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205\Downloads\"/>
    </mc:Choice>
  </mc:AlternateContent>
  <xr:revisionPtr revIDLastSave="0" documentId="8_{9A59ACA7-7CB1-4294-B788-FE71B674A7C0}" xr6:coauthVersionLast="47" xr6:coauthVersionMax="47" xr10:uidLastSave="{00000000-0000-0000-0000-000000000000}"/>
  <bookViews>
    <workbookView xWindow="-110" yWindow="-110" windowWidth="19420" windowHeight="10420" firstSheet="1" activeTab="3" xr2:uid="{00000000-000D-0000-FFFF-FFFF00000000}"/>
  </bookViews>
  <sheets>
    <sheet name="Sheet2" sheetId="3" r:id="rId1"/>
    <sheet name="Sheet4" sheetId="5" r:id="rId2"/>
    <sheet name="Summary" sheetId="7" r:id="rId3"/>
    <sheet name="RAW Data" sheetId="6" r:id="rId4"/>
    <sheet name="Rent Data" sheetId="1" r:id="rId5"/>
  </sheets>
  <externalReferences>
    <externalReference r:id="rId6"/>
    <externalReference r:id="rId7"/>
  </externalReferences>
  <definedNames>
    <definedName name="_xlnm._FilterDatabase" localSheetId="4" hidden="1">'Rent Data'!$B$2:$CA$1159</definedName>
    <definedName name="_xlnm._FilterDatabase" localSheetId="2" hidden="1">Summary!$L$5:$L$707</definedName>
  </definedNames>
  <calcPr calcId="191029"/>
  <pivotCaches>
    <pivotCache cacheId="18" r:id="rId8"/>
    <pivotCache cacheId="35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7" l="1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L7" i="7"/>
  <c r="L8" i="7"/>
  <c r="L9" i="7"/>
  <c r="L10" i="7"/>
  <c r="L11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M6" i="7"/>
  <c r="L6" i="7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2" i="6"/>
  <c r="AT3" i="6"/>
  <c r="AT4" i="6"/>
  <c r="AT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65" i="6"/>
  <c r="AT66" i="6"/>
  <c r="AT67" i="6"/>
  <c r="AT68" i="6"/>
  <c r="AT69" i="6"/>
  <c r="AT70" i="6"/>
  <c r="AT71" i="6"/>
  <c r="AT72" i="6"/>
  <c r="AT73" i="6"/>
  <c r="AT74" i="6"/>
  <c r="AT75" i="6"/>
  <c r="AT76" i="6"/>
  <c r="AT77" i="6"/>
  <c r="AT78" i="6"/>
  <c r="AT79" i="6"/>
  <c r="AT80" i="6"/>
  <c r="AT81" i="6"/>
  <c r="AT82" i="6"/>
  <c r="AT83" i="6"/>
  <c r="AT84" i="6"/>
  <c r="AT85" i="6"/>
  <c r="AT86" i="6"/>
  <c r="AT87" i="6"/>
  <c r="AT88" i="6"/>
  <c r="AT89" i="6"/>
  <c r="AT90" i="6"/>
  <c r="AT91" i="6"/>
  <c r="AT92" i="6"/>
  <c r="AT93" i="6"/>
  <c r="AT94" i="6"/>
  <c r="AT95" i="6"/>
  <c r="AT96" i="6"/>
  <c r="AT97" i="6"/>
  <c r="AT98" i="6"/>
  <c r="AT99" i="6"/>
  <c r="AT100" i="6"/>
  <c r="AT101" i="6"/>
  <c r="AT102" i="6"/>
  <c r="AT103" i="6"/>
  <c r="AT104" i="6"/>
  <c r="AT105" i="6"/>
  <c r="AT106" i="6"/>
  <c r="AT107" i="6"/>
  <c r="AT108" i="6"/>
  <c r="AT109" i="6"/>
  <c r="AT110" i="6"/>
  <c r="AT111" i="6"/>
  <c r="AT112" i="6"/>
  <c r="AT113" i="6"/>
  <c r="AT114" i="6"/>
  <c r="AT115" i="6"/>
  <c r="AT116" i="6"/>
  <c r="AT117" i="6"/>
  <c r="AT118" i="6"/>
  <c r="AT119" i="6"/>
  <c r="AT120" i="6"/>
  <c r="AT121" i="6"/>
  <c r="AT122" i="6"/>
  <c r="AT123" i="6"/>
  <c r="AT124" i="6"/>
  <c r="AT125" i="6"/>
  <c r="AT126" i="6"/>
  <c r="AT127" i="6"/>
  <c r="AT128" i="6"/>
  <c r="AT129" i="6"/>
  <c r="AT130" i="6"/>
  <c r="AT131" i="6"/>
  <c r="AT132" i="6"/>
  <c r="AT133" i="6"/>
  <c r="AT134" i="6"/>
  <c r="AT135" i="6"/>
  <c r="AT136" i="6"/>
  <c r="AT137" i="6"/>
  <c r="AT138" i="6"/>
  <c r="AT139" i="6"/>
  <c r="AT140" i="6"/>
  <c r="AT141" i="6"/>
  <c r="AT142" i="6"/>
  <c r="AT143" i="6"/>
  <c r="AT144" i="6"/>
  <c r="AT145" i="6"/>
  <c r="AT146" i="6"/>
  <c r="AT147" i="6"/>
  <c r="AT148" i="6"/>
  <c r="AT149" i="6"/>
  <c r="AT150" i="6"/>
  <c r="AT151" i="6"/>
  <c r="AT152" i="6"/>
  <c r="AT153" i="6"/>
  <c r="AT154" i="6"/>
  <c r="AT155" i="6"/>
  <c r="AT156" i="6"/>
  <c r="AT157" i="6"/>
  <c r="AT158" i="6"/>
  <c r="AT159" i="6"/>
  <c r="AT160" i="6"/>
  <c r="AT161" i="6"/>
  <c r="AT162" i="6"/>
  <c r="AT163" i="6"/>
  <c r="AT164" i="6"/>
  <c r="AT165" i="6"/>
  <c r="AT166" i="6"/>
  <c r="AT167" i="6"/>
  <c r="AT168" i="6"/>
  <c r="AT169" i="6"/>
  <c r="AT170" i="6"/>
  <c r="AT171" i="6"/>
  <c r="AT172" i="6"/>
  <c r="AT173" i="6"/>
  <c r="AT174" i="6"/>
  <c r="AT175" i="6"/>
  <c r="AT176" i="6"/>
  <c r="AT177" i="6"/>
  <c r="AT178" i="6"/>
  <c r="AT179" i="6"/>
  <c r="AT180" i="6"/>
  <c r="AT181" i="6"/>
  <c r="AT182" i="6"/>
  <c r="AT183" i="6"/>
  <c r="AT184" i="6"/>
  <c r="AT185" i="6"/>
  <c r="AT186" i="6"/>
  <c r="AT187" i="6"/>
  <c r="AT188" i="6"/>
  <c r="AT189" i="6"/>
  <c r="AT190" i="6"/>
  <c r="AT191" i="6"/>
  <c r="AT192" i="6"/>
  <c r="AT193" i="6"/>
  <c r="AT194" i="6"/>
  <c r="AT195" i="6"/>
  <c r="AT196" i="6"/>
  <c r="AT197" i="6"/>
  <c r="AT198" i="6"/>
  <c r="AT199" i="6"/>
  <c r="AT200" i="6"/>
  <c r="AT201" i="6"/>
  <c r="AT202" i="6"/>
  <c r="AT203" i="6"/>
  <c r="AT204" i="6"/>
  <c r="AT205" i="6"/>
  <c r="AT206" i="6"/>
  <c r="AT207" i="6"/>
  <c r="AT208" i="6"/>
  <c r="AT209" i="6"/>
  <c r="AT210" i="6"/>
  <c r="AT211" i="6"/>
  <c r="AT212" i="6"/>
  <c r="AT213" i="6"/>
  <c r="AT214" i="6"/>
  <c r="AT215" i="6"/>
  <c r="AT216" i="6"/>
  <c r="AT217" i="6"/>
  <c r="AT218" i="6"/>
  <c r="AT219" i="6"/>
  <c r="AT220" i="6"/>
  <c r="AT221" i="6"/>
  <c r="AT222" i="6"/>
  <c r="AT223" i="6"/>
  <c r="AT224" i="6"/>
  <c r="AT225" i="6"/>
  <c r="AT226" i="6"/>
  <c r="AT227" i="6"/>
  <c r="AT228" i="6"/>
  <c r="AT229" i="6"/>
  <c r="AT230" i="6"/>
  <c r="AT231" i="6"/>
  <c r="AT232" i="6"/>
  <c r="AT233" i="6"/>
  <c r="AT234" i="6"/>
  <c r="AT235" i="6"/>
  <c r="AT236" i="6"/>
  <c r="AT237" i="6"/>
  <c r="AT238" i="6"/>
  <c r="AT239" i="6"/>
  <c r="AT240" i="6"/>
  <c r="AT241" i="6"/>
  <c r="AT242" i="6"/>
  <c r="AT243" i="6"/>
  <c r="AT244" i="6"/>
  <c r="AT245" i="6"/>
  <c r="AT246" i="6"/>
  <c r="AT247" i="6"/>
  <c r="AT248" i="6"/>
  <c r="AT249" i="6"/>
  <c r="AT250" i="6"/>
  <c r="AT251" i="6"/>
  <c r="AT252" i="6"/>
  <c r="AT253" i="6"/>
  <c r="AT254" i="6"/>
  <c r="AT255" i="6"/>
  <c r="AT256" i="6"/>
  <c r="AT257" i="6"/>
  <c r="AT258" i="6"/>
  <c r="AT259" i="6"/>
  <c r="AT260" i="6"/>
  <c r="AT261" i="6"/>
  <c r="AT262" i="6"/>
  <c r="AT263" i="6"/>
  <c r="AT264" i="6"/>
  <c r="AT265" i="6"/>
  <c r="AT266" i="6"/>
  <c r="AT267" i="6"/>
  <c r="AT268" i="6"/>
  <c r="AT269" i="6"/>
  <c r="AT270" i="6"/>
  <c r="AT271" i="6"/>
  <c r="AT272" i="6"/>
  <c r="AT273" i="6"/>
  <c r="AT274" i="6"/>
  <c r="AT275" i="6"/>
  <c r="AT276" i="6"/>
  <c r="AT277" i="6"/>
  <c r="AT278" i="6"/>
  <c r="AT279" i="6"/>
  <c r="AT280" i="6"/>
  <c r="AT281" i="6"/>
  <c r="AT282" i="6"/>
  <c r="AT283" i="6"/>
  <c r="AT284" i="6"/>
  <c r="AT285" i="6"/>
  <c r="AT286" i="6"/>
  <c r="AT287" i="6"/>
  <c r="AT288" i="6"/>
  <c r="AT289" i="6"/>
  <c r="AT290" i="6"/>
  <c r="AT291" i="6"/>
  <c r="AT292" i="6"/>
  <c r="AT293" i="6"/>
  <c r="AT294" i="6"/>
  <c r="AT295" i="6"/>
  <c r="AT296" i="6"/>
  <c r="AT297" i="6"/>
  <c r="AT298" i="6"/>
  <c r="AT299" i="6"/>
  <c r="AT300" i="6"/>
  <c r="AT301" i="6"/>
  <c r="AT302" i="6"/>
  <c r="AT303" i="6"/>
  <c r="AT304" i="6"/>
  <c r="AT305" i="6"/>
  <c r="AT306" i="6"/>
  <c r="AT307" i="6"/>
  <c r="AT308" i="6"/>
  <c r="AT309" i="6"/>
  <c r="AT310" i="6"/>
  <c r="AT311" i="6"/>
  <c r="AT312" i="6"/>
  <c r="AT313" i="6"/>
  <c r="AT314" i="6"/>
  <c r="AT315" i="6"/>
  <c r="AT316" i="6"/>
  <c r="AT317" i="6"/>
  <c r="AT318" i="6"/>
  <c r="AT319" i="6"/>
  <c r="AT320" i="6"/>
  <c r="AT321" i="6"/>
  <c r="AT322" i="6"/>
  <c r="AT323" i="6"/>
  <c r="AT324" i="6"/>
  <c r="AT325" i="6"/>
  <c r="AT326" i="6"/>
  <c r="AT327" i="6"/>
  <c r="AT328" i="6"/>
  <c r="AT329" i="6"/>
  <c r="AT330" i="6"/>
  <c r="AT331" i="6"/>
  <c r="AT332" i="6"/>
  <c r="AT333" i="6"/>
  <c r="AT334" i="6"/>
  <c r="AT335" i="6"/>
  <c r="AT336" i="6"/>
  <c r="AT337" i="6"/>
  <c r="AT338" i="6"/>
  <c r="AT339" i="6"/>
  <c r="AT340" i="6"/>
  <c r="AT341" i="6"/>
  <c r="AT342" i="6"/>
  <c r="AT343" i="6"/>
  <c r="AT344" i="6"/>
  <c r="AT345" i="6"/>
  <c r="AT346" i="6"/>
  <c r="AT347" i="6"/>
  <c r="AT348" i="6"/>
  <c r="AT349" i="6"/>
  <c r="AT350" i="6"/>
  <c r="AT351" i="6"/>
  <c r="AT352" i="6"/>
  <c r="AT353" i="6"/>
  <c r="AT354" i="6"/>
  <c r="AT355" i="6"/>
  <c r="AT356" i="6"/>
  <c r="AT357" i="6"/>
  <c r="AT358" i="6"/>
  <c r="AT359" i="6"/>
  <c r="AT360" i="6"/>
  <c r="AT361" i="6"/>
  <c r="AT362" i="6"/>
  <c r="AT363" i="6"/>
  <c r="AT364" i="6"/>
  <c r="AT365" i="6"/>
  <c r="AT366" i="6"/>
  <c r="AT367" i="6"/>
  <c r="AT368" i="6"/>
  <c r="AT369" i="6"/>
  <c r="AT370" i="6"/>
  <c r="AT371" i="6"/>
  <c r="AT372" i="6"/>
  <c r="AT373" i="6"/>
  <c r="AT374" i="6"/>
  <c r="AT375" i="6"/>
  <c r="AT376" i="6"/>
  <c r="AT377" i="6"/>
  <c r="AT378" i="6"/>
  <c r="AT379" i="6"/>
  <c r="AT380" i="6"/>
  <c r="AT381" i="6"/>
  <c r="AT382" i="6"/>
  <c r="AT383" i="6"/>
  <c r="AT384" i="6"/>
  <c r="AT385" i="6"/>
  <c r="AT386" i="6"/>
  <c r="AT387" i="6"/>
  <c r="AT388" i="6"/>
  <c r="AT389" i="6"/>
  <c r="AT390" i="6"/>
  <c r="AT391" i="6"/>
  <c r="AT392" i="6"/>
  <c r="AT393" i="6"/>
  <c r="AT394" i="6"/>
  <c r="AT395" i="6"/>
  <c r="AT396" i="6"/>
  <c r="AT397" i="6"/>
  <c r="AT398" i="6"/>
  <c r="AT399" i="6"/>
  <c r="AT400" i="6"/>
  <c r="AT401" i="6"/>
  <c r="AT402" i="6"/>
  <c r="AT403" i="6"/>
  <c r="AT404" i="6"/>
  <c r="AT405" i="6"/>
  <c r="AT406" i="6"/>
  <c r="AT407" i="6"/>
  <c r="AT408" i="6"/>
  <c r="AT409" i="6"/>
  <c r="AT410" i="6"/>
  <c r="AT411" i="6"/>
  <c r="AT412" i="6"/>
  <c r="AT413" i="6"/>
  <c r="AT414" i="6"/>
  <c r="AT415" i="6"/>
  <c r="AT416" i="6"/>
  <c r="AT417" i="6"/>
  <c r="AT418" i="6"/>
  <c r="AT419" i="6"/>
  <c r="AT420" i="6"/>
  <c r="AT421" i="6"/>
  <c r="AT422" i="6"/>
  <c r="AT423" i="6"/>
  <c r="AT424" i="6"/>
  <c r="AT425" i="6"/>
  <c r="AT426" i="6"/>
  <c r="AT427" i="6"/>
  <c r="AT428" i="6"/>
  <c r="AT429" i="6"/>
  <c r="AT430" i="6"/>
  <c r="AT431" i="6"/>
  <c r="AT432" i="6"/>
  <c r="AT433" i="6"/>
  <c r="AT434" i="6"/>
  <c r="AT435" i="6"/>
  <c r="AT436" i="6"/>
  <c r="AT437" i="6"/>
  <c r="AT438" i="6"/>
  <c r="AT439" i="6"/>
  <c r="AT440" i="6"/>
  <c r="AT441" i="6"/>
  <c r="AT442" i="6"/>
  <c r="AT443" i="6"/>
  <c r="AT444" i="6"/>
  <c r="AT445" i="6"/>
  <c r="AT446" i="6"/>
  <c r="AT447" i="6"/>
  <c r="AT448" i="6"/>
  <c r="AT449" i="6"/>
  <c r="AT450" i="6"/>
  <c r="AT451" i="6"/>
  <c r="AT452" i="6"/>
  <c r="AT453" i="6"/>
  <c r="AT454" i="6"/>
  <c r="AT455" i="6"/>
  <c r="AT456" i="6"/>
  <c r="AT457" i="6"/>
  <c r="AT458" i="6"/>
  <c r="AT459" i="6"/>
  <c r="AT460" i="6"/>
  <c r="AT461" i="6"/>
  <c r="AT462" i="6"/>
  <c r="AT463" i="6"/>
  <c r="AT464" i="6"/>
  <c r="AT465" i="6"/>
  <c r="AT466" i="6"/>
  <c r="AT467" i="6"/>
  <c r="AT468" i="6"/>
  <c r="AT469" i="6"/>
  <c r="AT470" i="6"/>
  <c r="AT471" i="6"/>
  <c r="AT472" i="6"/>
  <c r="AT473" i="6"/>
  <c r="AT474" i="6"/>
  <c r="AT475" i="6"/>
  <c r="AT476" i="6"/>
  <c r="AT477" i="6"/>
  <c r="AT478" i="6"/>
  <c r="AT479" i="6"/>
  <c r="AT480" i="6"/>
  <c r="AT481" i="6"/>
  <c r="AT482" i="6"/>
  <c r="AT483" i="6"/>
  <c r="AT484" i="6"/>
  <c r="AT485" i="6"/>
  <c r="AT486" i="6"/>
  <c r="AT487" i="6"/>
  <c r="AT488" i="6"/>
  <c r="AT489" i="6"/>
  <c r="AT490" i="6"/>
  <c r="AT491" i="6"/>
  <c r="AT492" i="6"/>
  <c r="AT493" i="6"/>
  <c r="AT494" i="6"/>
  <c r="AT495" i="6"/>
  <c r="AT496" i="6"/>
  <c r="AT497" i="6"/>
  <c r="AT498" i="6"/>
  <c r="AT499" i="6"/>
  <c r="AT500" i="6"/>
  <c r="AT501" i="6"/>
  <c r="AT502" i="6"/>
  <c r="AT503" i="6"/>
  <c r="AT504" i="6"/>
  <c r="AT505" i="6"/>
  <c r="AT506" i="6"/>
  <c r="AT507" i="6"/>
  <c r="AT508" i="6"/>
  <c r="AT509" i="6"/>
  <c r="AT510" i="6"/>
  <c r="AT511" i="6"/>
  <c r="AT512" i="6"/>
  <c r="AT513" i="6"/>
  <c r="AT514" i="6"/>
  <c r="AT515" i="6"/>
  <c r="AT516" i="6"/>
  <c r="AT517" i="6"/>
  <c r="AT518" i="6"/>
  <c r="AT519" i="6"/>
  <c r="AT520" i="6"/>
  <c r="AT521" i="6"/>
  <c r="AT522" i="6"/>
  <c r="AT523" i="6"/>
  <c r="AT524" i="6"/>
  <c r="AT525" i="6"/>
  <c r="AT526" i="6"/>
  <c r="AT527" i="6"/>
  <c r="AT528" i="6"/>
  <c r="AT529" i="6"/>
  <c r="AT530" i="6"/>
  <c r="AT531" i="6"/>
  <c r="AT532" i="6"/>
  <c r="AT533" i="6"/>
  <c r="AT534" i="6"/>
  <c r="AT535" i="6"/>
  <c r="AT536" i="6"/>
  <c r="AT537" i="6"/>
  <c r="AT538" i="6"/>
  <c r="AT539" i="6"/>
  <c r="AT540" i="6"/>
  <c r="AT541" i="6"/>
  <c r="AT542" i="6"/>
  <c r="AT543" i="6"/>
  <c r="AT544" i="6"/>
  <c r="AT545" i="6"/>
  <c r="AT546" i="6"/>
  <c r="AT547" i="6"/>
  <c r="AT548" i="6"/>
  <c r="AT549" i="6"/>
  <c r="AT550" i="6"/>
  <c r="AT551" i="6"/>
  <c r="AT552" i="6"/>
  <c r="AT553" i="6"/>
  <c r="AT554" i="6"/>
  <c r="AT555" i="6"/>
  <c r="AT556" i="6"/>
  <c r="AT557" i="6"/>
  <c r="AT558" i="6"/>
  <c r="AT559" i="6"/>
  <c r="AT560" i="6"/>
  <c r="AT561" i="6"/>
  <c r="AT562" i="6"/>
  <c r="AT563" i="6"/>
  <c r="AT564" i="6"/>
  <c r="AT565" i="6"/>
  <c r="AT566" i="6"/>
  <c r="AT567" i="6"/>
  <c r="AT568" i="6"/>
  <c r="AT569" i="6"/>
  <c r="AT570" i="6"/>
  <c r="AT571" i="6"/>
  <c r="AT572" i="6"/>
  <c r="AT573" i="6"/>
  <c r="AT574" i="6"/>
  <c r="AT575" i="6"/>
  <c r="AT576" i="6"/>
  <c r="AT577" i="6"/>
  <c r="AT578" i="6"/>
  <c r="AT579" i="6"/>
  <c r="AT580" i="6"/>
  <c r="AT581" i="6"/>
  <c r="AT582" i="6"/>
  <c r="AT583" i="6"/>
  <c r="AT584" i="6"/>
  <c r="AT585" i="6"/>
  <c r="AT586" i="6"/>
  <c r="AT587" i="6"/>
  <c r="AT588" i="6"/>
  <c r="AT589" i="6"/>
  <c r="AT590" i="6"/>
  <c r="AT591" i="6"/>
  <c r="AT592" i="6"/>
  <c r="AT593" i="6"/>
  <c r="AT594" i="6"/>
  <c r="AT595" i="6"/>
  <c r="AT596" i="6"/>
  <c r="AT597" i="6"/>
  <c r="AT598" i="6"/>
  <c r="AT599" i="6"/>
  <c r="AT600" i="6"/>
  <c r="AT601" i="6"/>
  <c r="AT602" i="6"/>
  <c r="AT603" i="6"/>
  <c r="AT604" i="6"/>
  <c r="AT605" i="6"/>
  <c r="AT606" i="6"/>
  <c r="AT607" i="6"/>
  <c r="AT608" i="6"/>
  <c r="AT609" i="6"/>
  <c r="AT610" i="6"/>
  <c r="AT611" i="6"/>
  <c r="AT612" i="6"/>
  <c r="AT613" i="6"/>
  <c r="AT614" i="6"/>
  <c r="AT615" i="6"/>
  <c r="AT616" i="6"/>
  <c r="AT617" i="6"/>
  <c r="AT618" i="6"/>
  <c r="AT619" i="6"/>
  <c r="AT620" i="6"/>
  <c r="AT621" i="6"/>
  <c r="AT622" i="6"/>
  <c r="AT623" i="6"/>
  <c r="AT624" i="6"/>
  <c r="AT625" i="6"/>
  <c r="AT626" i="6"/>
  <c r="AT627" i="6"/>
  <c r="AT628" i="6"/>
  <c r="AT629" i="6"/>
  <c r="AT630" i="6"/>
  <c r="AT631" i="6"/>
  <c r="AT632" i="6"/>
  <c r="AT633" i="6"/>
  <c r="AT634" i="6"/>
  <c r="AT635" i="6"/>
  <c r="AT636" i="6"/>
  <c r="AT637" i="6"/>
  <c r="AT638" i="6"/>
  <c r="AT639" i="6"/>
  <c r="AT640" i="6"/>
  <c r="AT641" i="6"/>
  <c r="AT642" i="6"/>
  <c r="AT643" i="6"/>
  <c r="AT644" i="6"/>
  <c r="AT645" i="6"/>
  <c r="AT646" i="6"/>
  <c r="AT647" i="6"/>
  <c r="AT648" i="6"/>
  <c r="AT649" i="6"/>
  <c r="AT650" i="6"/>
  <c r="AT651" i="6"/>
  <c r="AT652" i="6"/>
  <c r="AT653" i="6"/>
  <c r="AT654" i="6"/>
  <c r="AT655" i="6"/>
  <c r="AT656" i="6"/>
  <c r="AT657" i="6"/>
  <c r="AT658" i="6"/>
  <c r="AT659" i="6"/>
  <c r="AT660" i="6"/>
  <c r="AT661" i="6"/>
  <c r="AT662" i="6"/>
  <c r="AT663" i="6"/>
  <c r="AT664" i="6"/>
  <c r="AT665" i="6"/>
  <c r="AT666" i="6"/>
  <c r="AT667" i="6"/>
  <c r="AT668" i="6"/>
  <c r="AT669" i="6"/>
  <c r="AT670" i="6"/>
  <c r="AT671" i="6"/>
  <c r="AT672" i="6"/>
  <c r="AT673" i="6"/>
  <c r="AT674" i="6"/>
  <c r="AT675" i="6"/>
  <c r="AT676" i="6"/>
  <c r="AT677" i="6"/>
  <c r="AT678" i="6"/>
  <c r="AT679" i="6"/>
  <c r="AT680" i="6"/>
  <c r="AT681" i="6"/>
  <c r="AT682" i="6"/>
  <c r="AT683" i="6"/>
  <c r="AT684" i="6"/>
  <c r="AT685" i="6"/>
  <c r="AT686" i="6"/>
  <c r="AT687" i="6"/>
  <c r="AT688" i="6"/>
  <c r="AT689" i="6"/>
  <c r="AT690" i="6"/>
  <c r="AT691" i="6"/>
  <c r="AT692" i="6"/>
  <c r="AT693" i="6"/>
  <c r="AT694" i="6"/>
  <c r="AT695" i="6"/>
  <c r="AT696" i="6"/>
  <c r="AT697" i="6"/>
  <c r="AT698" i="6"/>
  <c r="AT699" i="6"/>
  <c r="AT700" i="6"/>
  <c r="AT701" i="6"/>
  <c r="AT702" i="6"/>
  <c r="AT704" i="6"/>
  <c r="AT705" i="6"/>
  <c r="AT706" i="6"/>
  <c r="AT707" i="6"/>
  <c r="AT708" i="6"/>
  <c r="AT709" i="6"/>
  <c r="AT710" i="6"/>
  <c r="AT711" i="6"/>
  <c r="AT712" i="6"/>
  <c r="AT713" i="6"/>
  <c r="AT714" i="6"/>
  <c r="AT715" i="6"/>
  <c r="AT716" i="6"/>
  <c r="AT717" i="6"/>
  <c r="AT718" i="6"/>
  <c r="AT719" i="6"/>
  <c r="AT720" i="6"/>
  <c r="AT721" i="6"/>
  <c r="AT722" i="6"/>
  <c r="AT723" i="6"/>
  <c r="AT724" i="6"/>
  <c r="AT725" i="6"/>
  <c r="AT726" i="6"/>
  <c r="AT727" i="6"/>
  <c r="AT728" i="6"/>
  <c r="AT729" i="6"/>
  <c r="AT730" i="6"/>
  <c r="AT731" i="6"/>
  <c r="AT732" i="6"/>
  <c r="AT733" i="6"/>
  <c r="AT734" i="6"/>
  <c r="AT735" i="6"/>
  <c r="AT736" i="6"/>
  <c r="AT737" i="6"/>
  <c r="AT738" i="6"/>
  <c r="AT739" i="6"/>
  <c r="AT740" i="6"/>
  <c r="AT741" i="6"/>
  <c r="AT742" i="6"/>
  <c r="AT743" i="6"/>
  <c r="AT744" i="6"/>
  <c r="AT745" i="6"/>
  <c r="AT746" i="6"/>
  <c r="AT747" i="6"/>
  <c r="AT748" i="6"/>
  <c r="AT749" i="6"/>
  <c r="AT750" i="6"/>
  <c r="AT751" i="6"/>
  <c r="AT752" i="6"/>
  <c r="AT753" i="6"/>
  <c r="AT754" i="6"/>
  <c r="AT755" i="6"/>
  <c r="AT756" i="6"/>
  <c r="AT757" i="6"/>
  <c r="AT758" i="6"/>
  <c r="AT759" i="6"/>
  <c r="AT760" i="6"/>
  <c r="AT761" i="6"/>
  <c r="AT762" i="6"/>
  <c r="AT763" i="6"/>
  <c r="AT764" i="6"/>
  <c r="AT765" i="6"/>
  <c r="AT766" i="6"/>
  <c r="AT767" i="6"/>
  <c r="AT768" i="6"/>
  <c r="AT769" i="6"/>
  <c r="AT770" i="6"/>
  <c r="AT771" i="6"/>
  <c r="AT772" i="6"/>
  <c r="AT773" i="6"/>
  <c r="AT774" i="6"/>
  <c r="AT775" i="6"/>
  <c r="AT776" i="6"/>
  <c r="AT777" i="6"/>
  <c r="AT778" i="6"/>
  <c r="AT779" i="6"/>
  <c r="AT780" i="6"/>
  <c r="AT781" i="6"/>
  <c r="AT782" i="6"/>
  <c r="AT783" i="6"/>
  <c r="AT784" i="6"/>
  <c r="AT785" i="6"/>
  <c r="AT786" i="6"/>
  <c r="AT787" i="6"/>
  <c r="AT788" i="6"/>
  <c r="AT789" i="6"/>
  <c r="AT790" i="6"/>
  <c r="AT791" i="6"/>
  <c r="AT792" i="6"/>
  <c r="AT793" i="6"/>
  <c r="AT794" i="6"/>
  <c r="AT795" i="6"/>
  <c r="AT796" i="6"/>
  <c r="AT797" i="6"/>
  <c r="AT798" i="6"/>
  <c r="AT799" i="6"/>
  <c r="AT800" i="6"/>
  <c r="AT801" i="6"/>
  <c r="AT802" i="6"/>
  <c r="AT803" i="6"/>
  <c r="AT804" i="6"/>
  <c r="AT805" i="6"/>
  <c r="AT806" i="6"/>
  <c r="AT807" i="6"/>
  <c r="AT808" i="6"/>
  <c r="AT809" i="6"/>
  <c r="AT810" i="6"/>
  <c r="AT811" i="6"/>
  <c r="AT812" i="6"/>
  <c r="AT813" i="6"/>
  <c r="AT814" i="6"/>
  <c r="AT815" i="6"/>
  <c r="AT816" i="6"/>
  <c r="AT817" i="6"/>
  <c r="AT818" i="6"/>
  <c r="AT819" i="6"/>
  <c r="AT820" i="6"/>
  <c r="AT821" i="6"/>
  <c r="AT822" i="6"/>
  <c r="AT823" i="6"/>
  <c r="AT824" i="6"/>
  <c r="AT825" i="6"/>
  <c r="AT826" i="6"/>
  <c r="AT827" i="6"/>
  <c r="AT828" i="6"/>
  <c r="AT829" i="6"/>
  <c r="AT830" i="6"/>
  <c r="AT831" i="6"/>
  <c r="AT832" i="6"/>
  <c r="AT833" i="6"/>
  <c r="AT834" i="6"/>
  <c r="AT835" i="6"/>
  <c r="AT836" i="6"/>
  <c r="AT837" i="6"/>
  <c r="AT838" i="6"/>
  <c r="AT839" i="6"/>
  <c r="AT840" i="6"/>
  <c r="AT841" i="6"/>
  <c r="AT842" i="6"/>
  <c r="AT843" i="6"/>
  <c r="AT844" i="6"/>
  <c r="AT845" i="6"/>
  <c r="AT846" i="6"/>
  <c r="AT847" i="6"/>
  <c r="AT848" i="6"/>
  <c r="AT849" i="6"/>
  <c r="AT850" i="6"/>
  <c r="AT851" i="6"/>
  <c r="AT852" i="6"/>
  <c r="AT853" i="6"/>
  <c r="AT854" i="6"/>
  <c r="AT855" i="6"/>
  <c r="AT856" i="6"/>
  <c r="AT857" i="6"/>
  <c r="AT858" i="6"/>
  <c r="AT859" i="6"/>
  <c r="AT860" i="6"/>
  <c r="AT861" i="6"/>
  <c r="AT862" i="6"/>
  <c r="AT863" i="6"/>
  <c r="AT864" i="6"/>
  <c r="AT865" i="6"/>
  <c r="AT866" i="6"/>
  <c r="AT867" i="6"/>
  <c r="AT868" i="6"/>
  <c r="AT869" i="6"/>
  <c r="AT870" i="6"/>
  <c r="AT871" i="6"/>
  <c r="AT872" i="6"/>
  <c r="AT873" i="6"/>
  <c r="AT874" i="6"/>
  <c r="AT875" i="6"/>
  <c r="AT876" i="6"/>
  <c r="AT877" i="6"/>
  <c r="AT878" i="6"/>
  <c r="AT879" i="6"/>
  <c r="AT880" i="6"/>
  <c r="AT881" i="6"/>
  <c r="AT882" i="6"/>
  <c r="AT883" i="6"/>
  <c r="AT884" i="6"/>
  <c r="AT885" i="6"/>
  <c r="AT886" i="6"/>
  <c r="AT887" i="6"/>
  <c r="AT888" i="6"/>
  <c r="AT889" i="6"/>
  <c r="AT890" i="6"/>
  <c r="AT891" i="6"/>
  <c r="AT892" i="6"/>
  <c r="AT893" i="6"/>
  <c r="AT894" i="6"/>
  <c r="AT895" i="6"/>
  <c r="AT896" i="6"/>
  <c r="AT897" i="6"/>
  <c r="AT898" i="6"/>
  <c r="AT899" i="6"/>
  <c r="AT900" i="6"/>
  <c r="AT901" i="6"/>
  <c r="AT902" i="6"/>
  <c r="AT903" i="6"/>
  <c r="AT904" i="6"/>
  <c r="AT905" i="6"/>
  <c r="AT906" i="6"/>
  <c r="AT907" i="6"/>
  <c r="AT908" i="6"/>
  <c r="AT909" i="6"/>
  <c r="AT910" i="6"/>
  <c r="AT911" i="6"/>
  <c r="AT912" i="6"/>
  <c r="AT913" i="6"/>
  <c r="AT914" i="6"/>
  <c r="AT915" i="6"/>
  <c r="AT916" i="6"/>
  <c r="AT917" i="6"/>
  <c r="AT918" i="6"/>
  <c r="AT919" i="6"/>
  <c r="AT920" i="6"/>
  <c r="AT921" i="6"/>
  <c r="AT922" i="6"/>
  <c r="AT923" i="6"/>
  <c r="AT924" i="6"/>
  <c r="AT925" i="6"/>
  <c r="AT926" i="6"/>
  <c r="AT927" i="6"/>
  <c r="AT928" i="6"/>
  <c r="AT929" i="6"/>
  <c r="AT930" i="6"/>
  <c r="AT931" i="6"/>
  <c r="AT932" i="6"/>
  <c r="AT933" i="6"/>
  <c r="AT934" i="6"/>
  <c r="AT935" i="6"/>
  <c r="AT936" i="6"/>
  <c r="AT937" i="6"/>
  <c r="AT938" i="6"/>
  <c r="AT939" i="6"/>
  <c r="AT940" i="6"/>
  <c r="AT941" i="6"/>
  <c r="AT942" i="6"/>
  <c r="AT943" i="6"/>
  <c r="AT944" i="6"/>
  <c r="AT945" i="6"/>
  <c r="AT946" i="6"/>
  <c r="AT947" i="6"/>
  <c r="AT948" i="6"/>
  <c r="AT949" i="6"/>
  <c r="AT950" i="6"/>
  <c r="AT951" i="6"/>
  <c r="AT952" i="6"/>
  <c r="AT953" i="6"/>
  <c r="AT954" i="6"/>
  <c r="AT955" i="6"/>
  <c r="AT956" i="6"/>
  <c r="AT957" i="6"/>
  <c r="AT958" i="6"/>
  <c r="AT959" i="6"/>
  <c r="AT960" i="6"/>
  <c r="AT961" i="6"/>
  <c r="AT962" i="6"/>
  <c r="AT963" i="6"/>
  <c r="AT964" i="6"/>
  <c r="AT965" i="6"/>
  <c r="AT966" i="6"/>
  <c r="AT967" i="6"/>
  <c r="AT968" i="6"/>
  <c r="AT969" i="6"/>
  <c r="AT970" i="6"/>
  <c r="AT971" i="6"/>
  <c r="AT972" i="6"/>
  <c r="AT973" i="6"/>
  <c r="AT974" i="6"/>
  <c r="AT975" i="6"/>
  <c r="AT976" i="6"/>
  <c r="AT977" i="6"/>
  <c r="AT978" i="6"/>
  <c r="AT979" i="6"/>
  <c r="AT980" i="6"/>
  <c r="AT981" i="6"/>
  <c r="AT982" i="6"/>
  <c r="AT983" i="6"/>
  <c r="AT984" i="6"/>
  <c r="AT985" i="6"/>
  <c r="AT986" i="6"/>
  <c r="AT987" i="6"/>
  <c r="AT988" i="6"/>
  <c r="AT989" i="6"/>
  <c r="AT990" i="6"/>
  <c r="AT991" i="6"/>
  <c r="AT992" i="6"/>
  <c r="AT993" i="6"/>
  <c r="AT994" i="6"/>
  <c r="AT995" i="6"/>
  <c r="AT996" i="6"/>
  <c r="AT997" i="6"/>
  <c r="AT998" i="6"/>
  <c r="AT999" i="6"/>
  <c r="AT1000" i="6"/>
  <c r="AT1001" i="6"/>
  <c r="AT1002" i="6"/>
  <c r="AT1003" i="6"/>
  <c r="AT1004" i="6"/>
  <c r="AT1005" i="6"/>
  <c r="AT1006" i="6"/>
  <c r="AT1007" i="6"/>
  <c r="AT1008" i="6"/>
  <c r="AT1009" i="6"/>
  <c r="AT1010" i="6"/>
  <c r="AT1011" i="6"/>
  <c r="AT1012" i="6"/>
  <c r="AT1013" i="6"/>
  <c r="AT1014" i="6"/>
  <c r="AT1015" i="6"/>
  <c r="AT1016" i="6"/>
  <c r="AT1017" i="6"/>
  <c r="AT1018" i="6"/>
  <c r="AT1019" i="6"/>
  <c r="AT1020" i="6"/>
  <c r="AT1021" i="6"/>
  <c r="AT1022" i="6"/>
  <c r="AT1023" i="6"/>
  <c r="AT1024" i="6"/>
  <c r="AT1025" i="6"/>
  <c r="AT1026" i="6"/>
  <c r="AT1027" i="6"/>
  <c r="AT1028" i="6"/>
  <c r="AT1029" i="6"/>
  <c r="AT1030" i="6"/>
  <c r="AT1031" i="6"/>
  <c r="AT1032" i="6"/>
  <c r="AT1033" i="6"/>
  <c r="AT1034" i="6"/>
  <c r="AT1035" i="6"/>
  <c r="AT1036" i="6"/>
  <c r="AT1037" i="6"/>
  <c r="AT1038" i="6"/>
  <c r="AT1039" i="6"/>
  <c r="AT1040" i="6"/>
  <c r="AT1041" i="6"/>
  <c r="AT1042" i="6"/>
  <c r="AT1043" i="6"/>
  <c r="AT1044" i="6"/>
  <c r="AT1045" i="6"/>
  <c r="AT1046" i="6"/>
  <c r="AT1047" i="6"/>
  <c r="AT1048" i="6"/>
  <c r="AT1049" i="6"/>
  <c r="AT1050" i="6"/>
  <c r="AT1051" i="6"/>
  <c r="AT1052" i="6"/>
  <c r="AT1053" i="6"/>
  <c r="AT1054" i="6"/>
  <c r="AT1055" i="6"/>
  <c r="AT1056" i="6"/>
  <c r="AT1057" i="6"/>
  <c r="AT1058" i="6"/>
  <c r="AT1059" i="6"/>
  <c r="AT1060" i="6"/>
  <c r="AT1061" i="6"/>
  <c r="AT1062" i="6"/>
  <c r="AT1063" i="6"/>
  <c r="AT1064" i="6"/>
  <c r="AT1065" i="6"/>
  <c r="AT1066" i="6"/>
  <c r="AT1067" i="6"/>
  <c r="AT1068" i="6"/>
  <c r="AT1069" i="6"/>
  <c r="AT1070" i="6"/>
  <c r="AT1071" i="6"/>
  <c r="AT1072" i="6"/>
  <c r="AT1073" i="6"/>
  <c r="AT1074" i="6"/>
  <c r="AT1075" i="6"/>
  <c r="AT1076" i="6"/>
  <c r="AT1077" i="6"/>
  <c r="AT1078" i="6"/>
  <c r="AT1079" i="6"/>
  <c r="AT1080" i="6"/>
  <c r="AT1081" i="6"/>
  <c r="AT1082" i="6"/>
  <c r="AT1083" i="6"/>
  <c r="AT1084" i="6"/>
  <c r="AT1085" i="6"/>
  <c r="AT1086" i="6"/>
  <c r="AT1087" i="6"/>
  <c r="AT1088" i="6"/>
  <c r="AT1089" i="6"/>
  <c r="AT1090" i="6"/>
  <c r="AT1091" i="6"/>
  <c r="AT1092" i="6"/>
  <c r="AT1093" i="6"/>
  <c r="AT1094" i="6"/>
  <c r="AT1095" i="6"/>
  <c r="AT1096" i="6"/>
  <c r="AT1097" i="6"/>
  <c r="AT1098" i="6"/>
  <c r="AT1099" i="6"/>
  <c r="AT1100" i="6"/>
  <c r="AT1101" i="6"/>
  <c r="AT1102" i="6"/>
  <c r="AT1103" i="6"/>
  <c r="AT1104" i="6"/>
  <c r="AT1105" i="6"/>
  <c r="AT1106" i="6"/>
  <c r="AT1107" i="6"/>
  <c r="AT1108" i="6"/>
  <c r="AT1109" i="6"/>
  <c r="AT1110" i="6"/>
  <c r="AT1111" i="6"/>
  <c r="AT1112" i="6"/>
  <c r="AT1113" i="6"/>
  <c r="AT1114" i="6"/>
  <c r="AT1115" i="6"/>
  <c r="AT1116" i="6"/>
  <c r="AT1117" i="6"/>
  <c r="AT1118" i="6"/>
  <c r="AT1119" i="6"/>
  <c r="AT1120" i="6"/>
  <c r="AT1121" i="6"/>
  <c r="AT1122" i="6"/>
  <c r="AT1123" i="6"/>
  <c r="AT1124" i="6"/>
  <c r="AT1125" i="6"/>
  <c r="AT1126" i="6"/>
  <c r="AT1127" i="6"/>
  <c r="AT1128" i="6"/>
  <c r="AT1129" i="6"/>
  <c r="AT1130" i="6"/>
  <c r="AT1131" i="6"/>
  <c r="AT1132" i="6"/>
  <c r="AT1133" i="6"/>
  <c r="AT1134" i="6"/>
  <c r="AT1135" i="6"/>
  <c r="AT1136" i="6"/>
  <c r="AT1137" i="6"/>
  <c r="AT1138" i="6"/>
  <c r="AT1139" i="6"/>
  <c r="AT1140" i="6"/>
  <c r="AT1141" i="6"/>
  <c r="AT1142" i="6"/>
  <c r="AT1143" i="6"/>
  <c r="AT1144" i="6"/>
  <c r="AT1145" i="6"/>
  <c r="AT1146" i="6"/>
  <c r="AT1147" i="6"/>
  <c r="AT1148" i="6"/>
  <c r="AT1149" i="6"/>
  <c r="AT1150" i="6"/>
  <c r="AT1151" i="6"/>
  <c r="AT1152" i="6"/>
  <c r="AT1153" i="6"/>
  <c r="AT1154" i="6"/>
  <c r="AT1155" i="6"/>
  <c r="AT1156" i="6"/>
  <c r="AT1157" i="6"/>
  <c r="AT1158" i="6"/>
  <c r="AT1159" i="6"/>
  <c r="AT1160" i="6"/>
  <c r="AT1161" i="6"/>
  <c r="AT1162" i="6"/>
  <c r="AT1163" i="6"/>
  <c r="AT1164" i="6"/>
  <c r="AT1165" i="6"/>
  <c r="AT1166" i="6"/>
  <c r="AT1167" i="6"/>
  <c r="AT1168" i="6"/>
  <c r="AT1169" i="6"/>
  <c r="AT1170" i="6"/>
  <c r="AT1171" i="6"/>
  <c r="AT1172" i="6"/>
  <c r="AT1173" i="6"/>
  <c r="AT1174" i="6"/>
  <c r="AT1175" i="6"/>
  <c r="AT1176" i="6"/>
  <c r="AT1177" i="6"/>
  <c r="AT1178" i="6"/>
  <c r="AT1179" i="6"/>
  <c r="AT1180" i="6"/>
  <c r="AT1181" i="6"/>
  <c r="AT1182" i="6"/>
  <c r="AT1183" i="6"/>
  <c r="AT1184" i="6"/>
  <c r="AT1185" i="6"/>
  <c r="AT1186" i="6"/>
  <c r="AT1187" i="6"/>
  <c r="AT1188" i="6"/>
  <c r="AT1189" i="6"/>
  <c r="AT1190" i="6"/>
  <c r="AT1191" i="6"/>
  <c r="AT1192" i="6"/>
  <c r="AT1193" i="6"/>
  <c r="AT1194" i="6"/>
  <c r="AT1195" i="6"/>
  <c r="AT1196" i="6"/>
  <c r="AT1197" i="6"/>
  <c r="AT1198" i="6"/>
  <c r="AT1199" i="6"/>
  <c r="AT1200" i="6"/>
  <c r="AT1201" i="6"/>
  <c r="AT1202" i="6"/>
  <c r="AT1203" i="6"/>
  <c r="AT1204" i="6"/>
  <c r="AT1205" i="6"/>
  <c r="AT1206" i="6"/>
  <c r="AT1207" i="6"/>
  <c r="AT1208" i="6"/>
  <c r="AT1209" i="6"/>
  <c r="AT1210" i="6"/>
  <c r="AT1211" i="6"/>
  <c r="AT1212" i="6"/>
  <c r="AT1213" i="6"/>
  <c r="AT1214" i="6"/>
  <c r="AT1215" i="6"/>
  <c r="AT1216" i="6"/>
  <c r="AT1217" i="6"/>
  <c r="AT1218" i="6"/>
  <c r="AT1219" i="6"/>
  <c r="AT1220" i="6"/>
  <c r="AT1221" i="6"/>
  <c r="AT1222" i="6"/>
  <c r="AT1223" i="6"/>
  <c r="AT1224" i="6"/>
  <c r="AT1225" i="6"/>
  <c r="AT1226" i="6"/>
  <c r="AT1227" i="6"/>
  <c r="AT1228" i="6"/>
  <c r="AT1229" i="6"/>
  <c r="AT1230" i="6"/>
  <c r="AT1231" i="6"/>
  <c r="AT1232" i="6"/>
  <c r="AT1233" i="6"/>
  <c r="AT1234" i="6"/>
  <c r="AT1235" i="6"/>
  <c r="AT1236" i="6"/>
  <c r="AT1237" i="6"/>
  <c r="AT1238" i="6"/>
  <c r="AT1239" i="6"/>
  <c r="AT1240" i="6"/>
  <c r="AT1241" i="6"/>
  <c r="AT1242" i="6"/>
  <c r="AT1243" i="6"/>
  <c r="AT1244" i="6"/>
  <c r="AT1245" i="6"/>
  <c r="AT1246" i="6"/>
  <c r="AT1247" i="6"/>
  <c r="AT1248" i="6"/>
  <c r="AT1249" i="6"/>
  <c r="AT1250" i="6"/>
  <c r="AT1251" i="6"/>
  <c r="AT1252" i="6"/>
  <c r="AT1253" i="6"/>
  <c r="AT1254" i="6"/>
  <c r="AT1255" i="6"/>
  <c r="AT1256" i="6"/>
  <c r="AT1257" i="6"/>
  <c r="AT1258" i="6"/>
  <c r="AT1259" i="6"/>
  <c r="AT1260" i="6"/>
  <c r="AT1261" i="6"/>
  <c r="AT1262" i="6"/>
  <c r="AT1263" i="6"/>
  <c r="AT1264" i="6"/>
  <c r="AT1265" i="6"/>
  <c r="AT1266" i="6"/>
  <c r="AT1267" i="6"/>
  <c r="AT1268" i="6"/>
  <c r="AT1269" i="6"/>
  <c r="AT1270" i="6"/>
  <c r="AT1271" i="6"/>
  <c r="AT1272" i="6"/>
  <c r="AT1273" i="6"/>
  <c r="AT1274" i="6"/>
  <c r="AT1275" i="6"/>
  <c r="AT1276" i="6"/>
  <c r="AT1277" i="6"/>
  <c r="AT1278" i="6"/>
  <c r="AT1279" i="6"/>
  <c r="AT1280" i="6"/>
  <c r="AT1281" i="6"/>
  <c r="AT1282" i="6"/>
  <c r="AT1283" i="6"/>
  <c r="AT1284" i="6"/>
  <c r="AT1285" i="6"/>
  <c r="AT1286" i="6"/>
  <c r="AT1287" i="6"/>
  <c r="AT1288" i="6"/>
  <c r="AT1289" i="6"/>
  <c r="AT1290" i="6"/>
  <c r="AT1291" i="6"/>
  <c r="AT1292" i="6"/>
  <c r="AT1293" i="6"/>
  <c r="AT1294" i="6"/>
  <c r="AT1295" i="6"/>
  <c r="AT1296" i="6"/>
  <c r="AT1297" i="6"/>
  <c r="AT1298" i="6"/>
  <c r="AT1299" i="6"/>
  <c r="AT1300" i="6"/>
  <c r="AT1301" i="6"/>
  <c r="AT1302" i="6"/>
  <c r="AT1303" i="6"/>
  <c r="AT1304" i="6"/>
  <c r="AT1305" i="6"/>
  <c r="AT1306" i="6"/>
  <c r="AT1307" i="6"/>
  <c r="AT1308" i="6"/>
  <c r="AT1309" i="6"/>
  <c r="AT1310" i="6"/>
  <c r="AT1311" i="6"/>
  <c r="AT1312" i="6"/>
  <c r="AT1313" i="6"/>
  <c r="AT1314" i="6"/>
  <c r="AT1315" i="6"/>
  <c r="AT1316" i="6"/>
  <c r="AT1317" i="6"/>
  <c r="AT1318" i="6"/>
  <c r="AT1319" i="6"/>
  <c r="AT1320" i="6"/>
  <c r="AT1321" i="6"/>
  <c r="AT1322" i="6"/>
  <c r="AT1323" i="6"/>
  <c r="AT1324" i="6"/>
  <c r="AT1325" i="6"/>
  <c r="AT1326" i="6"/>
  <c r="AT1327" i="6"/>
  <c r="AT1328" i="6"/>
  <c r="AT1329" i="6"/>
  <c r="AT1330" i="6"/>
  <c r="AT1331" i="6"/>
  <c r="AT1332" i="6"/>
  <c r="AT1333" i="6"/>
  <c r="AT1334" i="6"/>
  <c r="AT1335" i="6"/>
  <c r="AT1336" i="6"/>
  <c r="AT1337" i="6"/>
  <c r="AT1338" i="6"/>
  <c r="AT1339" i="6"/>
  <c r="AT1340" i="6"/>
  <c r="AT1341" i="6"/>
  <c r="AT1342" i="6"/>
  <c r="AT1343" i="6"/>
  <c r="AT1344" i="6"/>
  <c r="AT1345" i="6"/>
  <c r="AT1346" i="6"/>
  <c r="AT1347" i="6"/>
  <c r="AT1348" i="6"/>
  <c r="AT1349" i="6"/>
  <c r="AT1350" i="6"/>
  <c r="AT1351" i="6"/>
  <c r="AT1352" i="6"/>
  <c r="AT1353" i="6"/>
  <c r="AT1354" i="6"/>
  <c r="AT1355" i="6"/>
  <c r="AT1356" i="6"/>
  <c r="AT1357" i="6"/>
  <c r="AT1358" i="6"/>
  <c r="AT1359" i="6"/>
  <c r="AT1360" i="6"/>
  <c r="AT1361" i="6"/>
  <c r="AT1362" i="6"/>
  <c r="AT1363" i="6"/>
  <c r="AT1364" i="6"/>
  <c r="AT1365" i="6"/>
  <c r="AT1366" i="6"/>
  <c r="AT1367" i="6"/>
  <c r="AT1368" i="6"/>
  <c r="AT1369" i="6"/>
  <c r="AT1370" i="6"/>
  <c r="AT1371" i="6"/>
  <c r="AT1372" i="6"/>
  <c r="AT1373" i="6"/>
  <c r="AT1374" i="6"/>
  <c r="AT1375" i="6"/>
  <c r="AT1376" i="6"/>
  <c r="AT1377" i="6"/>
  <c r="AT1378" i="6"/>
  <c r="AT1379" i="6"/>
  <c r="AT1380" i="6"/>
  <c r="AT1381" i="6"/>
  <c r="AT1382" i="6"/>
  <c r="AT1383" i="6"/>
  <c r="AT1384" i="6"/>
  <c r="AT1385" i="6"/>
  <c r="AT1386" i="6"/>
  <c r="AT1387" i="6"/>
  <c r="AT1388" i="6"/>
  <c r="AT1389" i="6"/>
  <c r="AT1390" i="6"/>
  <c r="AT1391" i="6"/>
  <c r="AT1392" i="6"/>
  <c r="AT1393" i="6"/>
  <c r="AT1394" i="6"/>
  <c r="AT1395" i="6"/>
  <c r="AT1396" i="6"/>
  <c r="AT1397" i="6"/>
  <c r="AT1398" i="6"/>
  <c r="AT1399" i="6"/>
  <c r="AT1400" i="6"/>
  <c r="AT1401" i="6"/>
  <c r="AT1402" i="6"/>
  <c r="AT1403" i="6"/>
  <c r="AT2" i="6"/>
  <c r="AQ3" i="6"/>
  <c r="AQ4" i="6"/>
  <c r="AQ5" i="6"/>
  <c r="AQ6" i="6"/>
  <c r="AQ7" i="6"/>
  <c r="AQ8" i="6"/>
  <c r="AQ9" i="6"/>
  <c r="AQ10" i="6"/>
  <c r="AQ11" i="6"/>
  <c r="AQ12" i="6"/>
  <c r="AQ13" i="6"/>
  <c r="AQ14" i="6"/>
  <c r="AQ15" i="6"/>
  <c r="AQ16" i="6"/>
  <c r="AQ17" i="6"/>
  <c r="AQ18" i="6"/>
  <c r="AQ19" i="6"/>
  <c r="AQ20" i="6"/>
  <c r="AQ21" i="6"/>
  <c r="AQ22" i="6"/>
  <c r="AQ23" i="6"/>
  <c r="AQ24" i="6"/>
  <c r="AQ25" i="6"/>
  <c r="AQ26" i="6"/>
  <c r="AQ27" i="6"/>
  <c r="AQ28" i="6"/>
  <c r="AQ29" i="6"/>
  <c r="AQ30" i="6"/>
  <c r="AQ31" i="6"/>
  <c r="AQ32" i="6"/>
  <c r="AQ33" i="6"/>
  <c r="AQ34" i="6"/>
  <c r="AQ35" i="6"/>
  <c r="AQ36" i="6"/>
  <c r="AQ37" i="6"/>
  <c r="AQ38" i="6"/>
  <c r="AQ39" i="6"/>
  <c r="AQ40" i="6"/>
  <c r="AQ41" i="6"/>
  <c r="AQ42" i="6"/>
  <c r="AQ43" i="6"/>
  <c r="AQ44" i="6"/>
  <c r="AQ45" i="6"/>
  <c r="AQ46" i="6"/>
  <c r="AQ47" i="6"/>
  <c r="AQ48" i="6"/>
  <c r="AQ49" i="6"/>
  <c r="AQ50" i="6"/>
  <c r="AQ51" i="6"/>
  <c r="AQ52" i="6"/>
  <c r="AQ53" i="6"/>
  <c r="AQ54" i="6"/>
  <c r="AQ55" i="6"/>
  <c r="AQ56" i="6"/>
  <c r="AQ57" i="6"/>
  <c r="AQ58" i="6"/>
  <c r="AQ59" i="6"/>
  <c r="AQ60" i="6"/>
  <c r="AQ61" i="6"/>
  <c r="AQ62" i="6"/>
  <c r="AQ63" i="6"/>
  <c r="AQ64" i="6"/>
  <c r="AQ65" i="6"/>
  <c r="AQ66" i="6"/>
  <c r="AQ67" i="6"/>
  <c r="AQ68" i="6"/>
  <c r="AQ69" i="6"/>
  <c r="AQ70" i="6"/>
  <c r="AQ71" i="6"/>
  <c r="AQ72" i="6"/>
  <c r="AQ73" i="6"/>
  <c r="AQ74" i="6"/>
  <c r="AQ75" i="6"/>
  <c r="AQ76" i="6"/>
  <c r="AQ77" i="6"/>
  <c r="AQ78" i="6"/>
  <c r="AQ79" i="6"/>
  <c r="AQ80" i="6"/>
  <c r="AQ81" i="6"/>
  <c r="AQ82" i="6"/>
  <c r="AQ83" i="6"/>
  <c r="AQ84" i="6"/>
  <c r="AQ85" i="6"/>
  <c r="AQ86" i="6"/>
  <c r="AQ87" i="6"/>
  <c r="AQ88" i="6"/>
  <c r="AQ89" i="6"/>
  <c r="AQ90" i="6"/>
  <c r="AQ91" i="6"/>
  <c r="AQ92" i="6"/>
  <c r="AQ93" i="6"/>
  <c r="AQ94" i="6"/>
  <c r="AQ95" i="6"/>
  <c r="AQ96" i="6"/>
  <c r="AQ97" i="6"/>
  <c r="AQ98" i="6"/>
  <c r="AQ99" i="6"/>
  <c r="AQ100" i="6"/>
  <c r="AQ101" i="6"/>
  <c r="AQ102" i="6"/>
  <c r="AQ103" i="6"/>
  <c r="AQ104" i="6"/>
  <c r="AQ105" i="6"/>
  <c r="AQ106" i="6"/>
  <c r="AQ107" i="6"/>
  <c r="AQ108" i="6"/>
  <c r="AQ109" i="6"/>
  <c r="AQ110" i="6"/>
  <c r="AQ111" i="6"/>
  <c r="AQ112" i="6"/>
  <c r="AQ113" i="6"/>
  <c r="AQ114" i="6"/>
  <c r="AQ115" i="6"/>
  <c r="AQ116" i="6"/>
  <c r="AQ117" i="6"/>
  <c r="AQ118" i="6"/>
  <c r="AQ119" i="6"/>
  <c r="AQ120" i="6"/>
  <c r="AQ121" i="6"/>
  <c r="AQ122" i="6"/>
  <c r="AQ123" i="6"/>
  <c r="AQ124" i="6"/>
  <c r="AQ125" i="6"/>
  <c r="AQ126" i="6"/>
  <c r="AQ127" i="6"/>
  <c r="AQ128" i="6"/>
  <c r="AQ129" i="6"/>
  <c r="AQ130" i="6"/>
  <c r="AQ131" i="6"/>
  <c r="AQ132" i="6"/>
  <c r="AQ133" i="6"/>
  <c r="AQ134" i="6"/>
  <c r="AQ135" i="6"/>
  <c r="AQ136" i="6"/>
  <c r="AQ137" i="6"/>
  <c r="AQ138" i="6"/>
  <c r="AQ139" i="6"/>
  <c r="AQ140" i="6"/>
  <c r="AQ141" i="6"/>
  <c r="AQ142" i="6"/>
  <c r="AQ143" i="6"/>
  <c r="AQ144" i="6"/>
  <c r="AQ145" i="6"/>
  <c r="AQ146" i="6"/>
  <c r="AQ147" i="6"/>
  <c r="AQ148" i="6"/>
  <c r="AQ149" i="6"/>
  <c r="AQ150" i="6"/>
  <c r="AQ151" i="6"/>
  <c r="AQ152" i="6"/>
  <c r="AQ153" i="6"/>
  <c r="AQ154" i="6"/>
  <c r="AQ155" i="6"/>
  <c r="AQ156" i="6"/>
  <c r="AQ157" i="6"/>
  <c r="AQ158" i="6"/>
  <c r="AQ159" i="6"/>
  <c r="AQ160" i="6"/>
  <c r="AQ161" i="6"/>
  <c r="AQ162" i="6"/>
  <c r="AQ163" i="6"/>
  <c r="AQ164" i="6"/>
  <c r="AQ165" i="6"/>
  <c r="AQ166" i="6"/>
  <c r="AQ167" i="6"/>
  <c r="AQ168" i="6"/>
  <c r="AQ169" i="6"/>
  <c r="AQ170" i="6"/>
  <c r="AQ171" i="6"/>
  <c r="AQ172" i="6"/>
  <c r="AQ173" i="6"/>
  <c r="AQ174" i="6"/>
  <c r="AQ175" i="6"/>
  <c r="AQ176" i="6"/>
  <c r="AQ177" i="6"/>
  <c r="AQ178" i="6"/>
  <c r="AQ179" i="6"/>
  <c r="AQ180" i="6"/>
  <c r="AQ181" i="6"/>
  <c r="AQ182" i="6"/>
  <c r="AQ183" i="6"/>
  <c r="AQ184" i="6"/>
  <c r="AQ185" i="6"/>
  <c r="AQ186" i="6"/>
  <c r="AQ187" i="6"/>
  <c r="AQ188" i="6"/>
  <c r="AQ189" i="6"/>
  <c r="AQ190" i="6"/>
  <c r="AQ191" i="6"/>
  <c r="AQ192" i="6"/>
  <c r="AQ193" i="6"/>
  <c r="AQ194" i="6"/>
  <c r="AQ195" i="6"/>
  <c r="AQ196" i="6"/>
  <c r="AQ197" i="6"/>
  <c r="AQ198" i="6"/>
  <c r="AQ199" i="6"/>
  <c r="AQ200" i="6"/>
  <c r="AQ201" i="6"/>
  <c r="AQ202" i="6"/>
  <c r="AQ203" i="6"/>
  <c r="AQ204" i="6"/>
  <c r="AQ205" i="6"/>
  <c r="AQ206" i="6"/>
  <c r="AQ207" i="6"/>
  <c r="AQ208" i="6"/>
  <c r="AQ209" i="6"/>
  <c r="AQ210" i="6"/>
  <c r="AQ211" i="6"/>
  <c r="AQ212" i="6"/>
  <c r="AQ213" i="6"/>
  <c r="AQ214" i="6"/>
  <c r="AQ215" i="6"/>
  <c r="AQ216" i="6"/>
  <c r="AQ217" i="6"/>
  <c r="AQ218" i="6"/>
  <c r="AQ219" i="6"/>
  <c r="AQ220" i="6"/>
  <c r="AQ221" i="6"/>
  <c r="AQ222" i="6"/>
  <c r="AQ223" i="6"/>
  <c r="AQ224" i="6"/>
  <c r="AQ225" i="6"/>
  <c r="AQ226" i="6"/>
  <c r="AQ227" i="6"/>
  <c r="AQ228" i="6"/>
  <c r="AQ229" i="6"/>
  <c r="AQ230" i="6"/>
  <c r="AQ231" i="6"/>
  <c r="AQ232" i="6"/>
  <c r="AQ233" i="6"/>
  <c r="AQ234" i="6"/>
  <c r="AQ235" i="6"/>
  <c r="AQ236" i="6"/>
  <c r="AQ237" i="6"/>
  <c r="AQ238" i="6"/>
  <c r="AQ239" i="6"/>
  <c r="AQ240" i="6"/>
  <c r="AQ241" i="6"/>
  <c r="AQ242" i="6"/>
  <c r="AQ243" i="6"/>
  <c r="AQ244" i="6"/>
  <c r="AQ245" i="6"/>
  <c r="AQ246" i="6"/>
  <c r="AQ247" i="6"/>
  <c r="AQ248" i="6"/>
  <c r="AQ249" i="6"/>
  <c r="AQ250" i="6"/>
  <c r="AQ251" i="6"/>
  <c r="AQ252" i="6"/>
  <c r="AQ253" i="6"/>
  <c r="AQ254" i="6"/>
  <c r="AQ255" i="6"/>
  <c r="AQ256" i="6"/>
  <c r="AQ257" i="6"/>
  <c r="AQ258" i="6"/>
  <c r="AQ259" i="6"/>
  <c r="AQ260" i="6"/>
  <c r="AQ261" i="6"/>
  <c r="AQ262" i="6"/>
  <c r="AQ263" i="6"/>
  <c r="AQ264" i="6"/>
  <c r="AQ265" i="6"/>
  <c r="AQ266" i="6"/>
  <c r="AQ267" i="6"/>
  <c r="AQ268" i="6"/>
  <c r="AQ269" i="6"/>
  <c r="AQ270" i="6"/>
  <c r="AQ271" i="6"/>
  <c r="AQ272" i="6"/>
  <c r="AQ273" i="6"/>
  <c r="AQ274" i="6"/>
  <c r="AQ275" i="6"/>
  <c r="AQ276" i="6"/>
  <c r="AQ277" i="6"/>
  <c r="AQ278" i="6"/>
  <c r="AQ279" i="6"/>
  <c r="AQ280" i="6"/>
  <c r="AQ281" i="6"/>
  <c r="AQ282" i="6"/>
  <c r="AQ283" i="6"/>
  <c r="AQ284" i="6"/>
  <c r="AQ285" i="6"/>
  <c r="AQ286" i="6"/>
  <c r="AQ287" i="6"/>
  <c r="AQ288" i="6"/>
  <c r="AQ289" i="6"/>
  <c r="AQ290" i="6"/>
  <c r="AQ291" i="6"/>
  <c r="AQ292" i="6"/>
  <c r="AQ293" i="6"/>
  <c r="AQ294" i="6"/>
  <c r="AQ295" i="6"/>
  <c r="AQ296" i="6"/>
  <c r="AQ297" i="6"/>
  <c r="AQ298" i="6"/>
  <c r="AQ299" i="6"/>
  <c r="AQ300" i="6"/>
  <c r="AQ301" i="6"/>
  <c r="AQ302" i="6"/>
  <c r="AQ303" i="6"/>
  <c r="AQ304" i="6"/>
  <c r="AQ305" i="6"/>
  <c r="AQ306" i="6"/>
  <c r="AQ307" i="6"/>
  <c r="AQ308" i="6"/>
  <c r="AQ309" i="6"/>
  <c r="AQ310" i="6"/>
  <c r="AQ311" i="6"/>
  <c r="AQ312" i="6"/>
  <c r="AQ313" i="6"/>
  <c r="AQ314" i="6"/>
  <c r="AQ315" i="6"/>
  <c r="AQ316" i="6"/>
  <c r="AQ317" i="6"/>
  <c r="AQ318" i="6"/>
  <c r="AQ319" i="6"/>
  <c r="AQ320" i="6"/>
  <c r="AQ321" i="6"/>
  <c r="AQ322" i="6"/>
  <c r="AQ323" i="6"/>
  <c r="AQ324" i="6"/>
  <c r="AQ325" i="6"/>
  <c r="AQ326" i="6"/>
  <c r="AQ327" i="6"/>
  <c r="AQ328" i="6"/>
  <c r="AQ329" i="6"/>
  <c r="AQ330" i="6"/>
  <c r="AQ331" i="6"/>
  <c r="AQ332" i="6"/>
  <c r="AQ333" i="6"/>
  <c r="AQ334" i="6"/>
  <c r="AQ335" i="6"/>
  <c r="AQ336" i="6"/>
  <c r="AQ337" i="6"/>
  <c r="AQ338" i="6"/>
  <c r="AQ339" i="6"/>
  <c r="AQ340" i="6"/>
  <c r="AQ341" i="6"/>
  <c r="AQ342" i="6"/>
  <c r="AQ343" i="6"/>
  <c r="AQ344" i="6"/>
  <c r="AQ345" i="6"/>
  <c r="AQ346" i="6"/>
  <c r="AQ347" i="6"/>
  <c r="AQ348" i="6"/>
  <c r="AQ349" i="6"/>
  <c r="AQ350" i="6"/>
  <c r="AQ351" i="6"/>
  <c r="AQ352" i="6"/>
  <c r="AQ353" i="6"/>
  <c r="AQ354" i="6"/>
  <c r="AQ355" i="6"/>
  <c r="AQ356" i="6"/>
  <c r="AQ357" i="6"/>
  <c r="AQ358" i="6"/>
  <c r="AQ359" i="6"/>
  <c r="AQ360" i="6"/>
  <c r="AQ361" i="6"/>
  <c r="AQ362" i="6"/>
  <c r="AQ363" i="6"/>
  <c r="AQ364" i="6"/>
  <c r="AQ365" i="6"/>
  <c r="AQ366" i="6"/>
  <c r="AQ367" i="6"/>
  <c r="AQ368" i="6"/>
  <c r="AQ369" i="6"/>
  <c r="AQ370" i="6"/>
  <c r="AQ371" i="6"/>
  <c r="AQ372" i="6"/>
  <c r="AQ373" i="6"/>
  <c r="AQ374" i="6"/>
  <c r="AQ375" i="6"/>
  <c r="AQ376" i="6"/>
  <c r="AQ377" i="6"/>
  <c r="AQ378" i="6"/>
  <c r="AQ379" i="6"/>
  <c r="AQ380" i="6"/>
  <c r="AQ381" i="6"/>
  <c r="AQ382" i="6"/>
  <c r="AQ383" i="6"/>
  <c r="AQ384" i="6"/>
  <c r="AQ385" i="6"/>
  <c r="AQ386" i="6"/>
  <c r="AQ387" i="6"/>
  <c r="AQ388" i="6"/>
  <c r="AQ389" i="6"/>
  <c r="AQ390" i="6"/>
  <c r="AQ391" i="6"/>
  <c r="AQ392" i="6"/>
  <c r="AQ393" i="6"/>
  <c r="AQ394" i="6"/>
  <c r="AQ395" i="6"/>
  <c r="AQ396" i="6"/>
  <c r="AQ397" i="6"/>
  <c r="AQ398" i="6"/>
  <c r="AQ399" i="6"/>
  <c r="AQ400" i="6"/>
  <c r="AQ401" i="6"/>
  <c r="AQ402" i="6"/>
  <c r="AQ403" i="6"/>
  <c r="AQ404" i="6"/>
  <c r="AQ405" i="6"/>
  <c r="AQ406" i="6"/>
  <c r="AQ407" i="6"/>
  <c r="AQ408" i="6"/>
  <c r="AQ409" i="6"/>
  <c r="AQ410" i="6"/>
  <c r="AQ411" i="6"/>
  <c r="AQ412" i="6"/>
  <c r="AQ413" i="6"/>
  <c r="AQ414" i="6"/>
  <c r="AQ415" i="6"/>
  <c r="AQ416" i="6"/>
  <c r="AQ417" i="6"/>
  <c r="AQ418" i="6"/>
  <c r="AQ419" i="6"/>
  <c r="AQ420" i="6"/>
  <c r="AQ421" i="6"/>
  <c r="AQ422" i="6"/>
  <c r="AQ423" i="6"/>
  <c r="AQ424" i="6"/>
  <c r="AQ425" i="6"/>
  <c r="AQ426" i="6"/>
  <c r="AQ427" i="6"/>
  <c r="AQ428" i="6"/>
  <c r="AQ429" i="6"/>
  <c r="AQ430" i="6"/>
  <c r="AQ431" i="6"/>
  <c r="AQ432" i="6"/>
  <c r="AQ433" i="6"/>
  <c r="AQ434" i="6"/>
  <c r="AQ435" i="6"/>
  <c r="AQ436" i="6"/>
  <c r="AQ437" i="6"/>
  <c r="AQ438" i="6"/>
  <c r="AQ439" i="6"/>
  <c r="AQ440" i="6"/>
  <c r="AQ441" i="6"/>
  <c r="AQ442" i="6"/>
  <c r="AQ443" i="6"/>
  <c r="AQ444" i="6"/>
  <c r="AQ445" i="6"/>
  <c r="AQ446" i="6"/>
  <c r="AQ447" i="6"/>
  <c r="AQ448" i="6"/>
  <c r="AQ449" i="6"/>
  <c r="AQ450" i="6"/>
  <c r="AQ451" i="6"/>
  <c r="AQ452" i="6"/>
  <c r="AQ453" i="6"/>
  <c r="AQ454" i="6"/>
  <c r="AQ455" i="6"/>
  <c r="AQ456" i="6"/>
  <c r="AQ457" i="6"/>
  <c r="AQ458" i="6"/>
  <c r="AQ459" i="6"/>
  <c r="AQ460" i="6"/>
  <c r="AQ461" i="6"/>
  <c r="AQ462" i="6"/>
  <c r="AQ463" i="6"/>
  <c r="AQ464" i="6"/>
  <c r="AQ465" i="6"/>
  <c r="AQ466" i="6"/>
  <c r="AQ467" i="6"/>
  <c r="AQ468" i="6"/>
  <c r="AQ469" i="6"/>
  <c r="AQ470" i="6"/>
  <c r="AQ471" i="6"/>
  <c r="AQ472" i="6"/>
  <c r="AQ473" i="6"/>
  <c r="AQ474" i="6"/>
  <c r="AQ475" i="6"/>
  <c r="AQ476" i="6"/>
  <c r="AQ477" i="6"/>
  <c r="AQ478" i="6"/>
  <c r="AQ479" i="6"/>
  <c r="AQ480" i="6"/>
  <c r="AQ481" i="6"/>
  <c r="AQ482" i="6"/>
  <c r="AQ483" i="6"/>
  <c r="AQ484" i="6"/>
  <c r="AQ485" i="6"/>
  <c r="AQ486" i="6"/>
  <c r="AQ487" i="6"/>
  <c r="AQ488" i="6"/>
  <c r="AQ489" i="6"/>
  <c r="AQ490" i="6"/>
  <c r="AQ491" i="6"/>
  <c r="AQ492" i="6"/>
  <c r="AQ493" i="6"/>
  <c r="AQ494" i="6"/>
  <c r="AQ495" i="6"/>
  <c r="AQ496" i="6"/>
  <c r="AQ497" i="6"/>
  <c r="AQ498" i="6"/>
  <c r="AQ499" i="6"/>
  <c r="AQ500" i="6"/>
  <c r="AQ501" i="6"/>
  <c r="AQ502" i="6"/>
  <c r="AQ503" i="6"/>
  <c r="AQ504" i="6"/>
  <c r="AQ505" i="6"/>
  <c r="AQ506" i="6"/>
  <c r="AQ507" i="6"/>
  <c r="AQ508" i="6"/>
  <c r="AQ509" i="6"/>
  <c r="AQ510" i="6"/>
  <c r="AQ511" i="6"/>
  <c r="AQ512" i="6"/>
  <c r="AQ513" i="6"/>
  <c r="AQ514" i="6"/>
  <c r="AQ515" i="6"/>
  <c r="AQ516" i="6"/>
  <c r="AQ517" i="6"/>
  <c r="AQ518" i="6"/>
  <c r="AQ519" i="6"/>
  <c r="AQ520" i="6"/>
  <c r="AQ521" i="6"/>
  <c r="AQ522" i="6"/>
  <c r="AQ523" i="6"/>
  <c r="AQ524" i="6"/>
  <c r="AQ525" i="6"/>
  <c r="AQ526" i="6"/>
  <c r="AQ527" i="6"/>
  <c r="AQ528" i="6"/>
  <c r="AQ529" i="6"/>
  <c r="AQ530" i="6"/>
  <c r="AQ531" i="6"/>
  <c r="AQ532" i="6"/>
  <c r="AQ533" i="6"/>
  <c r="AQ534" i="6"/>
  <c r="AQ535" i="6"/>
  <c r="AQ536" i="6"/>
  <c r="AQ537" i="6"/>
  <c r="AQ538" i="6"/>
  <c r="AQ539" i="6"/>
  <c r="AQ540" i="6"/>
  <c r="AQ541" i="6"/>
  <c r="AQ542" i="6"/>
  <c r="AQ543" i="6"/>
  <c r="AQ544" i="6"/>
  <c r="AQ545" i="6"/>
  <c r="AQ546" i="6"/>
  <c r="AQ547" i="6"/>
  <c r="AQ548" i="6"/>
  <c r="AQ549" i="6"/>
  <c r="AQ550" i="6"/>
  <c r="AQ551" i="6"/>
  <c r="AQ552" i="6"/>
  <c r="AQ553" i="6"/>
  <c r="AQ554" i="6"/>
  <c r="AQ555" i="6"/>
  <c r="AQ556" i="6"/>
  <c r="AQ557" i="6"/>
  <c r="AQ558" i="6"/>
  <c r="AQ559" i="6"/>
  <c r="AQ560" i="6"/>
  <c r="AQ561" i="6"/>
  <c r="AQ562" i="6"/>
  <c r="AQ563" i="6"/>
  <c r="AQ564" i="6"/>
  <c r="AQ565" i="6"/>
  <c r="AQ566" i="6"/>
  <c r="AQ567" i="6"/>
  <c r="AQ568" i="6"/>
  <c r="AQ569" i="6"/>
  <c r="AQ570" i="6"/>
  <c r="AQ571" i="6"/>
  <c r="AQ572" i="6"/>
  <c r="AQ573" i="6"/>
  <c r="AQ574" i="6"/>
  <c r="AQ575" i="6"/>
  <c r="AQ576" i="6"/>
  <c r="AQ577" i="6"/>
  <c r="AQ578" i="6"/>
  <c r="AQ579" i="6"/>
  <c r="AQ580" i="6"/>
  <c r="AQ581" i="6"/>
  <c r="AQ582" i="6"/>
  <c r="AQ583" i="6"/>
  <c r="AQ584" i="6"/>
  <c r="AQ585" i="6"/>
  <c r="AQ586" i="6"/>
  <c r="AQ587" i="6"/>
  <c r="AQ588" i="6"/>
  <c r="AQ589" i="6"/>
  <c r="AQ590" i="6"/>
  <c r="AQ591" i="6"/>
  <c r="AQ592" i="6"/>
  <c r="AQ593" i="6"/>
  <c r="AQ594" i="6"/>
  <c r="AQ595" i="6"/>
  <c r="AQ596" i="6"/>
  <c r="AQ597" i="6"/>
  <c r="AQ598" i="6"/>
  <c r="AQ599" i="6"/>
  <c r="AQ600" i="6"/>
  <c r="AQ601" i="6"/>
  <c r="AQ602" i="6"/>
  <c r="AQ603" i="6"/>
  <c r="AQ604" i="6"/>
  <c r="AQ605" i="6"/>
  <c r="AQ606" i="6"/>
  <c r="AQ607" i="6"/>
  <c r="AQ608" i="6"/>
  <c r="AQ609" i="6"/>
  <c r="AQ610" i="6"/>
  <c r="AQ611" i="6"/>
  <c r="AQ612" i="6"/>
  <c r="AQ613" i="6"/>
  <c r="AQ614" i="6"/>
  <c r="AQ615" i="6"/>
  <c r="AQ616" i="6"/>
  <c r="AQ617" i="6"/>
  <c r="AQ618" i="6"/>
  <c r="AQ619" i="6"/>
  <c r="AQ620" i="6"/>
  <c r="AQ621" i="6"/>
  <c r="AQ622" i="6"/>
  <c r="AQ623" i="6"/>
  <c r="AQ624" i="6"/>
  <c r="AQ625" i="6"/>
  <c r="AQ626" i="6"/>
  <c r="AQ627" i="6"/>
  <c r="AQ628" i="6"/>
  <c r="AQ629" i="6"/>
  <c r="AQ630" i="6"/>
  <c r="AQ631" i="6"/>
  <c r="AQ632" i="6"/>
  <c r="AQ633" i="6"/>
  <c r="AQ634" i="6"/>
  <c r="AQ635" i="6"/>
  <c r="AQ636" i="6"/>
  <c r="AQ637" i="6"/>
  <c r="AQ638" i="6"/>
  <c r="AQ639" i="6"/>
  <c r="AQ640" i="6"/>
  <c r="AQ641" i="6"/>
  <c r="AQ642" i="6"/>
  <c r="AQ643" i="6"/>
  <c r="AQ644" i="6"/>
  <c r="AQ645" i="6"/>
  <c r="AQ646" i="6"/>
  <c r="AQ647" i="6"/>
  <c r="AQ648" i="6"/>
  <c r="AQ649" i="6"/>
  <c r="AQ650" i="6"/>
  <c r="AQ651" i="6"/>
  <c r="AQ652" i="6"/>
  <c r="AQ653" i="6"/>
  <c r="AQ654" i="6"/>
  <c r="AQ655" i="6"/>
  <c r="AQ656" i="6"/>
  <c r="AQ657" i="6"/>
  <c r="AQ658" i="6"/>
  <c r="AQ659" i="6"/>
  <c r="AQ660" i="6"/>
  <c r="AQ661" i="6"/>
  <c r="AQ662" i="6"/>
  <c r="AQ663" i="6"/>
  <c r="AQ664" i="6"/>
  <c r="AQ665" i="6"/>
  <c r="AQ666" i="6"/>
  <c r="AQ667" i="6"/>
  <c r="AQ668" i="6"/>
  <c r="AQ669" i="6"/>
  <c r="AQ670" i="6"/>
  <c r="AQ671" i="6"/>
  <c r="AQ672" i="6"/>
  <c r="AQ673" i="6"/>
  <c r="AQ674" i="6"/>
  <c r="AQ675" i="6"/>
  <c r="AQ676" i="6"/>
  <c r="AQ677" i="6"/>
  <c r="AQ678" i="6"/>
  <c r="AQ679" i="6"/>
  <c r="AQ680" i="6"/>
  <c r="AQ681" i="6"/>
  <c r="AQ682" i="6"/>
  <c r="AQ683" i="6"/>
  <c r="AQ684" i="6"/>
  <c r="AQ685" i="6"/>
  <c r="AQ686" i="6"/>
  <c r="AQ687" i="6"/>
  <c r="AQ688" i="6"/>
  <c r="AQ689" i="6"/>
  <c r="AQ690" i="6"/>
  <c r="AQ691" i="6"/>
  <c r="AQ692" i="6"/>
  <c r="AQ693" i="6"/>
  <c r="AQ694" i="6"/>
  <c r="AQ695" i="6"/>
  <c r="AQ696" i="6"/>
  <c r="AQ697" i="6"/>
  <c r="AQ698" i="6"/>
  <c r="AQ699" i="6"/>
  <c r="AQ700" i="6"/>
  <c r="AQ701" i="6"/>
  <c r="AQ702" i="6"/>
  <c r="AQ703" i="6"/>
  <c r="AQ704" i="6"/>
  <c r="AQ705" i="6"/>
  <c r="AQ706" i="6"/>
  <c r="AQ707" i="6"/>
  <c r="AQ708" i="6"/>
  <c r="AQ709" i="6"/>
  <c r="AQ710" i="6"/>
  <c r="AQ711" i="6"/>
  <c r="AQ712" i="6"/>
  <c r="AQ713" i="6"/>
  <c r="AQ714" i="6"/>
  <c r="AQ715" i="6"/>
  <c r="AQ716" i="6"/>
  <c r="AQ717" i="6"/>
  <c r="AQ718" i="6"/>
  <c r="AQ719" i="6"/>
  <c r="AQ720" i="6"/>
  <c r="AQ721" i="6"/>
  <c r="AQ722" i="6"/>
  <c r="AQ723" i="6"/>
  <c r="AQ724" i="6"/>
  <c r="AQ725" i="6"/>
  <c r="AQ726" i="6"/>
  <c r="AQ727" i="6"/>
  <c r="AQ728" i="6"/>
  <c r="AQ729" i="6"/>
  <c r="AQ730" i="6"/>
  <c r="AQ731" i="6"/>
  <c r="AQ732" i="6"/>
  <c r="AQ733" i="6"/>
  <c r="AQ734" i="6"/>
  <c r="AQ735" i="6"/>
  <c r="AQ736" i="6"/>
  <c r="AQ737" i="6"/>
  <c r="AQ738" i="6"/>
  <c r="AQ739" i="6"/>
  <c r="AQ740" i="6"/>
  <c r="AQ741" i="6"/>
  <c r="AQ742" i="6"/>
  <c r="AQ743" i="6"/>
  <c r="AQ744" i="6"/>
  <c r="AQ745" i="6"/>
  <c r="AQ746" i="6"/>
  <c r="AQ747" i="6"/>
  <c r="AQ748" i="6"/>
  <c r="AQ749" i="6"/>
  <c r="AQ750" i="6"/>
  <c r="AQ751" i="6"/>
  <c r="AQ752" i="6"/>
  <c r="AQ753" i="6"/>
  <c r="AQ754" i="6"/>
  <c r="AQ755" i="6"/>
  <c r="AQ756" i="6"/>
  <c r="AQ757" i="6"/>
  <c r="AQ758" i="6"/>
  <c r="AQ759" i="6"/>
  <c r="AQ760" i="6"/>
  <c r="AQ761" i="6"/>
  <c r="AQ762" i="6"/>
  <c r="AQ763" i="6"/>
  <c r="AQ764" i="6"/>
  <c r="AQ765" i="6"/>
  <c r="AQ766" i="6"/>
  <c r="AQ767" i="6"/>
  <c r="AQ768" i="6"/>
  <c r="AQ769" i="6"/>
  <c r="AQ770" i="6"/>
  <c r="AQ771" i="6"/>
  <c r="AQ772" i="6"/>
  <c r="AQ773" i="6"/>
  <c r="AQ774" i="6"/>
  <c r="AQ775" i="6"/>
  <c r="AQ776" i="6"/>
  <c r="AQ777" i="6"/>
  <c r="AQ778" i="6"/>
  <c r="AQ779" i="6"/>
  <c r="AQ780" i="6"/>
  <c r="AQ781" i="6"/>
  <c r="AQ782" i="6"/>
  <c r="AQ783" i="6"/>
  <c r="AQ784" i="6"/>
  <c r="AQ785" i="6"/>
  <c r="AQ786" i="6"/>
  <c r="AQ787" i="6"/>
  <c r="AQ788" i="6"/>
  <c r="AQ789" i="6"/>
  <c r="AQ790" i="6"/>
  <c r="AQ791" i="6"/>
  <c r="AQ792" i="6"/>
  <c r="AQ793" i="6"/>
  <c r="AQ794" i="6"/>
  <c r="AQ795" i="6"/>
  <c r="AQ796" i="6"/>
  <c r="AQ797" i="6"/>
  <c r="AQ798" i="6"/>
  <c r="AQ799" i="6"/>
  <c r="AQ800" i="6"/>
  <c r="AQ801" i="6"/>
  <c r="AQ802" i="6"/>
  <c r="AQ803" i="6"/>
  <c r="AQ804" i="6"/>
  <c r="AQ805" i="6"/>
  <c r="AQ806" i="6"/>
  <c r="AQ807" i="6"/>
  <c r="AQ808" i="6"/>
  <c r="AQ809" i="6"/>
  <c r="AQ810" i="6"/>
  <c r="AQ811" i="6"/>
  <c r="AQ812" i="6"/>
  <c r="AQ813" i="6"/>
  <c r="AQ814" i="6"/>
  <c r="AQ815" i="6"/>
  <c r="AQ816" i="6"/>
  <c r="AQ817" i="6"/>
  <c r="AQ818" i="6"/>
  <c r="AQ819" i="6"/>
  <c r="AQ820" i="6"/>
  <c r="AQ821" i="6"/>
  <c r="AQ822" i="6"/>
  <c r="AQ823" i="6"/>
  <c r="AQ824" i="6"/>
  <c r="AQ825" i="6"/>
  <c r="AQ826" i="6"/>
  <c r="AQ827" i="6"/>
  <c r="AQ828" i="6"/>
  <c r="AQ829" i="6"/>
  <c r="AQ830" i="6"/>
  <c r="AQ831" i="6"/>
  <c r="AQ832" i="6"/>
  <c r="AQ833" i="6"/>
  <c r="AQ834" i="6"/>
  <c r="AQ835" i="6"/>
  <c r="AQ836" i="6"/>
  <c r="AQ837" i="6"/>
  <c r="AQ838" i="6"/>
  <c r="AQ839" i="6"/>
  <c r="AQ840" i="6"/>
  <c r="AQ841" i="6"/>
  <c r="AQ842" i="6"/>
  <c r="AQ843" i="6"/>
  <c r="AQ844" i="6"/>
  <c r="AQ845" i="6"/>
  <c r="AQ846" i="6"/>
  <c r="AQ847" i="6"/>
  <c r="AQ848" i="6"/>
  <c r="AQ849" i="6"/>
  <c r="AQ850" i="6"/>
  <c r="AQ851" i="6"/>
  <c r="AQ852" i="6"/>
  <c r="AQ853" i="6"/>
  <c r="AQ854" i="6"/>
  <c r="AQ855" i="6"/>
  <c r="AQ856" i="6"/>
  <c r="AQ857" i="6"/>
  <c r="AQ858" i="6"/>
  <c r="AQ859" i="6"/>
  <c r="AQ860" i="6"/>
  <c r="AQ861" i="6"/>
  <c r="AQ862" i="6"/>
  <c r="AQ863" i="6"/>
  <c r="AQ864" i="6"/>
  <c r="AQ865" i="6"/>
  <c r="AQ866" i="6"/>
  <c r="AQ867" i="6"/>
  <c r="AQ868" i="6"/>
  <c r="AQ869" i="6"/>
  <c r="AQ870" i="6"/>
  <c r="AQ871" i="6"/>
  <c r="AQ872" i="6"/>
  <c r="AQ873" i="6"/>
  <c r="AQ874" i="6"/>
  <c r="AQ875" i="6"/>
  <c r="AQ876" i="6"/>
  <c r="AQ877" i="6"/>
  <c r="AQ878" i="6"/>
  <c r="AQ879" i="6"/>
  <c r="AQ880" i="6"/>
  <c r="AQ881" i="6"/>
  <c r="AQ882" i="6"/>
  <c r="AQ883" i="6"/>
  <c r="AQ884" i="6"/>
  <c r="AQ885" i="6"/>
  <c r="AQ886" i="6"/>
  <c r="AQ887" i="6"/>
  <c r="AQ888" i="6"/>
  <c r="AQ889" i="6"/>
  <c r="AQ890" i="6"/>
  <c r="AQ891" i="6"/>
  <c r="AQ892" i="6"/>
  <c r="AQ893" i="6"/>
  <c r="AQ894" i="6"/>
  <c r="AQ895" i="6"/>
  <c r="AQ896" i="6"/>
  <c r="AQ897" i="6"/>
  <c r="AQ898" i="6"/>
  <c r="AQ899" i="6"/>
  <c r="AQ900" i="6"/>
  <c r="AQ901" i="6"/>
  <c r="AQ902" i="6"/>
  <c r="AQ903" i="6"/>
  <c r="AQ904" i="6"/>
  <c r="AQ905" i="6"/>
  <c r="AQ906" i="6"/>
  <c r="AQ907" i="6"/>
  <c r="AQ908" i="6"/>
  <c r="AQ909" i="6"/>
  <c r="AQ910" i="6"/>
  <c r="AQ911" i="6"/>
  <c r="AQ912" i="6"/>
  <c r="AQ913" i="6"/>
  <c r="AQ914" i="6"/>
  <c r="AQ915" i="6"/>
  <c r="AQ916" i="6"/>
  <c r="AQ917" i="6"/>
  <c r="AQ918" i="6"/>
  <c r="AQ919" i="6"/>
  <c r="AQ920" i="6"/>
  <c r="AQ921" i="6"/>
  <c r="AQ922" i="6"/>
  <c r="AQ923" i="6"/>
  <c r="AQ924" i="6"/>
  <c r="AQ925" i="6"/>
  <c r="AQ926" i="6"/>
  <c r="AQ927" i="6"/>
  <c r="AQ928" i="6"/>
  <c r="AQ929" i="6"/>
  <c r="AQ930" i="6"/>
  <c r="AQ931" i="6"/>
  <c r="AQ932" i="6"/>
  <c r="AQ933" i="6"/>
  <c r="AQ934" i="6"/>
  <c r="AQ935" i="6"/>
  <c r="AQ936" i="6"/>
  <c r="AQ937" i="6"/>
  <c r="AQ938" i="6"/>
  <c r="AQ939" i="6"/>
  <c r="AQ940" i="6"/>
  <c r="AQ941" i="6"/>
  <c r="AQ942" i="6"/>
  <c r="AQ943" i="6"/>
  <c r="AQ944" i="6"/>
  <c r="AQ945" i="6"/>
  <c r="AQ946" i="6"/>
  <c r="AQ947" i="6"/>
  <c r="AQ948" i="6"/>
  <c r="AQ949" i="6"/>
  <c r="AQ950" i="6"/>
  <c r="AQ951" i="6"/>
  <c r="AQ952" i="6"/>
  <c r="AQ953" i="6"/>
  <c r="AQ954" i="6"/>
  <c r="AQ955" i="6"/>
  <c r="AQ956" i="6"/>
  <c r="AQ957" i="6"/>
  <c r="AQ958" i="6"/>
  <c r="AQ959" i="6"/>
  <c r="AQ960" i="6"/>
  <c r="AQ961" i="6"/>
  <c r="AQ962" i="6"/>
  <c r="AQ963" i="6"/>
  <c r="AQ964" i="6"/>
  <c r="AQ965" i="6"/>
  <c r="AQ966" i="6"/>
  <c r="AQ967" i="6"/>
  <c r="AQ968" i="6"/>
  <c r="AQ969" i="6"/>
  <c r="AQ970" i="6"/>
  <c r="AQ971" i="6"/>
  <c r="AQ972" i="6"/>
  <c r="AQ973" i="6"/>
  <c r="AQ974" i="6"/>
  <c r="AQ975" i="6"/>
  <c r="AQ976" i="6"/>
  <c r="AQ977" i="6"/>
  <c r="AQ978" i="6"/>
  <c r="AQ979" i="6"/>
  <c r="AQ980" i="6"/>
  <c r="AQ981" i="6"/>
  <c r="AQ982" i="6"/>
  <c r="AQ983" i="6"/>
  <c r="AQ984" i="6"/>
  <c r="AQ985" i="6"/>
  <c r="AQ986" i="6"/>
  <c r="AQ987" i="6"/>
  <c r="AQ988" i="6"/>
  <c r="AQ989" i="6"/>
  <c r="AQ990" i="6"/>
  <c r="AQ991" i="6"/>
  <c r="AQ992" i="6"/>
  <c r="AQ993" i="6"/>
  <c r="AQ994" i="6"/>
  <c r="AQ995" i="6"/>
  <c r="AQ996" i="6"/>
  <c r="AQ997" i="6"/>
  <c r="AQ998" i="6"/>
  <c r="AQ999" i="6"/>
  <c r="AQ1000" i="6"/>
  <c r="AQ1001" i="6"/>
  <c r="AQ1002" i="6"/>
  <c r="AQ1003" i="6"/>
  <c r="AQ1004" i="6"/>
  <c r="AQ1005" i="6"/>
  <c r="AQ1006" i="6"/>
  <c r="AQ1007" i="6"/>
  <c r="AQ1008" i="6"/>
  <c r="AQ1009" i="6"/>
  <c r="AQ1010" i="6"/>
  <c r="AQ1011" i="6"/>
  <c r="AQ1012" i="6"/>
  <c r="AQ1013" i="6"/>
  <c r="AQ1014" i="6"/>
  <c r="AQ1015" i="6"/>
  <c r="AQ1016" i="6"/>
  <c r="AQ1017" i="6"/>
  <c r="AQ1018" i="6"/>
  <c r="AQ1019" i="6"/>
  <c r="AQ1020" i="6"/>
  <c r="AQ1021" i="6"/>
  <c r="AQ1022" i="6"/>
  <c r="AQ1023" i="6"/>
  <c r="AQ1024" i="6"/>
  <c r="AQ1025" i="6"/>
  <c r="AQ1026" i="6"/>
  <c r="AQ1027" i="6"/>
  <c r="AQ1028" i="6"/>
  <c r="AQ1029" i="6"/>
  <c r="AQ1030" i="6"/>
  <c r="AQ1031" i="6"/>
  <c r="AQ1032" i="6"/>
  <c r="AQ1033" i="6"/>
  <c r="AQ1034" i="6"/>
  <c r="AQ1035" i="6"/>
  <c r="AQ1036" i="6"/>
  <c r="AQ1037" i="6"/>
  <c r="AQ1038" i="6"/>
  <c r="AQ1039" i="6"/>
  <c r="AQ1040" i="6"/>
  <c r="AQ1041" i="6"/>
  <c r="AQ1042" i="6"/>
  <c r="AQ1043" i="6"/>
  <c r="AQ1044" i="6"/>
  <c r="AQ1045" i="6"/>
  <c r="AQ1046" i="6"/>
  <c r="AQ1047" i="6"/>
  <c r="AQ1048" i="6"/>
  <c r="AQ1049" i="6"/>
  <c r="AQ1050" i="6"/>
  <c r="AQ1051" i="6"/>
  <c r="AQ1052" i="6"/>
  <c r="AQ1053" i="6"/>
  <c r="AQ1054" i="6"/>
  <c r="AQ1055" i="6"/>
  <c r="AQ1056" i="6"/>
  <c r="AQ1057" i="6"/>
  <c r="AQ1058" i="6"/>
  <c r="AQ1059" i="6"/>
  <c r="AQ1060" i="6"/>
  <c r="AQ1061" i="6"/>
  <c r="AQ1062" i="6"/>
  <c r="AQ1063" i="6"/>
  <c r="AQ1064" i="6"/>
  <c r="AQ1065" i="6"/>
  <c r="AQ1066" i="6"/>
  <c r="AQ1067" i="6"/>
  <c r="AQ1068" i="6"/>
  <c r="AQ1069" i="6"/>
  <c r="AQ1070" i="6"/>
  <c r="AQ1071" i="6"/>
  <c r="AQ1072" i="6"/>
  <c r="AQ1073" i="6"/>
  <c r="AQ1074" i="6"/>
  <c r="AQ1075" i="6"/>
  <c r="AQ1076" i="6"/>
  <c r="AQ1077" i="6"/>
  <c r="AQ1078" i="6"/>
  <c r="AQ1079" i="6"/>
  <c r="AQ1080" i="6"/>
  <c r="AQ1081" i="6"/>
  <c r="AQ1082" i="6"/>
  <c r="AQ1083" i="6"/>
  <c r="AQ1084" i="6"/>
  <c r="AQ1085" i="6"/>
  <c r="AQ1086" i="6"/>
  <c r="AQ1087" i="6"/>
  <c r="AQ1088" i="6"/>
  <c r="AQ1089" i="6"/>
  <c r="AQ1090" i="6"/>
  <c r="AQ1091" i="6"/>
  <c r="AQ1092" i="6"/>
  <c r="AQ1093" i="6"/>
  <c r="AQ1094" i="6"/>
  <c r="AQ1095" i="6"/>
  <c r="AQ1096" i="6"/>
  <c r="AQ1097" i="6"/>
  <c r="AQ1098" i="6"/>
  <c r="AQ1099" i="6"/>
  <c r="AQ1100" i="6"/>
  <c r="AQ1101" i="6"/>
  <c r="AQ1102" i="6"/>
  <c r="AQ1103" i="6"/>
  <c r="AQ1104" i="6"/>
  <c r="AQ1105" i="6"/>
  <c r="AQ1106" i="6"/>
  <c r="AQ1107" i="6"/>
  <c r="AQ1108" i="6"/>
  <c r="AQ1109" i="6"/>
  <c r="AQ1110" i="6"/>
  <c r="AQ1111" i="6"/>
  <c r="AQ1112" i="6"/>
  <c r="AQ1113" i="6"/>
  <c r="AQ1114" i="6"/>
  <c r="AQ1115" i="6"/>
  <c r="AQ1116" i="6"/>
  <c r="AQ1117" i="6"/>
  <c r="AQ1118" i="6"/>
  <c r="AQ1119" i="6"/>
  <c r="AQ1120" i="6"/>
  <c r="AQ1121" i="6"/>
  <c r="AQ1122" i="6"/>
  <c r="AQ1123" i="6"/>
  <c r="AQ1124" i="6"/>
  <c r="AQ1125" i="6"/>
  <c r="AQ1126" i="6"/>
  <c r="AQ1127" i="6"/>
  <c r="AQ1128" i="6"/>
  <c r="AQ1129" i="6"/>
  <c r="AQ1130" i="6"/>
  <c r="AQ1131" i="6"/>
  <c r="AQ1132" i="6"/>
  <c r="AQ1133" i="6"/>
  <c r="AQ1134" i="6"/>
  <c r="AQ1135" i="6"/>
  <c r="AQ1136" i="6"/>
  <c r="AQ1137" i="6"/>
  <c r="AQ1138" i="6"/>
  <c r="AQ1139" i="6"/>
  <c r="AQ1140" i="6"/>
  <c r="AQ1141" i="6"/>
  <c r="AQ1142" i="6"/>
  <c r="AQ1143" i="6"/>
  <c r="AQ1144" i="6"/>
  <c r="AQ1145" i="6"/>
  <c r="AQ1146" i="6"/>
  <c r="AQ1147" i="6"/>
  <c r="AQ1148" i="6"/>
  <c r="AQ1149" i="6"/>
  <c r="AQ1150" i="6"/>
  <c r="AQ1151" i="6"/>
  <c r="AQ1152" i="6"/>
  <c r="AQ1153" i="6"/>
  <c r="AQ1154" i="6"/>
  <c r="AQ1155" i="6"/>
  <c r="AQ1156" i="6"/>
  <c r="AQ1157" i="6"/>
  <c r="AQ1158" i="6"/>
  <c r="AQ1159" i="6"/>
  <c r="AQ1160" i="6"/>
  <c r="AQ1161" i="6"/>
  <c r="AQ1162" i="6"/>
  <c r="AQ1163" i="6"/>
  <c r="AQ1164" i="6"/>
  <c r="AQ1165" i="6"/>
  <c r="AQ1166" i="6"/>
  <c r="AQ1167" i="6"/>
  <c r="AQ1168" i="6"/>
  <c r="AQ1169" i="6"/>
  <c r="AQ1170" i="6"/>
  <c r="AQ1171" i="6"/>
  <c r="AQ1172" i="6"/>
  <c r="AQ1173" i="6"/>
  <c r="AQ1174" i="6"/>
  <c r="AQ1175" i="6"/>
  <c r="AQ1176" i="6"/>
  <c r="AQ1177" i="6"/>
  <c r="AQ1178" i="6"/>
  <c r="AQ1179" i="6"/>
  <c r="AQ1180" i="6"/>
  <c r="AQ1181" i="6"/>
  <c r="AQ1182" i="6"/>
  <c r="AQ1183" i="6"/>
  <c r="AQ1184" i="6"/>
  <c r="AQ1185" i="6"/>
  <c r="AQ1186" i="6"/>
  <c r="AQ1187" i="6"/>
  <c r="AQ1188" i="6"/>
  <c r="AQ1189" i="6"/>
  <c r="AQ1190" i="6"/>
  <c r="AQ1191" i="6"/>
  <c r="AQ1192" i="6"/>
  <c r="AQ1193" i="6"/>
  <c r="AQ1194" i="6"/>
  <c r="AQ1195" i="6"/>
  <c r="AQ1196" i="6"/>
  <c r="AQ1197" i="6"/>
  <c r="AQ1198" i="6"/>
  <c r="AQ1199" i="6"/>
  <c r="AQ1200" i="6"/>
  <c r="AQ1201" i="6"/>
  <c r="AQ1202" i="6"/>
  <c r="AQ1203" i="6"/>
  <c r="AQ1204" i="6"/>
  <c r="AQ1205" i="6"/>
  <c r="AQ1206" i="6"/>
  <c r="AQ1207" i="6"/>
  <c r="AQ1208" i="6"/>
  <c r="AQ1209" i="6"/>
  <c r="AQ1210" i="6"/>
  <c r="AQ1211" i="6"/>
  <c r="AQ1212" i="6"/>
  <c r="AQ1213" i="6"/>
  <c r="AQ1214" i="6"/>
  <c r="AQ1215" i="6"/>
  <c r="AQ1216" i="6"/>
  <c r="AQ1217" i="6"/>
  <c r="AQ1218" i="6"/>
  <c r="AQ1219" i="6"/>
  <c r="AQ1220" i="6"/>
  <c r="AQ1221" i="6"/>
  <c r="AQ1222" i="6"/>
  <c r="AQ1223" i="6"/>
  <c r="AQ1224" i="6"/>
  <c r="AQ1225" i="6"/>
  <c r="AQ1226" i="6"/>
  <c r="AQ1227" i="6"/>
  <c r="AQ1228" i="6"/>
  <c r="AQ1229" i="6"/>
  <c r="AQ1230" i="6"/>
  <c r="AQ1231" i="6"/>
  <c r="AQ1232" i="6"/>
  <c r="AQ1233" i="6"/>
  <c r="AQ1234" i="6"/>
  <c r="AQ1235" i="6"/>
  <c r="AQ1236" i="6"/>
  <c r="AQ1237" i="6"/>
  <c r="AQ1238" i="6"/>
  <c r="AQ1239" i="6"/>
  <c r="AQ1240" i="6"/>
  <c r="AQ1241" i="6"/>
  <c r="AQ1242" i="6"/>
  <c r="AQ1243" i="6"/>
  <c r="AQ1244" i="6"/>
  <c r="AQ1245" i="6"/>
  <c r="AQ1246" i="6"/>
  <c r="AQ1247" i="6"/>
  <c r="AQ1248" i="6"/>
  <c r="AQ1249" i="6"/>
  <c r="AQ1250" i="6"/>
  <c r="AQ1251" i="6"/>
  <c r="AQ1252" i="6"/>
  <c r="AQ1253" i="6"/>
  <c r="AQ1254" i="6"/>
  <c r="AQ1255" i="6"/>
  <c r="AQ1256" i="6"/>
  <c r="AQ1257" i="6"/>
  <c r="AQ1258" i="6"/>
  <c r="AQ1259" i="6"/>
  <c r="AQ1260" i="6"/>
  <c r="AQ1261" i="6"/>
  <c r="AQ1262" i="6"/>
  <c r="AQ1263" i="6"/>
  <c r="AQ1264" i="6"/>
  <c r="AQ1265" i="6"/>
  <c r="AQ1266" i="6"/>
  <c r="AQ1267" i="6"/>
  <c r="AQ1268" i="6"/>
  <c r="AQ1269" i="6"/>
  <c r="AQ1270" i="6"/>
  <c r="AQ1271" i="6"/>
  <c r="AQ1272" i="6"/>
  <c r="AQ1273" i="6"/>
  <c r="AQ1274" i="6"/>
  <c r="AQ1275" i="6"/>
  <c r="AQ1276" i="6"/>
  <c r="AQ1277" i="6"/>
  <c r="AQ1278" i="6"/>
  <c r="AQ1279" i="6"/>
  <c r="AQ1280" i="6"/>
  <c r="AQ1281" i="6"/>
  <c r="AQ1282" i="6"/>
  <c r="AQ1283" i="6"/>
  <c r="AQ1284" i="6"/>
  <c r="AQ1285" i="6"/>
  <c r="AQ1286" i="6"/>
  <c r="AQ1287" i="6"/>
  <c r="AQ1288" i="6"/>
  <c r="AQ1289" i="6"/>
  <c r="AQ1290" i="6"/>
  <c r="AQ1291" i="6"/>
  <c r="AQ1292" i="6"/>
  <c r="AQ1293" i="6"/>
  <c r="AQ1294" i="6"/>
  <c r="AQ1295" i="6"/>
  <c r="AQ1296" i="6"/>
  <c r="AQ1297" i="6"/>
  <c r="AQ1298" i="6"/>
  <c r="AQ1299" i="6"/>
  <c r="AQ1300" i="6"/>
  <c r="AQ1301" i="6"/>
  <c r="AQ1302" i="6"/>
  <c r="AQ1303" i="6"/>
  <c r="AQ1304" i="6"/>
  <c r="AQ1305" i="6"/>
  <c r="AQ1306" i="6"/>
  <c r="AQ1307" i="6"/>
  <c r="AQ1308" i="6"/>
  <c r="AQ1309" i="6"/>
  <c r="AQ1310" i="6"/>
  <c r="AQ1311" i="6"/>
  <c r="AQ1312" i="6"/>
  <c r="AQ1313" i="6"/>
  <c r="AQ1314" i="6"/>
  <c r="AQ1315" i="6"/>
  <c r="AQ1316" i="6"/>
  <c r="AQ1317" i="6"/>
  <c r="AQ1318" i="6"/>
  <c r="AQ1319" i="6"/>
  <c r="AQ1320" i="6"/>
  <c r="AQ1321" i="6"/>
  <c r="AQ1322" i="6"/>
  <c r="AQ1323" i="6"/>
  <c r="AQ1324" i="6"/>
  <c r="AQ1325" i="6"/>
  <c r="AQ1326" i="6"/>
  <c r="AQ1327" i="6"/>
  <c r="AQ1328" i="6"/>
  <c r="AQ1329" i="6"/>
  <c r="AQ1330" i="6"/>
  <c r="AQ1331" i="6"/>
  <c r="AQ1332" i="6"/>
  <c r="AQ1333" i="6"/>
  <c r="AQ1334" i="6"/>
  <c r="AQ1335" i="6"/>
  <c r="AQ1336" i="6"/>
  <c r="AQ1337" i="6"/>
  <c r="AQ1338" i="6"/>
  <c r="AQ1339" i="6"/>
  <c r="AQ1340" i="6"/>
  <c r="AQ1341" i="6"/>
  <c r="AQ1342" i="6"/>
  <c r="AQ1343" i="6"/>
  <c r="AQ1344" i="6"/>
  <c r="AQ1345" i="6"/>
  <c r="AQ1346" i="6"/>
  <c r="AQ1347" i="6"/>
  <c r="AQ1348" i="6"/>
  <c r="AQ1349" i="6"/>
  <c r="AQ1350" i="6"/>
  <c r="AQ1351" i="6"/>
  <c r="AQ1352" i="6"/>
  <c r="AQ1353" i="6"/>
  <c r="AQ1354" i="6"/>
  <c r="AQ1355" i="6"/>
  <c r="AQ1356" i="6"/>
  <c r="AQ1357" i="6"/>
  <c r="AQ1358" i="6"/>
  <c r="AQ1359" i="6"/>
  <c r="AQ1360" i="6"/>
  <c r="AQ1361" i="6"/>
  <c r="AQ1362" i="6"/>
  <c r="AQ1363" i="6"/>
  <c r="AQ1364" i="6"/>
  <c r="AQ1365" i="6"/>
  <c r="AQ1366" i="6"/>
  <c r="AQ1367" i="6"/>
  <c r="AQ1368" i="6"/>
  <c r="AQ1369" i="6"/>
  <c r="AQ1370" i="6"/>
  <c r="AQ1371" i="6"/>
  <c r="AQ1372" i="6"/>
  <c r="AQ1373" i="6"/>
  <c r="AQ1374" i="6"/>
  <c r="AQ1375" i="6"/>
  <c r="AQ1376" i="6"/>
  <c r="AQ1377" i="6"/>
  <c r="AQ1378" i="6"/>
  <c r="AQ1379" i="6"/>
  <c r="AQ1380" i="6"/>
  <c r="AQ1381" i="6"/>
  <c r="AQ1382" i="6"/>
  <c r="AQ1383" i="6"/>
  <c r="AQ1384" i="6"/>
  <c r="AQ1385" i="6"/>
  <c r="AQ1386" i="6"/>
  <c r="AQ1387" i="6"/>
  <c r="AQ1388" i="6"/>
  <c r="AQ1389" i="6"/>
  <c r="AQ1390" i="6"/>
  <c r="AQ1391" i="6"/>
  <c r="AQ1392" i="6"/>
  <c r="AQ1393" i="6"/>
  <c r="AQ1394" i="6"/>
  <c r="AQ1395" i="6"/>
  <c r="AQ1396" i="6"/>
  <c r="AQ1397" i="6"/>
  <c r="AQ1398" i="6"/>
  <c r="AQ1399" i="6"/>
  <c r="AQ1400" i="6"/>
  <c r="AQ1401" i="6"/>
  <c r="AQ1402" i="6"/>
  <c r="AQ1403" i="6"/>
  <c r="AQ2" i="6"/>
  <c r="AD3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AD135" i="6"/>
  <c r="AD136" i="6"/>
  <c r="AD137" i="6"/>
  <c r="AD138" i="6"/>
  <c r="AD139" i="6"/>
  <c r="AD140" i="6"/>
  <c r="AD141" i="6"/>
  <c r="AD142" i="6"/>
  <c r="AD143" i="6"/>
  <c r="AD144" i="6"/>
  <c r="AD145" i="6"/>
  <c r="AD146" i="6"/>
  <c r="AD147" i="6"/>
  <c r="AD148" i="6"/>
  <c r="AD149" i="6"/>
  <c r="AD150" i="6"/>
  <c r="AD151" i="6"/>
  <c r="AD152" i="6"/>
  <c r="AD153" i="6"/>
  <c r="AD154" i="6"/>
  <c r="AD155" i="6"/>
  <c r="AD156" i="6"/>
  <c r="AD157" i="6"/>
  <c r="AD158" i="6"/>
  <c r="AD159" i="6"/>
  <c r="AD160" i="6"/>
  <c r="AD161" i="6"/>
  <c r="AD162" i="6"/>
  <c r="AD163" i="6"/>
  <c r="AD164" i="6"/>
  <c r="AD165" i="6"/>
  <c r="AD166" i="6"/>
  <c r="AD167" i="6"/>
  <c r="AD168" i="6"/>
  <c r="AD169" i="6"/>
  <c r="AD170" i="6"/>
  <c r="AD171" i="6"/>
  <c r="AD172" i="6"/>
  <c r="AD173" i="6"/>
  <c r="AD174" i="6"/>
  <c r="AD175" i="6"/>
  <c r="AD176" i="6"/>
  <c r="AD177" i="6"/>
  <c r="AD178" i="6"/>
  <c r="AD179" i="6"/>
  <c r="AD180" i="6"/>
  <c r="AD181" i="6"/>
  <c r="AD182" i="6"/>
  <c r="AD183" i="6"/>
  <c r="AD184" i="6"/>
  <c r="AD185" i="6"/>
  <c r="AD186" i="6"/>
  <c r="AD187" i="6"/>
  <c r="AD188" i="6"/>
  <c r="AD189" i="6"/>
  <c r="AD190" i="6"/>
  <c r="AD191" i="6"/>
  <c r="AD192" i="6"/>
  <c r="AD193" i="6"/>
  <c r="AD194" i="6"/>
  <c r="AD195" i="6"/>
  <c r="AD196" i="6"/>
  <c r="AD197" i="6"/>
  <c r="AD198" i="6"/>
  <c r="AD199" i="6"/>
  <c r="AD200" i="6"/>
  <c r="AD201" i="6"/>
  <c r="AD202" i="6"/>
  <c r="AD203" i="6"/>
  <c r="AD204" i="6"/>
  <c r="AD205" i="6"/>
  <c r="AD206" i="6"/>
  <c r="AD207" i="6"/>
  <c r="AD208" i="6"/>
  <c r="AD209" i="6"/>
  <c r="AD210" i="6"/>
  <c r="AD211" i="6"/>
  <c r="AD212" i="6"/>
  <c r="AD213" i="6"/>
  <c r="AD214" i="6"/>
  <c r="AD215" i="6"/>
  <c r="AD216" i="6"/>
  <c r="AD217" i="6"/>
  <c r="AD218" i="6"/>
  <c r="AD219" i="6"/>
  <c r="AD220" i="6"/>
  <c r="AD221" i="6"/>
  <c r="AD222" i="6"/>
  <c r="AD223" i="6"/>
  <c r="AD224" i="6"/>
  <c r="AD225" i="6"/>
  <c r="AD226" i="6"/>
  <c r="AD227" i="6"/>
  <c r="AD228" i="6"/>
  <c r="AD229" i="6"/>
  <c r="AD230" i="6"/>
  <c r="AD231" i="6"/>
  <c r="AD232" i="6"/>
  <c r="AD233" i="6"/>
  <c r="AD234" i="6"/>
  <c r="AD235" i="6"/>
  <c r="AD236" i="6"/>
  <c r="AD237" i="6"/>
  <c r="AD238" i="6"/>
  <c r="AD239" i="6"/>
  <c r="AD240" i="6"/>
  <c r="AD241" i="6"/>
  <c r="AD242" i="6"/>
  <c r="AD243" i="6"/>
  <c r="AD244" i="6"/>
  <c r="AD245" i="6"/>
  <c r="AD246" i="6"/>
  <c r="AD247" i="6"/>
  <c r="AD248" i="6"/>
  <c r="AD249" i="6"/>
  <c r="AD250" i="6"/>
  <c r="AD251" i="6"/>
  <c r="AD252" i="6"/>
  <c r="AD253" i="6"/>
  <c r="AD254" i="6"/>
  <c r="AD255" i="6"/>
  <c r="AD256" i="6"/>
  <c r="AD257" i="6"/>
  <c r="AD258" i="6"/>
  <c r="AD259" i="6"/>
  <c r="AD260" i="6"/>
  <c r="AD261" i="6"/>
  <c r="AD262" i="6"/>
  <c r="AD263" i="6"/>
  <c r="AD264" i="6"/>
  <c r="AD265" i="6"/>
  <c r="AD266" i="6"/>
  <c r="AD267" i="6"/>
  <c r="AD268" i="6"/>
  <c r="AD269" i="6"/>
  <c r="AD270" i="6"/>
  <c r="AD271" i="6"/>
  <c r="AD272" i="6"/>
  <c r="AD273" i="6"/>
  <c r="AD274" i="6"/>
  <c r="AD275" i="6"/>
  <c r="AD276" i="6"/>
  <c r="AD277" i="6"/>
  <c r="AD278" i="6"/>
  <c r="AD279" i="6"/>
  <c r="AD280" i="6"/>
  <c r="AD281" i="6"/>
  <c r="AD282" i="6"/>
  <c r="AD283" i="6"/>
  <c r="AD284" i="6"/>
  <c r="AD285" i="6"/>
  <c r="AD286" i="6"/>
  <c r="AD287" i="6"/>
  <c r="AD288" i="6"/>
  <c r="AD289" i="6"/>
  <c r="AD290" i="6"/>
  <c r="AD291" i="6"/>
  <c r="AD292" i="6"/>
  <c r="AD293" i="6"/>
  <c r="AD294" i="6"/>
  <c r="AD295" i="6"/>
  <c r="AD296" i="6"/>
  <c r="AD297" i="6"/>
  <c r="AD298" i="6"/>
  <c r="AD299" i="6"/>
  <c r="AD300" i="6"/>
  <c r="AD301" i="6"/>
  <c r="AD302" i="6"/>
  <c r="AD303" i="6"/>
  <c r="AD304" i="6"/>
  <c r="AD305" i="6"/>
  <c r="AD306" i="6"/>
  <c r="AD307" i="6"/>
  <c r="AD308" i="6"/>
  <c r="AD309" i="6"/>
  <c r="AD310" i="6"/>
  <c r="AD311" i="6"/>
  <c r="AD312" i="6"/>
  <c r="AD313" i="6"/>
  <c r="AD314" i="6"/>
  <c r="AD315" i="6"/>
  <c r="AD316" i="6"/>
  <c r="AD317" i="6"/>
  <c r="AD318" i="6"/>
  <c r="AD319" i="6"/>
  <c r="AD320" i="6"/>
  <c r="AD321" i="6"/>
  <c r="AD322" i="6"/>
  <c r="AD323" i="6"/>
  <c r="AD324" i="6"/>
  <c r="AD325" i="6"/>
  <c r="AD326" i="6"/>
  <c r="AD327" i="6"/>
  <c r="AD328" i="6"/>
  <c r="AD329" i="6"/>
  <c r="AD330" i="6"/>
  <c r="AD331" i="6"/>
  <c r="AD332" i="6"/>
  <c r="AD333" i="6"/>
  <c r="AD334" i="6"/>
  <c r="AD335" i="6"/>
  <c r="AD336" i="6"/>
  <c r="AD337" i="6"/>
  <c r="AD338" i="6"/>
  <c r="AD339" i="6"/>
  <c r="AD340" i="6"/>
  <c r="AD341" i="6"/>
  <c r="AD342" i="6"/>
  <c r="AD343" i="6"/>
  <c r="AD344" i="6"/>
  <c r="AD345" i="6"/>
  <c r="AD346" i="6"/>
  <c r="AD347" i="6"/>
  <c r="AD348" i="6"/>
  <c r="AD349" i="6"/>
  <c r="AD350" i="6"/>
  <c r="AD351" i="6"/>
  <c r="AD352" i="6"/>
  <c r="AD353" i="6"/>
  <c r="AD354" i="6"/>
  <c r="AD355" i="6"/>
  <c r="AD356" i="6"/>
  <c r="AD357" i="6"/>
  <c r="AD358" i="6"/>
  <c r="AD359" i="6"/>
  <c r="AD360" i="6"/>
  <c r="AD361" i="6"/>
  <c r="AD362" i="6"/>
  <c r="AD363" i="6"/>
  <c r="AD364" i="6"/>
  <c r="AD365" i="6"/>
  <c r="AD366" i="6"/>
  <c r="AD367" i="6"/>
  <c r="AD368" i="6"/>
  <c r="AD369" i="6"/>
  <c r="AD370" i="6"/>
  <c r="AD371" i="6"/>
  <c r="AD372" i="6"/>
  <c r="AD373" i="6"/>
  <c r="AD374" i="6"/>
  <c r="AD375" i="6"/>
  <c r="AD376" i="6"/>
  <c r="AD377" i="6"/>
  <c r="AD378" i="6"/>
  <c r="AD379" i="6"/>
  <c r="AD380" i="6"/>
  <c r="AD381" i="6"/>
  <c r="AD382" i="6"/>
  <c r="AD383" i="6"/>
  <c r="AD384" i="6"/>
  <c r="AD385" i="6"/>
  <c r="AD386" i="6"/>
  <c r="AD387" i="6"/>
  <c r="AD388" i="6"/>
  <c r="AD389" i="6"/>
  <c r="AD390" i="6"/>
  <c r="AD391" i="6"/>
  <c r="AD392" i="6"/>
  <c r="AD393" i="6"/>
  <c r="AD394" i="6"/>
  <c r="AD395" i="6"/>
  <c r="AD396" i="6"/>
  <c r="AD397" i="6"/>
  <c r="AD398" i="6"/>
  <c r="AD399" i="6"/>
  <c r="AD400" i="6"/>
  <c r="AD401" i="6"/>
  <c r="AD402" i="6"/>
  <c r="AD403" i="6"/>
  <c r="AD404" i="6"/>
  <c r="AD405" i="6"/>
  <c r="AD406" i="6"/>
  <c r="AD407" i="6"/>
  <c r="AD408" i="6"/>
  <c r="AD409" i="6"/>
  <c r="AD410" i="6"/>
  <c r="AD411" i="6"/>
  <c r="AD412" i="6"/>
  <c r="AD413" i="6"/>
  <c r="AD414" i="6"/>
  <c r="AD415" i="6"/>
  <c r="AD416" i="6"/>
  <c r="AD417" i="6"/>
  <c r="AD418" i="6"/>
  <c r="AD419" i="6"/>
  <c r="AD420" i="6"/>
  <c r="AD421" i="6"/>
  <c r="AD422" i="6"/>
  <c r="AD423" i="6"/>
  <c r="AD424" i="6"/>
  <c r="AD425" i="6"/>
  <c r="AD426" i="6"/>
  <c r="AD427" i="6"/>
  <c r="AD428" i="6"/>
  <c r="AD429" i="6"/>
  <c r="AD430" i="6"/>
  <c r="AD431" i="6"/>
  <c r="AD432" i="6"/>
  <c r="AD433" i="6"/>
  <c r="AD434" i="6"/>
  <c r="AD435" i="6"/>
  <c r="AD436" i="6"/>
  <c r="AD437" i="6"/>
  <c r="AD438" i="6"/>
  <c r="AD439" i="6"/>
  <c r="AD440" i="6"/>
  <c r="AD441" i="6"/>
  <c r="AD442" i="6"/>
  <c r="AD443" i="6"/>
  <c r="AD444" i="6"/>
  <c r="AD445" i="6"/>
  <c r="AD446" i="6"/>
  <c r="AD447" i="6"/>
  <c r="AD448" i="6"/>
  <c r="AD449" i="6"/>
  <c r="AD450" i="6"/>
  <c r="AD451" i="6"/>
  <c r="AD452" i="6"/>
  <c r="AD453" i="6"/>
  <c r="AD454" i="6"/>
  <c r="AD455" i="6"/>
  <c r="AD456" i="6"/>
  <c r="AD457" i="6"/>
  <c r="AD458" i="6"/>
  <c r="AD459" i="6"/>
  <c r="AD460" i="6"/>
  <c r="AD461" i="6"/>
  <c r="AD462" i="6"/>
  <c r="AD463" i="6"/>
  <c r="AD464" i="6"/>
  <c r="AD465" i="6"/>
  <c r="AD466" i="6"/>
  <c r="AD467" i="6"/>
  <c r="AD468" i="6"/>
  <c r="AD469" i="6"/>
  <c r="AD470" i="6"/>
  <c r="AD471" i="6"/>
  <c r="AD472" i="6"/>
  <c r="AD473" i="6"/>
  <c r="AD474" i="6"/>
  <c r="AD475" i="6"/>
  <c r="AD476" i="6"/>
  <c r="AD477" i="6"/>
  <c r="AD478" i="6"/>
  <c r="AD479" i="6"/>
  <c r="AD480" i="6"/>
  <c r="AD481" i="6"/>
  <c r="AD482" i="6"/>
  <c r="AD483" i="6"/>
  <c r="AD484" i="6"/>
  <c r="AD485" i="6"/>
  <c r="AD486" i="6"/>
  <c r="AD487" i="6"/>
  <c r="AD488" i="6"/>
  <c r="AD489" i="6"/>
  <c r="AD490" i="6"/>
  <c r="AD491" i="6"/>
  <c r="AD492" i="6"/>
  <c r="AD493" i="6"/>
  <c r="AD494" i="6"/>
  <c r="AD495" i="6"/>
  <c r="AD496" i="6"/>
  <c r="AD497" i="6"/>
  <c r="AD498" i="6"/>
  <c r="AD499" i="6"/>
  <c r="AD500" i="6"/>
  <c r="AD501" i="6"/>
  <c r="AD502" i="6"/>
  <c r="AD503" i="6"/>
  <c r="AD504" i="6"/>
  <c r="AD505" i="6"/>
  <c r="AD506" i="6"/>
  <c r="AD507" i="6"/>
  <c r="AD508" i="6"/>
  <c r="AD509" i="6"/>
  <c r="AD510" i="6"/>
  <c r="AD511" i="6"/>
  <c r="AD512" i="6"/>
  <c r="AD513" i="6"/>
  <c r="AD514" i="6"/>
  <c r="AD515" i="6"/>
  <c r="AD516" i="6"/>
  <c r="AD517" i="6"/>
  <c r="AD518" i="6"/>
  <c r="AD519" i="6"/>
  <c r="AD520" i="6"/>
  <c r="AD521" i="6"/>
  <c r="AD522" i="6"/>
  <c r="AD523" i="6"/>
  <c r="AD524" i="6"/>
  <c r="AD525" i="6"/>
  <c r="AD526" i="6"/>
  <c r="AD527" i="6"/>
  <c r="AD528" i="6"/>
  <c r="AD529" i="6"/>
  <c r="AD530" i="6"/>
  <c r="AD531" i="6"/>
  <c r="AD532" i="6"/>
  <c r="AD533" i="6"/>
  <c r="AD534" i="6"/>
  <c r="AD535" i="6"/>
  <c r="AD536" i="6"/>
  <c r="AD537" i="6"/>
  <c r="AD538" i="6"/>
  <c r="AD539" i="6"/>
  <c r="AD540" i="6"/>
  <c r="AD541" i="6"/>
  <c r="AD542" i="6"/>
  <c r="AD543" i="6"/>
  <c r="AD544" i="6"/>
  <c r="AD545" i="6"/>
  <c r="AD546" i="6"/>
  <c r="AD547" i="6"/>
  <c r="AD548" i="6"/>
  <c r="AD549" i="6"/>
  <c r="AD550" i="6"/>
  <c r="AD551" i="6"/>
  <c r="AD552" i="6"/>
  <c r="AD553" i="6"/>
  <c r="AD554" i="6"/>
  <c r="AD555" i="6"/>
  <c r="AD556" i="6"/>
  <c r="AD557" i="6"/>
  <c r="AD558" i="6"/>
  <c r="AD559" i="6"/>
  <c r="AD560" i="6"/>
  <c r="AD561" i="6"/>
  <c r="AD562" i="6"/>
  <c r="AD563" i="6"/>
  <c r="AD564" i="6"/>
  <c r="AD565" i="6"/>
  <c r="AD566" i="6"/>
  <c r="AD567" i="6"/>
  <c r="AD568" i="6"/>
  <c r="AD569" i="6"/>
  <c r="AD570" i="6"/>
  <c r="AD571" i="6"/>
  <c r="AD572" i="6"/>
  <c r="AD573" i="6"/>
  <c r="AD574" i="6"/>
  <c r="AD575" i="6"/>
  <c r="AD576" i="6"/>
  <c r="AD577" i="6"/>
  <c r="AD578" i="6"/>
  <c r="AD579" i="6"/>
  <c r="AD580" i="6"/>
  <c r="AD581" i="6"/>
  <c r="AD582" i="6"/>
  <c r="AD583" i="6"/>
  <c r="AD584" i="6"/>
  <c r="AD585" i="6"/>
  <c r="AD586" i="6"/>
  <c r="AD587" i="6"/>
  <c r="AD588" i="6"/>
  <c r="AD589" i="6"/>
  <c r="AD590" i="6"/>
  <c r="AD591" i="6"/>
  <c r="AD592" i="6"/>
  <c r="AD593" i="6"/>
  <c r="AD594" i="6"/>
  <c r="AD595" i="6"/>
  <c r="AD596" i="6"/>
  <c r="AD597" i="6"/>
  <c r="AD598" i="6"/>
  <c r="AD599" i="6"/>
  <c r="AD600" i="6"/>
  <c r="AD601" i="6"/>
  <c r="AD602" i="6"/>
  <c r="AD603" i="6"/>
  <c r="AD604" i="6"/>
  <c r="AD605" i="6"/>
  <c r="AD606" i="6"/>
  <c r="AD607" i="6"/>
  <c r="AD608" i="6"/>
  <c r="AD609" i="6"/>
  <c r="AD610" i="6"/>
  <c r="AD611" i="6"/>
  <c r="AD612" i="6"/>
  <c r="AD613" i="6"/>
  <c r="AD614" i="6"/>
  <c r="AD615" i="6"/>
  <c r="AD616" i="6"/>
  <c r="AD617" i="6"/>
  <c r="AD618" i="6"/>
  <c r="AD619" i="6"/>
  <c r="AD620" i="6"/>
  <c r="AD621" i="6"/>
  <c r="AD622" i="6"/>
  <c r="AD623" i="6"/>
  <c r="AD624" i="6"/>
  <c r="AD625" i="6"/>
  <c r="AD626" i="6"/>
  <c r="AD627" i="6"/>
  <c r="AD628" i="6"/>
  <c r="AD629" i="6"/>
  <c r="AD630" i="6"/>
  <c r="AD631" i="6"/>
  <c r="AD632" i="6"/>
  <c r="AD633" i="6"/>
  <c r="AD634" i="6"/>
  <c r="AD635" i="6"/>
  <c r="AD636" i="6"/>
  <c r="AD637" i="6"/>
  <c r="AD638" i="6"/>
  <c r="AD639" i="6"/>
  <c r="AD640" i="6"/>
  <c r="AD641" i="6"/>
  <c r="AD642" i="6"/>
  <c r="AD643" i="6"/>
  <c r="AD644" i="6"/>
  <c r="AD645" i="6"/>
  <c r="AD646" i="6"/>
  <c r="AD647" i="6"/>
  <c r="AD648" i="6"/>
  <c r="AD649" i="6"/>
  <c r="AD650" i="6"/>
  <c r="AD651" i="6"/>
  <c r="AD652" i="6"/>
  <c r="AD653" i="6"/>
  <c r="AD654" i="6"/>
  <c r="AD655" i="6"/>
  <c r="AD656" i="6"/>
  <c r="AD657" i="6"/>
  <c r="AD658" i="6"/>
  <c r="AD659" i="6"/>
  <c r="AD660" i="6"/>
  <c r="AD661" i="6"/>
  <c r="AD662" i="6"/>
  <c r="AD663" i="6"/>
  <c r="AD664" i="6"/>
  <c r="AD665" i="6"/>
  <c r="AD666" i="6"/>
  <c r="AD667" i="6"/>
  <c r="AD668" i="6"/>
  <c r="AD669" i="6"/>
  <c r="AD670" i="6"/>
  <c r="AD671" i="6"/>
  <c r="AD672" i="6"/>
  <c r="AD673" i="6"/>
  <c r="AD674" i="6"/>
  <c r="AD675" i="6"/>
  <c r="AD676" i="6"/>
  <c r="AD677" i="6"/>
  <c r="AD678" i="6"/>
  <c r="AD679" i="6"/>
  <c r="AD680" i="6"/>
  <c r="AD681" i="6"/>
  <c r="AD682" i="6"/>
  <c r="AD683" i="6"/>
  <c r="AD684" i="6"/>
  <c r="AD685" i="6"/>
  <c r="AD686" i="6"/>
  <c r="AD687" i="6"/>
  <c r="AD688" i="6"/>
  <c r="AD689" i="6"/>
  <c r="AD690" i="6"/>
  <c r="AD691" i="6"/>
  <c r="AD692" i="6"/>
  <c r="AD693" i="6"/>
  <c r="AD694" i="6"/>
  <c r="AD695" i="6"/>
  <c r="AD696" i="6"/>
  <c r="AD697" i="6"/>
  <c r="AD698" i="6"/>
  <c r="AD699" i="6"/>
  <c r="AD700" i="6"/>
  <c r="AD701" i="6"/>
  <c r="AD702" i="6"/>
  <c r="AD703" i="6"/>
  <c r="AD704" i="6"/>
  <c r="AD705" i="6"/>
  <c r="AD706" i="6"/>
  <c r="AD707" i="6"/>
  <c r="AD708" i="6"/>
  <c r="AD709" i="6"/>
  <c r="AD710" i="6"/>
  <c r="AD711" i="6"/>
  <c r="AD712" i="6"/>
  <c r="AD713" i="6"/>
  <c r="AD714" i="6"/>
  <c r="AD715" i="6"/>
  <c r="AD716" i="6"/>
  <c r="AD717" i="6"/>
  <c r="AD718" i="6"/>
  <c r="AD719" i="6"/>
  <c r="AD720" i="6"/>
  <c r="AD721" i="6"/>
  <c r="AD722" i="6"/>
  <c r="AD723" i="6"/>
  <c r="AD724" i="6"/>
  <c r="AD725" i="6"/>
  <c r="AD726" i="6"/>
  <c r="AD727" i="6"/>
  <c r="AD728" i="6"/>
  <c r="AD729" i="6"/>
  <c r="AD730" i="6"/>
  <c r="AD731" i="6"/>
  <c r="AD732" i="6"/>
  <c r="AD733" i="6"/>
  <c r="AD734" i="6"/>
  <c r="AD735" i="6"/>
  <c r="AD736" i="6"/>
  <c r="AD737" i="6"/>
  <c r="AD738" i="6"/>
  <c r="AD739" i="6"/>
  <c r="AD740" i="6"/>
  <c r="AD741" i="6"/>
  <c r="AD742" i="6"/>
  <c r="AD743" i="6"/>
  <c r="AD744" i="6"/>
  <c r="AD745" i="6"/>
  <c r="AD746" i="6"/>
  <c r="AD747" i="6"/>
  <c r="AD748" i="6"/>
  <c r="AD749" i="6"/>
  <c r="AD750" i="6"/>
  <c r="AD751" i="6"/>
  <c r="AD752" i="6"/>
  <c r="AD753" i="6"/>
  <c r="AD754" i="6"/>
  <c r="AD755" i="6"/>
  <c r="AD756" i="6"/>
  <c r="AD757" i="6"/>
  <c r="AD758" i="6"/>
  <c r="AD759" i="6"/>
  <c r="AD760" i="6"/>
  <c r="AD761" i="6"/>
  <c r="AD762" i="6"/>
  <c r="AD763" i="6"/>
  <c r="AD764" i="6"/>
  <c r="AD765" i="6"/>
  <c r="AD766" i="6"/>
  <c r="AD767" i="6"/>
  <c r="AD768" i="6"/>
  <c r="AD769" i="6"/>
  <c r="AD770" i="6"/>
  <c r="AD771" i="6"/>
  <c r="AD772" i="6"/>
  <c r="AD773" i="6"/>
  <c r="AD774" i="6"/>
  <c r="AD775" i="6"/>
  <c r="AD776" i="6"/>
  <c r="AD777" i="6"/>
  <c r="AD778" i="6"/>
  <c r="AD779" i="6"/>
  <c r="AD780" i="6"/>
  <c r="AD781" i="6"/>
  <c r="AD782" i="6"/>
  <c r="AD783" i="6"/>
  <c r="AD784" i="6"/>
  <c r="AD785" i="6"/>
  <c r="AD786" i="6"/>
  <c r="AD787" i="6"/>
  <c r="AD788" i="6"/>
  <c r="AD789" i="6"/>
  <c r="AD790" i="6"/>
  <c r="AD791" i="6"/>
  <c r="AD792" i="6"/>
  <c r="AD793" i="6"/>
  <c r="AD794" i="6"/>
  <c r="AD795" i="6"/>
  <c r="AD796" i="6"/>
  <c r="AD797" i="6"/>
  <c r="AD798" i="6"/>
  <c r="AD799" i="6"/>
  <c r="AD800" i="6"/>
  <c r="AD801" i="6"/>
  <c r="AD802" i="6"/>
  <c r="AD803" i="6"/>
  <c r="AD804" i="6"/>
  <c r="AD805" i="6"/>
  <c r="AD806" i="6"/>
  <c r="AD807" i="6"/>
  <c r="AD808" i="6"/>
  <c r="AD809" i="6"/>
  <c r="AD810" i="6"/>
  <c r="AD811" i="6"/>
  <c r="AD812" i="6"/>
  <c r="AD813" i="6"/>
  <c r="AD814" i="6"/>
  <c r="AD815" i="6"/>
  <c r="AD816" i="6"/>
  <c r="AD817" i="6"/>
  <c r="AD818" i="6"/>
  <c r="AD819" i="6"/>
  <c r="AD820" i="6"/>
  <c r="AD821" i="6"/>
  <c r="AD822" i="6"/>
  <c r="AD823" i="6"/>
  <c r="AD824" i="6"/>
  <c r="AD825" i="6"/>
  <c r="AD826" i="6"/>
  <c r="AD827" i="6"/>
  <c r="AD828" i="6"/>
  <c r="AD829" i="6"/>
  <c r="AD830" i="6"/>
  <c r="AD831" i="6"/>
  <c r="AD832" i="6"/>
  <c r="AD833" i="6"/>
  <c r="AD834" i="6"/>
  <c r="AD835" i="6"/>
  <c r="AD836" i="6"/>
  <c r="AD837" i="6"/>
  <c r="AD838" i="6"/>
  <c r="AD839" i="6"/>
  <c r="AD840" i="6"/>
  <c r="AD841" i="6"/>
  <c r="AD842" i="6"/>
  <c r="AD843" i="6"/>
  <c r="AD844" i="6"/>
  <c r="AD845" i="6"/>
  <c r="AD846" i="6"/>
  <c r="AD847" i="6"/>
  <c r="AD848" i="6"/>
  <c r="AD849" i="6"/>
  <c r="AD850" i="6"/>
  <c r="AD851" i="6"/>
  <c r="AD852" i="6"/>
  <c r="AD853" i="6"/>
  <c r="AD854" i="6"/>
  <c r="AD855" i="6"/>
  <c r="AD856" i="6"/>
  <c r="AD857" i="6"/>
  <c r="AD858" i="6"/>
  <c r="AD859" i="6"/>
  <c r="AD860" i="6"/>
  <c r="AD861" i="6"/>
  <c r="AD862" i="6"/>
  <c r="AD863" i="6"/>
  <c r="AD864" i="6"/>
  <c r="AD865" i="6"/>
  <c r="AD866" i="6"/>
  <c r="AD867" i="6"/>
  <c r="AD868" i="6"/>
  <c r="AD869" i="6"/>
  <c r="AD870" i="6"/>
  <c r="AD871" i="6"/>
  <c r="AD872" i="6"/>
  <c r="AD873" i="6"/>
  <c r="AD874" i="6"/>
  <c r="AD875" i="6"/>
  <c r="AD876" i="6"/>
  <c r="AD877" i="6"/>
  <c r="AD878" i="6"/>
  <c r="AD879" i="6"/>
  <c r="AD880" i="6"/>
  <c r="AD881" i="6"/>
  <c r="AD882" i="6"/>
  <c r="AD883" i="6"/>
  <c r="AD884" i="6"/>
  <c r="AD885" i="6"/>
  <c r="AD886" i="6"/>
  <c r="AD887" i="6"/>
  <c r="AD888" i="6"/>
  <c r="AD889" i="6"/>
  <c r="AD890" i="6"/>
  <c r="AD891" i="6"/>
  <c r="AD892" i="6"/>
  <c r="AD893" i="6"/>
  <c r="AD894" i="6"/>
  <c r="AD895" i="6"/>
  <c r="AD896" i="6"/>
  <c r="AD897" i="6"/>
  <c r="AD898" i="6"/>
  <c r="AD899" i="6"/>
  <c r="AD900" i="6"/>
  <c r="AD901" i="6"/>
  <c r="AD902" i="6"/>
  <c r="AD903" i="6"/>
  <c r="AD904" i="6"/>
  <c r="AD905" i="6"/>
  <c r="AD906" i="6"/>
  <c r="AD907" i="6"/>
  <c r="AD908" i="6"/>
  <c r="AD909" i="6"/>
  <c r="AD910" i="6"/>
  <c r="AD911" i="6"/>
  <c r="AD912" i="6"/>
  <c r="AD913" i="6"/>
  <c r="AD914" i="6"/>
  <c r="AD915" i="6"/>
  <c r="AD916" i="6"/>
  <c r="AD917" i="6"/>
  <c r="AD918" i="6"/>
  <c r="AD919" i="6"/>
  <c r="AD920" i="6"/>
  <c r="AD921" i="6"/>
  <c r="AD922" i="6"/>
  <c r="AD923" i="6"/>
  <c r="AD924" i="6"/>
  <c r="AD925" i="6"/>
  <c r="AD926" i="6"/>
  <c r="AD927" i="6"/>
  <c r="AD928" i="6"/>
  <c r="AD929" i="6"/>
  <c r="AD930" i="6"/>
  <c r="AD931" i="6"/>
  <c r="AD932" i="6"/>
  <c r="AD933" i="6"/>
  <c r="AD934" i="6"/>
  <c r="AD935" i="6"/>
  <c r="AD936" i="6"/>
  <c r="AD937" i="6"/>
  <c r="AD938" i="6"/>
  <c r="AD939" i="6"/>
  <c r="AD940" i="6"/>
  <c r="AD941" i="6"/>
  <c r="AD942" i="6"/>
  <c r="AD943" i="6"/>
  <c r="AD944" i="6"/>
  <c r="AD945" i="6"/>
  <c r="AD946" i="6"/>
  <c r="AD947" i="6"/>
  <c r="AD948" i="6"/>
  <c r="AD949" i="6"/>
  <c r="AD950" i="6"/>
  <c r="AD951" i="6"/>
  <c r="AD952" i="6"/>
  <c r="AD953" i="6"/>
  <c r="AD954" i="6"/>
  <c r="AD955" i="6"/>
  <c r="AD956" i="6"/>
  <c r="AD957" i="6"/>
  <c r="AD958" i="6"/>
  <c r="AD959" i="6"/>
  <c r="AD960" i="6"/>
  <c r="AD961" i="6"/>
  <c r="AD962" i="6"/>
  <c r="AD963" i="6"/>
  <c r="AD964" i="6"/>
  <c r="AD965" i="6"/>
  <c r="AD966" i="6"/>
  <c r="AD967" i="6"/>
  <c r="AD968" i="6"/>
  <c r="AD969" i="6"/>
  <c r="AD970" i="6"/>
  <c r="AD971" i="6"/>
  <c r="AD972" i="6"/>
  <c r="AD973" i="6"/>
  <c r="AD974" i="6"/>
  <c r="AD975" i="6"/>
  <c r="AD976" i="6"/>
  <c r="AD977" i="6"/>
  <c r="AD978" i="6"/>
  <c r="AD979" i="6"/>
  <c r="AD980" i="6"/>
  <c r="AD981" i="6"/>
  <c r="AD982" i="6"/>
  <c r="AD983" i="6"/>
  <c r="AD984" i="6"/>
  <c r="AD985" i="6"/>
  <c r="AD986" i="6"/>
  <c r="AD987" i="6"/>
  <c r="AD988" i="6"/>
  <c r="AD989" i="6"/>
  <c r="AD990" i="6"/>
  <c r="AD991" i="6"/>
  <c r="AD992" i="6"/>
  <c r="AD993" i="6"/>
  <c r="AD994" i="6"/>
  <c r="AD995" i="6"/>
  <c r="AD996" i="6"/>
  <c r="AD997" i="6"/>
  <c r="AD998" i="6"/>
  <c r="AD999" i="6"/>
  <c r="AD1000" i="6"/>
  <c r="AD1001" i="6"/>
  <c r="AD1002" i="6"/>
  <c r="AD1003" i="6"/>
  <c r="AD1004" i="6"/>
  <c r="AD1005" i="6"/>
  <c r="AD1006" i="6"/>
  <c r="AD1007" i="6"/>
  <c r="AD1008" i="6"/>
  <c r="AD1009" i="6"/>
  <c r="AD1010" i="6"/>
  <c r="AD1011" i="6"/>
  <c r="AD1012" i="6"/>
  <c r="AD1013" i="6"/>
  <c r="AD1014" i="6"/>
  <c r="AD1015" i="6"/>
  <c r="AD1016" i="6"/>
  <c r="AD1017" i="6"/>
  <c r="AD1018" i="6"/>
  <c r="AD1019" i="6"/>
  <c r="AD1020" i="6"/>
  <c r="AD1021" i="6"/>
  <c r="AD1022" i="6"/>
  <c r="AD1023" i="6"/>
  <c r="AD1024" i="6"/>
  <c r="AD1025" i="6"/>
  <c r="AD1026" i="6"/>
  <c r="AD1027" i="6"/>
  <c r="AD1028" i="6"/>
  <c r="AD1029" i="6"/>
  <c r="AD1030" i="6"/>
  <c r="AD1031" i="6"/>
  <c r="AD1032" i="6"/>
  <c r="AD1033" i="6"/>
  <c r="AD1034" i="6"/>
  <c r="AD1035" i="6"/>
  <c r="AD1036" i="6"/>
  <c r="AD1037" i="6"/>
  <c r="AD1038" i="6"/>
  <c r="AD1039" i="6"/>
  <c r="AD1040" i="6"/>
  <c r="AD1041" i="6"/>
  <c r="AD1042" i="6"/>
  <c r="AD1043" i="6"/>
  <c r="AD1044" i="6"/>
  <c r="AD1045" i="6"/>
  <c r="AD1046" i="6"/>
  <c r="AD1047" i="6"/>
  <c r="AD1048" i="6"/>
  <c r="AD1049" i="6"/>
  <c r="AD1050" i="6"/>
  <c r="AD1051" i="6"/>
  <c r="AD1052" i="6"/>
  <c r="AD1053" i="6"/>
  <c r="AD1054" i="6"/>
  <c r="AD1055" i="6"/>
  <c r="AD1056" i="6"/>
  <c r="AD1057" i="6"/>
  <c r="AD1058" i="6"/>
  <c r="AD1059" i="6"/>
  <c r="AD1060" i="6"/>
  <c r="AD1061" i="6"/>
  <c r="AD1062" i="6"/>
  <c r="AD1063" i="6"/>
  <c r="AD1064" i="6"/>
  <c r="AD1065" i="6"/>
  <c r="AD1066" i="6"/>
  <c r="AD1067" i="6"/>
  <c r="AD1068" i="6"/>
  <c r="AD1069" i="6"/>
  <c r="AD1070" i="6"/>
  <c r="AD1071" i="6"/>
  <c r="AD1072" i="6"/>
  <c r="AD1073" i="6"/>
  <c r="AD1074" i="6"/>
  <c r="AD1075" i="6"/>
  <c r="AD1076" i="6"/>
  <c r="AD1077" i="6"/>
  <c r="AD1078" i="6"/>
  <c r="AD1079" i="6"/>
  <c r="AD1080" i="6"/>
  <c r="AD1081" i="6"/>
  <c r="AD1082" i="6"/>
  <c r="AD1083" i="6"/>
  <c r="AD1084" i="6"/>
  <c r="AD1085" i="6"/>
  <c r="AD1086" i="6"/>
  <c r="AD1087" i="6"/>
  <c r="AD1088" i="6"/>
  <c r="AD1089" i="6"/>
  <c r="AD1090" i="6"/>
  <c r="AD1091" i="6"/>
  <c r="AD1092" i="6"/>
  <c r="AD1093" i="6"/>
  <c r="AD1094" i="6"/>
  <c r="AD1095" i="6"/>
  <c r="AD1096" i="6"/>
  <c r="AD1097" i="6"/>
  <c r="AD1098" i="6"/>
  <c r="AD1099" i="6"/>
  <c r="AD1100" i="6"/>
  <c r="AD1101" i="6"/>
  <c r="AD1102" i="6"/>
  <c r="AD1103" i="6"/>
  <c r="AD1104" i="6"/>
  <c r="AD1105" i="6"/>
  <c r="AD1106" i="6"/>
  <c r="AD1107" i="6"/>
  <c r="AD1108" i="6"/>
  <c r="AD1109" i="6"/>
  <c r="AD1110" i="6"/>
  <c r="AD1111" i="6"/>
  <c r="AD1112" i="6"/>
  <c r="AD1113" i="6"/>
  <c r="AD1114" i="6"/>
  <c r="AD1115" i="6"/>
  <c r="AD1116" i="6"/>
  <c r="AD1117" i="6"/>
  <c r="AD1118" i="6"/>
  <c r="AD1119" i="6"/>
  <c r="AD1120" i="6"/>
  <c r="AD1121" i="6"/>
  <c r="AD1122" i="6"/>
  <c r="AD1123" i="6"/>
  <c r="AD1124" i="6"/>
  <c r="AD1125" i="6"/>
  <c r="AD1126" i="6"/>
  <c r="AD1127" i="6"/>
  <c r="AD1128" i="6"/>
  <c r="AD1129" i="6"/>
  <c r="AD1130" i="6"/>
  <c r="AD1131" i="6"/>
  <c r="AD1132" i="6"/>
  <c r="AD1133" i="6"/>
  <c r="AD1134" i="6"/>
  <c r="AD1135" i="6"/>
  <c r="AD1136" i="6"/>
  <c r="AD1137" i="6"/>
  <c r="AD1138" i="6"/>
  <c r="AD1139" i="6"/>
  <c r="AD1140" i="6"/>
  <c r="AD1141" i="6"/>
  <c r="AD1142" i="6"/>
  <c r="AD1143" i="6"/>
  <c r="AD1144" i="6"/>
  <c r="AD1145" i="6"/>
  <c r="AD1146" i="6"/>
  <c r="AD1147" i="6"/>
  <c r="AD1148" i="6"/>
  <c r="AD1149" i="6"/>
  <c r="AD1150" i="6"/>
  <c r="AD1151" i="6"/>
  <c r="AD1152" i="6"/>
  <c r="AD1153" i="6"/>
  <c r="AD1154" i="6"/>
  <c r="AD1155" i="6"/>
  <c r="AD1156" i="6"/>
  <c r="AD1157" i="6"/>
  <c r="AD1158" i="6"/>
  <c r="AD1159" i="6"/>
  <c r="AD1160" i="6"/>
  <c r="AD1161" i="6"/>
  <c r="AD1162" i="6"/>
  <c r="AD1163" i="6"/>
  <c r="AD1164" i="6"/>
  <c r="AD1165" i="6"/>
  <c r="AD1166" i="6"/>
  <c r="AD1167" i="6"/>
  <c r="AD1168" i="6"/>
  <c r="AD1169" i="6"/>
  <c r="AD1170" i="6"/>
  <c r="AD1171" i="6"/>
  <c r="AD1172" i="6"/>
  <c r="AD1173" i="6"/>
  <c r="AD1174" i="6"/>
  <c r="AD1175" i="6"/>
  <c r="AD1176" i="6"/>
  <c r="AD1177" i="6"/>
  <c r="AD1178" i="6"/>
  <c r="AD1179" i="6"/>
  <c r="AD1180" i="6"/>
  <c r="AD1181" i="6"/>
  <c r="AD1182" i="6"/>
  <c r="AD1183" i="6"/>
  <c r="AD1184" i="6"/>
  <c r="AD1185" i="6"/>
  <c r="AD1186" i="6"/>
  <c r="AD1187" i="6"/>
  <c r="AD1188" i="6"/>
  <c r="AD1189" i="6"/>
  <c r="AD1190" i="6"/>
  <c r="AD1191" i="6"/>
  <c r="AD1192" i="6"/>
  <c r="AD1193" i="6"/>
  <c r="AD1194" i="6"/>
  <c r="AD1195" i="6"/>
  <c r="AD1196" i="6"/>
  <c r="AD1197" i="6"/>
  <c r="AD1198" i="6"/>
  <c r="AD1199" i="6"/>
  <c r="AD1200" i="6"/>
  <c r="AD1201" i="6"/>
  <c r="AD1202" i="6"/>
  <c r="AD1203" i="6"/>
  <c r="AD1204" i="6"/>
  <c r="AD1205" i="6"/>
  <c r="AD1206" i="6"/>
  <c r="AD1207" i="6"/>
  <c r="AD1208" i="6"/>
  <c r="AD1209" i="6"/>
  <c r="AD1210" i="6"/>
  <c r="AD1211" i="6"/>
  <c r="AD1212" i="6"/>
  <c r="AD1213" i="6"/>
  <c r="AD1214" i="6"/>
  <c r="AD1215" i="6"/>
  <c r="AD1216" i="6"/>
  <c r="AD1217" i="6"/>
  <c r="AD1218" i="6"/>
  <c r="AD1219" i="6"/>
  <c r="AD1220" i="6"/>
  <c r="AD1221" i="6"/>
  <c r="AD1222" i="6"/>
  <c r="AD1223" i="6"/>
  <c r="AD1224" i="6"/>
  <c r="AD1225" i="6"/>
  <c r="AD1226" i="6"/>
  <c r="AD1227" i="6"/>
  <c r="AD1228" i="6"/>
  <c r="AD1229" i="6"/>
  <c r="AD1230" i="6"/>
  <c r="AD1231" i="6"/>
  <c r="AD1232" i="6"/>
  <c r="AD1233" i="6"/>
  <c r="AD1234" i="6"/>
  <c r="AD1235" i="6"/>
  <c r="AD1236" i="6"/>
  <c r="AD1237" i="6"/>
  <c r="AD1238" i="6"/>
  <c r="AD1239" i="6"/>
  <c r="AD1240" i="6"/>
  <c r="AD1241" i="6"/>
  <c r="AD1242" i="6"/>
  <c r="AD1243" i="6"/>
  <c r="AD1244" i="6"/>
  <c r="AD1245" i="6"/>
  <c r="AD1246" i="6"/>
  <c r="AD1247" i="6"/>
  <c r="AD1248" i="6"/>
  <c r="AD1249" i="6"/>
  <c r="AD1250" i="6"/>
  <c r="AD1251" i="6"/>
  <c r="AD1252" i="6"/>
  <c r="AD1253" i="6"/>
  <c r="AD1254" i="6"/>
  <c r="AD1255" i="6"/>
  <c r="AD1256" i="6"/>
  <c r="AD1257" i="6"/>
  <c r="AD1258" i="6"/>
  <c r="AD1259" i="6"/>
  <c r="AD1260" i="6"/>
  <c r="AD1261" i="6"/>
  <c r="AD1262" i="6"/>
  <c r="AD1263" i="6"/>
  <c r="AD1264" i="6"/>
  <c r="AD1265" i="6"/>
  <c r="AD1266" i="6"/>
  <c r="AD1267" i="6"/>
  <c r="AD1268" i="6"/>
  <c r="AD1269" i="6"/>
  <c r="AD1270" i="6"/>
  <c r="AD1271" i="6"/>
  <c r="AD1272" i="6"/>
  <c r="AD1273" i="6"/>
  <c r="AD1274" i="6"/>
  <c r="AD1275" i="6"/>
  <c r="AD1276" i="6"/>
  <c r="AD1277" i="6"/>
  <c r="AD1278" i="6"/>
  <c r="AD1279" i="6"/>
  <c r="AD1280" i="6"/>
  <c r="AD1281" i="6"/>
  <c r="AD1282" i="6"/>
  <c r="AD1283" i="6"/>
  <c r="AD1284" i="6"/>
  <c r="AD1285" i="6"/>
  <c r="AD1286" i="6"/>
  <c r="AD1287" i="6"/>
  <c r="AD1288" i="6"/>
  <c r="AD1289" i="6"/>
  <c r="AD1290" i="6"/>
  <c r="AD1291" i="6"/>
  <c r="AD1292" i="6"/>
  <c r="AD1293" i="6"/>
  <c r="AD1294" i="6"/>
  <c r="AD1295" i="6"/>
  <c r="AD1296" i="6"/>
  <c r="AD1297" i="6"/>
  <c r="AD1298" i="6"/>
  <c r="AD1299" i="6"/>
  <c r="AD1300" i="6"/>
  <c r="AD1301" i="6"/>
  <c r="AD1302" i="6"/>
  <c r="AD1303" i="6"/>
  <c r="AD1304" i="6"/>
  <c r="AD1305" i="6"/>
  <c r="AD1306" i="6"/>
  <c r="AD1307" i="6"/>
  <c r="AD1308" i="6"/>
  <c r="AD1309" i="6"/>
  <c r="AD1310" i="6"/>
  <c r="AD1311" i="6"/>
  <c r="AD1312" i="6"/>
  <c r="AD1313" i="6"/>
  <c r="AD1314" i="6"/>
  <c r="AD1315" i="6"/>
  <c r="AD1316" i="6"/>
  <c r="AD1317" i="6"/>
  <c r="AD1318" i="6"/>
  <c r="AD1319" i="6"/>
  <c r="AD1320" i="6"/>
  <c r="AD1321" i="6"/>
  <c r="AD1322" i="6"/>
  <c r="AD1323" i="6"/>
  <c r="AD1324" i="6"/>
  <c r="AD1325" i="6"/>
  <c r="AD1326" i="6"/>
  <c r="AD1327" i="6"/>
  <c r="AD1328" i="6"/>
  <c r="AD1329" i="6"/>
  <c r="AD1330" i="6"/>
  <c r="AD1331" i="6"/>
  <c r="AD1332" i="6"/>
  <c r="AD1333" i="6"/>
  <c r="AD1334" i="6"/>
  <c r="AD1335" i="6"/>
  <c r="AD1336" i="6"/>
  <c r="AD1337" i="6"/>
  <c r="AD1338" i="6"/>
  <c r="AD1339" i="6"/>
  <c r="AD1340" i="6"/>
  <c r="AD1341" i="6"/>
  <c r="AD1342" i="6"/>
  <c r="AD1343" i="6"/>
  <c r="AD1344" i="6"/>
  <c r="AD1345" i="6"/>
  <c r="AD1346" i="6"/>
  <c r="AD1347" i="6"/>
  <c r="AD1348" i="6"/>
  <c r="AD1349" i="6"/>
  <c r="AD1350" i="6"/>
  <c r="AD1351" i="6"/>
  <c r="AD1352" i="6"/>
  <c r="AD1353" i="6"/>
  <c r="AD1354" i="6"/>
  <c r="AD1355" i="6"/>
  <c r="AD1356" i="6"/>
  <c r="AD1357" i="6"/>
  <c r="AD1358" i="6"/>
  <c r="AD1359" i="6"/>
  <c r="AD1360" i="6"/>
  <c r="AD1361" i="6"/>
  <c r="AD1362" i="6"/>
  <c r="AD1363" i="6"/>
  <c r="AD1364" i="6"/>
  <c r="AD1365" i="6"/>
  <c r="AD1366" i="6"/>
  <c r="AD1367" i="6"/>
  <c r="AD1368" i="6"/>
  <c r="AD1369" i="6"/>
  <c r="AD1370" i="6"/>
  <c r="AD1371" i="6"/>
  <c r="AD1372" i="6"/>
  <c r="AD1373" i="6"/>
  <c r="AD1374" i="6"/>
  <c r="AD1375" i="6"/>
  <c r="AD1376" i="6"/>
  <c r="AD1377" i="6"/>
  <c r="AD1378" i="6"/>
  <c r="AD1379" i="6"/>
  <c r="AD1380" i="6"/>
  <c r="AD1381" i="6"/>
  <c r="AD1382" i="6"/>
  <c r="AD1383" i="6"/>
  <c r="AD1384" i="6"/>
  <c r="AD1385" i="6"/>
  <c r="AD1386" i="6"/>
  <c r="AD1387" i="6"/>
  <c r="AD1388" i="6"/>
  <c r="AD1389" i="6"/>
  <c r="AD1390" i="6"/>
  <c r="AD1391" i="6"/>
  <c r="AD1392" i="6"/>
  <c r="AD1393" i="6"/>
  <c r="AD1394" i="6"/>
  <c r="AD1395" i="6"/>
  <c r="AD1396" i="6"/>
  <c r="AD1397" i="6"/>
  <c r="AD1398" i="6"/>
  <c r="AD1399" i="6"/>
  <c r="AD1400" i="6"/>
  <c r="AD1401" i="6"/>
  <c r="AD1402" i="6"/>
  <c r="AD1403" i="6"/>
  <c r="AD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Q281" i="6"/>
  <c r="Q282" i="6"/>
  <c r="Q283" i="6"/>
  <c r="Q284" i="6"/>
  <c r="Q285" i="6"/>
  <c r="Q286" i="6"/>
  <c r="Q287" i="6"/>
  <c r="Q288" i="6"/>
  <c r="Q289" i="6"/>
  <c r="Q290" i="6"/>
  <c r="Q291" i="6"/>
  <c r="Q292" i="6"/>
  <c r="Q293" i="6"/>
  <c r="Q294" i="6"/>
  <c r="Q295" i="6"/>
  <c r="Q296" i="6"/>
  <c r="Q297" i="6"/>
  <c r="Q298" i="6"/>
  <c r="Q299" i="6"/>
  <c r="Q300" i="6"/>
  <c r="Q301" i="6"/>
  <c r="Q302" i="6"/>
  <c r="Q303" i="6"/>
  <c r="Q304" i="6"/>
  <c r="Q305" i="6"/>
  <c r="Q306" i="6"/>
  <c r="Q307" i="6"/>
  <c r="Q308" i="6"/>
  <c r="Q309" i="6"/>
  <c r="Q310" i="6"/>
  <c r="Q311" i="6"/>
  <c r="Q312" i="6"/>
  <c r="Q313" i="6"/>
  <c r="Q314" i="6"/>
  <c r="Q315" i="6"/>
  <c r="Q316" i="6"/>
  <c r="Q317" i="6"/>
  <c r="Q318" i="6"/>
  <c r="Q319" i="6"/>
  <c r="Q320" i="6"/>
  <c r="Q321" i="6"/>
  <c r="Q322" i="6"/>
  <c r="Q323" i="6"/>
  <c r="Q324" i="6"/>
  <c r="Q325" i="6"/>
  <c r="Q326" i="6"/>
  <c r="Q327" i="6"/>
  <c r="Q328" i="6"/>
  <c r="Q329" i="6"/>
  <c r="Q330" i="6"/>
  <c r="Q331" i="6"/>
  <c r="Q332" i="6"/>
  <c r="Q333" i="6"/>
  <c r="Q334" i="6"/>
  <c r="Q335" i="6"/>
  <c r="Q336" i="6"/>
  <c r="Q337" i="6"/>
  <c r="Q338" i="6"/>
  <c r="Q339" i="6"/>
  <c r="Q340" i="6"/>
  <c r="Q341" i="6"/>
  <c r="Q342" i="6"/>
  <c r="Q343" i="6"/>
  <c r="Q344" i="6"/>
  <c r="Q345" i="6"/>
  <c r="Q346" i="6"/>
  <c r="Q347" i="6"/>
  <c r="Q348" i="6"/>
  <c r="Q349" i="6"/>
  <c r="Q350" i="6"/>
  <c r="Q351" i="6"/>
  <c r="Q352" i="6"/>
  <c r="Q353" i="6"/>
  <c r="Q354" i="6"/>
  <c r="Q355" i="6"/>
  <c r="Q356" i="6"/>
  <c r="Q357" i="6"/>
  <c r="Q358" i="6"/>
  <c r="Q359" i="6"/>
  <c r="Q360" i="6"/>
  <c r="Q361" i="6"/>
  <c r="Q362" i="6"/>
  <c r="Q363" i="6"/>
  <c r="Q364" i="6"/>
  <c r="Q365" i="6"/>
  <c r="Q366" i="6"/>
  <c r="Q367" i="6"/>
  <c r="Q368" i="6"/>
  <c r="Q369" i="6"/>
  <c r="Q370" i="6"/>
  <c r="Q371" i="6"/>
  <c r="Q372" i="6"/>
  <c r="Q373" i="6"/>
  <c r="Q374" i="6"/>
  <c r="Q375" i="6"/>
  <c r="Q376" i="6"/>
  <c r="Q377" i="6"/>
  <c r="Q378" i="6"/>
  <c r="Q379" i="6"/>
  <c r="Q380" i="6"/>
  <c r="Q381" i="6"/>
  <c r="Q382" i="6"/>
  <c r="Q383" i="6"/>
  <c r="Q384" i="6"/>
  <c r="Q385" i="6"/>
  <c r="Q386" i="6"/>
  <c r="Q387" i="6"/>
  <c r="Q388" i="6"/>
  <c r="Q389" i="6"/>
  <c r="Q390" i="6"/>
  <c r="Q391" i="6"/>
  <c r="Q392" i="6"/>
  <c r="Q393" i="6"/>
  <c r="Q394" i="6"/>
  <c r="Q395" i="6"/>
  <c r="Q396" i="6"/>
  <c r="Q397" i="6"/>
  <c r="Q398" i="6"/>
  <c r="Q399" i="6"/>
  <c r="Q400" i="6"/>
  <c r="Q401" i="6"/>
  <c r="Q402" i="6"/>
  <c r="Q403" i="6"/>
  <c r="Q404" i="6"/>
  <c r="Q405" i="6"/>
  <c r="Q406" i="6"/>
  <c r="Q407" i="6"/>
  <c r="Q408" i="6"/>
  <c r="Q409" i="6"/>
  <c r="Q410" i="6"/>
  <c r="Q411" i="6"/>
  <c r="Q412" i="6"/>
  <c r="Q413" i="6"/>
  <c r="Q414" i="6"/>
  <c r="Q415" i="6"/>
  <c r="Q416" i="6"/>
  <c r="Q417" i="6"/>
  <c r="Q418" i="6"/>
  <c r="Q419" i="6"/>
  <c r="Q420" i="6"/>
  <c r="Q421" i="6"/>
  <c r="Q422" i="6"/>
  <c r="Q423" i="6"/>
  <c r="Q424" i="6"/>
  <c r="Q425" i="6"/>
  <c r="Q426" i="6"/>
  <c r="Q427" i="6"/>
  <c r="Q428" i="6"/>
  <c r="Q429" i="6"/>
  <c r="Q430" i="6"/>
  <c r="Q431" i="6"/>
  <c r="Q432" i="6"/>
  <c r="Q433" i="6"/>
  <c r="Q434" i="6"/>
  <c r="Q435" i="6"/>
  <c r="Q436" i="6"/>
  <c r="Q437" i="6"/>
  <c r="Q438" i="6"/>
  <c r="Q439" i="6"/>
  <c r="Q440" i="6"/>
  <c r="Q441" i="6"/>
  <c r="Q442" i="6"/>
  <c r="Q443" i="6"/>
  <c r="Q444" i="6"/>
  <c r="Q445" i="6"/>
  <c r="Q446" i="6"/>
  <c r="Q447" i="6"/>
  <c r="Q448" i="6"/>
  <c r="Q449" i="6"/>
  <c r="Q450" i="6"/>
  <c r="Q451" i="6"/>
  <c r="Q452" i="6"/>
  <c r="Q453" i="6"/>
  <c r="Q454" i="6"/>
  <c r="Q455" i="6"/>
  <c r="Q456" i="6"/>
  <c r="Q457" i="6"/>
  <c r="Q458" i="6"/>
  <c r="Q459" i="6"/>
  <c r="Q460" i="6"/>
  <c r="Q461" i="6"/>
  <c r="Q462" i="6"/>
  <c r="Q463" i="6"/>
  <c r="Q464" i="6"/>
  <c r="Q465" i="6"/>
  <c r="Q466" i="6"/>
  <c r="Q467" i="6"/>
  <c r="Q468" i="6"/>
  <c r="Q469" i="6"/>
  <c r="Q470" i="6"/>
  <c r="Q471" i="6"/>
  <c r="Q472" i="6"/>
  <c r="Q473" i="6"/>
  <c r="Q474" i="6"/>
  <c r="Q475" i="6"/>
  <c r="Q476" i="6"/>
  <c r="Q477" i="6"/>
  <c r="Q478" i="6"/>
  <c r="Q479" i="6"/>
  <c r="Q480" i="6"/>
  <c r="Q481" i="6"/>
  <c r="Q482" i="6"/>
  <c r="Q483" i="6"/>
  <c r="Q484" i="6"/>
  <c r="Q485" i="6"/>
  <c r="Q486" i="6"/>
  <c r="Q487" i="6"/>
  <c r="Q488" i="6"/>
  <c r="Q489" i="6"/>
  <c r="Q490" i="6"/>
  <c r="Q491" i="6"/>
  <c r="Q492" i="6"/>
  <c r="Q493" i="6"/>
  <c r="Q494" i="6"/>
  <c r="Q495" i="6"/>
  <c r="Q496" i="6"/>
  <c r="Q497" i="6"/>
  <c r="Q498" i="6"/>
  <c r="Q499" i="6"/>
  <c r="Q500" i="6"/>
  <c r="Q501" i="6"/>
  <c r="Q502" i="6"/>
  <c r="Q503" i="6"/>
  <c r="Q504" i="6"/>
  <c r="Q505" i="6"/>
  <c r="Q506" i="6"/>
  <c r="Q507" i="6"/>
  <c r="Q508" i="6"/>
  <c r="Q509" i="6"/>
  <c r="Q510" i="6"/>
  <c r="Q511" i="6"/>
  <c r="Q512" i="6"/>
  <c r="Q513" i="6"/>
  <c r="Q514" i="6"/>
  <c r="Q515" i="6"/>
  <c r="Q516" i="6"/>
  <c r="Q517" i="6"/>
  <c r="Q518" i="6"/>
  <c r="Q519" i="6"/>
  <c r="Q520" i="6"/>
  <c r="Q521" i="6"/>
  <c r="Q522" i="6"/>
  <c r="Q523" i="6"/>
  <c r="Q524" i="6"/>
  <c r="Q525" i="6"/>
  <c r="Q526" i="6"/>
  <c r="Q527" i="6"/>
  <c r="Q528" i="6"/>
  <c r="Q529" i="6"/>
  <c r="Q530" i="6"/>
  <c r="Q531" i="6"/>
  <c r="Q532" i="6"/>
  <c r="Q533" i="6"/>
  <c r="Q534" i="6"/>
  <c r="Q535" i="6"/>
  <c r="Q536" i="6"/>
  <c r="Q537" i="6"/>
  <c r="Q538" i="6"/>
  <c r="Q539" i="6"/>
  <c r="Q540" i="6"/>
  <c r="Q541" i="6"/>
  <c r="Q542" i="6"/>
  <c r="Q543" i="6"/>
  <c r="Q544" i="6"/>
  <c r="Q545" i="6"/>
  <c r="Q546" i="6"/>
  <c r="Q547" i="6"/>
  <c r="Q548" i="6"/>
  <c r="Q549" i="6"/>
  <c r="Q550" i="6"/>
  <c r="Q551" i="6"/>
  <c r="Q552" i="6"/>
  <c r="Q553" i="6"/>
  <c r="Q554" i="6"/>
  <c r="Q555" i="6"/>
  <c r="Q556" i="6"/>
  <c r="Q557" i="6"/>
  <c r="Q558" i="6"/>
  <c r="Q559" i="6"/>
  <c r="Q560" i="6"/>
  <c r="Q561" i="6"/>
  <c r="Q562" i="6"/>
  <c r="Q563" i="6"/>
  <c r="Q564" i="6"/>
  <c r="Q565" i="6"/>
  <c r="Q566" i="6"/>
  <c r="Q567" i="6"/>
  <c r="Q568" i="6"/>
  <c r="Q569" i="6"/>
  <c r="Q570" i="6"/>
  <c r="Q571" i="6"/>
  <c r="Q572" i="6"/>
  <c r="Q573" i="6"/>
  <c r="Q574" i="6"/>
  <c r="Q575" i="6"/>
  <c r="Q576" i="6"/>
  <c r="Q577" i="6"/>
  <c r="Q578" i="6"/>
  <c r="Q579" i="6"/>
  <c r="Q580" i="6"/>
  <c r="Q581" i="6"/>
  <c r="Q582" i="6"/>
  <c r="Q583" i="6"/>
  <c r="Q584" i="6"/>
  <c r="Q585" i="6"/>
  <c r="Q586" i="6"/>
  <c r="Q587" i="6"/>
  <c r="Q588" i="6"/>
  <c r="Q589" i="6"/>
  <c r="Q590" i="6"/>
  <c r="Q591" i="6"/>
  <c r="Q592" i="6"/>
  <c r="Q593" i="6"/>
  <c r="Q594" i="6"/>
  <c r="Q595" i="6"/>
  <c r="Q596" i="6"/>
  <c r="Q597" i="6"/>
  <c r="Q598" i="6"/>
  <c r="Q599" i="6"/>
  <c r="Q600" i="6"/>
  <c r="Q601" i="6"/>
  <c r="Q602" i="6"/>
  <c r="Q603" i="6"/>
  <c r="Q604" i="6"/>
  <c r="Q605" i="6"/>
  <c r="Q606" i="6"/>
  <c r="Q607" i="6"/>
  <c r="Q608" i="6"/>
  <c r="Q609" i="6"/>
  <c r="Q610" i="6"/>
  <c r="Q611" i="6"/>
  <c r="Q612" i="6"/>
  <c r="Q613" i="6"/>
  <c r="Q614" i="6"/>
  <c r="Q615" i="6"/>
  <c r="Q616" i="6"/>
  <c r="Q617" i="6"/>
  <c r="Q618" i="6"/>
  <c r="Q619" i="6"/>
  <c r="Q620" i="6"/>
  <c r="Q621" i="6"/>
  <c r="Q622" i="6"/>
  <c r="Q623" i="6"/>
  <c r="Q624" i="6"/>
  <c r="Q625" i="6"/>
  <c r="Q626" i="6"/>
  <c r="Q627" i="6"/>
  <c r="Q628" i="6"/>
  <c r="Q629" i="6"/>
  <c r="Q630" i="6"/>
  <c r="Q631" i="6"/>
  <c r="Q632" i="6"/>
  <c r="Q633" i="6"/>
  <c r="Q634" i="6"/>
  <c r="Q635" i="6"/>
  <c r="Q636" i="6"/>
  <c r="Q637" i="6"/>
  <c r="Q638" i="6"/>
  <c r="Q639" i="6"/>
  <c r="Q640" i="6"/>
  <c r="Q641" i="6"/>
  <c r="Q642" i="6"/>
  <c r="Q643" i="6"/>
  <c r="Q644" i="6"/>
  <c r="Q645" i="6"/>
  <c r="Q646" i="6"/>
  <c r="Q647" i="6"/>
  <c r="Q648" i="6"/>
  <c r="Q649" i="6"/>
  <c r="Q650" i="6"/>
  <c r="Q651" i="6"/>
  <c r="Q652" i="6"/>
  <c r="Q653" i="6"/>
  <c r="Q654" i="6"/>
  <c r="Q655" i="6"/>
  <c r="Q656" i="6"/>
  <c r="Q657" i="6"/>
  <c r="Q658" i="6"/>
  <c r="Q659" i="6"/>
  <c r="Q660" i="6"/>
  <c r="Q661" i="6"/>
  <c r="Q662" i="6"/>
  <c r="Q663" i="6"/>
  <c r="Q664" i="6"/>
  <c r="Q665" i="6"/>
  <c r="Q666" i="6"/>
  <c r="Q667" i="6"/>
  <c r="Q668" i="6"/>
  <c r="Q669" i="6"/>
  <c r="Q670" i="6"/>
  <c r="Q671" i="6"/>
  <c r="Q672" i="6"/>
  <c r="Q673" i="6"/>
  <c r="Q674" i="6"/>
  <c r="Q675" i="6"/>
  <c r="Q676" i="6"/>
  <c r="Q677" i="6"/>
  <c r="Q678" i="6"/>
  <c r="Q679" i="6"/>
  <c r="Q680" i="6"/>
  <c r="Q681" i="6"/>
  <c r="Q682" i="6"/>
  <c r="Q683" i="6"/>
  <c r="Q684" i="6"/>
  <c r="Q685" i="6"/>
  <c r="Q686" i="6"/>
  <c r="Q687" i="6"/>
  <c r="Q688" i="6"/>
  <c r="Q689" i="6"/>
  <c r="Q690" i="6"/>
  <c r="Q691" i="6"/>
  <c r="Q692" i="6"/>
  <c r="Q693" i="6"/>
  <c r="Q694" i="6"/>
  <c r="Q695" i="6"/>
  <c r="Q696" i="6"/>
  <c r="Q697" i="6"/>
  <c r="Q698" i="6"/>
  <c r="Q699" i="6"/>
  <c r="Q700" i="6"/>
  <c r="Q701" i="6"/>
  <c r="Q702" i="6"/>
  <c r="Q703" i="6"/>
  <c r="Q704" i="6"/>
  <c r="Q705" i="6"/>
  <c r="Q706" i="6"/>
  <c r="Q707" i="6"/>
  <c r="Q708" i="6"/>
  <c r="Q709" i="6"/>
  <c r="Q710" i="6"/>
  <c r="Q711" i="6"/>
  <c r="Q712" i="6"/>
  <c r="Q713" i="6"/>
  <c r="Q714" i="6"/>
  <c r="Q715" i="6"/>
  <c r="Q716" i="6"/>
  <c r="Q717" i="6"/>
  <c r="Q718" i="6"/>
  <c r="Q719" i="6"/>
  <c r="Q720" i="6"/>
  <c r="Q721" i="6"/>
  <c r="Q722" i="6"/>
  <c r="Q723" i="6"/>
  <c r="Q724" i="6"/>
  <c r="Q725" i="6"/>
  <c r="Q726" i="6"/>
  <c r="Q727" i="6"/>
  <c r="Q728" i="6"/>
  <c r="Q729" i="6"/>
  <c r="Q730" i="6"/>
  <c r="Q731" i="6"/>
  <c r="Q732" i="6"/>
  <c r="Q733" i="6"/>
  <c r="Q734" i="6"/>
  <c r="Q735" i="6"/>
  <c r="Q736" i="6"/>
  <c r="Q737" i="6"/>
  <c r="Q738" i="6"/>
  <c r="Q739" i="6"/>
  <c r="Q740" i="6"/>
  <c r="Q741" i="6"/>
  <c r="Q742" i="6"/>
  <c r="Q743" i="6"/>
  <c r="Q744" i="6"/>
  <c r="Q745" i="6"/>
  <c r="Q746" i="6"/>
  <c r="Q747" i="6"/>
  <c r="Q748" i="6"/>
  <c r="Q749" i="6"/>
  <c r="Q750" i="6"/>
  <c r="Q751" i="6"/>
  <c r="Q752" i="6"/>
  <c r="Q753" i="6"/>
  <c r="Q754" i="6"/>
  <c r="Q755" i="6"/>
  <c r="Q756" i="6"/>
  <c r="Q757" i="6"/>
  <c r="Q758" i="6"/>
  <c r="Q759" i="6"/>
  <c r="Q760" i="6"/>
  <c r="Q761" i="6"/>
  <c r="Q762" i="6"/>
  <c r="Q763" i="6"/>
  <c r="Q764" i="6"/>
  <c r="Q765" i="6"/>
  <c r="Q766" i="6"/>
  <c r="Q767" i="6"/>
  <c r="Q768" i="6"/>
  <c r="Q769" i="6"/>
  <c r="Q770" i="6"/>
  <c r="Q771" i="6"/>
  <c r="Q772" i="6"/>
  <c r="Q773" i="6"/>
  <c r="Q774" i="6"/>
  <c r="Q775" i="6"/>
  <c r="Q776" i="6"/>
  <c r="Q777" i="6"/>
  <c r="Q778" i="6"/>
  <c r="Q779" i="6"/>
  <c r="Q780" i="6"/>
  <c r="Q781" i="6"/>
  <c r="Q782" i="6"/>
  <c r="Q783" i="6"/>
  <c r="Q784" i="6"/>
  <c r="Q785" i="6"/>
  <c r="Q786" i="6"/>
  <c r="Q787" i="6"/>
  <c r="Q788" i="6"/>
  <c r="Q789" i="6"/>
  <c r="Q790" i="6"/>
  <c r="Q791" i="6"/>
  <c r="Q792" i="6"/>
  <c r="Q793" i="6"/>
  <c r="Q794" i="6"/>
  <c r="Q795" i="6"/>
  <c r="Q796" i="6"/>
  <c r="Q797" i="6"/>
  <c r="Q798" i="6"/>
  <c r="Q799" i="6"/>
  <c r="Q800" i="6"/>
  <c r="Q801" i="6"/>
  <c r="Q802" i="6"/>
  <c r="Q803" i="6"/>
  <c r="Q804" i="6"/>
  <c r="Q805" i="6"/>
  <c r="Q806" i="6"/>
  <c r="Q807" i="6"/>
  <c r="Q808" i="6"/>
  <c r="Q809" i="6"/>
  <c r="Q810" i="6"/>
  <c r="Q811" i="6"/>
  <c r="Q812" i="6"/>
  <c r="Q813" i="6"/>
  <c r="Q814" i="6"/>
  <c r="Q815" i="6"/>
  <c r="Q816" i="6"/>
  <c r="Q817" i="6"/>
  <c r="Q818" i="6"/>
  <c r="Q819" i="6"/>
  <c r="Q820" i="6"/>
  <c r="Q821" i="6"/>
  <c r="Q822" i="6"/>
  <c r="Q823" i="6"/>
  <c r="Q824" i="6"/>
  <c r="Q825" i="6"/>
  <c r="Q826" i="6"/>
  <c r="Q827" i="6"/>
  <c r="Q828" i="6"/>
  <c r="Q829" i="6"/>
  <c r="Q830" i="6"/>
  <c r="Q831" i="6"/>
  <c r="Q832" i="6"/>
  <c r="Q833" i="6"/>
  <c r="Q834" i="6"/>
  <c r="Q835" i="6"/>
  <c r="Q836" i="6"/>
  <c r="Q837" i="6"/>
  <c r="Q838" i="6"/>
  <c r="Q839" i="6"/>
  <c r="Q840" i="6"/>
  <c r="Q841" i="6"/>
  <c r="Q842" i="6"/>
  <c r="Q843" i="6"/>
  <c r="Q844" i="6"/>
  <c r="Q845" i="6"/>
  <c r="Q846" i="6"/>
  <c r="Q847" i="6"/>
  <c r="Q848" i="6"/>
  <c r="Q849" i="6"/>
  <c r="Q850" i="6"/>
  <c r="Q851" i="6"/>
  <c r="Q852" i="6"/>
  <c r="Q853" i="6"/>
  <c r="Q854" i="6"/>
  <c r="Q855" i="6"/>
  <c r="Q856" i="6"/>
  <c r="Q857" i="6"/>
  <c r="Q858" i="6"/>
  <c r="Q859" i="6"/>
  <c r="Q860" i="6"/>
  <c r="Q861" i="6"/>
  <c r="Q862" i="6"/>
  <c r="Q863" i="6"/>
  <c r="Q864" i="6"/>
  <c r="Q865" i="6"/>
  <c r="Q866" i="6"/>
  <c r="Q867" i="6"/>
  <c r="Q868" i="6"/>
  <c r="Q869" i="6"/>
  <c r="Q870" i="6"/>
  <c r="Q871" i="6"/>
  <c r="Q872" i="6"/>
  <c r="Q873" i="6"/>
  <c r="Q874" i="6"/>
  <c r="Q875" i="6"/>
  <c r="Q876" i="6"/>
  <c r="Q877" i="6"/>
  <c r="Q878" i="6"/>
  <c r="Q879" i="6"/>
  <c r="Q880" i="6"/>
  <c r="Q881" i="6"/>
  <c r="Q882" i="6"/>
  <c r="Q883" i="6"/>
  <c r="Q884" i="6"/>
  <c r="Q885" i="6"/>
  <c r="Q886" i="6"/>
  <c r="Q887" i="6"/>
  <c r="Q888" i="6"/>
  <c r="Q889" i="6"/>
  <c r="Q890" i="6"/>
  <c r="Q891" i="6"/>
  <c r="Q892" i="6"/>
  <c r="Q893" i="6"/>
  <c r="Q894" i="6"/>
  <c r="Q895" i="6"/>
  <c r="Q896" i="6"/>
  <c r="Q897" i="6"/>
  <c r="Q898" i="6"/>
  <c r="Q899" i="6"/>
  <c r="Q900" i="6"/>
  <c r="Q901" i="6"/>
  <c r="Q902" i="6"/>
  <c r="Q903" i="6"/>
  <c r="Q904" i="6"/>
  <c r="Q905" i="6"/>
  <c r="Q906" i="6"/>
  <c r="Q907" i="6"/>
  <c r="Q908" i="6"/>
  <c r="Q909" i="6"/>
  <c r="Q910" i="6"/>
  <c r="Q911" i="6"/>
  <c r="Q912" i="6"/>
  <c r="Q913" i="6"/>
  <c r="Q914" i="6"/>
  <c r="Q915" i="6"/>
  <c r="Q916" i="6"/>
  <c r="Q917" i="6"/>
  <c r="Q918" i="6"/>
  <c r="Q919" i="6"/>
  <c r="Q920" i="6"/>
  <c r="Q921" i="6"/>
  <c r="Q922" i="6"/>
  <c r="Q923" i="6"/>
  <c r="Q924" i="6"/>
  <c r="Q925" i="6"/>
  <c r="Q926" i="6"/>
  <c r="Q927" i="6"/>
  <c r="Q928" i="6"/>
  <c r="Q929" i="6"/>
  <c r="Q930" i="6"/>
  <c r="Q931" i="6"/>
  <c r="Q932" i="6"/>
  <c r="Q933" i="6"/>
  <c r="Q934" i="6"/>
  <c r="Q935" i="6"/>
  <c r="Q936" i="6"/>
  <c r="Q937" i="6"/>
  <c r="Q938" i="6"/>
  <c r="Q939" i="6"/>
  <c r="Q940" i="6"/>
  <c r="Q941" i="6"/>
  <c r="Q942" i="6"/>
  <c r="Q943" i="6"/>
  <c r="Q944" i="6"/>
  <c r="Q945" i="6"/>
  <c r="Q946" i="6"/>
  <c r="Q947" i="6"/>
  <c r="Q948" i="6"/>
  <c r="Q949" i="6"/>
  <c r="Q950" i="6"/>
  <c r="Q951" i="6"/>
  <c r="Q952" i="6"/>
  <c r="Q953" i="6"/>
  <c r="Q954" i="6"/>
  <c r="Q955" i="6"/>
  <c r="Q956" i="6"/>
  <c r="Q957" i="6"/>
  <c r="Q958" i="6"/>
  <c r="Q959" i="6"/>
  <c r="Q960" i="6"/>
  <c r="Q961" i="6"/>
  <c r="Q962" i="6"/>
  <c r="Q963" i="6"/>
  <c r="Q964" i="6"/>
  <c r="Q965" i="6"/>
  <c r="Q966" i="6"/>
  <c r="Q967" i="6"/>
  <c r="Q968" i="6"/>
  <c r="Q969" i="6"/>
  <c r="Q970" i="6"/>
  <c r="Q971" i="6"/>
  <c r="Q972" i="6"/>
  <c r="Q973" i="6"/>
  <c r="Q974" i="6"/>
  <c r="Q975" i="6"/>
  <c r="Q976" i="6"/>
  <c r="Q977" i="6"/>
  <c r="Q978" i="6"/>
  <c r="Q979" i="6"/>
  <c r="Q980" i="6"/>
  <c r="Q981" i="6"/>
  <c r="Q982" i="6"/>
  <c r="Q983" i="6"/>
  <c r="Q984" i="6"/>
  <c r="Q985" i="6"/>
  <c r="Q986" i="6"/>
  <c r="Q987" i="6"/>
  <c r="Q988" i="6"/>
  <c r="Q989" i="6"/>
  <c r="Q990" i="6"/>
  <c r="Q991" i="6"/>
  <c r="Q992" i="6"/>
  <c r="Q993" i="6"/>
  <c r="Q994" i="6"/>
  <c r="Q995" i="6"/>
  <c r="Q996" i="6"/>
  <c r="Q997" i="6"/>
  <c r="Q998" i="6"/>
  <c r="Q999" i="6"/>
  <c r="Q1000" i="6"/>
  <c r="Q1001" i="6"/>
  <c r="Q1002" i="6"/>
  <c r="Q1003" i="6"/>
  <c r="Q1004" i="6"/>
  <c r="Q1005" i="6"/>
  <c r="Q1006" i="6"/>
  <c r="Q1007" i="6"/>
  <c r="Q1008" i="6"/>
  <c r="Q1009" i="6"/>
  <c r="Q1010" i="6"/>
  <c r="Q1011" i="6"/>
  <c r="Q1012" i="6"/>
  <c r="Q1013" i="6"/>
  <c r="Q1014" i="6"/>
  <c r="Q1015" i="6"/>
  <c r="Q1016" i="6"/>
  <c r="Q1017" i="6"/>
  <c r="Q1018" i="6"/>
  <c r="Q1019" i="6"/>
  <c r="Q1020" i="6"/>
  <c r="Q1021" i="6"/>
  <c r="Q1022" i="6"/>
  <c r="Q1023" i="6"/>
  <c r="Q1024" i="6"/>
  <c r="Q1025" i="6"/>
  <c r="Q1026" i="6"/>
  <c r="Q1027" i="6"/>
  <c r="Q1028" i="6"/>
  <c r="Q1029" i="6"/>
  <c r="Q1030" i="6"/>
  <c r="Q1031" i="6"/>
  <c r="Q1032" i="6"/>
  <c r="Q1033" i="6"/>
  <c r="Q1034" i="6"/>
  <c r="Q1035" i="6"/>
  <c r="Q1036" i="6"/>
  <c r="Q1037" i="6"/>
  <c r="Q1038" i="6"/>
  <c r="Q1039" i="6"/>
  <c r="Q1040" i="6"/>
  <c r="Q1041" i="6"/>
  <c r="Q1042" i="6"/>
  <c r="Q1043" i="6"/>
  <c r="Q1044" i="6"/>
  <c r="Q1045" i="6"/>
  <c r="Q1046" i="6"/>
  <c r="Q1047" i="6"/>
  <c r="Q1048" i="6"/>
  <c r="Q1049" i="6"/>
  <c r="Q1050" i="6"/>
  <c r="Q1051" i="6"/>
  <c r="Q1052" i="6"/>
  <c r="Q1053" i="6"/>
  <c r="Q1054" i="6"/>
  <c r="Q1055" i="6"/>
  <c r="Q1056" i="6"/>
  <c r="Q1057" i="6"/>
  <c r="Q1058" i="6"/>
  <c r="Q1059" i="6"/>
  <c r="Q1060" i="6"/>
  <c r="Q1061" i="6"/>
  <c r="Q1062" i="6"/>
  <c r="Q1063" i="6"/>
  <c r="Q1064" i="6"/>
  <c r="Q1065" i="6"/>
  <c r="Q1066" i="6"/>
  <c r="Q1067" i="6"/>
  <c r="Q1068" i="6"/>
  <c r="Q1069" i="6"/>
  <c r="Q1070" i="6"/>
  <c r="Q1071" i="6"/>
  <c r="Q1072" i="6"/>
  <c r="Q1073" i="6"/>
  <c r="Q1074" i="6"/>
  <c r="Q1075" i="6"/>
  <c r="Q1076" i="6"/>
  <c r="Q1077" i="6"/>
  <c r="Q1078" i="6"/>
  <c r="Q1079" i="6"/>
  <c r="Q1080" i="6"/>
  <c r="Q1081" i="6"/>
  <c r="Q1082" i="6"/>
  <c r="Q1083" i="6"/>
  <c r="Q1084" i="6"/>
  <c r="Q1085" i="6"/>
  <c r="Q1086" i="6"/>
  <c r="Q1087" i="6"/>
  <c r="Q1088" i="6"/>
  <c r="Q1089" i="6"/>
  <c r="Q1090" i="6"/>
  <c r="Q1091" i="6"/>
  <c r="Q1092" i="6"/>
  <c r="Q1093" i="6"/>
  <c r="Q1094" i="6"/>
  <c r="Q1095" i="6"/>
  <c r="Q1096" i="6"/>
  <c r="Q1097" i="6"/>
  <c r="Q1098" i="6"/>
  <c r="Q1099" i="6"/>
  <c r="Q1100" i="6"/>
  <c r="Q1101" i="6"/>
  <c r="Q1102" i="6"/>
  <c r="Q1103" i="6"/>
  <c r="Q1104" i="6"/>
  <c r="Q1105" i="6"/>
  <c r="Q1106" i="6"/>
  <c r="Q1107" i="6"/>
  <c r="Q1108" i="6"/>
  <c r="Q1109" i="6"/>
  <c r="Q1110" i="6"/>
  <c r="Q1111" i="6"/>
  <c r="Q1112" i="6"/>
  <c r="Q1113" i="6"/>
  <c r="Q1114" i="6"/>
  <c r="Q1115" i="6"/>
  <c r="Q1116" i="6"/>
  <c r="Q1117" i="6"/>
  <c r="Q1118" i="6"/>
  <c r="Q1119" i="6"/>
  <c r="Q1120" i="6"/>
  <c r="Q1121" i="6"/>
  <c r="Q1122" i="6"/>
  <c r="Q1123" i="6"/>
  <c r="Q1124" i="6"/>
  <c r="Q1125" i="6"/>
  <c r="Q1126" i="6"/>
  <c r="Q1127" i="6"/>
  <c r="Q1128" i="6"/>
  <c r="Q1129" i="6"/>
  <c r="Q1130" i="6"/>
  <c r="Q1131" i="6"/>
  <c r="Q1132" i="6"/>
  <c r="Q1133" i="6"/>
  <c r="Q1134" i="6"/>
  <c r="Q1135" i="6"/>
  <c r="Q1136" i="6"/>
  <c r="Q1137" i="6"/>
  <c r="Q1138" i="6"/>
  <c r="Q1139" i="6"/>
  <c r="Q1140" i="6"/>
  <c r="Q1141" i="6"/>
  <c r="Q1142" i="6"/>
  <c r="Q1143" i="6"/>
  <c r="Q1144" i="6"/>
  <c r="Q1145" i="6"/>
  <c r="Q1146" i="6"/>
  <c r="Q1147" i="6"/>
  <c r="Q1148" i="6"/>
  <c r="Q1149" i="6"/>
  <c r="Q1150" i="6"/>
  <c r="Q1151" i="6"/>
  <c r="Q1152" i="6"/>
  <c r="Q1153" i="6"/>
  <c r="Q1154" i="6"/>
  <c r="Q1155" i="6"/>
  <c r="Q1156" i="6"/>
  <c r="Q1157" i="6"/>
  <c r="Q1158" i="6"/>
  <c r="Q1159" i="6"/>
  <c r="Q1160" i="6"/>
  <c r="Q1161" i="6"/>
  <c r="Q1162" i="6"/>
  <c r="Q1163" i="6"/>
  <c r="Q1164" i="6"/>
  <c r="Q1165" i="6"/>
  <c r="Q1166" i="6"/>
  <c r="Q1167" i="6"/>
  <c r="Q1168" i="6"/>
  <c r="Q1169" i="6"/>
  <c r="Q1170" i="6"/>
  <c r="Q1171" i="6"/>
  <c r="Q1172" i="6"/>
  <c r="Q1173" i="6"/>
  <c r="Q1174" i="6"/>
  <c r="Q1175" i="6"/>
  <c r="Q1176" i="6"/>
  <c r="Q1177" i="6"/>
  <c r="Q1178" i="6"/>
  <c r="Q1179" i="6"/>
  <c r="Q1180" i="6"/>
  <c r="Q1181" i="6"/>
  <c r="Q1182" i="6"/>
  <c r="Q1183" i="6"/>
  <c r="Q1184" i="6"/>
  <c r="Q1185" i="6"/>
  <c r="Q1186" i="6"/>
  <c r="Q1187" i="6"/>
  <c r="Q1188" i="6"/>
  <c r="Q1189" i="6"/>
  <c r="Q1190" i="6"/>
  <c r="Q1191" i="6"/>
  <c r="Q1192" i="6"/>
  <c r="Q1193" i="6"/>
  <c r="Q1194" i="6"/>
  <c r="Q1195" i="6"/>
  <c r="Q1196" i="6"/>
  <c r="Q1197" i="6"/>
  <c r="Q1198" i="6"/>
  <c r="Q1199" i="6"/>
  <c r="Q1200" i="6"/>
  <c r="Q1201" i="6"/>
  <c r="Q1202" i="6"/>
  <c r="Q1203" i="6"/>
  <c r="Q1204" i="6"/>
  <c r="Q1205" i="6"/>
  <c r="Q1206" i="6"/>
  <c r="Q1207" i="6"/>
  <c r="Q1208" i="6"/>
  <c r="Q1209" i="6"/>
  <c r="Q1210" i="6"/>
  <c r="Q1211" i="6"/>
  <c r="Q1212" i="6"/>
  <c r="Q1213" i="6"/>
  <c r="Q1214" i="6"/>
  <c r="Q1215" i="6"/>
  <c r="Q1216" i="6"/>
  <c r="Q1217" i="6"/>
  <c r="Q1218" i="6"/>
  <c r="Q1219" i="6"/>
  <c r="Q1220" i="6"/>
  <c r="Q1221" i="6"/>
  <c r="Q1222" i="6"/>
  <c r="Q1223" i="6"/>
  <c r="Q1224" i="6"/>
  <c r="Q1225" i="6"/>
  <c r="Q1226" i="6"/>
  <c r="Q1227" i="6"/>
  <c r="Q1228" i="6"/>
  <c r="Q1229" i="6"/>
  <c r="Q1230" i="6"/>
  <c r="Q1231" i="6"/>
  <c r="Q1232" i="6"/>
  <c r="Q1233" i="6"/>
  <c r="Q1234" i="6"/>
  <c r="Q1235" i="6"/>
  <c r="Q1236" i="6"/>
  <c r="Q1237" i="6"/>
  <c r="Q1238" i="6"/>
  <c r="Q1239" i="6"/>
  <c r="Q1240" i="6"/>
  <c r="Q1241" i="6"/>
  <c r="Q1242" i="6"/>
  <c r="Q1243" i="6"/>
  <c r="Q1244" i="6"/>
  <c r="Q1245" i="6"/>
  <c r="Q1246" i="6"/>
  <c r="Q1247" i="6"/>
  <c r="Q1248" i="6"/>
  <c r="Q1249" i="6"/>
  <c r="Q1250" i="6"/>
  <c r="Q1251" i="6"/>
  <c r="Q1252" i="6"/>
  <c r="Q1253" i="6"/>
  <c r="Q1254" i="6"/>
  <c r="Q1255" i="6"/>
  <c r="Q1256" i="6"/>
  <c r="Q1257" i="6"/>
  <c r="Q1258" i="6"/>
  <c r="Q1259" i="6"/>
  <c r="Q1260" i="6"/>
  <c r="Q1261" i="6"/>
  <c r="Q1262" i="6"/>
  <c r="Q1263" i="6"/>
  <c r="Q1264" i="6"/>
  <c r="Q1265" i="6"/>
  <c r="Q1266" i="6"/>
  <c r="Q1267" i="6"/>
  <c r="Q1268" i="6"/>
  <c r="Q1269" i="6"/>
  <c r="Q1270" i="6"/>
  <c r="Q1271" i="6"/>
  <c r="Q1272" i="6"/>
  <c r="Q1273" i="6"/>
  <c r="Q1274" i="6"/>
  <c r="Q1275" i="6"/>
  <c r="Q1276" i="6"/>
  <c r="Q1277" i="6"/>
  <c r="Q1278" i="6"/>
  <c r="Q1279" i="6"/>
  <c r="Q1280" i="6"/>
  <c r="Q1281" i="6"/>
  <c r="Q1282" i="6"/>
  <c r="Q1283" i="6"/>
  <c r="Q1284" i="6"/>
  <c r="Q1285" i="6"/>
  <c r="Q1286" i="6"/>
  <c r="Q1287" i="6"/>
  <c r="Q1288" i="6"/>
  <c r="Q1289" i="6"/>
  <c r="Q1290" i="6"/>
  <c r="Q1291" i="6"/>
  <c r="Q1292" i="6"/>
  <c r="Q1293" i="6"/>
  <c r="Q1294" i="6"/>
  <c r="Q1295" i="6"/>
  <c r="Q1296" i="6"/>
  <c r="Q1297" i="6"/>
  <c r="Q1298" i="6"/>
  <c r="Q1299" i="6"/>
  <c r="Q1300" i="6"/>
  <c r="Q1301" i="6"/>
  <c r="Q1302" i="6"/>
  <c r="Q1303" i="6"/>
  <c r="Q1304" i="6"/>
  <c r="Q1305" i="6"/>
  <c r="Q1306" i="6"/>
  <c r="Q1307" i="6"/>
  <c r="Q1308" i="6"/>
  <c r="Q1309" i="6"/>
  <c r="Q1310" i="6"/>
  <c r="Q1311" i="6"/>
  <c r="Q1312" i="6"/>
  <c r="Q1313" i="6"/>
  <c r="Q1314" i="6"/>
  <c r="Q1315" i="6"/>
  <c r="Q1316" i="6"/>
  <c r="Q1317" i="6"/>
  <c r="Q1318" i="6"/>
  <c r="Q1319" i="6"/>
  <c r="Q1320" i="6"/>
  <c r="Q1321" i="6"/>
  <c r="Q1322" i="6"/>
  <c r="Q1323" i="6"/>
  <c r="Q1324" i="6"/>
  <c r="Q1325" i="6"/>
  <c r="Q1326" i="6"/>
  <c r="Q1327" i="6"/>
  <c r="Q1328" i="6"/>
  <c r="Q1329" i="6"/>
  <c r="Q1330" i="6"/>
  <c r="Q1331" i="6"/>
  <c r="Q1332" i="6"/>
  <c r="Q1333" i="6"/>
  <c r="Q1334" i="6"/>
  <c r="Q1335" i="6"/>
  <c r="Q1336" i="6"/>
  <c r="Q1337" i="6"/>
  <c r="Q1338" i="6"/>
  <c r="Q1339" i="6"/>
  <c r="Q1340" i="6"/>
  <c r="Q1341" i="6"/>
  <c r="Q1342" i="6"/>
  <c r="Q1343" i="6"/>
  <c r="Q1344" i="6"/>
  <c r="Q1345" i="6"/>
  <c r="Q1346" i="6"/>
  <c r="Q1347" i="6"/>
  <c r="Q1348" i="6"/>
  <c r="Q1349" i="6"/>
  <c r="Q1350" i="6"/>
  <c r="Q1351" i="6"/>
  <c r="Q1352" i="6"/>
  <c r="Q1353" i="6"/>
  <c r="Q1354" i="6"/>
  <c r="Q1355" i="6"/>
  <c r="Q1356" i="6"/>
  <c r="Q1357" i="6"/>
  <c r="Q1358" i="6"/>
  <c r="Q1359" i="6"/>
  <c r="Q1360" i="6"/>
  <c r="Q1361" i="6"/>
  <c r="Q1362" i="6"/>
  <c r="Q1363" i="6"/>
  <c r="Q1364" i="6"/>
  <c r="Q1365" i="6"/>
  <c r="Q1366" i="6"/>
  <c r="Q1367" i="6"/>
  <c r="Q1368" i="6"/>
  <c r="Q1369" i="6"/>
  <c r="Q1370" i="6"/>
  <c r="Q1371" i="6"/>
  <c r="Q1372" i="6"/>
  <c r="Q1373" i="6"/>
  <c r="Q1374" i="6"/>
  <c r="Q1375" i="6"/>
  <c r="Q1376" i="6"/>
  <c r="Q1377" i="6"/>
  <c r="Q1378" i="6"/>
  <c r="Q1379" i="6"/>
  <c r="Q1380" i="6"/>
  <c r="Q1381" i="6"/>
  <c r="Q1382" i="6"/>
  <c r="Q1383" i="6"/>
  <c r="Q1384" i="6"/>
  <c r="Q1385" i="6"/>
  <c r="Q1386" i="6"/>
  <c r="Q1387" i="6"/>
  <c r="Q1388" i="6"/>
  <c r="Q1389" i="6"/>
  <c r="Q1390" i="6"/>
  <c r="Q1391" i="6"/>
  <c r="Q1392" i="6"/>
  <c r="Q1393" i="6"/>
  <c r="Q1394" i="6"/>
  <c r="Q1395" i="6"/>
  <c r="Q1396" i="6"/>
  <c r="Q1397" i="6"/>
  <c r="Q1398" i="6"/>
  <c r="Q1399" i="6"/>
  <c r="Q1400" i="6"/>
  <c r="Q1401" i="6"/>
  <c r="Q1402" i="6"/>
  <c r="Q1403" i="6"/>
  <c r="Q2" i="6"/>
  <c r="AS703" i="6"/>
  <c r="AR703" i="6"/>
  <c r="AT703" i="6" s="1"/>
  <c r="C709" i="3" a="1"/>
  <c r="C709" i="3" s="1"/>
  <c r="C703" i="3" a="1"/>
  <c r="C703" i="3" s="1"/>
  <c r="C706" i="3" a="1"/>
  <c r="C706" i="3" s="1"/>
  <c r="C704" i="3" a="1"/>
  <c r="C704" i="3" s="1"/>
  <c r="C705" i="3" a="1"/>
  <c r="C705" i="3" s="1"/>
  <c r="C707" i="3" a="1"/>
  <c r="C707" i="3" s="1"/>
  <c r="C708" i="3" a="1"/>
  <c r="C708" i="3" s="1"/>
  <c r="C710" i="3" a="1"/>
  <c r="C710" i="3" s="1"/>
  <c r="C711" i="3" a="1"/>
  <c r="C711" i="3" s="1"/>
  <c r="C712" i="3" a="1"/>
  <c r="C712" i="3" s="1"/>
  <c r="C713" i="3" a="1"/>
  <c r="C713" i="3" s="1"/>
  <c r="C714" i="3" a="1"/>
  <c r="C714" i="3" s="1"/>
  <c r="C715" i="3" a="1"/>
  <c r="C715" i="3" s="1"/>
  <c r="C716" i="3" a="1"/>
  <c r="C716" i="3" s="1"/>
  <c r="C717" i="3" a="1"/>
  <c r="C717" i="3" s="1"/>
  <c r="C718" i="3" a="1"/>
  <c r="C718" i="3" s="1"/>
  <c r="C719" i="3" a="1"/>
  <c r="C719" i="3" s="1"/>
  <c r="C720" i="3" a="1"/>
  <c r="C720" i="3" s="1"/>
  <c r="C721" i="3" a="1"/>
  <c r="C721" i="3" s="1"/>
  <c r="C722" i="3" a="1"/>
  <c r="C722" i="3"/>
  <c r="C723" i="3" a="1"/>
  <c r="C723" i="3" s="1"/>
  <c r="C724" i="3" a="1"/>
  <c r="C724" i="3" s="1"/>
  <c r="C725" i="3" a="1"/>
  <c r="C725" i="3" s="1"/>
  <c r="C726" i="3" a="1"/>
  <c r="C726" i="3" s="1"/>
  <c r="C727" i="3" a="1"/>
  <c r="C727" i="3" s="1"/>
  <c r="C728" i="3" a="1"/>
  <c r="C728" i="3" s="1"/>
  <c r="C729" i="3" a="1"/>
  <c r="C729" i="3" s="1"/>
  <c r="C730" i="3" a="1"/>
  <c r="C730" i="3"/>
  <c r="C731" i="3" a="1"/>
  <c r="C731" i="3" s="1"/>
  <c r="C732" i="3" a="1"/>
  <c r="C732" i="3" s="1"/>
  <c r="C733" i="3" a="1"/>
  <c r="C733" i="3" s="1"/>
  <c r="C734" i="3" a="1"/>
  <c r="C734" i="3" s="1"/>
  <c r="C735" i="3" a="1"/>
  <c r="C735" i="3" s="1"/>
  <c r="C736" i="3" a="1"/>
  <c r="C736" i="3" s="1"/>
  <c r="C737" i="3" a="1"/>
  <c r="C737" i="3" s="1"/>
  <c r="C738" i="3" a="1"/>
  <c r="C738" i="3"/>
  <c r="C739" i="3" a="1"/>
  <c r="C739" i="3" s="1"/>
  <c r="C740" i="3" a="1"/>
  <c r="C740" i="3" s="1"/>
  <c r="C741" i="3" a="1"/>
  <c r="C741" i="3" s="1"/>
  <c r="C742" i="3" a="1"/>
  <c r="C742" i="3" s="1"/>
  <c r="C743" i="3" a="1"/>
  <c r="C743" i="3" s="1"/>
  <c r="C744" i="3" a="1"/>
  <c r="C744" i="3" s="1"/>
  <c r="C745" i="3" a="1"/>
  <c r="C745" i="3" s="1"/>
  <c r="C746" i="3" a="1"/>
  <c r="C746" i="3" s="1"/>
  <c r="C747" i="3" a="1"/>
  <c r="C747" i="3" s="1"/>
  <c r="C748" i="3" a="1"/>
  <c r="C748" i="3" s="1"/>
  <c r="C749" i="3" a="1"/>
  <c r="C749" i="3" s="1"/>
  <c r="C750" i="3" a="1"/>
  <c r="C750" i="3" s="1"/>
  <c r="C751" i="3" a="1"/>
  <c r="C751" i="3" s="1"/>
  <c r="C752" i="3" a="1"/>
  <c r="C752" i="3" s="1"/>
  <c r="C753" i="3" a="1"/>
  <c r="C753" i="3" s="1"/>
  <c r="C754" i="3" a="1"/>
  <c r="C754" i="3"/>
  <c r="C755" i="3" a="1"/>
  <c r="C755" i="3" s="1"/>
  <c r="C756" i="3" a="1"/>
  <c r="C756" i="3" s="1"/>
  <c r="C757" i="3" a="1"/>
  <c r="C757" i="3" s="1"/>
  <c r="C758" i="3" a="1"/>
  <c r="C758" i="3" s="1"/>
  <c r="C759" i="3" a="1"/>
  <c r="C759" i="3" s="1"/>
  <c r="C760" i="3" a="1"/>
  <c r="C760" i="3" s="1"/>
  <c r="C761" i="3" a="1"/>
  <c r="C761" i="3" s="1"/>
  <c r="C762" i="3" a="1"/>
  <c r="C762" i="3"/>
  <c r="C763" i="3" a="1"/>
  <c r="C763" i="3" s="1"/>
  <c r="C764" i="3" a="1"/>
  <c r="C764" i="3" s="1"/>
  <c r="C765" i="3" a="1"/>
  <c r="C765" i="3" s="1"/>
  <c r="C766" i="3" a="1"/>
  <c r="C766" i="3" s="1"/>
  <c r="C767" i="3" a="1"/>
  <c r="C767" i="3" s="1"/>
  <c r="C768" i="3" a="1"/>
  <c r="C768" i="3" s="1"/>
  <c r="C769" i="3" a="1"/>
  <c r="C769" i="3" s="1"/>
  <c r="C770" i="3" a="1"/>
  <c r="C770" i="3"/>
  <c r="C771" i="3" a="1"/>
  <c r="C771" i="3" s="1"/>
  <c r="C772" i="3" a="1"/>
  <c r="C772" i="3" s="1"/>
  <c r="C773" i="3" a="1"/>
  <c r="C773" i="3" s="1"/>
  <c r="C774" i="3" a="1"/>
  <c r="C774" i="3" s="1"/>
  <c r="C775" i="3" a="1"/>
  <c r="C775" i="3" s="1"/>
  <c r="C776" i="3" a="1"/>
  <c r="C776" i="3" s="1"/>
  <c r="C777" i="3" a="1"/>
  <c r="C777" i="3" s="1"/>
  <c r="C778" i="3" a="1"/>
  <c r="C778" i="3" s="1"/>
  <c r="C779" i="3" a="1"/>
  <c r="C779" i="3" s="1"/>
  <c r="C780" i="3" a="1"/>
  <c r="C780" i="3" s="1"/>
  <c r="C781" i="3" a="1"/>
  <c r="C781" i="3" s="1"/>
  <c r="C782" i="3" a="1"/>
  <c r="C782" i="3" s="1"/>
  <c r="C783" i="3" a="1"/>
  <c r="C783" i="3" s="1"/>
  <c r="C784" i="3" a="1"/>
  <c r="C784" i="3" s="1"/>
  <c r="C785" i="3" a="1"/>
  <c r="C785" i="3" s="1"/>
  <c r="C786" i="3" a="1"/>
  <c r="C786" i="3"/>
  <c r="C787" i="3" a="1"/>
  <c r="C787" i="3" s="1"/>
  <c r="C788" i="3" a="1"/>
  <c r="C788" i="3" s="1"/>
  <c r="C789" i="3" a="1"/>
  <c r="C789" i="3" s="1"/>
  <c r="C790" i="3" a="1"/>
  <c r="C790" i="3" s="1"/>
  <c r="C791" i="3" a="1"/>
  <c r="C791" i="3" s="1"/>
  <c r="C792" i="3" a="1"/>
  <c r="C792" i="3" s="1"/>
  <c r="C793" i="3" a="1"/>
  <c r="C793" i="3" s="1"/>
  <c r="C794" i="3" a="1"/>
  <c r="C794" i="3" s="1"/>
  <c r="C795" i="3" a="1"/>
  <c r="C795" i="3" s="1"/>
  <c r="C796" i="3" a="1"/>
  <c r="C796" i="3" s="1"/>
  <c r="C797" i="3" a="1"/>
  <c r="C797" i="3" s="1"/>
  <c r="C798" i="3" a="1"/>
  <c r="C798" i="3" s="1"/>
  <c r="C799" i="3" a="1"/>
  <c r="C799" i="3" s="1"/>
  <c r="C800" i="3" a="1"/>
  <c r="C800" i="3" s="1"/>
  <c r="C801" i="3" a="1"/>
  <c r="C801" i="3" s="1"/>
  <c r="C802" i="3" a="1"/>
  <c r="C802" i="3"/>
  <c r="C803" i="3" a="1"/>
  <c r="C803" i="3" s="1"/>
  <c r="C804" i="3" a="1"/>
  <c r="C804" i="3" s="1"/>
  <c r="C805" i="3" a="1"/>
  <c r="C805" i="3" s="1"/>
  <c r="C806" i="3" a="1"/>
  <c r="C806" i="3" s="1"/>
  <c r="C807" i="3" a="1"/>
  <c r="C807" i="3" s="1"/>
  <c r="C808" i="3" a="1"/>
  <c r="C808" i="3" s="1"/>
  <c r="C809" i="3" a="1"/>
  <c r="C809" i="3" s="1"/>
  <c r="C810" i="3" a="1"/>
  <c r="C810" i="3" s="1"/>
  <c r="C811" i="3" a="1"/>
  <c r="C811" i="3" s="1"/>
  <c r="C812" i="3" a="1"/>
  <c r="C812" i="3" s="1"/>
  <c r="C813" i="3" a="1"/>
  <c r="C813" i="3" s="1"/>
  <c r="C814" i="3" a="1"/>
  <c r="C814" i="3"/>
  <c r="C815" i="3" a="1"/>
  <c r="C815" i="3" s="1"/>
  <c r="C816" i="3" a="1"/>
  <c r="C816" i="3" s="1"/>
  <c r="C817" i="3" a="1"/>
  <c r="C817" i="3" s="1"/>
  <c r="C818" i="3" a="1"/>
  <c r="C818" i="3"/>
  <c r="C819" i="3" a="1"/>
  <c r="C819" i="3" s="1"/>
  <c r="C820" i="3" a="1"/>
  <c r="C820" i="3" s="1"/>
  <c r="C821" i="3" a="1"/>
  <c r="C821" i="3" s="1"/>
  <c r="C822" i="3" a="1"/>
  <c r="C822" i="3"/>
  <c r="C823" i="3" a="1"/>
  <c r="C823" i="3" s="1"/>
  <c r="C824" i="3" a="1"/>
  <c r="C824" i="3" s="1"/>
  <c r="C825" i="3" a="1"/>
  <c r="C825" i="3" s="1"/>
  <c r="C826" i="3" a="1"/>
  <c r="C826" i="3" s="1"/>
  <c r="C827" i="3" a="1"/>
  <c r="C827" i="3" s="1"/>
  <c r="C828" i="3" a="1"/>
  <c r="C828" i="3" s="1"/>
  <c r="C829" i="3" a="1"/>
  <c r="C829" i="3" s="1"/>
  <c r="C830" i="3" a="1"/>
  <c r="C830" i="3" s="1"/>
  <c r="C831" i="3" a="1"/>
  <c r="C831" i="3" s="1"/>
  <c r="C832" i="3" a="1"/>
  <c r="C832" i="3" s="1"/>
  <c r="C833" i="3" a="1"/>
  <c r="C833" i="3" s="1"/>
  <c r="C834" i="3" a="1"/>
  <c r="C834" i="3" s="1"/>
  <c r="C835" i="3" a="1"/>
  <c r="C835" i="3" s="1"/>
  <c r="C836" i="3" a="1"/>
  <c r="C836" i="3" s="1"/>
  <c r="C837" i="3" a="1"/>
  <c r="C837" i="3" s="1"/>
  <c r="C838" i="3" a="1"/>
  <c r="C838" i="3"/>
  <c r="C839" i="3" a="1"/>
  <c r="C839" i="3" s="1"/>
  <c r="C840" i="3" a="1"/>
  <c r="C840" i="3" s="1"/>
  <c r="C841" i="3" a="1"/>
  <c r="C841" i="3" s="1"/>
  <c r="C842" i="3" a="1"/>
  <c r="C842" i="3"/>
  <c r="C843" i="3" a="1"/>
  <c r="C843" i="3" s="1"/>
  <c r="C844" i="3" a="1"/>
  <c r="C844" i="3" s="1"/>
  <c r="C845" i="3" a="1"/>
  <c r="C845" i="3" s="1"/>
  <c r="C846" i="3" a="1"/>
  <c r="C846" i="3" s="1"/>
  <c r="C847" i="3" a="1"/>
  <c r="C847" i="3" s="1"/>
  <c r="C848" i="3" a="1"/>
  <c r="C848" i="3" s="1"/>
  <c r="C849" i="3" a="1"/>
  <c r="C849" i="3" s="1"/>
  <c r="C850" i="3" a="1"/>
  <c r="C850" i="3"/>
  <c r="C851" i="3" a="1"/>
  <c r="C851" i="3" s="1"/>
  <c r="C852" i="3" a="1"/>
  <c r="C852" i="3" s="1"/>
  <c r="C853" i="3" a="1"/>
  <c r="C853" i="3" s="1"/>
  <c r="C854" i="3" a="1"/>
  <c r="C854" i="3" s="1"/>
  <c r="C855" i="3" a="1"/>
  <c r="C855" i="3" s="1"/>
  <c r="C856" i="3" a="1"/>
  <c r="C856" i="3" s="1"/>
  <c r="C857" i="3" a="1"/>
  <c r="C857" i="3" s="1"/>
  <c r="C858" i="3" a="1"/>
  <c r="C858" i="3"/>
  <c r="C859" i="3" a="1"/>
  <c r="C859" i="3" s="1"/>
  <c r="C860" i="3" a="1"/>
  <c r="C860" i="3" s="1"/>
  <c r="C861" i="3" a="1"/>
  <c r="C861" i="3" s="1"/>
  <c r="C862" i="3" a="1"/>
  <c r="C862" i="3" s="1"/>
  <c r="C863" i="3" a="1"/>
  <c r="C863" i="3" s="1"/>
  <c r="C864" i="3" a="1"/>
  <c r="C864" i="3" s="1"/>
  <c r="C865" i="3" a="1"/>
  <c r="C865" i="3" s="1"/>
  <c r="C866" i="3" a="1"/>
  <c r="C866" i="3" s="1"/>
  <c r="C867" i="3" a="1"/>
  <c r="C867" i="3" s="1"/>
  <c r="C868" i="3" a="1"/>
  <c r="C868" i="3" s="1"/>
  <c r="C869" i="3" a="1"/>
  <c r="C869" i="3" s="1"/>
  <c r="C870" i="3" a="1"/>
  <c r="C870" i="3"/>
  <c r="C871" i="3" a="1"/>
  <c r="C871" i="3" s="1"/>
  <c r="C872" i="3" a="1"/>
  <c r="C872" i="3" s="1"/>
  <c r="C873" i="3" a="1"/>
  <c r="C873" i="3" s="1"/>
  <c r="C874" i="3" a="1"/>
  <c r="C874" i="3" s="1"/>
  <c r="C875" i="3" a="1"/>
  <c r="C875" i="3" s="1"/>
  <c r="C876" i="3" a="1"/>
  <c r="C876" i="3" s="1"/>
  <c r="C877" i="3" a="1"/>
  <c r="C877" i="3" s="1"/>
  <c r="C878" i="3" a="1"/>
  <c r="C878" i="3" s="1"/>
  <c r="C879" i="3" a="1"/>
  <c r="C879" i="3" s="1"/>
  <c r="C880" i="3" a="1"/>
  <c r="C880" i="3" s="1"/>
  <c r="C881" i="3" a="1"/>
  <c r="C881" i="3"/>
  <c r="C882" i="3" a="1"/>
  <c r="C882" i="3"/>
  <c r="C883" i="3" a="1"/>
  <c r="C883" i="3" s="1"/>
  <c r="C884" i="3" a="1"/>
  <c r="C884" i="3" s="1"/>
  <c r="C885" i="3" a="1"/>
  <c r="C885" i="3" s="1"/>
  <c r="C886" i="3" a="1"/>
  <c r="C886" i="3"/>
  <c r="C887" i="3" a="1"/>
  <c r="C887" i="3" s="1"/>
  <c r="C888" i="3" a="1"/>
  <c r="C888" i="3" s="1"/>
  <c r="C889" i="3" a="1"/>
  <c r="C889" i="3" s="1"/>
  <c r="C890" i="3" a="1"/>
  <c r="C890" i="3" s="1"/>
  <c r="C891" i="3" a="1"/>
  <c r="C891" i="3" s="1"/>
  <c r="C892" i="3" a="1"/>
  <c r="C892" i="3" s="1"/>
  <c r="C893" i="3" a="1"/>
  <c r="C893" i="3"/>
  <c r="C894" i="3" a="1"/>
  <c r="C894" i="3" s="1"/>
  <c r="C895" i="3" a="1"/>
  <c r="C895" i="3" s="1"/>
  <c r="C896" i="3" a="1"/>
  <c r="C896" i="3" s="1"/>
  <c r="C897" i="3" a="1"/>
  <c r="C897" i="3"/>
  <c r="C898" i="3" a="1"/>
  <c r="C898" i="3"/>
  <c r="C899" i="3" a="1"/>
  <c r="C899" i="3" s="1"/>
  <c r="C900" i="3" a="1"/>
  <c r="C900" i="3" s="1"/>
  <c r="C901" i="3" a="1"/>
  <c r="C901" i="3" s="1"/>
  <c r="C902" i="3" a="1"/>
  <c r="C902" i="3"/>
  <c r="C903" i="3" a="1"/>
  <c r="C903" i="3" s="1"/>
  <c r="C904" i="3" a="1"/>
  <c r="C904" i="3" s="1"/>
  <c r="C905" i="3" a="1"/>
  <c r="C905" i="3" s="1"/>
  <c r="C906" i="3" a="1"/>
  <c r="C906" i="3" s="1"/>
  <c r="C907" i="3" a="1"/>
  <c r="C907" i="3" s="1"/>
  <c r="C908" i="3" a="1"/>
  <c r="C908" i="3" s="1"/>
  <c r="C909" i="3" a="1"/>
  <c r="C909" i="3" s="1"/>
  <c r="C910" i="3" a="1"/>
  <c r="C910" i="3" s="1"/>
  <c r="C911" i="3" a="1"/>
  <c r="C911" i="3" s="1"/>
  <c r="C912" i="3" a="1"/>
  <c r="C912" i="3" s="1"/>
  <c r="C913" i="3" a="1"/>
  <c r="C913" i="3"/>
  <c r="C914" i="3" a="1"/>
  <c r="C914" i="3"/>
  <c r="C915" i="3" a="1"/>
  <c r="C915" i="3" s="1"/>
  <c r="C916" i="3" a="1"/>
  <c r="C916" i="3" s="1"/>
  <c r="C917" i="3" a="1"/>
  <c r="C917" i="3" s="1"/>
  <c r="C918" i="3" a="1"/>
  <c r="C918" i="3"/>
  <c r="C919" i="3" a="1"/>
  <c r="C919" i="3" s="1"/>
  <c r="C920" i="3" a="1"/>
  <c r="C920" i="3" s="1"/>
  <c r="C921" i="3" a="1"/>
  <c r="C921" i="3" s="1"/>
  <c r="C922" i="3" a="1"/>
  <c r="C922" i="3" s="1"/>
  <c r="C923" i="3" a="1"/>
  <c r="C923" i="3" s="1"/>
  <c r="C924" i="3" a="1"/>
  <c r="C924" i="3" s="1"/>
  <c r="C925" i="3" a="1"/>
  <c r="C925" i="3"/>
  <c r="C926" i="3" a="1"/>
  <c r="C926" i="3" s="1"/>
  <c r="C927" i="3" a="1"/>
  <c r="C927" i="3" s="1"/>
  <c r="C928" i="3" a="1"/>
  <c r="C928" i="3" s="1"/>
  <c r="C929" i="3" a="1"/>
  <c r="C929" i="3"/>
  <c r="C930" i="3" a="1"/>
  <c r="C930" i="3" s="1"/>
  <c r="C931" i="3" a="1"/>
  <c r="C931" i="3" s="1"/>
  <c r="C932" i="3" a="1"/>
  <c r="C932" i="3" s="1"/>
  <c r="C933" i="3" a="1"/>
  <c r="C933" i="3" s="1"/>
  <c r="C934" i="3" a="1"/>
  <c r="C934" i="3"/>
  <c r="C935" i="3" a="1"/>
  <c r="C935" i="3" s="1"/>
  <c r="C936" i="3" a="1"/>
  <c r="C936" i="3" s="1"/>
  <c r="C937" i="3" a="1"/>
  <c r="C937" i="3" s="1"/>
  <c r="C938" i="3" a="1"/>
  <c r="C938" i="3" s="1"/>
  <c r="C939" i="3" a="1"/>
  <c r="C939" i="3" s="1"/>
  <c r="C940" i="3" a="1"/>
  <c r="C940" i="3" s="1"/>
  <c r="C941" i="3" a="1"/>
  <c r="C941" i="3" s="1"/>
  <c r="C942" i="3" a="1"/>
  <c r="C942" i="3" s="1"/>
  <c r="C943" i="3" a="1"/>
  <c r="C943" i="3" s="1"/>
  <c r="C944" i="3" a="1"/>
  <c r="C944" i="3" s="1"/>
  <c r="C945" i="3" a="1"/>
  <c r="C945" i="3"/>
  <c r="C946" i="3" a="1"/>
  <c r="C946" i="3"/>
  <c r="C947" i="3" a="1"/>
  <c r="C947" i="3" s="1"/>
  <c r="C948" i="3" a="1"/>
  <c r="C948" i="3" s="1"/>
  <c r="C949" i="3" a="1"/>
  <c r="C949" i="3" s="1"/>
  <c r="C950" i="3" a="1"/>
  <c r="C950" i="3"/>
  <c r="C951" i="3" a="1"/>
  <c r="C951" i="3" s="1"/>
  <c r="C952" i="3" a="1"/>
  <c r="C952" i="3" s="1"/>
  <c r="C953" i="3" a="1"/>
  <c r="C953" i="3" s="1"/>
  <c r="C954" i="3" a="1"/>
  <c r="C954" i="3" s="1"/>
  <c r="C955" i="3" a="1"/>
  <c r="C955" i="3" s="1"/>
  <c r="C956" i="3" a="1"/>
  <c r="C956" i="3" s="1"/>
  <c r="C957" i="3" a="1"/>
  <c r="C957" i="3"/>
  <c r="C958" i="3" a="1"/>
  <c r="C958" i="3" s="1"/>
  <c r="C959" i="3" a="1"/>
  <c r="C959" i="3" s="1"/>
  <c r="C960" i="3" a="1"/>
  <c r="C960" i="3" s="1"/>
  <c r="C961" i="3" a="1"/>
  <c r="C961" i="3"/>
  <c r="C962" i="3" a="1"/>
  <c r="C962" i="3" s="1"/>
  <c r="C963" i="3" a="1"/>
  <c r="C963" i="3" s="1"/>
  <c r="C964" i="3" a="1"/>
  <c r="C964" i="3" s="1"/>
  <c r="C965" i="3" a="1"/>
  <c r="C965" i="3" s="1"/>
  <c r="C966" i="3" a="1"/>
  <c r="C966" i="3"/>
  <c r="C967" i="3" a="1"/>
  <c r="C967" i="3" s="1"/>
  <c r="C968" i="3" a="1"/>
  <c r="C968" i="3" s="1"/>
  <c r="C969" i="3" a="1"/>
  <c r="C969" i="3" s="1"/>
  <c r="C970" i="3" a="1"/>
  <c r="C970" i="3" s="1"/>
  <c r="C971" i="3" a="1"/>
  <c r="C971" i="3" s="1"/>
  <c r="C972" i="3" a="1"/>
  <c r="C972" i="3" s="1"/>
  <c r="C973" i="3" a="1"/>
  <c r="C973" i="3" s="1"/>
  <c r="C974" i="3" a="1"/>
  <c r="C974" i="3" s="1"/>
  <c r="C975" i="3" a="1"/>
  <c r="C975" i="3" s="1"/>
  <c r="C976" i="3" a="1"/>
  <c r="C976" i="3" s="1"/>
  <c r="C977" i="3" a="1"/>
  <c r="C977" i="3"/>
  <c r="C978" i="3" a="1"/>
  <c r="C978" i="3"/>
  <c r="C979" i="3" a="1"/>
  <c r="C979" i="3" s="1"/>
  <c r="C980" i="3" a="1"/>
  <c r="C980" i="3" s="1"/>
  <c r="C981" i="3" a="1"/>
  <c r="C981" i="3" s="1"/>
  <c r="C982" i="3" a="1"/>
  <c r="C982" i="3"/>
  <c r="C983" i="3" a="1"/>
  <c r="C983" i="3" s="1"/>
  <c r="C984" i="3" a="1"/>
  <c r="C984" i="3" s="1"/>
  <c r="C985" i="3" a="1"/>
  <c r="C985" i="3" s="1"/>
  <c r="C986" i="3" a="1"/>
  <c r="C986" i="3" s="1"/>
  <c r="C987" i="3" a="1"/>
  <c r="C987" i="3" s="1"/>
  <c r="C988" i="3" a="1"/>
  <c r="C988" i="3" s="1"/>
  <c r="C989" i="3" a="1"/>
  <c r="C989" i="3"/>
  <c r="C990" i="3" a="1"/>
  <c r="C990" i="3" s="1"/>
  <c r="C991" i="3" a="1"/>
  <c r="C991" i="3" s="1"/>
  <c r="C992" i="3" a="1"/>
  <c r="C992" i="3" s="1"/>
  <c r="C993" i="3" a="1"/>
  <c r="C993" i="3"/>
  <c r="C994" i="3" a="1"/>
  <c r="C994" i="3" s="1"/>
  <c r="C995" i="3" a="1"/>
  <c r="C995" i="3" s="1"/>
  <c r="C996" i="3" a="1"/>
  <c r="C996" i="3" s="1"/>
  <c r="C997" i="3" a="1"/>
  <c r="C997" i="3" s="1"/>
  <c r="C998" i="3" a="1"/>
  <c r="C998" i="3"/>
  <c r="C999" i="3" a="1"/>
  <c r="C999" i="3" s="1"/>
  <c r="C1000" i="3" a="1"/>
  <c r="C1000" i="3" s="1"/>
  <c r="C1001" i="3" a="1"/>
  <c r="C1001" i="3" s="1"/>
  <c r="C1002" i="3" a="1"/>
  <c r="C1002" i="3" s="1"/>
  <c r="C1003" i="3" a="1"/>
  <c r="C1003" i="3" s="1"/>
  <c r="C1004" i="3" a="1"/>
  <c r="C1004" i="3" s="1"/>
  <c r="C1005" i="3" a="1"/>
  <c r="C1005" i="3" s="1"/>
  <c r="C1006" i="3" a="1"/>
  <c r="C1006" i="3" s="1"/>
  <c r="C1007" i="3" a="1"/>
  <c r="C1007" i="3" s="1"/>
  <c r="C1008" i="3" a="1"/>
  <c r="C1008" i="3" s="1"/>
  <c r="C1009" i="3" a="1"/>
  <c r="C1009" i="3"/>
  <c r="C1010" i="3" a="1"/>
  <c r="C1010" i="3"/>
  <c r="C1011" i="3" a="1"/>
  <c r="C1011" i="3" s="1"/>
  <c r="C1012" i="3" a="1"/>
  <c r="C1012" i="3" s="1"/>
  <c r="C1013" i="3" a="1"/>
  <c r="C1013" i="3" s="1"/>
  <c r="C1014" i="3" a="1"/>
  <c r="C1014" i="3"/>
  <c r="C1015" i="3" a="1"/>
  <c r="C1015" i="3" s="1"/>
  <c r="C1016" i="3" a="1"/>
  <c r="C1016" i="3" s="1"/>
  <c r="C1017" i="3" a="1"/>
  <c r="C1017" i="3" s="1"/>
  <c r="C1018" i="3" a="1"/>
  <c r="C1018" i="3" s="1"/>
  <c r="C1019" i="3" a="1"/>
  <c r="C1019" i="3" s="1"/>
  <c r="C1020" i="3" a="1"/>
  <c r="C1020" i="3" s="1"/>
  <c r="C1021" i="3" a="1"/>
  <c r="C1021" i="3"/>
  <c r="C1022" i="3" a="1"/>
  <c r="C1022" i="3" s="1"/>
  <c r="C1023" i="3" a="1"/>
  <c r="C1023" i="3" s="1"/>
  <c r="C1024" i="3" a="1"/>
  <c r="C1024" i="3" s="1"/>
  <c r="C1025" i="3" a="1"/>
  <c r="C1025" i="3"/>
  <c r="C1026" i="3" a="1"/>
  <c r="C1026" i="3" s="1"/>
  <c r="C1027" i="3" a="1"/>
  <c r="C1027" i="3" s="1"/>
  <c r="C1028" i="3" a="1"/>
  <c r="C1028" i="3" s="1"/>
  <c r="C1029" i="3" a="1"/>
  <c r="C1029" i="3" s="1"/>
  <c r="C1030" i="3" a="1"/>
  <c r="C1030" i="3"/>
  <c r="C1031" i="3" a="1"/>
  <c r="C1031" i="3" s="1"/>
  <c r="C1032" i="3" a="1"/>
  <c r="C1032" i="3" s="1"/>
  <c r="C1033" i="3" a="1"/>
  <c r="C1033" i="3" s="1"/>
  <c r="C1034" i="3" a="1"/>
  <c r="C1034" i="3" s="1"/>
  <c r="C1035" i="3" a="1"/>
  <c r="C1035" i="3" s="1"/>
  <c r="C1036" i="3" a="1"/>
  <c r="C1036" i="3" s="1"/>
  <c r="C1037" i="3" a="1"/>
  <c r="C1037" i="3" s="1"/>
  <c r="C1038" i="3" a="1"/>
  <c r="C1038" i="3" s="1"/>
  <c r="C1039" i="3" a="1"/>
  <c r="C1039" i="3" s="1"/>
  <c r="C1040" i="3" a="1"/>
  <c r="C1040" i="3" s="1"/>
  <c r="C1041" i="3" a="1"/>
  <c r="C1041" i="3"/>
  <c r="C1042" i="3" a="1"/>
  <c r="C1042" i="3"/>
  <c r="C1043" i="3" a="1"/>
  <c r="C1043" i="3" s="1"/>
  <c r="C1044" i="3" a="1"/>
  <c r="C1044" i="3"/>
  <c r="C1045" i="3" a="1"/>
  <c r="C1045" i="3"/>
  <c r="C1046" i="3" a="1"/>
  <c r="C1046" i="3"/>
  <c r="C1047" i="3" a="1"/>
  <c r="C1047" i="3" s="1"/>
  <c r="C1048" i="3" a="1"/>
  <c r="C1048" i="3"/>
  <c r="C1049" i="3" a="1"/>
  <c r="C1049" i="3"/>
  <c r="C1050" i="3" a="1"/>
  <c r="C1050" i="3" s="1"/>
  <c r="C1051" i="3" a="1"/>
  <c r="C1051" i="3" s="1"/>
  <c r="C1052" i="3" a="1"/>
  <c r="C1052" i="3"/>
  <c r="C1053" i="3" a="1"/>
  <c r="C1053" i="3"/>
  <c r="C1054" i="3" a="1"/>
  <c r="C1054" i="3"/>
  <c r="C1055" i="3" a="1"/>
  <c r="C1055" i="3" s="1"/>
  <c r="C1056" i="3" a="1"/>
  <c r="C1056" i="3"/>
  <c r="C1057" i="3" a="1"/>
  <c r="C1057" i="3"/>
  <c r="C1058" i="3" a="1"/>
  <c r="C1058" i="3" s="1"/>
  <c r="C1059" i="3" a="1"/>
  <c r="C1059" i="3" s="1"/>
  <c r="C1060" i="3" a="1"/>
  <c r="C1060" i="3"/>
  <c r="C1061" i="3" a="1"/>
  <c r="C1061" i="3"/>
  <c r="C1062" i="3" a="1"/>
  <c r="C1062" i="3"/>
  <c r="C1063" i="3" a="1"/>
  <c r="C1063" i="3" s="1"/>
  <c r="C1064" i="3" a="1"/>
  <c r="C1064" i="3"/>
  <c r="C1065" i="3" a="1"/>
  <c r="C1065" i="3"/>
  <c r="C1066" i="3" a="1"/>
  <c r="C1066" i="3" s="1"/>
  <c r="C1067" i="3" a="1"/>
  <c r="C1067" i="3" s="1"/>
  <c r="C1068" i="3" a="1"/>
  <c r="C1068" i="3"/>
  <c r="C1069" i="3" a="1"/>
  <c r="C1069" i="3"/>
  <c r="C1070" i="3" a="1"/>
  <c r="C1070" i="3" s="1"/>
  <c r="C1071" i="3" a="1"/>
  <c r="C1071" i="3" s="1"/>
  <c r="C1072" i="3" a="1"/>
  <c r="C1072" i="3"/>
  <c r="C1073" i="3" a="1"/>
  <c r="C1073" i="3"/>
  <c r="C1074" i="3" a="1"/>
  <c r="C1074" i="3"/>
  <c r="C1075" i="3" a="1"/>
  <c r="C1075" i="3" s="1"/>
  <c r="C1076" i="3" a="1"/>
  <c r="C1076" i="3"/>
  <c r="C1077" i="3" a="1"/>
  <c r="C1077" i="3"/>
  <c r="C1078" i="3" a="1"/>
  <c r="C1078" i="3"/>
  <c r="C1079" i="3" a="1"/>
  <c r="C1079" i="3" s="1"/>
  <c r="C1080" i="3" a="1"/>
  <c r="C1080" i="3"/>
  <c r="C1081" i="3" a="1"/>
  <c r="C1081" i="3"/>
  <c r="C1082" i="3" a="1"/>
  <c r="C1082" i="3" s="1"/>
  <c r="C1083" i="3" a="1"/>
  <c r="C1083" i="3" s="1"/>
  <c r="C1084" i="3" a="1"/>
  <c r="C1084" i="3"/>
  <c r="C1085" i="3" a="1"/>
  <c r="C1085" i="3"/>
  <c r="C1086" i="3" a="1"/>
  <c r="C1086" i="3"/>
  <c r="C1087" i="3" a="1"/>
  <c r="C1087" i="3" s="1"/>
  <c r="C1088" i="3" a="1"/>
  <c r="C1088" i="3"/>
  <c r="C1089" i="3" a="1"/>
  <c r="C1089" i="3"/>
  <c r="C1090" i="3" a="1"/>
  <c r="C1090" i="3" s="1"/>
  <c r="C1091" i="3" a="1"/>
  <c r="C1091" i="3" s="1"/>
  <c r="C1092" i="3" a="1"/>
  <c r="C1092" i="3"/>
  <c r="C1093" i="3" a="1"/>
  <c r="C1093" i="3"/>
  <c r="C1094" i="3" a="1"/>
  <c r="C1094" i="3"/>
  <c r="C1095" i="3" a="1"/>
  <c r="C1095" i="3" s="1"/>
  <c r="C1096" i="3" a="1"/>
  <c r="C1096" i="3"/>
  <c r="C1097" i="3" a="1"/>
  <c r="C1097" i="3"/>
  <c r="C1098" i="3" a="1"/>
  <c r="C1098" i="3" s="1"/>
  <c r="C1099" i="3" a="1"/>
  <c r="C1099" i="3" s="1"/>
  <c r="C1100" i="3" a="1"/>
  <c r="C1100" i="3"/>
  <c r="C1101" i="3" a="1"/>
  <c r="C1101" i="3"/>
  <c r="C1102" i="3" a="1"/>
  <c r="C1102" i="3" s="1"/>
  <c r="C1103" i="3" a="1"/>
  <c r="C1103" i="3" s="1"/>
  <c r="C1104" i="3" a="1"/>
  <c r="C1104" i="3"/>
  <c r="C1105" i="3" a="1"/>
  <c r="C1105" i="3"/>
  <c r="C1106" i="3" a="1"/>
  <c r="C1106" i="3"/>
  <c r="C1107" i="3" a="1"/>
  <c r="C1107" i="3" s="1"/>
  <c r="C1108" i="3" a="1"/>
  <c r="C1108" i="3"/>
  <c r="C1109" i="3" a="1"/>
  <c r="C1109" i="3"/>
  <c r="C1110" i="3" a="1"/>
  <c r="C1110" i="3"/>
  <c r="C1111" i="3" a="1"/>
  <c r="C1111" i="3" s="1"/>
  <c r="C1112" i="3" a="1"/>
  <c r="C1112" i="3"/>
  <c r="C1113" i="3" a="1"/>
  <c r="C1113" i="3"/>
  <c r="C1114" i="3" a="1"/>
  <c r="C1114" i="3" s="1"/>
  <c r="C1115" i="3" a="1"/>
  <c r="C1115" i="3" s="1"/>
  <c r="C1116" i="3" a="1"/>
  <c r="C1116" i="3"/>
  <c r="C1117" i="3" a="1"/>
  <c r="C1117" i="3"/>
  <c r="C1118" i="3" a="1"/>
  <c r="C1118" i="3"/>
  <c r="C1119" i="3" a="1"/>
  <c r="C1119" i="3" s="1"/>
  <c r="C1120" i="3" a="1"/>
  <c r="C1120" i="3"/>
  <c r="C1121" i="3" a="1"/>
  <c r="C1121" i="3"/>
  <c r="C1122" i="3" a="1"/>
  <c r="C1122" i="3" s="1"/>
  <c r="C1123" i="3" a="1"/>
  <c r="C1123" i="3" s="1"/>
  <c r="C1124" i="3" a="1"/>
  <c r="C1124" i="3"/>
  <c r="C1125" i="3" a="1"/>
  <c r="C1125" i="3"/>
  <c r="C1126" i="3" a="1"/>
  <c r="C1126" i="3"/>
  <c r="C1127" i="3" a="1"/>
  <c r="C1127" i="3" s="1"/>
  <c r="C1128" i="3" a="1"/>
  <c r="C1128" i="3"/>
  <c r="C1129" i="3" a="1"/>
  <c r="C1129" i="3"/>
  <c r="C1130" i="3" a="1"/>
  <c r="C1130" i="3" s="1"/>
  <c r="C1131" i="3" a="1"/>
  <c r="C1131" i="3" s="1"/>
  <c r="C1132" i="3" a="1"/>
  <c r="C1132" i="3"/>
  <c r="C1133" i="3" a="1"/>
  <c r="C1133" i="3"/>
  <c r="C1134" i="3" a="1"/>
  <c r="C1134" i="3" s="1"/>
  <c r="C1135" i="3" a="1"/>
  <c r="C1135" i="3" s="1"/>
  <c r="C1136" i="3" a="1"/>
  <c r="C1136" i="3"/>
  <c r="C1137" i="3" a="1"/>
  <c r="C1137" i="3"/>
  <c r="C1138" i="3" a="1"/>
  <c r="C1138" i="3"/>
  <c r="C1139" i="3" a="1"/>
  <c r="C1139" i="3" s="1"/>
  <c r="C1140" i="3" a="1"/>
  <c r="C1140" i="3"/>
  <c r="C1141" i="3" a="1"/>
  <c r="C1141" i="3"/>
  <c r="C1142" i="3" a="1"/>
  <c r="C1142" i="3"/>
  <c r="C1143" i="3" a="1"/>
  <c r="C1143" i="3" s="1"/>
  <c r="C1144" i="3" a="1"/>
  <c r="C1144" i="3"/>
  <c r="C1145" i="3" a="1"/>
  <c r="C1145" i="3"/>
  <c r="C1146" i="3" a="1"/>
  <c r="C1146" i="3" s="1"/>
  <c r="C1147" i="3" a="1"/>
  <c r="C1147" i="3" s="1"/>
  <c r="C1148" i="3" a="1"/>
  <c r="C1148" i="3"/>
  <c r="C1149" i="3" a="1"/>
  <c r="C1149" i="3"/>
  <c r="C1150" i="3" a="1"/>
  <c r="C1150" i="3"/>
  <c r="C1151" i="3" a="1"/>
  <c r="C1151" i="3" s="1"/>
  <c r="C1152" i="3" a="1"/>
  <c r="C1152" i="3"/>
  <c r="C1153" i="3" a="1"/>
  <c r="C1153" i="3"/>
  <c r="C1154" i="3" a="1"/>
  <c r="C1154" i="3" s="1"/>
  <c r="C1155" i="3" a="1"/>
  <c r="C1155" i="3" s="1"/>
  <c r="C1156" i="3" a="1"/>
  <c r="C1156" i="3"/>
  <c r="C1157" i="3" a="1"/>
  <c r="C1157" i="3"/>
  <c r="C1158" i="3" a="1"/>
  <c r="C1158" i="3"/>
  <c r="C1159" i="3" a="1"/>
  <c r="C1159" i="3" s="1"/>
  <c r="C1160" i="3" a="1"/>
  <c r="C1160" i="3"/>
  <c r="C1161" i="3" a="1"/>
  <c r="C1161" i="3"/>
  <c r="C1162" i="3" a="1"/>
  <c r="C1162" i="3" s="1"/>
  <c r="C1163" i="3" a="1"/>
  <c r="C1163" i="3" s="1"/>
  <c r="C1164" i="3" a="1"/>
  <c r="C1164" i="3"/>
  <c r="C1165" i="3" a="1"/>
  <c r="C1165" i="3"/>
  <c r="C1166" i="3" a="1"/>
  <c r="C1166" i="3" s="1"/>
  <c r="C1167" i="3" a="1"/>
  <c r="C1167" i="3" s="1"/>
  <c r="C1168" i="3" a="1"/>
  <c r="C1168" i="3" s="1"/>
  <c r="C1169" i="3" a="1"/>
  <c r="C1169" i="3" s="1"/>
  <c r="C1170" i="3" a="1"/>
  <c r="C1170" i="3" s="1"/>
  <c r="C1171" i="3" a="1"/>
  <c r="C1171" i="3" s="1"/>
  <c r="C1172" i="3" a="1"/>
  <c r="C1172" i="3" s="1"/>
  <c r="C1173" i="3" a="1"/>
  <c r="C1173" i="3" s="1"/>
  <c r="C1174" i="3" a="1"/>
  <c r="C1174" i="3"/>
  <c r="C1175" i="3" a="1"/>
  <c r="C1175" i="3" s="1"/>
  <c r="C1176" i="3" a="1"/>
  <c r="C1176" i="3"/>
  <c r="C1177" i="3" a="1"/>
  <c r="C1177" i="3" s="1"/>
  <c r="C1178" i="3" a="1"/>
  <c r="C1178" i="3"/>
  <c r="C1179" i="3" a="1"/>
  <c r="C1179" i="3" s="1"/>
  <c r="C1180" i="3" a="1"/>
  <c r="C1180" i="3"/>
  <c r="C1181" i="3" a="1"/>
  <c r="C1181" i="3" s="1"/>
  <c r="C1182" i="3" a="1"/>
  <c r="C1182" i="3" s="1"/>
  <c r="C1183" i="3" a="1"/>
  <c r="C1183" i="3" s="1"/>
  <c r="C1184" i="3" a="1"/>
  <c r="C1184" i="3" s="1"/>
  <c r="C1185" i="3" a="1"/>
  <c r="C1185" i="3" s="1"/>
  <c r="C1186" i="3" a="1"/>
  <c r="C1186" i="3" s="1"/>
  <c r="C1187" i="3" a="1"/>
  <c r="C1187" i="3" s="1"/>
  <c r="C1188" i="3" a="1"/>
  <c r="C1188" i="3"/>
  <c r="C1189" i="3" a="1"/>
  <c r="C1189" i="3" s="1"/>
  <c r="C1190" i="3" a="1"/>
  <c r="C1190" i="3" s="1"/>
  <c r="C1191" i="3" a="1"/>
  <c r="C1191" i="3" s="1"/>
  <c r="C1192" i="3" a="1"/>
  <c r="C1192" i="3"/>
  <c r="C1193" i="3" a="1"/>
  <c r="C1193" i="3" s="1"/>
  <c r="C1194" i="3" a="1"/>
  <c r="C1194" i="3"/>
  <c r="C1195" i="3" a="1"/>
  <c r="C1195" i="3" s="1"/>
  <c r="C1196" i="3" a="1"/>
  <c r="C1196" i="3"/>
  <c r="C1197" i="3" a="1"/>
  <c r="C1197" i="3" s="1"/>
  <c r="C1198" i="3" a="1"/>
  <c r="C1198" i="3" s="1"/>
  <c r="C1199" i="3" a="1"/>
  <c r="C1199" i="3" s="1"/>
  <c r="C1200" i="3" a="1"/>
  <c r="C1200" i="3" s="1"/>
  <c r="C1201" i="3" a="1"/>
  <c r="C1201" i="3" s="1"/>
  <c r="C1202" i="3" a="1"/>
  <c r="C1202" i="3" s="1"/>
  <c r="C1203" i="3" a="1"/>
  <c r="C1203" i="3" s="1"/>
  <c r="C1204" i="3" a="1"/>
  <c r="C1204" i="3"/>
  <c r="C1205" i="3" a="1"/>
  <c r="C1205" i="3" s="1"/>
  <c r="C1206" i="3" a="1"/>
  <c r="C1206" i="3" s="1"/>
  <c r="C1207" i="3" a="1"/>
  <c r="C1207" i="3" s="1"/>
  <c r="C1208" i="3" a="1"/>
  <c r="C1208" i="3"/>
  <c r="C1209" i="3" a="1"/>
  <c r="C1209" i="3" s="1"/>
  <c r="C1210" i="3" a="1"/>
  <c r="C1210" i="3"/>
  <c r="C1211" i="3" a="1"/>
  <c r="C1211" i="3" s="1"/>
  <c r="C1212" i="3" a="1"/>
  <c r="C1212" i="3"/>
  <c r="C1213" i="3" a="1"/>
  <c r="C1213" i="3" s="1"/>
  <c r="C1214" i="3" a="1"/>
  <c r="C1214" i="3" s="1"/>
  <c r="C1215" i="3" a="1"/>
  <c r="C1215" i="3" s="1"/>
  <c r="C1216" i="3" a="1"/>
  <c r="C1216" i="3" s="1"/>
  <c r="C1217" i="3" a="1"/>
  <c r="C1217" i="3" s="1"/>
  <c r="C1218" i="3" a="1"/>
  <c r="C1218" i="3" s="1"/>
  <c r="C1219" i="3" a="1"/>
  <c r="C1219" i="3" s="1"/>
  <c r="C1220" i="3" a="1"/>
  <c r="C1220" i="3"/>
  <c r="C1221" i="3" a="1"/>
  <c r="C1221" i="3" s="1"/>
  <c r="C1222" i="3" a="1"/>
  <c r="C1222" i="3" s="1"/>
  <c r="C1223" i="3" a="1"/>
  <c r="C1223" i="3" s="1"/>
  <c r="C1224" i="3" a="1"/>
  <c r="C1224" i="3"/>
  <c r="C1225" i="3" a="1"/>
  <c r="C1225" i="3" s="1"/>
  <c r="C1226" i="3" a="1"/>
  <c r="C1226" i="3"/>
  <c r="C1227" i="3" a="1"/>
  <c r="C1227" i="3" s="1"/>
  <c r="C1228" i="3" a="1"/>
  <c r="C1228" i="3"/>
  <c r="C1229" i="3" a="1"/>
  <c r="C1229" i="3" s="1"/>
  <c r="C1230" i="3" a="1"/>
  <c r="C1230" i="3" s="1"/>
  <c r="C1231" i="3" a="1"/>
  <c r="C1231" i="3" s="1"/>
  <c r="C1232" i="3" a="1"/>
  <c r="C1232" i="3" s="1"/>
  <c r="C1233" i="3" a="1"/>
  <c r="C1233" i="3" s="1"/>
  <c r="C1234" i="3" a="1"/>
  <c r="C1234" i="3" s="1"/>
  <c r="C1235" i="3" a="1"/>
  <c r="C1235" i="3" s="1"/>
  <c r="C1236" i="3" a="1"/>
  <c r="C1236" i="3"/>
  <c r="C1237" i="3" a="1"/>
  <c r="C1237" i="3" s="1"/>
  <c r="C1238" i="3" a="1"/>
  <c r="C1238" i="3" s="1"/>
  <c r="C1239" i="3" a="1"/>
  <c r="C1239" i="3" s="1"/>
  <c r="C1240" i="3" a="1"/>
  <c r="C1240" i="3"/>
  <c r="C1241" i="3" a="1"/>
  <c r="C1241" i="3" s="1"/>
  <c r="C1242" i="3" a="1"/>
  <c r="C1242" i="3"/>
  <c r="C1243" i="3" a="1"/>
  <c r="C1243" i="3" s="1"/>
  <c r="C1244" i="3" a="1"/>
  <c r="C1244" i="3"/>
  <c r="C1245" i="3" a="1"/>
  <c r="C1245" i="3" s="1"/>
  <c r="C1246" i="3" a="1"/>
  <c r="C1246" i="3" s="1"/>
  <c r="C1247" i="3" a="1"/>
  <c r="C1247" i="3" s="1"/>
  <c r="C1248" i="3" a="1"/>
  <c r="C1248" i="3" s="1"/>
  <c r="C1249" i="3" a="1"/>
  <c r="C1249" i="3" s="1"/>
  <c r="C1250" i="3" a="1"/>
  <c r="C1250" i="3" s="1"/>
  <c r="C1251" i="3" a="1"/>
  <c r="C1251" i="3" s="1"/>
  <c r="C1252" i="3" a="1"/>
  <c r="C1252" i="3"/>
  <c r="C1253" i="3" a="1"/>
  <c r="C1253" i="3" s="1"/>
  <c r="C1254" i="3" a="1"/>
  <c r="C1254" i="3" s="1"/>
  <c r="C1255" i="3" a="1"/>
  <c r="C1255" i="3" s="1"/>
  <c r="C1256" i="3" a="1"/>
  <c r="C1256" i="3"/>
  <c r="C1257" i="3" a="1"/>
  <c r="C1257" i="3" s="1"/>
  <c r="C1258" i="3" a="1"/>
  <c r="C1258" i="3"/>
  <c r="C1259" i="3" a="1"/>
  <c r="C1259" i="3" s="1"/>
  <c r="C1260" i="3" a="1"/>
  <c r="C1260" i="3"/>
  <c r="C1261" i="3" a="1"/>
  <c r="C1261" i="3" s="1"/>
  <c r="C1262" i="3" a="1"/>
  <c r="C1262" i="3" s="1"/>
  <c r="C1263" i="3" a="1"/>
  <c r="C1263" i="3" s="1"/>
  <c r="C1264" i="3" a="1"/>
  <c r="C1264" i="3" s="1"/>
  <c r="C1265" i="3" a="1"/>
  <c r="C1265" i="3" s="1"/>
  <c r="C1266" i="3" a="1"/>
  <c r="C1266" i="3" s="1"/>
  <c r="C1267" i="3" a="1"/>
  <c r="C1267" i="3" s="1"/>
  <c r="C1268" i="3" a="1"/>
  <c r="C1268" i="3"/>
  <c r="C1269" i="3" a="1"/>
  <c r="C1269" i="3" s="1"/>
  <c r="C1270" i="3" a="1"/>
  <c r="C1270" i="3" s="1"/>
  <c r="C1271" i="3" a="1"/>
  <c r="C1271" i="3" s="1"/>
  <c r="C1272" i="3" a="1"/>
  <c r="C1272" i="3"/>
  <c r="C1273" i="3" a="1"/>
  <c r="C1273" i="3" s="1"/>
  <c r="C1274" i="3" a="1"/>
  <c r="C1274" i="3"/>
  <c r="C1275" i="3" a="1"/>
  <c r="C1275" i="3" s="1"/>
  <c r="C1276" i="3" a="1"/>
  <c r="C1276" i="3"/>
  <c r="C1277" i="3" a="1"/>
  <c r="C1277" i="3" s="1"/>
  <c r="C1278" i="3" a="1"/>
  <c r="C1278" i="3" s="1"/>
  <c r="C1279" i="3" a="1"/>
  <c r="C1279" i="3" s="1"/>
  <c r="C1280" i="3" a="1"/>
  <c r="C1280" i="3" s="1"/>
  <c r="C1281" i="3" a="1"/>
  <c r="C1281" i="3" s="1"/>
  <c r="C1282" i="3" a="1"/>
  <c r="C1282" i="3" s="1"/>
  <c r="C1283" i="3" a="1"/>
  <c r="C1283" i="3" s="1"/>
  <c r="C1284" i="3" a="1"/>
  <c r="C1284" i="3"/>
  <c r="C1285" i="3" a="1"/>
  <c r="C1285" i="3" s="1"/>
  <c r="C1286" i="3" a="1"/>
  <c r="C1286" i="3" s="1"/>
  <c r="C1287" i="3" a="1"/>
  <c r="C1287" i="3" s="1"/>
  <c r="C1288" i="3" a="1"/>
  <c r="C1288" i="3"/>
  <c r="C1289" i="3" a="1"/>
  <c r="C1289" i="3" s="1"/>
  <c r="C1290" i="3" a="1"/>
  <c r="C1290" i="3"/>
  <c r="C1291" i="3" a="1"/>
  <c r="C1291" i="3" s="1"/>
  <c r="C1292" i="3" a="1"/>
  <c r="C1292" i="3"/>
  <c r="C1293" i="3" a="1"/>
  <c r="C1293" i="3" s="1"/>
  <c r="C1294" i="3" a="1"/>
  <c r="C1294" i="3" s="1"/>
  <c r="C1295" i="3" a="1"/>
  <c r="C1295" i="3" s="1"/>
  <c r="C1296" i="3" a="1"/>
  <c r="C1296" i="3" s="1"/>
  <c r="C1297" i="3" a="1"/>
  <c r="C1297" i="3" s="1"/>
  <c r="C1298" i="3" a="1"/>
  <c r="C1298" i="3" s="1"/>
  <c r="C1299" i="3" a="1"/>
  <c r="C1299" i="3" s="1"/>
  <c r="C1300" i="3" a="1"/>
  <c r="C1300" i="3"/>
  <c r="C1301" i="3" a="1"/>
  <c r="C1301" i="3" s="1"/>
  <c r="C1302" i="3" a="1"/>
  <c r="C1302" i="3" s="1"/>
  <c r="C1303" i="3" a="1"/>
  <c r="C1303" i="3" s="1"/>
  <c r="C1304" i="3" a="1"/>
  <c r="C1304" i="3"/>
  <c r="C1305" i="3" a="1"/>
  <c r="C1305" i="3" s="1"/>
  <c r="C1306" i="3" a="1"/>
  <c r="C1306" i="3"/>
  <c r="C1307" i="3" a="1"/>
  <c r="C1307" i="3" s="1"/>
  <c r="C1308" i="3" a="1"/>
  <c r="C1308" i="3"/>
  <c r="C1309" i="3" a="1"/>
  <c r="C1309" i="3" s="1"/>
  <c r="C1310" i="3" a="1"/>
  <c r="C1310" i="3" s="1"/>
  <c r="C1311" i="3" a="1"/>
  <c r="C1311" i="3" s="1"/>
  <c r="C1312" i="3" a="1"/>
  <c r="C1312" i="3" s="1"/>
  <c r="C1313" i="3" a="1"/>
  <c r="C1313" i="3" s="1"/>
  <c r="C1314" i="3" a="1"/>
  <c r="C1314" i="3" s="1"/>
  <c r="C1315" i="3" a="1"/>
  <c r="C1315" i="3" s="1"/>
  <c r="C1316" i="3" a="1"/>
  <c r="C1316" i="3"/>
  <c r="C1317" i="3" a="1"/>
  <c r="C1317" i="3" s="1"/>
  <c r="C1318" i="3" a="1"/>
  <c r="C1318" i="3" s="1"/>
  <c r="C1319" i="3" a="1"/>
  <c r="C1319" i="3" s="1"/>
  <c r="C1320" i="3" a="1"/>
  <c r="C1320" i="3"/>
  <c r="C1321" i="3" a="1"/>
  <c r="C1321" i="3" s="1"/>
  <c r="C1322" i="3" a="1"/>
  <c r="C1322" i="3"/>
  <c r="C1323" i="3" a="1"/>
  <c r="C1323" i="3" s="1"/>
  <c r="C1324" i="3" a="1"/>
  <c r="C1324" i="3"/>
  <c r="C1325" i="3" a="1"/>
  <c r="C1325" i="3" s="1"/>
  <c r="C1326" i="3" a="1"/>
  <c r="C1326" i="3" s="1"/>
  <c r="C1327" i="3" a="1"/>
  <c r="C1327" i="3" s="1"/>
  <c r="C1328" i="3" a="1"/>
  <c r="C1328" i="3" s="1"/>
  <c r="C1329" i="3" a="1"/>
  <c r="C1329" i="3" s="1"/>
  <c r="C1330" i="3" a="1"/>
  <c r="C1330" i="3" s="1"/>
  <c r="C1331" i="3" a="1"/>
  <c r="C1331" i="3" s="1"/>
  <c r="C1332" i="3" a="1"/>
  <c r="C1332" i="3"/>
  <c r="C1333" i="3" a="1"/>
  <c r="C1333" i="3" s="1"/>
  <c r="C1334" i="3" a="1"/>
  <c r="C1334" i="3" s="1"/>
  <c r="C1335" i="3" a="1"/>
  <c r="C1335" i="3" s="1"/>
  <c r="C1336" i="3" a="1"/>
  <c r="C1336" i="3"/>
  <c r="C1337" i="3" a="1"/>
  <c r="C1337" i="3" s="1"/>
  <c r="C1338" i="3" a="1"/>
  <c r="C1338" i="3" s="1"/>
  <c r="C1339" i="3" a="1"/>
  <c r="C1339" i="3" s="1"/>
  <c r="C1340" i="3" a="1"/>
  <c r="C1340" i="3"/>
  <c r="C1341" i="3" a="1"/>
  <c r="C1341" i="3" s="1"/>
  <c r="C1342" i="3" a="1"/>
  <c r="C1342" i="3" s="1"/>
  <c r="C1343" i="3" a="1"/>
  <c r="C1343" i="3" s="1"/>
  <c r="C1344" i="3" a="1"/>
  <c r="C1344" i="3"/>
  <c r="C1345" i="3" a="1"/>
  <c r="C1345" i="3" s="1"/>
  <c r="C1346" i="3" a="1"/>
  <c r="C1346" i="3" s="1"/>
  <c r="C1347" i="3" a="1"/>
  <c r="C1347" i="3" s="1"/>
  <c r="C1348" i="3" a="1"/>
  <c r="C1348" i="3"/>
  <c r="C1349" i="3" a="1"/>
  <c r="C1349" i="3" s="1"/>
  <c r="C1350" i="3" a="1"/>
  <c r="C1350" i="3" s="1"/>
  <c r="C1351" i="3" a="1"/>
  <c r="C1351" i="3" s="1"/>
  <c r="C1352" i="3" a="1"/>
  <c r="C1352" i="3"/>
  <c r="C1353" i="3" a="1"/>
  <c r="C1353" i="3" s="1"/>
  <c r="C1354" i="3" a="1"/>
  <c r="C1354" i="3" s="1"/>
  <c r="C1355" i="3" a="1"/>
  <c r="C1355" i="3" s="1"/>
  <c r="C1356" i="3" a="1"/>
  <c r="C1356" i="3"/>
  <c r="C1357" i="3" a="1"/>
  <c r="C1357" i="3" s="1"/>
  <c r="C1358" i="3" a="1"/>
  <c r="C1358" i="3" s="1"/>
  <c r="C1359" i="3" a="1"/>
  <c r="C1359" i="3" s="1"/>
  <c r="C1360" i="3" a="1"/>
  <c r="C1360" i="3"/>
  <c r="C1361" i="3" a="1"/>
  <c r="C1361" i="3" s="1"/>
  <c r="C1362" i="3" a="1"/>
  <c r="C1362" i="3" s="1"/>
  <c r="C1363" i="3" a="1"/>
  <c r="C1363" i="3" s="1"/>
  <c r="C1364" i="3" a="1"/>
  <c r="C1364" i="3"/>
  <c r="C1365" i="3" a="1"/>
  <c r="C1365" i="3" s="1"/>
  <c r="C1366" i="3" a="1"/>
  <c r="C1366" i="3" s="1"/>
  <c r="C1367" i="3" a="1"/>
  <c r="C1367" i="3" s="1"/>
  <c r="C1368" i="3" a="1"/>
  <c r="C1368" i="3"/>
  <c r="C1369" i="3" a="1"/>
  <c r="C1369" i="3" s="1"/>
  <c r="C1370" i="3" a="1"/>
  <c r="C1370" i="3" s="1"/>
  <c r="C1371" i="3" a="1"/>
  <c r="C1371" i="3" s="1"/>
  <c r="C1372" i="3" a="1"/>
  <c r="C1372" i="3"/>
  <c r="C1373" i="3" a="1"/>
  <c r="C1373" i="3" s="1"/>
  <c r="C1374" i="3" a="1"/>
  <c r="C1374" i="3" s="1"/>
  <c r="C1375" i="3" a="1"/>
  <c r="C1375" i="3" s="1"/>
  <c r="C1376" i="3" a="1"/>
  <c r="C1376" i="3"/>
  <c r="C1377" i="3" a="1"/>
  <c r="C1377" i="3" s="1"/>
  <c r="C1378" i="3" a="1"/>
  <c r="C1378" i="3" s="1"/>
  <c r="C1379" i="3" a="1"/>
  <c r="C1379" i="3" s="1"/>
  <c r="C1380" i="3" a="1"/>
  <c r="C1380" i="3" s="1"/>
  <c r="C1381" i="3" a="1"/>
  <c r="C1381" i="3" s="1"/>
  <c r="C1382" i="3" a="1"/>
  <c r="C1382" i="3"/>
  <c r="C1383" i="3" a="1"/>
  <c r="C1383" i="3"/>
  <c r="C1384" i="3" a="1"/>
  <c r="C1384" i="3"/>
  <c r="C1385" i="3" a="1"/>
  <c r="C1385" i="3" s="1"/>
  <c r="C1386" i="3" a="1"/>
  <c r="C1386" i="3" s="1"/>
  <c r="C1387" i="3" a="1"/>
  <c r="C1387" i="3" s="1"/>
  <c r="C1388" i="3" a="1"/>
  <c r="C1388" i="3" s="1"/>
  <c r="C1389" i="3" a="1"/>
  <c r="C1389" i="3" s="1"/>
  <c r="C1390" i="3" a="1"/>
  <c r="C1390" i="3"/>
  <c r="C1391" i="3" a="1"/>
  <c r="C1391" i="3"/>
  <c r="C1392" i="3" a="1"/>
  <c r="C1392" i="3"/>
  <c r="C1393" i="3" a="1"/>
  <c r="C1393" i="3" s="1"/>
  <c r="C1394" i="3" a="1"/>
  <c r="C1394" i="3" s="1"/>
  <c r="C1395" i="3" a="1"/>
  <c r="C1395" i="3" s="1"/>
  <c r="C1396" i="3" a="1"/>
  <c r="C1396" i="3" s="1"/>
  <c r="C1397" i="3" a="1"/>
  <c r="C1397" i="3" s="1"/>
  <c r="C1398" i="3" a="1"/>
  <c r="C1398" i="3"/>
  <c r="C1399" i="3" a="1"/>
  <c r="C1399" i="3"/>
  <c r="C1400" i="3" a="1"/>
  <c r="C1400" i="3"/>
  <c r="C1401" i="3" a="1"/>
  <c r="C1401" i="3" s="1"/>
  <c r="C1402" i="3" a="1"/>
  <c r="C1402" i="3" s="1"/>
  <c r="C1403" i="3" a="1"/>
  <c r="C1403" i="3" s="1"/>
  <c r="BZ4" i="1" l="1"/>
  <c r="BZ5" i="1"/>
  <c r="BZ6" i="1"/>
  <c r="BZ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64" i="1"/>
  <c r="BZ65" i="1"/>
  <c r="BZ66" i="1"/>
  <c r="BZ67" i="1"/>
  <c r="BZ68" i="1"/>
  <c r="BZ69" i="1"/>
  <c r="BZ70" i="1"/>
  <c r="BZ71" i="1"/>
  <c r="BZ72" i="1"/>
  <c r="BZ73" i="1"/>
  <c r="BZ74" i="1"/>
  <c r="BZ75" i="1"/>
  <c r="BZ76" i="1"/>
  <c r="BZ77" i="1"/>
  <c r="BZ78" i="1"/>
  <c r="BZ79" i="1"/>
  <c r="BZ80" i="1"/>
  <c r="BZ81" i="1"/>
  <c r="BZ82" i="1"/>
  <c r="BZ83" i="1"/>
  <c r="BZ84" i="1"/>
  <c r="BZ85" i="1"/>
  <c r="BZ86" i="1"/>
  <c r="BZ87" i="1"/>
  <c r="BZ88" i="1"/>
  <c r="BZ89" i="1"/>
  <c r="BZ90" i="1"/>
  <c r="BZ91" i="1"/>
  <c r="BZ92" i="1"/>
  <c r="BZ93" i="1"/>
  <c r="BZ94" i="1"/>
  <c r="BZ95" i="1"/>
  <c r="BZ96" i="1"/>
  <c r="BZ97" i="1"/>
  <c r="BZ98" i="1"/>
  <c r="BZ99" i="1"/>
  <c r="BZ100" i="1"/>
  <c r="BZ101" i="1"/>
  <c r="BZ102" i="1"/>
  <c r="BZ103" i="1"/>
  <c r="BZ104" i="1"/>
  <c r="BZ105" i="1"/>
  <c r="BZ106" i="1"/>
  <c r="BZ107" i="1"/>
  <c r="BZ108" i="1"/>
  <c r="BZ109" i="1"/>
  <c r="BZ110" i="1"/>
  <c r="BZ111" i="1"/>
  <c r="BZ112" i="1"/>
  <c r="BZ113" i="1"/>
  <c r="BZ114" i="1"/>
  <c r="BZ115" i="1"/>
  <c r="BZ116" i="1"/>
  <c r="BZ117" i="1"/>
  <c r="BZ118" i="1"/>
  <c r="BZ119" i="1"/>
  <c r="BZ120" i="1"/>
  <c r="BZ121" i="1"/>
  <c r="BZ122" i="1"/>
  <c r="BZ123" i="1"/>
  <c r="BZ124" i="1"/>
  <c r="BZ125" i="1"/>
  <c r="BZ126" i="1"/>
  <c r="BZ127" i="1"/>
  <c r="BZ128" i="1"/>
  <c r="BZ129" i="1"/>
  <c r="BZ130" i="1"/>
  <c r="BZ131" i="1"/>
  <c r="BZ132" i="1"/>
  <c r="BZ133" i="1"/>
  <c r="BZ134" i="1"/>
  <c r="BZ135" i="1"/>
  <c r="BZ136" i="1"/>
  <c r="BZ137" i="1"/>
  <c r="BZ138" i="1"/>
  <c r="BZ139" i="1"/>
  <c r="BZ140" i="1"/>
  <c r="BZ141" i="1"/>
  <c r="BZ142" i="1"/>
  <c r="BZ143" i="1"/>
  <c r="BZ144" i="1"/>
  <c r="BZ145" i="1"/>
  <c r="BZ146" i="1"/>
  <c r="BZ147" i="1"/>
  <c r="BZ148" i="1"/>
  <c r="BZ149" i="1"/>
  <c r="BZ150" i="1"/>
  <c r="BZ151" i="1"/>
  <c r="BZ152" i="1"/>
  <c r="BZ153" i="1"/>
  <c r="BZ154" i="1"/>
  <c r="BZ155" i="1"/>
  <c r="BZ156" i="1"/>
  <c r="BZ157" i="1"/>
  <c r="BZ158" i="1"/>
  <c r="BZ159" i="1"/>
  <c r="BZ160" i="1"/>
  <c r="BZ161" i="1"/>
  <c r="BZ162" i="1"/>
  <c r="BZ163" i="1"/>
  <c r="BZ164" i="1"/>
  <c r="BZ165" i="1"/>
  <c r="BZ166" i="1"/>
  <c r="BZ167" i="1"/>
  <c r="BZ168" i="1"/>
  <c r="BZ169" i="1"/>
  <c r="BZ170" i="1"/>
  <c r="BZ171" i="1"/>
  <c r="BZ172" i="1"/>
  <c r="BZ173" i="1"/>
  <c r="BZ174" i="1"/>
  <c r="BZ175" i="1"/>
  <c r="BZ176" i="1"/>
  <c r="BZ177" i="1"/>
  <c r="BZ178" i="1"/>
  <c r="BZ179" i="1"/>
  <c r="BZ180" i="1"/>
  <c r="BZ181" i="1"/>
  <c r="BZ182" i="1"/>
  <c r="BZ183" i="1"/>
  <c r="BZ184" i="1"/>
  <c r="BZ185" i="1"/>
  <c r="BZ186" i="1"/>
  <c r="BZ187" i="1"/>
  <c r="BZ188" i="1"/>
  <c r="BZ189" i="1"/>
  <c r="BZ190" i="1"/>
  <c r="BZ191" i="1"/>
  <c r="BZ192" i="1"/>
  <c r="BZ193" i="1"/>
  <c r="BZ194" i="1"/>
  <c r="BZ195" i="1"/>
  <c r="BZ196" i="1"/>
  <c r="BZ197" i="1"/>
  <c r="BZ198" i="1"/>
  <c r="BZ199" i="1"/>
  <c r="BZ200" i="1"/>
  <c r="BZ201" i="1"/>
  <c r="BZ202" i="1"/>
  <c r="BZ203" i="1"/>
  <c r="BZ204" i="1"/>
  <c r="BZ205" i="1"/>
  <c r="BZ206" i="1"/>
  <c r="BZ207" i="1"/>
  <c r="BZ208" i="1"/>
  <c r="BZ209" i="1"/>
  <c r="BZ210" i="1"/>
  <c r="BZ211" i="1"/>
  <c r="BZ212" i="1"/>
  <c r="BZ213" i="1"/>
  <c r="BZ214" i="1"/>
  <c r="BZ215" i="1"/>
  <c r="BZ216" i="1"/>
  <c r="BZ217" i="1"/>
  <c r="BZ218" i="1"/>
  <c r="BZ219" i="1"/>
  <c r="BZ220" i="1"/>
  <c r="BZ221" i="1"/>
  <c r="BZ222" i="1"/>
  <c r="BZ223" i="1"/>
  <c r="BZ224" i="1"/>
  <c r="BZ225" i="1"/>
  <c r="BZ226" i="1"/>
  <c r="BZ227" i="1"/>
  <c r="BZ228" i="1"/>
  <c r="BZ229" i="1"/>
  <c r="BZ230" i="1"/>
  <c r="BZ231" i="1"/>
  <c r="BZ232" i="1"/>
  <c r="BZ233" i="1"/>
  <c r="BZ234" i="1"/>
  <c r="BZ235" i="1"/>
  <c r="BZ236" i="1"/>
  <c r="BZ237" i="1"/>
  <c r="BZ238" i="1"/>
  <c r="BZ239" i="1"/>
  <c r="BZ240" i="1"/>
  <c r="BZ241" i="1"/>
  <c r="BZ242" i="1"/>
  <c r="BZ243" i="1"/>
  <c r="BZ244" i="1"/>
  <c r="BZ245" i="1"/>
  <c r="BZ246" i="1"/>
  <c r="BZ247" i="1"/>
  <c r="BZ248" i="1"/>
  <c r="BZ249" i="1"/>
  <c r="BZ250" i="1"/>
  <c r="BZ251" i="1"/>
  <c r="BZ252" i="1"/>
  <c r="BZ253" i="1"/>
  <c r="BZ254" i="1"/>
  <c r="BZ255" i="1"/>
  <c r="BZ256" i="1"/>
  <c r="BZ257" i="1"/>
  <c r="BZ258" i="1"/>
  <c r="BZ259" i="1"/>
  <c r="BZ260" i="1"/>
  <c r="BZ261" i="1"/>
  <c r="BZ262" i="1"/>
  <c r="BZ263" i="1"/>
  <c r="BZ264" i="1"/>
  <c r="BZ265" i="1"/>
  <c r="BZ266" i="1"/>
  <c r="BZ267" i="1"/>
  <c r="BZ268" i="1"/>
  <c r="BZ269" i="1"/>
  <c r="BZ270" i="1"/>
  <c r="BZ271" i="1"/>
  <c r="BZ272" i="1"/>
  <c r="BZ273" i="1"/>
  <c r="BZ274" i="1"/>
  <c r="BZ275" i="1"/>
  <c r="BZ276" i="1"/>
  <c r="BZ277" i="1"/>
  <c r="BZ278" i="1"/>
  <c r="BZ279" i="1"/>
  <c r="BZ280" i="1"/>
  <c r="BZ281" i="1"/>
  <c r="BZ282" i="1"/>
  <c r="BZ283" i="1"/>
  <c r="BZ284" i="1"/>
  <c r="BZ285" i="1"/>
  <c r="BZ286" i="1"/>
  <c r="BZ287" i="1"/>
  <c r="BZ288" i="1"/>
  <c r="BZ289" i="1"/>
  <c r="BZ290" i="1"/>
  <c r="BZ291" i="1"/>
  <c r="BZ292" i="1"/>
  <c r="BZ293" i="1"/>
  <c r="BZ294" i="1"/>
  <c r="BZ295" i="1"/>
  <c r="BZ296" i="1"/>
  <c r="BZ297" i="1"/>
  <c r="BZ298" i="1"/>
  <c r="BZ299" i="1"/>
  <c r="BZ300" i="1"/>
  <c r="BZ301" i="1"/>
  <c r="BZ302" i="1"/>
  <c r="BZ303" i="1"/>
  <c r="BZ304" i="1"/>
  <c r="BZ305" i="1"/>
  <c r="BZ306" i="1"/>
  <c r="BZ307" i="1"/>
  <c r="BZ308" i="1"/>
  <c r="BZ309" i="1"/>
  <c r="BZ310" i="1"/>
  <c r="BZ311" i="1"/>
  <c r="BZ312" i="1"/>
  <c r="BZ313" i="1"/>
  <c r="BZ314" i="1"/>
  <c r="BZ315" i="1"/>
  <c r="BZ316" i="1"/>
  <c r="BZ317" i="1"/>
  <c r="BZ318" i="1"/>
  <c r="BZ319" i="1"/>
  <c r="BZ320" i="1"/>
  <c r="BZ321" i="1"/>
  <c r="BZ322" i="1"/>
  <c r="BZ323" i="1"/>
  <c r="BZ324" i="1"/>
  <c r="BZ325" i="1"/>
  <c r="BZ326" i="1"/>
  <c r="BZ327" i="1"/>
  <c r="BZ328" i="1"/>
  <c r="BZ329" i="1"/>
  <c r="BZ330" i="1"/>
  <c r="BZ331" i="1"/>
  <c r="BZ332" i="1"/>
  <c r="BZ333" i="1"/>
  <c r="BZ334" i="1"/>
  <c r="BZ335" i="1"/>
  <c r="BZ336" i="1"/>
  <c r="BZ337" i="1"/>
  <c r="BZ338" i="1"/>
  <c r="BZ339" i="1"/>
  <c r="BZ340" i="1"/>
  <c r="BZ341" i="1"/>
  <c r="BZ342" i="1"/>
  <c r="BZ343" i="1"/>
  <c r="BZ344" i="1"/>
  <c r="BZ345" i="1"/>
  <c r="BZ346" i="1"/>
  <c r="BZ347" i="1"/>
  <c r="BZ348" i="1"/>
  <c r="BZ349" i="1"/>
  <c r="BZ350" i="1"/>
  <c r="BZ351" i="1"/>
  <c r="BZ352" i="1"/>
  <c r="BZ353" i="1"/>
  <c r="BZ354" i="1"/>
  <c r="BZ355" i="1"/>
  <c r="BZ356" i="1"/>
  <c r="BZ357" i="1"/>
  <c r="BZ358" i="1"/>
  <c r="BZ359" i="1"/>
  <c r="BZ360" i="1"/>
  <c r="BZ361" i="1"/>
  <c r="BZ362" i="1"/>
  <c r="BZ363" i="1"/>
  <c r="BZ364" i="1"/>
  <c r="BZ365" i="1"/>
  <c r="BZ366" i="1"/>
  <c r="BZ367" i="1"/>
  <c r="BZ368" i="1"/>
  <c r="BZ369" i="1"/>
  <c r="BZ370" i="1"/>
  <c r="BZ371" i="1"/>
  <c r="BZ372" i="1"/>
  <c r="BZ373" i="1"/>
  <c r="BZ374" i="1"/>
  <c r="BZ375" i="1"/>
  <c r="BZ376" i="1"/>
  <c r="BZ377" i="1"/>
  <c r="BZ378" i="1"/>
  <c r="BZ379" i="1"/>
  <c r="BZ380" i="1"/>
  <c r="BZ381" i="1"/>
  <c r="BZ382" i="1"/>
  <c r="BZ383" i="1"/>
  <c r="BZ384" i="1"/>
  <c r="BZ385" i="1"/>
  <c r="BZ386" i="1"/>
  <c r="BZ387" i="1"/>
  <c r="BZ388" i="1"/>
  <c r="BZ389" i="1"/>
  <c r="BZ390" i="1"/>
  <c r="BZ391" i="1"/>
  <c r="BZ392" i="1"/>
  <c r="BZ393" i="1"/>
  <c r="BZ394" i="1"/>
  <c r="BZ395" i="1"/>
  <c r="BZ396" i="1"/>
  <c r="BZ397" i="1"/>
  <c r="BZ398" i="1"/>
  <c r="BZ399" i="1"/>
  <c r="BZ400" i="1"/>
  <c r="BZ401" i="1"/>
  <c r="BZ402" i="1"/>
  <c r="BZ403" i="1"/>
  <c r="BZ404" i="1"/>
  <c r="BZ405" i="1"/>
  <c r="BZ406" i="1"/>
  <c r="BZ407" i="1"/>
  <c r="BZ408" i="1"/>
  <c r="BZ409" i="1"/>
  <c r="BZ410" i="1"/>
  <c r="BZ411" i="1"/>
  <c r="BZ412" i="1"/>
  <c r="BZ413" i="1"/>
  <c r="BZ414" i="1"/>
  <c r="BZ415" i="1"/>
  <c r="BZ416" i="1"/>
  <c r="BZ417" i="1"/>
  <c r="BZ418" i="1"/>
  <c r="BZ419" i="1"/>
  <c r="BZ420" i="1"/>
  <c r="BZ421" i="1"/>
  <c r="BZ422" i="1"/>
  <c r="BZ423" i="1"/>
  <c r="BZ424" i="1"/>
  <c r="BZ425" i="1"/>
  <c r="BZ426" i="1"/>
  <c r="BZ427" i="1"/>
  <c r="BZ428" i="1"/>
  <c r="BZ429" i="1"/>
  <c r="BZ430" i="1"/>
  <c r="BZ431" i="1"/>
  <c r="BZ432" i="1"/>
  <c r="BZ433" i="1"/>
  <c r="BZ434" i="1"/>
  <c r="BZ435" i="1"/>
  <c r="BZ436" i="1"/>
  <c r="BZ437" i="1"/>
  <c r="BZ438" i="1"/>
  <c r="BZ439" i="1"/>
  <c r="BZ440" i="1"/>
  <c r="BZ441" i="1"/>
  <c r="BZ442" i="1"/>
  <c r="BZ443" i="1"/>
  <c r="BZ444" i="1"/>
  <c r="BZ445" i="1"/>
  <c r="BZ446" i="1"/>
  <c r="BZ447" i="1"/>
  <c r="BZ448" i="1"/>
  <c r="BZ449" i="1"/>
  <c r="BZ450" i="1"/>
  <c r="BZ451" i="1"/>
  <c r="BZ452" i="1"/>
  <c r="BZ453" i="1"/>
  <c r="BZ454" i="1"/>
  <c r="BZ455" i="1"/>
  <c r="BZ456" i="1"/>
  <c r="BZ457" i="1"/>
  <c r="BZ458" i="1"/>
  <c r="BZ459" i="1"/>
  <c r="BZ460" i="1"/>
  <c r="BZ461" i="1"/>
  <c r="BZ462" i="1"/>
  <c r="BZ463" i="1"/>
  <c r="BZ464" i="1"/>
  <c r="BZ465" i="1"/>
  <c r="BZ466" i="1"/>
  <c r="BZ467" i="1"/>
  <c r="BZ468" i="1"/>
  <c r="BZ469" i="1"/>
  <c r="BZ470" i="1"/>
  <c r="BZ471" i="1"/>
  <c r="BZ472" i="1"/>
  <c r="BZ473" i="1"/>
  <c r="BZ474" i="1"/>
  <c r="BZ475" i="1"/>
  <c r="BZ476" i="1"/>
  <c r="BZ477" i="1"/>
  <c r="BZ478" i="1"/>
  <c r="BZ479" i="1"/>
  <c r="BZ480" i="1"/>
  <c r="BZ481" i="1"/>
  <c r="BZ482" i="1"/>
  <c r="BZ483" i="1"/>
  <c r="BZ484" i="1"/>
  <c r="BZ485" i="1"/>
  <c r="BZ486" i="1"/>
  <c r="BZ487" i="1"/>
  <c r="BZ488" i="1"/>
  <c r="BZ489" i="1"/>
  <c r="BZ490" i="1"/>
  <c r="BZ491" i="1"/>
  <c r="BZ492" i="1"/>
  <c r="BZ493" i="1"/>
  <c r="BZ494" i="1"/>
  <c r="BZ495" i="1"/>
  <c r="BZ496" i="1"/>
  <c r="BZ497" i="1"/>
  <c r="BZ498" i="1"/>
  <c r="BZ499" i="1"/>
  <c r="BZ500" i="1"/>
  <c r="BZ501" i="1"/>
  <c r="BZ502" i="1"/>
  <c r="BZ503" i="1"/>
  <c r="BZ504" i="1"/>
  <c r="BZ505" i="1"/>
  <c r="BZ506" i="1"/>
  <c r="BZ507" i="1"/>
  <c r="BZ508" i="1"/>
  <c r="BZ509" i="1"/>
  <c r="BZ510" i="1"/>
  <c r="BZ511" i="1"/>
  <c r="BZ512" i="1"/>
  <c r="BZ513" i="1"/>
  <c r="BZ514" i="1"/>
  <c r="BZ515" i="1"/>
  <c r="BZ516" i="1"/>
  <c r="BZ517" i="1"/>
  <c r="BZ518" i="1"/>
  <c r="BZ519" i="1"/>
  <c r="BZ520" i="1"/>
  <c r="BZ521" i="1"/>
  <c r="BZ522" i="1"/>
  <c r="BZ523" i="1"/>
  <c r="BZ524" i="1"/>
  <c r="BZ525" i="1"/>
  <c r="BZ526" i="1"/>
  <c r="BZ527" i="1"/>
  <c r="BZ528" i="1"/>
  <c r="BZ529" i="1"/>
  <c r="BZ530" i="1"/>
  <c r="BZ531" i="1"/>
  <c r="BZ532" i="1"/>
  <c r="BZ533" i="1"/>
  <c r="BZ534" i="1"/>
  <c r="BZ535" i="1"/>
  <c r="BZ536" i="1"/>
  <c r="BZ537" i="1"/>
  <c r="BZ538" i="1"/>
  <c r="BZ539" i="1"/>
  <c r="BZ540" i="1"/>
  <c r="BZ541" i="1"/>
  <c r="BZ542" i="1"/>
  <c r="BZ543" i="1"/>
  <c r="BZ544" i="1"/>
  <c r="BZ545" i="1"/>
  <c r="BZ546" i="1"/>
  <c r="BZ547" i="1"/>
  <c r="BZ548" i="1"/>
  <c r="BZ549" i="1"/>
  <c r="BZ550" i="1"/>
  <c r="BZ551" i="1"/>
  <c r="BZ552" i="1"/>
  <c r="BZ553" i="1"/>
  <c r="BZ554" i="1"/>
  <c r="BZ555" i="1"/>
  <c r="BZ556" i="1"/>
  <c r="BZ557" i="1"/>
  <c r="BZ558" i="1"/>
  <c r="BZ559" i="1"/>
  <c r="BZ560" i="1"/>
  <c r="BZ561" i="1"/>
  <c r="BZ562" i="1"/>
  <c r="BZ563" i="1"/>
  <c r="BZ564" i="1"/>
  <c r="BZ565" i="1"/>
  <c r="BZ566" i="1"/>
  <c r="BZ567" i="1"/>
  <c r="BZ568" i="1"/>
  <c r="BZ569" i="1"/>
  <c r="BZ570" i="1"/>
  <c r="BZ571" i="1"/>
  <c r="BZ572" i="1"/>
  <c r="BZ573" i="1"/>
  <c r="BZ574" i="1"/>
  <c r="BZ575" i="1"/>
  <c r="BZ576" i="1"/>
  <c r="BZ577" i="1"/>
  <c r="BZ578" i="1"/>
  <c r="BZ579" i="1"/>
  <c r="BZ580" i="1"/>
  <c r="BZ581" i="1"/>
  <c r="BZ582" i="1"/>
  <c r="BZ583" i="1"/>
  <c r="BZ584" i="1"/>
  <c r="BZ585" i="1"/>
  <c r="BZ586" i="1"/>
  <c r="BZ587" i="1"/>
  <c r="BZ588" i="1"/>
  <c r="BZ589" i="1"/>
  <c r="BZ590" i="1"/>
  <c r="BZ591" i="1"/>
  <c r="BZ592" i="1"/>
  <c r="BZ593" i="1"/>
  <c r="BZ594" i="1"/>
  <c r="BZ595" i="1"/>
  <c r="BZ596" i="1"/>
  <c r="BZ597" i="1"/>
  <c r="BZ598" i="1"/>
  <c r="BZ599" i="1"/>
  <c r="BZ600" i="1"/>
  <c r="BZ601" i="1"/>
  <c r="BZ602" i="1"/>
  <c r="BZ603" i="1"/>
  <c r="BZ604" i="1"/>
  <c r="BZ605" i="1"/>
  <c r="BZ606" i="1"/>
  <c r="BZ607" i="1"/>
  <c r="BZ608" i="1"/>
  <c r="BZ609" i="1"/>
  <c r="BZ610" i="1"/>
  <c r="BZ611" i="1"/>
  <c r="BZ612" i="1"/>
  <c r="BZ613" i="1"/>
  <c r="BZ614" i="1"/>
  <c r="BZ615" i="1"/>
  <c r="BZ616" i="1"/>
  <c r="BZ617" i="1"/>
  <c r="BZ618" i="1"/>
  <c r="BZ619" i="1"/>
  <c r="BZ620" i="1"/>
  <c r="BZ621" i="1"/>
  <c r="BZ622" i="1"/>
  <c r="BZ623" i="1"/>
  <c r="BZ624" i="1"/>
  <c r="BZ625" i="1"/>
  <c r="BZ626" i="1"/>
  <c r="BZ627" i="1"/>
  <c r="BZ628" i="1"/>
  <c r="BZ629" i="1"/>
  <c r="BZ630" i="1"/>
  <c r="BZ631" i="1"/>
  <c r="BZ632" i="1"/>
  <c r="BZ633" i="1"/>
  <c r="BZ634" i="1"/>
  <c r="BZ635" i="1"/>
  <c r="BZ636" i="1"/>
  <c r="BZ637" i="1"/>
  <c r="BZ638" i="1"/>
  <c r="BZ639" i="1"/>
  <c r="BZ640" i="1"/>
  <c r="BZ641" i="1"/>
  <c r="BZ642" i="1"/>
  <c r="BZ643" i="1"/>
  <c r="BZ644" i="1"/>
  <c r="BZ645" i="1"/>
  <c r="BZ646" i="1"/>
  <c r="BZ647" i="1"/>
  <c r="BZ648" i="1"/>
  <c r="BZ649" i="1"/>
  <c r="BZ650" i="1"/>
  <c r="BZ651" i="1"/>
  <c r="BZ652" i="1"/>
  <c r="BZ653" i="1"/>
  <c r="BZ654" i="1"/>
  <c r="BZ655" i="1"/>
  <c r="BZ656" i="1"/>
  <c r="BZ657" i="1"/>
  <c r="BZ658" i="1"/>
  <c r="BZ659" i="1"/>
  <c r="BZ660" i="1"/>
  <c r="BZ661" i="1"/>
  <c r="BZ662" i="1"/>
  <c r="BZ663" i="1"/>
  <c r="BZ664" i="1"/>
  <c r="BZ665" i="1"/>
  <c r="BZ666" i="1"/>
  <c r="BZ667" i="1"/>
  <c r="BZ668" i="1"/>
  <c r="BZ669" i="1"/>
  <c r="BZ670" i="1"/>
  <c r="BZ671" i="1"/>
  <c r="BZ672" i="1"/>
  <c r="BZ673" i="1"/>
  <c r="BZ674" i="1"/>
  <c r="BZ675" i="1"/>
  <c r="BZ676" i="1"/>
  <c r="BZ677" i="1"/>
  <c r="BZ678" i="1"/>
  <c r="BZ679" i="1"/>
  <c r="BZ680" i="1"/>
  <c r="BZ681" i="1"/>
  <c r="BZ682" i="1"/>
  <c r="BZ683" i="1"/>
  <c r="BZ684" i="1"/>
  <c r="BZ685" i="1"/>
  <c r="BZ686" i="1"/>
  <c r="BZ687" i="1"/>
  <c r="BZ688" i="1"/>
  <c r="BZ689" i="1"/>
  <c r="BZ690" i="1"/>
  <c r="BZ691" i="1"/>
  <c r="BZ692" i="1"/>
  <c r="BZ693" i="1"/>
  <c r="BZ694" i="1"/>
  <c r="BZ695" i="1"/>
  <c r="BZ696" i="1"/>
  <c r="BZ697" i="1"/>
  <c r="BZ698" i="1"/>
  <c r="BZ699" i="1"/>
  <c r="BZ700" i="1"/>
  <c r="BZ701" i="1"/>
  <c r="BZ702" i="1"/>
  <c r="BZ703" i="1"/>
  <c r="BZ704" i="1"/>
  <c r="BZ705" i="1"/>
  <c r="BZ706" i="1"/>
  <c r="BZ707" i="1"/>
  <c r="BZ708" i="1"/>
  <c r="BZ709" i="1"/>
  <c r="BZ710" i="1"/>
  <c r="BZ711" i="1"/>
  <c r="BZ712" i="1"/>
  <c r="BZ713" i="1"/>
  <c r="BZ714" i="1"/>
  <c r="BZ715" i="1"/>
  <c r="BZ716" i="1"/>
  <c r="BZ717" i="1"/>
  <c r="BZ718" i="1"/>
  <c r="BZ719" i="1"/>
  <c r="BZ720" i="1"/>
  <c r="BZ721" i="1"/>
  <c r="BZ722" i="1"/>
  <c r="BZ723" i="1"/>
  <c r="BZ724" i="1"/>
  <c r="BZ725" i="1"/>
  <c r="BZ726" i="1"/>
  <c r="BZ727" i="1"/>
  <c r="BZ728" i="1"/>
  <c r="BZ729" i="1"/>
  <c r="BZ730" i="1"/>
  <c r="BZ731" i="1"/>
  <c r="BZ732" i="1"/>
  <c r="BZ733" i="1"/>
  <c r="BZ734" i="1"/>
  <c r="BZ735" i="1"/>
  <c r="BZ736" i="1"/>
  <c r="BZ737" i="1"/>
  <c r="BZ738" i="1"/>
  <c r="BZ739" i="1"/>
  <c r="BZ740" i="1"/>
  <c r="BZ741" i="1"/>
  <c r="BZ742" i="1"/>
  <c r="BZ743" i="1"/>
  <c r="BZ744" i="1"/>
  <c r="BZ745" i="1"/>
  <c r="BZ746" i="1"/>
  <c r="BZ747" i="1"/>
  <c r="BZ748" i="1"/>
  <c r="BZ749" i="1"/>
  <c r="BZ750" i="1"/>
  <c r="BZ751" i="1"/>
  <c r="BZ752" i="1"/>
  <c r="BZ753" i="1"/>
  <c r="BZ754" i="1"/>
  <c r="BZ755" i="1"/>
  <c r="BZ756" i="1"/>
  <c r="BZ757" i="1"/>
  <c r="BZ758" i="1"/>
  <c r="BZ759" i="1"/>
  <c r="BZ760" i="1"/>
  <c r="BZ761" i="1"/>
  <c r="BZ762" i="1"/>
  <c r="BZ763" i="1"/>
  <c r="BZ764" i="1"/>
  <c r="BZ765" i="1"/>
  <c r="BZ766" i="1"/>
  <c r="BZ767" i="1"/>
  <c r="BZ768" i="1"/>
  <c r="BZ769" i="1"/>
  <c r="BZ770" i="1"/>
  <c r="BZ771" i="1"/>
  <c r="BZ772" i="1"/>
  <c r="BZ773" i="1"/>
  <c r="BZ774" i="1"/>
  <c r="BZ775" i="1"/>
  <c r="BZ776" i="1"/>
  <c r="BZ777" i="1"/>
  <c r="BZ778" i="1"/>
  <c r="BZ779" i="1"/>
  <c r="BZ780" i="1"/>
  <c r="BZ781" i="1"/>
  <c r="BZ782" i="1"/>
  <c r="BZ783" i="1"/>
  <c r="BZ784" i="1"/>
  <c r="BZ785" i="1"/>
  <c r="BZ786" i="1"/>
  <c r="BZ787" i="1"/>
  <c r="BZ788" i="1"/>
  <c r="BZ789" i="1"/>
  <c r="BZ790" i="1"/>
  <c r="BZ791" i="1"/>
  <c r="BZ792" i="1"/>
  <c r="BZ793" i="1"/>
  <c r="BZ794" i="1"/>
  <c r="BZ795" i="1"/>
  <c r="BZ796" i="1"/>
  <c r="BZ797" i="1"/>
  <c r="BZ798" i="1"/>
  <c r="BZ799" i="1"/>
  <c r="BZ800" i="1"/>
  <c r="BZ801" i="1"/>
  <c r="BZ802" i="1"/>
  <c r="BZ803" i="1"/>
  <c r="BZ804" i="1"/>
  <c r="BZ805" i="1"/>
  <c r="BZ806" i="1"/>
  <c r="BZ807" i="1"/>
  <c r="BZ808" i="1"/>
  <c r="BZ809" i="1"/>
  <c r="BZ810" i="1"/>
  <c r="BZ811" i="1"/>
  <c r="BZ812" i="1"/>
  <c r="BZ813" i="1"/>
  <c r="BZ814" i="1"/>
  <c r="BZ815" i="1"/>
  <c r="BZ816" i="1"/>
  <c r="BZ817" i="1"/>
  <c r="BZ818" i="1"/>
  <c r="BZ819" i="1"/>
  <c r="BZ820" i="1"/>
  <c r="BZ821" i="1"/>
  <c r="BZ822" i="1"/>
  <c r="BZ823" i="1"/>
  <c r="BZ824" i="1"/>
  <c r="BZ825" i="1"/>
  <c r="BZ826" i="1"/>
  <c r="BZ827" i="1"/>
  <c r="BZ828" i="1"/>
  <c r="BZ829" i="1"/>
  <c r="BZ830" i="1"/>
  <c r="BZ831" i="1"/>
  <c r="BZ832" i="1"/>
  <c r="BZ833" i="1"/>
  <c r="BZ834" i="1"/>
  <c r="BZ835" i="1"/>
  <c r="BZ836" i="1"/>
  <c r="BZ837" i="1"/>
  <c r="BZ838" i="1"/>
  <c r="BZ839" i="1"/>
  <c r="BZ840" i="1"/>
  <c r="BZ841" i="1"/>
  <c r="BZ842" i="1"/>
  <c r="BZ843" i="1"/>
  <c r="BZ844" i="1"/>
  <c r="BZ845" i="1"/>
  <c r="BZ846" i="1"/>
  <c r="BZ847" i="1"/>
  <c r="BZ848" i="1"/>
  <c r="BZ849" i="1"/>
  <c r="BZ850" i="1"/>
  <c r="BZ851" i="1"/>
  <c r="BZ852" i="1"/>
  <c r="BZ853" i="1"/>
  <c r="BZ854" i="1"/>
  <c r="BZ855" i="1"/>
  <c r="BZ856" i="1"/>
  <c r="BZ857" i="1"/>
  <c r="BZ858" i="1"/>
  <c r="BZ859" i="1"/>
  <c r="BZ860" i="1"/>
  <c r="BZ861" i="1"/>
  <c r="BZ862" i="1"/>
  <c r="BZ863" i="1"/>
  <c r="BZ864" i="1"/>
  <c r="BZ865" i="1"/>
  <c r="BZ866" i="1"/>
  <c r="BZ867" i="1"/>
  <c r="BZ868" i="1"/>
  <c r="BZ869" i="1"/>
  <c r="BZ870" i="1"/>
  <c r="BZ871" i="1"/>
  <c r="BZ872" i="1"/>
  <c r="BZ873" i="1"/>
  <c r="BZ874" i="1"/>
  <c r="BZ875" i="1"/>
  <c r="BZ876" i="1"/>
  <c r="BZ877" i="1"/>
  <c r="BZ878" i="1"/>
  <c r="BZ879" i="1"/>
  <c r="BZ880" i="1"/>
  <c r="BZ881" i="1"/>
  <c r="BZ882" i="1"/>
  <c r="BZ883" i="1"/>
  <c r="BZ884" i="1"/>
  <c r="BZ885" i="1"/>
  <c r="BZ886" i="1"/>
  <c r="BZ887" i="1"/>
  <c r="BZ888" i="1"/>
  <c r="BZ889" i="1"/>
  <c r="BZ890" i="1"/>
  <c r="BZ891" i="1"/>
  <c r="BZ892" i="1"/>
  <c r="BZ893" i="1"/>
  <c r="BZ894" i="1"/>
  <c r="BZ895" i="1"/>
  <c r="BZ896" i="1"/>
  <c r="BZ897" i="1"/>
  <c r="BZ898" i="1"/>
  <c r="BZ899" i="1"/>
  <c r="BZ900" i="1"/>
  <c r="BZ901" i="1"/>
  <c r="BZ902" i="1"/>
  <c r="BZ903" i="1"/>
  <c r="BZ904" i="1"/>
  <c r="BZ905" i="1"/>
  <c r="BZ906" i="1"/>
  <c r="BZ907" i="1"/>
  <c r="BZ908" i="1"/>
  <c r="BZ909" i="1"/>
  <c r="BZ910" i="1"/>
  <c r="BZ911" i="1"/>
  <c r="BZ912" i="1"/>
  <c r="BZ913" i="1"/>
  <c r="BZ914" i="1"/>
  <c r="BZ915" i="1"/>
  <c r="BZ916" i="1"/>
  <c r="BZ917" i="1"/>
  <c r="BZ918" i="1"/>
  <c r="BZ919" i="1"/>
  <c r="BZ920" i="1"/>
  <c r="BZ921" i="1"/>
  <c r="BZ922" i="1"/>
  <c r="BZ923" i="1"/>
  <c r="BZ924" i="1"/>
  <c r="BZ925" i="1"/>
  <c r="BZ926" i="1"/>
  <c r="BZ927" i="1"/>
  <c r="BZ928" i="1"/>
  <c r="BZ929" i="1"/>
  <c r="BZ930" i="1"/>
  <c r="BZ931" i="1"/>
  <c r="BZ932" i="1"/>
  <c r="BZ933" i="1"/>
  <c r="BZ934" i="1"/>
  <c r="BZ935" i="1"/>
  <c r="BZ936" i="1"/>
  <c r="BZ937" i="1"/>
  <c r="BZ938" i="1"/>
  <c r="BZ939" i="1"/>
  <c r="BZ940" i="1"/>
  <c r="BZ941" i="1"/>
  <c r="BZ942" i="1"/>
  <c r="BZ943" i="1"/>
  <c r="BZ944" i="1"/>
  <c r="BZ945" i="1"/>
  <c r="BZ946" i="1"/>
  <c r="BZ947" i="1"/>
  <c r="BZ948" i="1"/>
  <c r="BZ949" i="1"/>
  <c r="BZ950" i="1"/>
  <c r="BZ951" i="1"/>
  <c r="BZ952" i="1"/>
  <c r="BZ953" i="1"/>
  <c r="BZ954" i="1"/>
  <c r="BZ955" i="1"/>
  <c r="BZ956" i="1"/>
  <c r="BZ957" i="1"/>
  <c r="BZ958" i="1"/>
  <c r="BZ959" i="1"/>
  <c r="BZ960" i="1"/>
  <c r="BZ961" i="1"/>
  <c r="BZ962" i="1"/>
  <c r="BZ963" i="1"/>
  <c r="BZ964" i="1"/>
  <c r="BZ965" i="1"/>
  <c r="BZ966" i="1"/>
  <c r="BZ967" i="1"/>
  <c r="BZ968" i="1"/>
  <c r="BZ969" i="1"/>
  <c r="BZ970" i="1"/>
  <c r="BZ971" i="1"/>
  <c r="BZ972" i="1"/>
  <c r="BZ973" i="1"/>
  <c r="BZ974" i="1"/>
  <c r="BZ975" i="1"/>
  <c r="BZ976" i="1"/>
  <c r="BZ977" i="1"/>
  <c r="BZ978" i="1"/>
  <c r="BZ979" i="1"/>
  <c r="BZ980" i="1"/>
  <c r="BZ981" i="1"/>
  <c r="BZ982" i="1"/>
  <c r="BZ983" i="1"/>
  <c r="BZ984" i="1"/>
  <c r="BZ985" i="1"/>
  <c r="BZ986" i="1"/>
  <c r="BZ987" i="1"/>
  <c r="BZ988" i="1"/>
  <c r="BZ989" i="1"/>
  <c r="BZ990" i="1"/>
  <c r="BZ991" i="1"/>
  <c r="BZ992" i="1"/>
  <c r="BZ993" i="1"/>
  <c r="BZ994" i="1"/>
  <c r="BZ995" i="1"/>
  <c r="BZ996" i="1"/>
  <c r="BZ997" i="1"/>
  <c r="BZ998" i="1"/>
  <c r="BZ999" i="1"/>
  <c r="BZ1000" i="1"/>
  <c r="BZ1001" i="1"/>
  <c r="BZ1002" i="1"/>
  <c r="BZ1003" i="1"/>
  <c r="BZ1004" i="1"/>
  <c r="BZ1005" i="1"/>
  <c r="BZ1006" i="1"/>
  <c r="BZ1007" i="1"/>
  <c r="BZ1008" i="1"/>
  <c r="BZ1009" i="1"/>
  <c r="BZ1010" i="1"/>
  <c r="BZ1011" i="1"/>
  <c r="BZ1012" i="1"/>
  <c r="BZ1013" i="1"/>
  <c r="BZ1014" i="1"/>
  <c r="BZ1015" i="1"/>
  <c r="BZ1016" i="1"/>
  <c r="BZ1017" i="1"/>
  <c r="BZ1018" i="1"/>
  <c r="BZ1019" i="1"/>
  <c r="BZ1020" i="1"/>
  <c r="BZ1021" i="1"/>
  <c r="BZ1022" i="1"/>
  <c r="BZ1023" i="1"/>
  <c r="BZ1024" i="1"/>
  <c r="BZ1025" i="1"/>
  <c r="BZ1026" i="1"/>
  <c r="BZ1027" i="1"/>
  <c r="BZ1028" i="1"/>
  <c r="BZ1029" i="1"/>
  <c r="BZ1030" i="1"/>
  <c r="BZ1031" i="1"/>
  <c r="BZ1032" i="1"/>
  <c r="BZ1033" i="1"/>
  <c r="BZ1034" i="1"/>
  <c r="BZ1035" i="1"/>
  <c r="BZ1036" i="1"/>
  <c r="BZ1037" i="1"/>
  <c r="BZ1038" i="1"/>
  <c r="BZ1039" i="1"/>
  <c r="BZ1040" i="1"/>
  <c r="BZ1041" i="1"/>
  <c r="BZ1042" i="1"/>
  <c r="BZ1043" i="1"/>
  <c r="BZ1044" i="1"/>
  <c r="BZ1045" i="1"/>
  <c r="BZ1046" i="1"/>
  <c r="BZ1047" i="1"/>
  <c r="BZ1048" i="1"/>
  <c r="BZ1049" i="1"/>
  <c r="BZ1050" i="1"/>
  <c r="BZ1051" i="1"/>
  <c r="BZ1052" i="1"/>
  <c r="BZ1053" i="1"/>
  <c r="BZ1054" i="1"/>
  <c r="BZ1055" i="1"/>
  <c r="BZ1056" i="1"/>
  <c r="BZ1057" i="1"/>
  <c r="BZ1058" i="1"/>
  <c r="BZ1059" i="1"/>
  <c r="BZ1060" i="1"/>
  <c r="BZ1061" i="1"/>
  <c r="BZ1062" i="1"/>
  <c r="BZ1063" i="1"/>
  <c r="BZ1064" i="1"/>
  <c r="BZ1065" i="1"/>
  <c r="BZ1066" i="1"/>
  <c r="BZ1067" i="1"/>
  <c r="BZ1068" i="1"/>
  <c r="BZ1069" i="1"/>
  <c r="BZ1070" i="1"/>
  <c r="BZ1071" i="1"/>
  <c r="BZ1072" i="1"/>
  <c r="BZ1073" i="1"/>
  <c r="BZ1074" i="1"/>
  <c r="BZ1075" i="1"/>
  <c r="BZ1076" i="1"/>
  <c r="BZ1077" i="1"/>
  <c r="BZ1078" i="1"/>
  <c r="BZ1079" i="1"/>
  <c r="BZ1080" i="1"/>
  <c r="BZ1081" i="1"/>
  <c r="BZ1082" i="1"/>
  <c r="BZ1083" i="1"/>
  <c r="BZ1084" i="1"/>
  <c r="BZ1085" i="1"/>
  <c r="BZ1086" i="1"/>
  <c r="BZ1087" i="1"/>
  <c r="BZ1088" i="1"/>
  <c r="BZ1089" i="1"/>
  <c r="BZ1090" i="1"/>
  <c r="BZ1091" i="1"/>
  <c r="BZ1092" i="1"/>
  <c r="BZ1093" i="1"/>
  <c r="BZ1094" i="1"/>
  <c r="BZ1095" i="1"/>
  <c r="BZ1096" i="1"/>
  <c r="BZ1097" i="1"/>
  <c r="BZ1098" i="1"/>
  <c r="BZ1099" i="1"/>
  <c r="BZ1100" i="1"/>
  <c r="BZ1101" i="1"/>
  <c r="BZ1102" i="1"/>
  <c r="BZ1103" i="1"/>
  <c r="BZ1104" i="1"/>
  <c r="BZ1105" i="1"/>
  <c r="BZ1106" i="1"/>
  <c r="BZ1107" i="1"/>
  <c r="BZ1108" i="1"/>
  <c r="BZ1109" i="1"/>
  <c r="BZ1110" i="1"/>
  <c r="BZ1111" i="1"/>
  <c r="BZ1112" i="1"/>
  <c r="BZ1113" i="1"/>
  <c r="BZ1114" i="1"/>
  <c r="BZ1115" i="1"/>
  <c r="BZ1116" i="1"/>
  <c r="BZ1117" i="1"/>
  <c r="BZ1118" i="1"/>
  <c r="BZ1119" i="1"/>
  <c r="BZ1120" i="1"/>
  <c r="BZ1121" i="1"/>
  <c r="BZ1122" i="1"/>
  <c r="BZ1123" i="1"/>
  <c r="BZ1124" i="1"/>
  <c r="BZ1125" i="1"/>
  <c r="BZ1126" i="1"/>
  <c r="BZ1127" i="1"/>
  <c r="BZ1128" i="1"/>
  <c r="BZ1129" i="1"/>
  <c r="BZ1130" i="1"/>
  <c r="BZ1131" i="1"/>
  <c r="BZ1132" i="1"/>
  <c r="BZ1133" i="1"/>
  <c r="BZ1134" i="1"/>
  <c r="BZ1135" i="1"/>
  <c r="BZ1136" i="1"/>
  <c r="BZ1137" i="1"/>
  <c r="BZ1138" i="1"/>
  <c r="BZ1139" i="1"/>
  <c r="BZ1140" i="1"/>
  <c r="BZ1141" i="1"/>
  <c r="BZ1142" i="1"/>
  <c r="BZ1143" i="1"/>
  <c r="BZ1144" i="1"/>
  <c r="BZ1145" i="1"/>
  <c r="BZ1146" i="1"/>
  <c r="BZ1147" i="1"/>
  <c r="BZ1148" i="1"/>
  <c r="BZ1149" i="1"/>
  <c r="BZ1150" i="1"/>
  <c r="BZ1151" i="1"/>
  <c r="BZ1152" i="1"/>
  <c r="BZ1153" i="1"/>
  <c r="BZ1154" i="1"/>
  <c r="BZ1155" i="1"/>
  <c r="BZ1156" i="1"/>
  <c r="BZ1157" i="1"/>
  <c r="BZ1158" i="1"/>
  <c r="BZ1159" i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103" i="1"/>
  <c r="BY104" i="1"/>
  <c r="BY105" i="1"/>
  <c r="BY106" i="1"/>
  <c r="BY107" i="1"/>
  <c r="BY108" i="1"/>
  <c r="BY109" i="1"/>
  <c r="BY110" i="1"/>
  <c r="BY111" i="1"/>
  <c r="BY112" i="1"/>
  <c r="BY113" i="1"/>
  <c r="BY114" i="1"/>
  <c r="BY115" i="1"/>
  <c r="BY116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BY212" i="1"/>
  <c r="BY213" i="1"/>
  <c r="BY214" i="1"/>
  <c r="BY215" i="1"/>
  <c r="BY216" i="1"/>
  <c r="BY217" i="1"/>
  <c r="BY218" i="1"/>
  <c r="BY219" i="1"/>
  <c r="BY220" i="1"/>
  <c r="BY221" i="1"/>
  <c r="BY222" i="1"/>
  <c r="BY223" i="1"/>
  <c r="BY224" i="1"/>
  <c r="BY225" i="1"/>
  <c r="BY226" i="1"/>
  <c r="BY227" i="1"/>
  <c r="BY228" i="1"/>
  <c r="BY229" i="1"/>
  <c r="BY230" i="1"/>
  <c r="BY231" i="1"/>
  <c r="BY232" i="1"/>
  <c r="BY233" i="1"/>
  <c r="BY234" i="1"/>
  <c r="BY235" i="1"/>
  <c r="BY236" i="1"/>
  <c r="BY237" i="1"/>
  <c r="BY238" i="1"/>
  <c r="BY239" i="1"/>
  <c r="BY240" i="1"/>
  <c r="BY241" i="1"/>
  <c r="BY242" i="1"/>
  <c r="BY243" i="1"/>
  <c r="BY244" i="1"/>
  <c r="BY245" i="1"/>
  <c r="BY246" i="1"/>
  <c r="BY247" i="1"/>
  <c r="BY248" i="1"/>
  <c r="BY249" i="1"/>
  <c r="BY250" i="1"/>
  <c r="BY251" i="1"/>
  <c r="BY252" i="1"/>
  <c r="BY253" i="1"/>
  <c r="BY254" i="1"/>
  <c r="BY255" i="1"/>
  <c r="BY256" i="1"/>
  <c r="BY257" i="1"/>
  <c r="BY258" i="1"/>
  <c r="BY259" i="1"/>
  <c r="BY260" i="1"/>
  <c r="BY261" i="1"/>
  <c r="BY262" i="1"/>
  <c r="BY263" i="1"/>
  <c r="BY264" i="1"/>
  <c r="BY265" i="1"/>
  <c r="BY266" i="1"/>
  <c r="BY267" i="1"/>
  <c r="BY268" i="1"/>
  <c r="BY269" i="1"/>
  <c r="BY270" i="1"/>
  <c r="BY271" i="1"/>
  <c r="BY272" i="1"/>
  <c r="BY273" i="1"/>
  <c r="BY274" i="1"/>
  <c r="BY275" i="1"/>
  <c r="BY276" i="1"/>
  <c r="BY277" i="1"/>
  <c r="BY278" i="1"/>
  <c r="BY279" i="1"/>
  <c r="BY280" i="1"/>
  <c r="BY281" i="1"/>
  <c r="BY282" i="1"/>
  <c r="BY283" i="1"/>
  <c r="BY284" i="1"/>
  <c r="BY285" i="1"/>
  <c r="BY286" i="1"/>
  <c r="BY287" i="1"/>
  <c r="BY288" i="1"/>
  <c r="BY289" i="1"/>
  <c r="BY290" i="1"/>
  <c r="BY291" i="1"/>
  <c r="BY292" i="1"/>
  <c r="BY293" i="1"/>
  <c r="BY294" i="1"/>
  <c r="BY295" i="1"/>
  <c r="BY296" i="1"/>
  <c r="BY297" i="1"/>
  <c r="BY298" i="1"/>
  <c r="BY299" i="1"/>
  <c r="BY300" i="1"/>
  <c r="BY301" i="1"/>
  <c r="BY302" i="1"/>
  <c r="BY303" i="1"/>
  <c r="BY304" i="1"/>
  <c r="BY305" i="1"/>
  <c r="BY306" i="1"/>
  <c r="BY307" i="1"/>
  <c r="BY308" i="1"/>
  <c r="BY309" i="1"/>
  <c r="BY310" i="1"/>
  <c r="BY311" i="1"/>
  <c r="BY312" i="1"/>
  <c r="BY313" i="1"/>
  <c r="BY314" i="1"/>
  <c r="BY315" i="1"/>
  <c r="BY316" i="1"/>
  <c r="BY317" i="1"/>
  <c r="BY318" i="1"/>
  <c r="BY319" i="1"/>
  <c r="BY320" i="1"/>
  <c r="BY321" i="1"/>
  <c r="BY322" i="1"/>
  <c r="BY323" i="1"/>
  <c r="BY324" i="1"/>
  <c r="BY325" i="1"/>
  <c r="BY326" i="1"/>
  <c r="BY327" i="1"/>
  <c r="BY328" i="1"/>
  <c r="BY329" i="1"/>
  <c r="BY330" i="1"/>
  <c r="BY331" i="1"/>
  <c r="BY332" i="1"/>
  <c r="BY333" i="1"/>
  <c r="BY334" i="1"/>
  <c r="BY335" i="1"/>
  <c r="BY336" i="1"/>
  <c r="BY337" i="1"/>
  <c r="BY338" i="1"/>
  <c r="BY339" i="1"/>
  <c r="BY340" i="1"/>
  <c r="BY341" i="1"/>
  <c r="BY342" i="1"/>
  <c r="BY343" i="1"/>
  <c r="BY344" i="1"/>
  <c r="BY345" i="1"/>
  <c r="BY346" i="1"/>
  <c r="BY347" i="1"/>
  <c r="BY348" i="1"/>
  <c r="BY349" i="1"/>
  <c r="BY350" i="1"/>
  <c r="BY351" i="1"/>
  <c r="BY352" i="1"/>
  <c r="BY353" i="1"/>
  <c r="BY354" i="1"/>
  <c r="BY355" i="1"/>
  <c r="BY356" i="1"/>
  <c r="BY357" i="1"/>
  <c r="BY358" i="1"/>
  <c r="BY359" i="1"/>
  <c r="BY360" i="1"/>
  <c r="BY361" i="1"/>
  <c r="BY362" i="1"/>
  <c r="BY363" i="1"/>
  <c r="BY364" i="1"/>
  <c r="BY365" i="1"/>
  <c r="BY366" i="1"/>
  <c r="BY367" i="1"/>
  <c r="BY368" i="1"/>
  <c r="BY369" i="1"/>
  <c r="BY370" i="1"/>
  <c r="BY371" i="1"/>
  <c r="BY372" i="1"/>
  <c r="BY373" i="1"/>
  <c r="BY374" i="1"/>
  <c r="BY375" i="1"/>
  <c r="BY376" i="1"/>
  <c r="BY377" i="1"/>
  <c r="BY378" i="1"/>
  <c r="BY379" i="1"/>
  <c r="BY380" i="1"/>
  <c r="BY381" i="1"/>
  <c r="BY382" i="1"/>
  <c r="BY383" i="1"/>
  <c r="BY384" i="1"/>
  <c r="BY385" i="1"/>
  <c r="BY386" i="1"/>
  <c r="BY387" i="1"/>
  <c r="BY388" i="1"/>
  <c r="BY389" i="1"/>
  <c r="BY390" i="1"/>
  <c r="BY391" i="1"/>
  <c r="BY392" i="1"/>
  <c r="BY393" i="1"/>
  <c r="BY394" i="1"/>
  <c r="BY395" i="1"/>
  <c r="BY396" i="1"/>
  <c r="BY397" i="1"/>
  <c r="BY398" i="1"/>
  <c r="BY399" i="1"/>
  <c r="BY400" i="1"/>
  <c r="BY401" i="1"/>
  <c r="BY402" i="1"/>
  <c r="BY403" i="1"/>
  <c r="BY404" i="1"/>
  <c r="BY405" i="1"/>
  <c r="BY406" i="1"/>
  <c r="BY407" i="1"/>
  <c r="BY408" i="1"/>
  <c r="BY409" i="1"/>
  <c r="BY410" i="1"/>
  <c r="BY411" i="1"/>
  <c r="BY412" i="1"/>
  <c r="BY413" i="1"/>
  <c r="BY414" i="1"/>
  <c r="BY415" i="1"/>
  <c r="BY416" i="1"/>
  <c r="BY417" i="1"/>
  <c r="BY418" i="1"/>
  <c r="BY419" i="1"/>
  <c r="BY420" i="1"/>
  <c r="BY421" i="1"/>
  <c r="BY422" i="1"/>
  <c r="BY423" i="1"/>
  <c r="BY424" i="1"/>
  <c r="BY425" i="1"/>
  <c r="BY426" i="1"/>
  <c r="BY427" i="1"/>
  <c r="BY428" i="1"/>
  <c r="BY429" i="1"/>
  <c r="BY430" i="1"/>
  <c r="BY431" i="1"/>
  <c r="BY432" i="1"/>
  <c r="BY433" i="1"/>
  <c r="BY434" i="1"/>
  <c r="BY435" i="1"/>
  <c r="BY436" i="1"/>
  <c r="BY437" i="1"/>
  <c r="BY438" i="1"/>
  <c r="BY439" i="1"/>
  <c r="BY440" i="1"/>
  <c r="BY441" i="1"/>
  <c r="BY442" i="1"/>
  <c r="BY443" i="1"/>
  <c r="BY444" i="1"/>
  <c r="BY445" i="1"/>
  <c r="BY446" i="1"/>
  <c r="BY447" i="1"/>
  <c r="BY448" i="1"/>
  <c r="BY449" i="1"/>
  <c r="BY450" i="1"/>
  <c r="BY451" i="1"/>
  <c r="BY452" i="1"/>
  <c r="BY453" i="1"/>
  <c r="BY454" i="1"/>
  <c r="BY455" i="1"/>
  <c r="BY456" i="1"/>
  <c r="BY457" i="1"/>
  <c r="BY458" i="1"/>
  <c r="BY459" i="1"/>
  <c r="BY460" i="1"/>
  <c r="BY461" i="1"/>
  <c r="BY462" i="1"/>
  <c r="BY463" i="1"/>
  <c r="BY464" i="1"/>
  <c r="BY465" i="1"/>
  <c r="BY466" i="1"/>
  <c r="BY467" i="1"/>
  <c r="BY468" i="1"/>
  <c r="BY469" i="1"/>
  <c r="BY470" i="1"/>
  <c r="BY471" i="1"/>
  <c r="BY472" i="1"/>
  <c r="BY473" i="1"/>
  <c r="BY474" i="1"/>
  <c r="BY475" i="1"/>
  <c r="BY476" i="1"/>
  <c r="BY477" i="1"/>
  <c r="BY478" i="1"/>
  <c r="BY479" i="1"/>
  <c r="BY480" i="1"/>
  <c r="BY481" i="1"/>
  <c r="BY482" i="1"/>
  <c r="BY483" i="1"/>
  <c r="BY484" i="1"/>
  <c r="BY485" i="1"/>
  <c r="BY486" i="1"/>
  <c r="BY487" i="1"/>
  <c r="BY488" i="1"/>
  <c r="BY489" i="1"/>
  <c r="BY490" i="1"/>
  <c r="BY491" i="1"/>
  <c r="BY492" i="1"/>
  <c r="BY493" i="1"/>
  <c r="BY494" i="1"/>
  <c r="BY495" i="1"/>
  <c r="BY496" i="1"/>
  <c r="BY497" i="1"/>
  <c r="BY498" i="1"/>
  <c r="BY499" i="1"/>
  <c r="BY500" i="1"/>
  <c r="BY501" i="1"/>
  <c r="BY502" i="1"/>
  <c r="BY503" i="1"/>
  <c r="BY504" i="1"/>
  <c r="BY505" i="1"/>
  <c r="BY506" i="1"/>
  <c r="BY507" i="1"/>
  <c r="BY508" i="1"/>
  <c r="BY509" i="1"/>
  <c r="BY510" i="1"/>
  <c r="BY511" i="1"/>
  <c r="BY512" i="1"/>
  <c r="BY513" i="1"/>
  <c r="BY514" i="1"/>
  <c r="BY515" i="1"/>
  <c r="BY516" i="1"/>
  <c r="BY517" i="1"/>
  <c r="BY518" i="1"/>
  <c r="BY519" i="1"/>
  <c r="BY520" i="1"/>
  <c r="BY521" i="1"/>
  <c r="BY522" i="1"/>
  <c r="BY523" i="1"/>
  <c r="BY524" i="1"/>
  <c r="BY525" i="1"/>
  <c r="BY526" i="1"/>
  <c r="BY527" i="1"/>
  <c r="BY528" i="1"/>
  <c r="BY529" i="1"/>
  <c r="BY530" i="1"/>
  <c r="BY531" i="1"/>
  <c r="BY532" i="1"/>
  <c r="BY533" i="1"/>
  <c r="BY534" i="1"/>
  <c r="BY535" i="1"/>
  <c r="BY536" i="1"/>
  <c r="BY537" i="1"/>
  <c r="BY538" i="1"/>
  <c r="BY539" i="1"/>
  <c r="BY540" i="1"/>
  <c r="BY541" i="1"/>
  <c r="BY542" i="1"/>
  <c r="BY543" i="1"/>
  <c r="BY544" i="1"/>
  <c r="BY545" i="1"/>
  <c r="BY546" i="1"/>
  <c r="BY547" i="1"/>
  <c r="BY548" i="1"/>
  <c r="BY549" i="1"/>
  <c r="BY550" i="1"/>
  <c r="BY551" i="1"/>
  <c r="BY552" i="1"/>
  <c r="BY553" i="1"/>
  <c r="BY554" i="1"/>
  <c r="BY555" i="1"/>
  <c r="BY556" i="1"/>
  <c r="BY557" i="1"/>
  <c r="BY558" i="1"/>
  <c r="BY559" i="1"/>
  <c r="BY560" i="1"/>
  <c r="BY561" i="1"/>
  <c r="BY562" i="1"/>
  <c r="BY563" i="1"/>
  <c r="BY564" i="1"/>
  <c r="BY565" i="1"/>
  <c r="BY566" i="1"/>
  <c r="BY567" i="1"/>
  <c r="BY568" i="1"/>
  <c r="BY569" i="1"/>
  <c r="BY570" i="1"/>
  <c r="BY571" i="1"/>
  <c r="BY572" i="1"/>
  <c r="BY573" i="1"/>
  <c r="BY574" i="1"/>
  <c r="BY575" i="1"/>
  <c r="BY576" i="1"/>
  <c r="BY577" i="1"/>
  <c r="BY578" i="1"/>
  <c r="BY579" i="1"/>
  <c r="BY580" i="1"/>
  <c r="BY581" i="1"/>
  <c r="BY582" i="1"/>
  <c r="BY583" i="1"/>
  <c r="BY584" i="1"/>
  <c r="BY585" i="1"/>
  <c r="BY586" i="1"/>
  <c r="BY587" i="1"/>
  <c r="BY588" i="1"/>
  <c r="BY589" i="1"/>
  <c r="BY590" i="1"/>
  <c r="BY591" i="1"/>
  <c r="BY592" i="1"/>
  <c r="BY593" i="1"/>
  <c r="BY594" i="1"/>
  <c r="BY595" i="1"/>
  <c r="BY596" i="1"/>
  <c r="BY597" i="1"/>
  <c r="BY598" i="1"/>
  <c r="BY599" i="1"/>
  <c r="BY600" i="1"/>
  <c r="BY601" i="1"/>
  <c r="BY602" i="1"/>
  <c r="BY603" i="1"/>
  <c r="BY604" i="1"/>
  <c r="BY605" i="1"/>
  <c r="BY606" i="1"/>
  <c r="BY607" i="1"/>
  <c r="BY608" i="1"/>
  <c r="BY609" i="1"/>
  <c r="BY610" i="1"/>
  <c r="BY611" i="1"/>
  <c r="BY612" i="1"/>
  <c r="BY613" i="1"/>
  <c r="BY614" i="1"/>
  <c r="BY615" i="1"/>
  <c r="BY616" i="1"/>
  <c r="BY617" i="1"/>
  <c r="BY618" i="1"/>
  <c r="BY619" i="1"/>
  <c r="BY620" i="1"/>
  <c r="BY621" i="1"/>
  <c r="BY622" i="1"/>
  <c r="BY623" i="1"/>
  <c r="BY624" i="1"/>
  <c r="BY625" i="1"/>
  <c r="BY626" i="1"/>
  <c r="BY627" i="1"/>
  <c r="BY628" i="1"/>
  <c r="BY629" i="1"/>
  <c r="BY630" i="1"/>
  <c r="BY631" i="1"/>
  <c r="BY632" i="1"/>
  <c r="BY633" i="1"/>
  <c r="BY634" i="1"/>
  <c r="BY635" i="1"/>
  <c r="BY636" i="1"/>
  <c r="BY637" i="1"/>
  <c r="BY638" i="1"/>
  <c r="BY639" i="1"/>
  <c r="BY640" i="1"/>
  <c r="BY641" i="1"/>
  <c r="BY642" i="1"/>
  <c r="BY643" i="1"/>
  <c r="BY644" i="1"/>
  <c r="BY645" i="1"/>
  <c r="BY646" i="1"/>
  <c r="BY647" i="1"/>
  <c r="BY648" i="1"/>
  <c r="BY649" i="1"/>
  <c r="BY650" i="1"/>
  <c r="BY651" i="1"/>
  <c r="BY652" i="1"/>
  <c r="BY653" i="1"/>
  <c r="BY654" i="1"/>
  <c r="BY655" i="1"/>
  <c r="BY656" i="1"/>
  <c r="BY657" i="1"/>
  <c r="BY658" i="1"/>
  <c r="BY659" i="1"/>
  <c r="BY660" i="1"/>
  <c r="BY661" i="1"/>
  <c r="BY662" i="1"/>
  <c r="BY663" i="1"/>
  <c r="BY664" i="1"/>
  <c r="BY665" i="1"/>
  <c r="BY666" i="1"/>
  <c r="BY667" i="1"/>
  <c r="BY668" i="1"/>
  <c r="BY669" i="1"/>
  <c r="BY670" i="1"/>
  <c r="BY671" i="1"/>
  <c r="BY672" i="1"/>
  <c r="BY673" i="1"/>
  <c r="BY674" i="1"/>
  <c r="BY675" i="1"/>
  <c r="BY676" i="1"/>
  <c r="BY677" i="1"/>
  <c r="BY678" i="1"/>
  <c r="BY679" i="1"/>
  <c r="BY680" i="1"/>
  <c r="BY681" i="1"/>
  <c r="BY682" i="1"/>
  <c r="BY683" i="1"/>
  <c r="BY684" i="1"/>
  <c r="BY685" i="1"/>
  <c r="BY686" i="1"/>
  <c r="BY687" i="1"/>
  <c r="BY688" i="1"/>
  <c r="BY689" i="1"/>
  <c r="BY690" i="1"/>
  <c r="BY691" i="1"/>
  <c r="BY692" i="1"/>
  <c r="BY693" i="1"/>
  <c r="BY694" i="1"/>
  <c r="BY695" i="1"/>
  <c r="BY696" i="1"/>
  <c r="BY697" i="1"/>
  <c r="BY698" i="1"/>
  <c r="BY699" i="1"/>
  <c r="BY700" i="1"/>
  <c r="BY701" i="1"/>
  <c r="BY702" i="1"/>
  <c r="BY703" i="1"/>
  <c r="BY704" i="1"/>
  <c r="BY705" i="1"/>
  <c r="BY706" i="1"/>
  <c r="BY707" i="1"/>
  <c r="BY708" i="1"/>
  <c r="BY709" i="1"/>
  <c r="BY710" i="1"/>
  <c r="BY711" i="1"/>
  <c r="BY712" i="1"/>
  <c r="BY713" i="1"/>
  <c r="BY714" i="1"/>
  <c r="BY715" i="1"/>
  <c r="BY716" i="1"/>
  <c r="BY717" i="1"/>
  <c r="BY718" i="1"/>
  <c r="BY719" i="1"/>
  <c r="BY720" i="1"/>
  <c r="BY721" i="1"/>
  <c r="BY722" i="1"/>
  <c r="BY723" i="1"/>
  <c r="BY724" i="1"/>
  <c r="BY725" i="1"/>
  <c r="BY726" i="1"/>
  <c r="BY727" i="1"/>
  <c r="BY728" i="1"/>
  <c r="BY729" i="1"/>
  <c r="BY730" i="1"/>
  <c r="BY731" i="1"/>
  <c r="BY732" i="1"/>
  <c r="BY733" i="1"/>
  <c r="BY734" i="1"/>
  <c r="BY735" i="1"/>
  <c r="BY736" i="1"/>
  <c r="BY737" i="1"/>
  <c r="BY738" i="1"/>
  <c r="BY739" i="1"/>
  <c r="BY740" i="1"/>
  <c r="BY741" i="1"/>
  <c r="BY742" i="1"/>
  <c r="BY743" i="1"/>
  <c r="BY744" i="1"/>
  <c r="BY745" i="1"/>
  <c r="BY746" i="1"/>
  <c r="BY747" i="1"/>
  <c r="BY748" i="1"/>
  <c r="BY749" i="1"/>
  <c r="BY750" i="1"/>
  <c r="BY751" i="1"/>
  <c r="BY752" i="1"/>
  <c r="BY753" i="1"/>
  <c r="BY754" i="1"/>
  <c r="BY755" i="1"/>
  <c r="BY756" i="1"/>
  <c r="BY757" i="1"/>
  <c r="BY758" i="1"/>
  <c r="BY759" i="1"/>
  <c r="BY760" i="1"/>
  <c r="BY761" i="1"/>
  <c r="BY762" i="1"/>
  <c r="BY763" i="1"/>
  <c r="BY764" i="1"/>
  <c r="BY765" i="1"/>
  <c r="BY766" i="1"/>
  <c r="BY767" i="1"/>
  <c r="BY768" i="1"/>
  <c r="BY769" i="1"/>
  <c r="BY770" i="1"/>
  <c r="BY771" i="1"/>
  <c r="BY772" i="1"/>
  <c r="BY773" i="1"/>
  <c r="BY774" i="1"/>
  <c r="BY775" i="1"/>
  <c r="BY776" i="1"/>
  <c r="BY777" i="1"/>
  <c r="BY778" i="1"/>
  <c r="BY779" i="1"/>
  <c r="BY780" i="1"/>
  <c r="BY781" i="1"/>
  <c r="BY782" i="1"/>
  <c r="BY783" i="1"/>
  <c r="BY784" i="1"/>
  <c r="BY785" i="1"/>
  <c r="BY786" i="1"/>
  <c r="BY787" i="1"/>
  <c r="BY788" i="1"/>
  <c r="BY789" i="1"/>
  <c r="BY790" i="1"/>
  <c r="BY791" i="1"/>
  <c r="BY792" i="1"/>
  <c r="BY793" i="1"/>
  <c r="BY794" i="1"/>
  <c r="BY795" i="1"/>
  <c r="BY796" i="1"/>
  <c r="BY797" i="1"/>
  <c r="BY798" i="1"/>
  <c r="BY799" i="1"/>
  <c r="BY800" i="1"/>
  <c r="BY801" i="1"/>
  <c r="BY802" i="1"/>
  <c r="BY803" i="1"/>
  <c r="BY804" i="1"/>
  <c r="BY805" i="1"/>
  <c r="BY806" i="1"/>
  <c r="BY807" i="1"/>
  <c r="BY808" i="1"/>
  <c r="BY809" i="1"/>
  <c r="BY810" i="1"/>
  <c r="BY811" i="1"/>
  <c r="BY812" i="1"/>
  <c r="BY813" i="1"/>
  <c r="BY814" i="1"/>
  <c r="BY815" i="1"/>
  <c r="BY816" i="1"/>
  <c r="BY817" i="1"/>
  <c r="BY818" i="1"/>
  <c r="BY819" i="1"/>
  <c r="BY820" i="1"/>
  <c r="BY821" i="1"/>
  <c r="BY822" i="1"/>
  <c r="BY823" i="1"/>
  <c r="BY824" i="1"/>
  <c r="BY825" i="1"/>
  <c r="BY826" i="1"/>
  <c r="BY827" i="1"/>
  <c r="BY828" i="1"/>
  <c r="BY829" i="1"/>
  <c r="BY830" i="1"/>
  <c r="BY831" i="1"/>
  <c r="BY832" i="1"/>
  <c r="BY833" i="1"/>
  <c r="BY834" i="1"/>
  <c r="BY835" i="1"/>
  <c r="BY836" i="1"/>
  <c r="BY837" i="1"/>
  <c r="BY838" i="1"/>
  <c r="BY839" i="1"/>
  <c r="BY840" i="1"/>
  <c r="BY841" i="1"/>
  <c r="BY842" i="1"/>
  <c r="BY843" i="1"/>
  <c r="BY844" i="1"/>
  <c r="BY845" i="1"/>
  <c r="BY846" i="1"/>
  <c r="BY847" i="1"/>
  <c r="BY848" i="1"/>
  <c r="BY849" i="1"/>
  <c r="BY850" i="1"/>
  <c r="BY851" i="1"/>
  <c r="BY852" i="1"/>
  <c r="BY853" i="1"/>
  <c r="BY854" i="1"/>
  <c r="BY855" i="1"/>
  <c r="BY856" i="1"/>
  <c r="BY857" i="1"/>
  <c r="BY858" i="1"/>
  <c r="BY859" i="1"/>
  <c r="BY860" i="1"/>
  <c r="BY861" i="1"/>
  <c r="BY862" i="1"/>
  <c r="BY863" i="1"/>
  <c r="BY864" i="1"/>
  <c r="BY865" i="1"/>
  <c r="BY866" i="1"/>
  <c r="BY867" i="1"/>
  <c r="BY868" i="1"/>
  <c r="BY869" i="1"/>
  <c r="BY870" i="1"/>
  <c r="BY871" i="1"/>
  <c r="BY872" i="1"/>
  <c r="BY873" i="1"/>
  <c r="BY874" i="1"/>
  <c r="BY875" i="1"/>
  <c r="BY876" i="1"/>
  <c r="BY877" i="1"/>
  <c r="BY878" i="1"/>
  <c r="BY879" i="1"/>
  <c r="BY880" i="1"/>
  <c r="BY881" i="1"/>
  <c r="BY882" i="1"/>
  <c r="BY883" i="1"/>
  <c r="BY884" i="1"/>
  <c r="BY885" i="1"/>
  <c r="BY886" i="1"/>
  <c r="BY887" i="1"/>
  <c r="BY888" i="1"/>
  <c r="BY889" i="1"/>
  <c r="BY890" i="1"/>
  <c r="BY891" i="1"/>
  <c r="BY892" i="1"/>
  <c r="BY893" i="1"/>
  <c r="BY894" i="1"/>
  <c r="BY895" i="1"/>
  <c r="BY896" i="1"/>
  <c r="BY897" i="1"/>
  <c r="BY898" i="1"/>
  <c r="BY899" i="1"/>
  <c r="BY900" i="1"/>
  <c r="BY901" i="1"/>
  <c r="BY902" i="1"/>
  <c r="BY903" i="1"/>
  <c r="BY904" i="1"/>
  <c r="BY905" i="1"/>
  <c r="BY906" i="1"/>
  <c r="BY907" i="1"/>
  <c r="BY908" i="1"/>
  <c r="BY909" i="1"/>
  <c r="BY910" i="1"/>
  <c r="BY911" i="1"/>
  <c r="BY912" i="1"/>
  <c r="BY913" i="1"/>
  <c r="BY914" i="1"/>
  <c r="BY915" i="1"/>
  <c r="BY916" i="1"/>
  <c r="BY917" i="1"/>
  <c r="BY918" i="1"/>
  <c r="BY919" i="1"/>
  <c r="BY920" i="1"/>
  <c r="BY921" i="1"/>
  <c r="BY922" i="1"/>
  <c r="BY923" i="1"/>
  <c r="BY924" i="1"/>
  <c r="BY925" i="1"/>
  <c r="BY926" i="1"/>
  <c r="BY927" i="1"/>
  <c r="BY928" i="1"/>
  <c r="BY929" i="1"/>
  <c r="BY930" i="1"/>
  <c r="BY931" i="1"/>
  <c r="BY932" i="1"/>
  <c r="BY933" i="1"/>
  <c r="BY934" i="1"/>
  <c r="BY935" i="1"/>
  <c r="BY936" i="1"/>
  <c r="BY937" i="1"/>
  <c r="BY938" i="1"/>
  <c r="BY939" i="1"/>
  <c r="BY940" i="1"/>
  <c r="BY941" i="1"/>
  <c r="BY942" i="1"/>
  <c r="BY943" i="1"/>
  <c r="BY944" i="1"/>
  <c r="BY945" i="1"/>
  <c r="BY946" i="1"/>
  <c r="BY947" i="1"/>
  <c r="BY948" i="1"/>
  <c r="BY949" i="1"/>
  <c r="BY950" i="1"/>
  <c r="BY951" i="1"/>
  <c r="BY952" i="1"/>
  <c r="BY953" i="1"/>
  <c r="BY954" i="1"/>
  <c r="BY955" i="1"/>
  <c r="BY956" i="1"/>
  <c r="BY957" i="1"/>
  <c r="BY958" i="1"/>
  <c r="BY959" i="1"/>
  <c r="BY960" i="1"/>
  <c r="BY961" i="1"/>
  <c r="BY962" i="1"/>
  <c r="BY963" i="1"/>
  <c r="BY964" i="1"/>
  <c r="BY965" i="1"/>
  <c r="BY966" i="1"/>
  <c r="BY967" i="1"/>
  <c r="BY968" i="1"/>
  <c r="BY969" i="1"/>
  <c r="BY970" i="1"/>
  <c r="BY971" i="1"/>
  <c r="BY972" i="1"/>
  <c r="BY973" i="1"/>
  <c r="BY974" i="1"/>
  <c r="BY975" i="1"/>
  <c r="BY976" i="1"/>
  <c r="BY977" i="1"/>
  <c r="BY978" i="1"/>
  <c r="BY979" i="1"/>
  <c r="BY980" i="1"/>
  <c r="BY981" i="1"/>
  <c r="BY982" i="1"/>
  <c r="BY983" i="1"/>
  <c r="BY984" i="1"/>
  <c r="BY985" i="1"/>
  <c r="BY986" i="1"/>
  <c r="BY987" i="1"/>
  <c r="BY988" i="1"/>
  <c r="BY989" i="1"/>
  <c r="BY990" i="1"/>
  <c r="BY991" i="1"/>
  <c r="BY992" i="1"/>
  <c r="BY993" i="1"/>
  <c r="BY994" i="1"/>
  <c r="BY995" i="1"/>
  <c r="BY996" i="1"/>
  <c r="BY997" i="1"/>
  <c r="BY998" i="1"/>
  <c r="BY999" i="1"/>
  <c r="BY1000" i="1"/>
  <c r="BY1001" i="1"/>
  <c r="BY1002" i="1"/>
  <c r="BY1003" i="1"/>
  <c r="BY1004" i="1"/>
  <c r="BY1005" i="1"/>
  <c r="BY1006" i="1"/>
  <c r="BY1007" i="1"/>
  <c r="BY1008" i="1"/>
  <c r="BY1009" i="1"/>
  <c r="BY1010" i="1"/>
  <c r="BY1011" i="1"/>
  <c r="BY1012" i="1"/>
  <c r="BY1013" i="1"/>
  <c r="BY1014" i="1"/>
  <c r="BY1015" i="1"/>
  <c r="BY1016" i="1"/>
  <c r="BY1017" i="1"/>
  <c r="BY1018" i="1"/>
  <c r="BY1019" i="1"/>
  <c r="BY1020" i="1"/>
  <c r="BY1021" i="1"/>
  <c r="BY1022" i="1"/>
  <c r="BY1023" i="1"/>
  <c r="BY1024" i="1"/>
  <c r="BY1025" i="1"/>
  <c r="BY1026" i="1"/>
  <c r="BY1027" i="1"/>
  <c r="BY1028" i="1"/>
  <c r="BY1029" i="1"/>
  <c r="BY1030" i="1"/>
  <c r="BY1031" i="1"/>
  <c r="BY1032" i="1"/>
  <c r="BY1033" i="1"/>
  <c r="BY1034" i="1"/>
  <c r="BY1035" i="1"/>
  <c r="BY1036" i="1"/>
  <c r="BY1037" i="1"/>
  <c r="BY1038" i="1"/>
  <c r="BY1039" i="1"/>
  <c r="BY1040" i="1"/>
  <c r="BY1041" i="1"/>
  <c r="BY1042" i="1"/>
  <c r="BY1043" i="1"/>
  <c r="BY1044" i="1"/>
  <c r="BY1045" i="1"/>
  <c r="BY1046" i="1"/>
  <c r="BY1047" i="1"/>
  <c r="BY1048" i="1"/>
  <c r="BY1049" i="1"/>
  <c r="BY1050" i="1"/>
  <c r="BY1051" i="1"/>
  <c r="BY1052" i="1"/>
  <c r="BY1053" i="1"/>
  <c r="BY1054" i="1"/>
  <c r="BY1055" i="1"/>
  <c r="BY1056" i="1"/>
  <c r="BY1057" i="1"/>
  <c r="BY1058" i="1"/>
  <c r="BY1059" i="1"/>
  <c r="BY1060" i="1"/>
  <c r="BY1061" i="1"/>
  <c r="BY1062" i="1"/>
  <c r="BY1063" i="1"/>
  <c r="BY1064" i="1"/>
  <c r="BY1065" i="1"/>
  <c r="BY1066" i="1"/>
  <c r="BY1067" i="1"/>
  <c r="BY1068" i="1"/>
  <c r="BY1069" i="1"/>
  <c r="BY1070" i="1"/>
  <c r="BY1071" i="1"/>
  <c r="BY1072" i="1"/>
  <c r="BY1073" i="1"/>
  <c r="BY1074" i="1"/>
  <c r="BY1075" i="1"/>
  <c r="BY1076" i="1"/>
  <c r="BY1077" i="1"/>
  <c r="BY1078" i="1"/>
  <c r="BY1079" i="1"/>
  <c r="BY1080" i="1"/>
  <c r="BY1081" i="1"/>
  <c r="BY1082" i="1"/>
  <c r="BY1083" i="1"/>
  <c r="BY1084" i="1"/>
  <c r="BY1085" i="1"/>
  <c r="BY1086" i="1"/>
  <c r="BY1087" i="1"/>
  <c r="BY1088" i="1"/>
  <c r="BY1089" i="1"/>
  <c r="BY1090" i="1"/>
  <c r="BY1091" i="1"/>
  <c r="BY1092" i="1"/>
  <c r="BY1093" i="1"/>
  <c r="BY1094" i="1"/>
  <c r="BY1095" i="1"/>
  <c r="BY1096" i="1"/>
  <c r="BY1097" i="1"/>
  <c r="BY1098" i="1"/>
  <c r="BY1099" i="1"/>
  <c r="BY1100" i="1"/>
  <c r="BY1101" i="1"/>
  <c r="BY1102" i="1"/>
  <c r="BY1103" i="1"/>
  <c r="BY1104" i="1"/>
  <c r="BY1105" i="1"/>
  <c r="BY1106" i="1"/>
  <c r="BY1107" i="1"/>
  <c r="BY1108" i="1"/>
  <c r="BY1109" i="1"/>
  <c r="BY1110" i="1"/>
  <c r="BY1111" i="1"/>
  <c r="BY1112" i="1"/>
  <c r="BY1113" i="1"/>
  <c r="BY1114" i="1"/>
  <c r="BY1115" i="1"/>
  <c r="BY1116" i="1"/>
  <c r="BY1117" i="1"/>
  <c r="BY1118" i="1"/>
  <c r="BY1119" i="1"/>
  <c r="BY1120" i="1"/>
  <c r="BY1121" i="1"/>
  <c r="BY1122" i="1"/>
  <c r="BY1123" i="1"/>
  <c r="BY1124" i="1"/>
  <c r="BY1125" i="1"/>
  <c r="BY1126" i="1"/>
  <c r="BY1127" i="1"/>
  <c r="BY1128" i="1"/>
  <c r="BY1129" i="1"/>
  <c r="BY1130" i="1"/>
  <c r="BY1131" i="1"/>
  <c r="BY1132" i="1"/>
  <c r="BY1133" i="1"/>
  <c r="BY1134" i="1"/>
  <c r="BY1135" i="1"/>
  <c r="BY1136" i="1"/>
  <c r="BY1137" i="1"/>
  <c r="BY1138" i="1"/>
  <c r="BY1139" i="1"/>
  <c r="BY1140" i="1"/>
  <c r="BY1141" i="1"/>
  <c r="BY1142" i="1"/>
  <c r="BY1143" i="1"/>
  <c r="BY1144" i="1"/>
  <c r="BY1145" i="1"/>
  <c r="BY1146" i="1"/>
  <c r="BY1147" i="1"/>
  <c r="BY1148" i="1"/>
  <c r="BY1149" i="1"/>
  <c r="BY1150" i="1"/>
  <c r="BY1151" i="1"/>
  <c r="BY1152" i="1"/>
  <c r="BY1153" i="1"/>
  <c r="BY1154" i="1"/>
  <c r="BY1155" i="1"/>
  <c r="BY1156" i="1"/>
  <c r="BY1157" i="1"/>
  <c r="BY1158" i="1"/>
  <c r="BY1159" i="1"/>
  <c r="BX4" i="1"/>
  <c r="BX5" i="1"/>
  <c r="BX6" i="1"/>
  <c r="BX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BX81" i="1"/>
  <c r="BX82" i="1"/>
  <c r="BX83" i="1"/>
  <c r="BX84" i="1"/>
  <c r="BX85" i="1"/>
  <c r="BX86" i="1"/>
  <c r="BX87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102" i="1"/>
  <c r="BX103" i="1"/>
  <c r="BX104" i="1"/>
  <c r="BX105" i="1"/>
  <c r="BX106" i="1"/>
  <c r="BX107" i="1"/>
  <c r="BX108" i="1"/>
  <c r="BX109" i="1"/>
  <c r="BX110" i="1"/>
  <c r="BX111" i="1"/>
  <c r="BX112" i="1"/>
  <c r="BX113" i="1"/>
  <c r="BX114" i="1"/>
  <c r="BX115" i="1"/>
  <c r="BX116" i="1"/>
  <c r="BX117" i="1"/>
  <c r="BX118" i="1"/>
  <c r="BX119" i="1"/>
  <c r="BX120" i="1"/>
  <c r="BX121" i="1"/>
  <c r="BX122" i="1"/>
  <c r="BX123" i="1"/>
  <c r="BX124" i="1"/>
  <c r="BX125" i="1"/>
  <c r="BX126" i="1"/>
  <c r="BX127" i="1"/>
  <c r="BX128" i="1"/>
  <c r="BX129" i="1"/>
  <c r="BX130" i="1"/>
  <c r="BX131" i="1"/>
  <c r="BX132" i="1"/>
  <c r="BX133" i="1"/>
  <c r="BX134" i="1"/>
  <c r="BX135" i="1"/>
  <c r="BX136" i="1"/>
  <c r="BX137" i="1"/>
  <c r="BX138" i="1"/>
  <c r="BX139" i="1"/>
  <c r="BX140" i="1"/>
  <c r="BX141" i="1"/>
  <c r="BX142" i="1"/>
  <c r="BX143" i="1"/>
  <c r="BX144" i="1"/>
  <c r="BX145" i="1"/>
  <c r="BX146" i="1"/>
  <c r="BX147" i="1"/>
  <c r="BX148" i="1"/>
  <c r="BX149" i="1"/>
  <c r="BX150" i="1"/>
  <c r="BX151" i="1"/>
  <c r="BX152" i="1"/>
  <c r="BX153" i="1"/>
  <c r="BX154" i="1"/>
  <c r="BX155" i="1"/>
  <c r="BX156" i="1"/>
  <c r="BX157" i="1"/>
  <c r="BX158" i="1"/>
  <c r="BX159" i="1"/>
  <c r="BX160" i="1"/>
  <c r="BX161" i="1"/>
  <c r="BX162" i="1"/>
  <c r="BX163" i="1"/>
  <c r="BX164" i="1"/>
  <c r="BX165" i="1"/>
  <c r="BX166" i="1"/>
  <c r="BX167" i="1"/>
  <c r="BX168" i="1"/>
  <c r="BX169" i="1"/>
  <c r="BX170" i="1"/>
  <c r="BX171" i="1"/>
  <c r="BX172" i="1"/>
  <c r="BX173" i="1"/>
  <c r="BX174" i="1"/>
  <c r="BX175" i="1"/>
  <c r="BX176" i="1"/>
  <c r="BX177" i="1"/>
  <c r="BX178" i="1"/>
  <c r="BX179" i="1"/>
  <c r="BX180" i="1"/>
  <c r="BX181" i="1"/>
  <c r="BX182" i="1"/>
  <c r="BX183" i="1"/>
  <c r="BX184" i="1"/>
  <c r="BX185" i="1"/>
  <c r="BX186" i="1"/>
  <c r="BX187" i="1"/>
  <c r="BX188" i="1"/>
  <c r="BX189" i="1"/>
  <c r="BX190" i="1"/>
  <c r="BX191" i="1"/>
  <c r="BX192" i="1"/>
  <c r="BX193" i="1"/>
  <c r="BX194" i="1"/>
  <c r="BX195" i="1"/>
  <c r="BX196" i="1"/>
  <c r="BX197" i="1"/>
  <c r="BX198" i="1"/>
  <c r="BX199" i="1"/>
  <c r="BX200" i="1"/>
  <c r="BX201" i="1"/>
  <c r="BX202" i="1"/>
  <c r="BX203" i="1"/>
  <c r="BX204" i="1"/>
  <c r="BX205" i="1"/>
  <c r="BX206" i="1"/>
  <c r="BX207" i="1"/>
  <c r="BX208" i="1"/>
  <c r="BX209" i="1"/>
  <c r="BX210" i="1"/>
  <c r="BX211" i="1"/>
  <c r="BX212" i="1"/>
  <c r="BX213" i="1"/>
  <c r="BX214" i="1"/>
  <c r="BX215" i="1"/>
  <c r="BX216" i="1"/>
  <c r="BX217" i="1"/>
  <c r="BX218" i="1"/>
  <c r="BX219" i="1"/>
  <c r="BX220" i="1"/>
  <c r="BX221" i="1"/>
  <c r="BX222" i="1"/>
  <c r="BX223" i="1"/>
  <c r="BX224" i="1"/>
  <c r="BX225" i="1"/>
  <c r="BX226" i="1"/>
  <c r="BX227" i="1"/>
  <c r="BX228" i="1"/>
  <c r="BX229" i="1"/>
  <c r="BX230" i="1"/>
  <c r="BX231" i="1"/>
  <c r="BX232" i="1"/>
  <c r="BX233" i="1"/>
  <c r="BX234" i="1"/>
  <c r="BX235" i="1"/>
  <c r="BX236" i="1"/>
  <c r="BX237" i="1"/>
  <c r="BX238" i="1"/>
  <c r="BX239" i="1"/>
  <c r="BX240" i="1"/>
  <c r="BX241" i="1"/>
  <c r="BX242" i="1"/>
  <c r="BX243" i="1"/>
  <c r="BX244" i="1"/>
  <c r="BX245" i="1"/>
  <c r="BX246" i="1"/>
  <c r="BX247" i="1"/>
  <c r="BX248" i="1"/>
  <c r="BX249" i="1"/>
  <c r="BX250" i="1"/>
  <c r="BX251" i="1"/>
  <c r="BX252" i="1"/>
  <c r="BX253" i="1"/>
  <c r="BX254" i="1"/>
  <c r="BX255" i="1"/>
  <c r="BX256" i="1"/>
  <c r="BX257" i="1"/>
  <c r="BX258" i="1"/>
  <c r="BX259" i="1"/>
  <c r="BX260" i="1"/>
  <c r="BX261" i="1"/>
  <c r="BX262" i="1"/>
  <c r="BX263" i="1"/>
  <c r="BX264" i="1"/>
  <c r="BX265" i="1"/>
  <c r="BX266" i="1"/>
  <c r="BX267" i="1"/>
  <c r="BX268" i="1"/>
  <c r="BX269" i="1"/>
  <c r="BX270" i="1"/>
  <c r="BX271" i="1"/>
  <c r="BX272" i="1"/>
  <c r="BX273" i="1"/>
  <c r="BX274" i="1"/>
  <c r="BX275" i="1"/>
  <c r="BX276" i="1"/>
  <c r="BX277" i="1"/>
  <c r="BX278" i="1"/>
  <c r="BX279" i="1"/>
  <c r="BX280" i="1"/>
  <c r="BX281" i="1"/>
  <c r="BX282" i="1"/>
  <c r="BX283" i="1"/>
  <c r="BX284" i="1"/>
  <c r="BX285" i="1"/>
  <c r="BX286" i="1"/>
  <c r="BX287" i="1"/>
  <c r="BX288" i="1"/>
  <c r="BX289" i="1"/>
  <c r="BX290" i="1"/>
  <c r="BX291" i="1"/>
  <c r="BX292" i="1"/>
  <c r="BX293" i="1"/>
  <c r="BX294" i="1"/>
  <c r="BX295" i="1"/>
  <c r="BX296" i="1"/>
  <c r="BX297" i="1"/>
  <c r="BX298" i="1"/>
  <c r="BX299" i="1"/>
  <c r="BX300" i="1"/>
  <c r="BX301" i="1"/>
  <c r="BX302" i="1"/>
  <c r="BX303" i="1"/>
  <c r="BX304" i="1"/>
  <c r="BX305" i="1"/>
  <c r="BX306" i="1"/>
  <c r="BX307" i="1"/>
  <c r="BX308" i="1"/>
  <c r="BX309" i="1"/>
  <c r="BX310" i="1"/>
  <c r="BX311" i="1"/>
  <c r="BX312" i="1"/>
  <c r="BX313" i="1"/>
  <c r="BX314" i="1"/>
  <c r="BX315" i="1"/>
  <c r="BX316" i="1"/>
  <c r="BX317" i="1"/>
  <c r="BX318" i="1"/>
  <c r="BX319" i="1"/>
  <c r="BX320" i="1"/>
  <c r="BX321" i="1"/>
  <c r="BX322" i="1"/>
  <c r="BX323" i="1"/>
  <c r="BX324" i="1"/>
  <c r="BX325" i="1"/>
  <c r="BX326" i="1"/>
  <c r="BX327" i="1"/>
  <c r="BX328" i="1"/>
  <c r="BX329" i="1"/>
  <c r="BX330" i="1"/>
  <c r="BX331" i="1"/>
  <c r="BX332" i="1"/>
  <c r="BX333" i="1"/>
  <c r="BX334" i="1"/>
  <c r="BX335" i="1"/>
  <c r="BX336" i="1"/>
  <c r="BX337" i="1"/>
  <c r="BX338" i="1"/>
  <c r="BX339" i="1"/>
  <c r="BX340" i="1"/>
  <c r="BX341" i="1"/>
  <c r="BX342" i="1"/>
  <c r="BX343" i="1"/>
  <c r="BX344" i="1"/>
  <c r="BX345" i="1"/>
  <c r="BX346" i="1"/>
  <c r="BX347" i="1"/>
  <c r="BX348" i="1"/>
  <c r="BX349" i="1"/>
  <c r="BX350" i="1"/>
  <c r="BX351" i="1"/>
  <c r="BX352" i="1"/>
  <c r="BX353" i="1"/>
  <c r="BX354" i="1"/>
  <c r="BX355" i="1"/>
  <c r="BX356" i="1"/>
  <c r="BX357" i="1"/>
  <c r="BX358" i="1"/>
  <c r="BX359" i="1"/>
  <c r="BX360" i="1"/>
  <c r="BX361" i="1"/>
  <c r="BX362" i="1"/>
  <c r="BX363" i="1"/>
  <c r="BX364" i="1"/>
  <c r="BX365" i="1"/>
  <c r="BX366" i="1"/>
  <c r="BX367" i="1"/>
  <c r="BX368" i="1"/>
  <c r="BX369" i="1"/>
  <c r="BX370" i="1"/>
  <c r="BX371" i="1"/>
  <c r="BX372" i="1"/>
  <c r="BX373" i="1"/>
  <c r="BX374" i="1"/>
  <c r="BX375" i="1"/>
  <c r="BX376" i="1"/>
  <c r="BX377" i="1"/>
  <c r="BX378" i="1"/>
  <c r="BX379" i="1"/>
  <c r="BX380" i="1"/>
  <c r="BX381" i="1"/>
  <c r="BX382" i="1"/>
  <c r="BX383" i="1"/>
  <c r="BX384" i="1"/>
  <c r="BX385" i="1"/>
  <c r="BX386" i="1"/>
  <c r="BX387" i="1"/>
  <c r="BX388" i="1"/>
  <c r="BX389" i="1"/>
  <c r="BX390" i="1"/>
  <c r="BX391" i="1"/>
  <c r="BX392" i="1"/>
  <c r="BX393" i="1"/>
  <c r="BX394" i="1"/>
  <c r="BX395" i="1"/>
  <c r="BX396" i="1"/>
  <c r="BX397" i="1"/>
  <c r="BX398" i="1"/>
  <c r="BX399" i="1"/>
  <c r="BX400" i="1"/>
  <c r="BX401" i="1"/>
  <c r="BX402" i="1"/>
  <c r="BX403" i="1"/>
  <c r="BX404" i="1"/>
  <c r="BX405" i="1"/>
  <c r="BX406" i="1"/>
  <c r="BX407" i="1"/>
  <c r="BX408" i="1"/>
  <c r="BX409" i="1"/>
  <c r="BX410" i="1"/>
  <c r="BX411" i="1"/>
  <c r="BX412" i="1"/>
  <c r="BX413" i="1"/>
  <c r="BX414" i="1"/>
  <c r="BX415" i="1"/>
  <c r="BX416" i="1"/>
  <c r="BX417" i="1"/>
  <c r="BX418" i="1"/>
  <c r="BX419" i="1"/>
  <c r="BX420" i="1"/>
  <c r="BX421" i="1"/>
  <c r="BX422" i="1"/>
  <c r="BX423" i="1"/>
  <c r="BX424" i="1"/>
  <c r="BX425" i="1"/>
  <c r="BX426" i="1"/>
  <c r="BX427" i="1"/>
  <c r="BX428" i="1"/>
  <c r="BX429" i="1"/>
  <c r="BX430" i="1"/>
  <c r="BX431" i="1"/>
  <c r="BX432" i="1"/>
  <c r="BX433" i="1"/>
  <c r="BX434" i="1"/>
  <c r="BX435" i="1"/>
  <c r="BX436" i="1"/>
  <c r="BX437" i="1"/>
  <c r="BX438" i="1"/>
  <c r="BX439" i="1"/>
  <c r="BX440" i="1"/>
  <c r="BX441" i="1"/>
  <c r="BX442" i="1"/>
  <c r="BX443" i="1"/>
  <c r="BX444" i="1"/>
  <c r="BX445" i="1"/>
  <c r="BX446" i="1"/>
  <c r="BX447" i="1"/>
  <c r="BX448" i="1"/>
  <c r="BX449" i="1"/>
  <c r="BX450" i="1"/>
  <c r="BX451" i="1"/>
  <c r="BX452" i="1"/>
  <c r="BX453" i="1"/>
  <c r="BX454" i="1"/>
  <c r="BX455" i="1"/>
  <c r="BX456" i="1"/>
  <c r="BX457" i="1"/>
  <c r="BX458" i="1"/>
  <c r="BX459" i="1"/>
  <c r="BX460" i="1"/>
  <c r="BX461" i="1"/>
  <c r="BX462" i="1"/>
  <c r="BX463" i="1"/>
  <c r="BX464" i="1"/>
  <c r="BX465" i="1"/>
  <c r="BX466" i="1"/>
  <c r="BX467" i="1"/>
  <c r="BX468" i="1"/>
  <c r="BX469" i="1"/>
  <c r="BX470" i="1"/>
  <c r="BX471" i="1"/>
  <c r="BX472" i="1"/>
  <c r="BX473" i="1"/>
  <c r="BX474" i="1"/>
  <c r="BX475" i="1"/>
  <c r="BX476" i="1"/>
  <c r="BX477" i="1"/>
  <c r="BX478" i="1"/>
  <c r="BX479" i="1"/>
  <c r="BX480" i="1"/>
  <c r="BX481" i="1"/>
  <c r="BX482" i="1"/>
  <c r="BX483" i="1"/>
  <c r="BX484" i="1"/>
  <c r="BX485" i="1"/>
  <c r="BX486" i="1"/>
  <c r="BX487" i="1"/>
  <c r="BX488" i="1"/>
  <c r="BX489" i="1"/>
  <c r="BX490" i="1"/>
  <c r="BX491" i="1"/>
  <c r="BX492" i="1"/>
  <c r="BX493" i="1"/>
  <c r="BX494" i="1"/>
  <c r="BX495" i="1"/>
  <c r="BX496" i="1"/>
  <c r="BX497" i="1"/>
  <c r="BX498" i="1"/>
  <c r="BX499" i="1"/>
  <c r="BX500" i="1"/>
  <c r="BX501" i="1"/>
  <c r="BX502" i="1"/>
  <c r="BX503" i="1"/>
  <c r="BX504" i="1"/>
  <c r="BX505" i="1"/>
  <c r="BX506" i="1"/>
  <c r="BX507" i="1"/>
  <c r="BX508" i="1"/>
  <c r="BX509" i="1"/>
  <c r="BX510" i="1"/>
  <c r="BX511" i="1"/>
  <c r="BX512" i="1"/>
  <c r="BX513" i="1"/>
  <c r="BX514" i="1"/>
  <c r="BX515" i="1"/>
  <c r="BX516" i="1"/>
  <c r="BX517" i="1"/>
  <c r="BX518" i="1"/>
  <c r="BX519" i="1"/>
  <c r="BX520" i="1"/>
  <c r="BX521" i="1"/>
  <c r="BX522" i="1"/>
  <c r="BX523" i="1"/>
  <c r="BX524" i="1"/>
  <c r="BX525" i="1"/>
  <c r="BX526" i="1"/>
  <c r="BX527" i="1"/>
  <c r="BX528" i="1"/>
  <c r="BX529" i="1"/>
  <c r="BX530" i="1"/>
  <c r="BX531" i="1"/>
  <c r="BX532" i="1"/>
  <c r="BX533" i="1"/>
  <c r="BX534" i="1"/>
  <c r="BX535" i="1"/>
  <c r="BX536" i="1"/>
  <c r="BX537" i="1"/>
  <c r="BX538" i="1"/>
  <c r="BX539" i="1"/>
  <c r="BX540" i="1"/>
  <c r="BX541" i="1"/>
  <c r="BX542" i="1"/>
  <c r="BX543" i="1"/>
  <c r="BX544" i="1"/>
  <c r="BX545" i="1"/>
  <c r="BX546" i="1"/>
  <c r="BX547" i="1"/>
  <c r="BX548" i="1"/>
  <c r="BX549" i="1"/>
  <c r="BX550" i="1"/>
  <c r="BX551" i="1"/>
  <c r="BX552" i="1"/>
  <c r="BX553" i="1"/>
  <c r="BX554" i="1"/>
  <c r="BX555" i="1"/>
  <c r="BX556" i="1"/>
  <c r="BX557" i="1"/>
  <c r="BX558" i="1"/>
  <c r="BX559" i="1"/>
  <c r="BX560" i="1"/>
  <c r="BX561" i="1"/>
  <c r="BX562" i="1"/>
  <c r="BX563" i="1"/>
  <c r="BX564" i="1"/>
  <c r="BX565" i="1"/>
  <c r="BX566" i="1"/>
  <c r="BX567" i="1"/>
  <c r="BX568" i="1"/>
  <c r="BX569" i="1"/>
  <c r="BX570" i="1"/>
  <c r="BX571" i="1"/>
  <c r="BX572" i="1"/>
  <c r="BX573" i="1"/>
  <c r="BX574" i="1"/>
  <c r="BX575" i="1"/>
  <c r="BX576" i="1"/>
  <c r="BX577" i="1"/>
  <c r="BX578" i="1"/>
  <c r="BX579" i="1"/>
  <c r="BX580" i="1"/>
  <c r="BX581" i="1"/>
  <c r="BX582" i="1"/>
  <c r="BX583" i="1"/>
  <c r="BX584" i="1"/>
  <c r="BX585" i="1"/>
  <c r="BX586" i="1"/>
  <c r="BX587" i="1"/>
  <c r="BX588" i="1"/>
  <c r="BX589" i="1"/>
  <c r="BX590" i="1"/>
  <c r="BX591" i="1"/>
  <c r="BX592" i="1"/>
  <c r="BX593" i="1"/>
  <c r="BX594" i="1"/>
  <c r="BX595" i="1"/>
  <c r="BX596" i="1"/>
  <c r="BX597" i="1"/>
  <c r="BX598" i="1"/>
  <c r="BX599" i="1"/>
  <c r="BX600" i="1"/>
  <c r="BX601" i="1"/>
  <c r="BX602" i="1"/>
  <c r="BX603" i="1"/>
  <c r="BX604" i="1"/>
  <c r="BX605" i="1"/>
  <c r="BX606" i="1"/>
  <c r="BX607" i="1"/>
  <c r="BX608" i="1"/>
  <c r="BX609" i="1"/>
  <c r="BX610" i="1"/>
  <c r="BX611" i="1"/>
  <c r="BX612" i="1"/>
  <c r="BX613" i="1"/>
  <c r="BX614" i="1"/>
  <c r="BX615" i="1"/>
  <c r="BX616" i="1"/>
  <c r="BX617" i="1"/>
  <c r="BX618" i="1"/>
  <c r="BX619" i="1"/>
  <c r="BX620" i="1"/>
  <c r="BX621" i="1"/>
  <c r="BX622" i="1"/>
  <c r="BX623" i="1"/>
  <c r="BX624" i="1"/>
  <c r="BX625" i="1"/>
  <c r="BX626" i="1"/>
  <c r="BX627" i="1"/>
  <c r="BX628" i="1"/>
  <c r="BX629" i="1"/>
  <c r="BX630" i="1"/>
  <c r="BX631" i="1"/>
  <c r="BX632" i="1"/>
  <c r="BX633" i="1"/>
  <c r="BX634" i="1"/>
  <c r="BX635" i="1"/>
  <c r="BX636" i="1"/>
  <c r="BX637" i="1"/>
  <c r="BX638" i="1"/>
  <c r="BX639" i="1"/>
  <c r="BX640" i="1"/>
  <c r="BX641" i="1"/>
  <c r="BX642" i="1"/>
  <c r="BX643" i="1"/>
  <c r="BX644" i="1"/>
  <c r="BX645" i="1"/>
  <c r="BX646" i="1"/>
  <c r="BX647" i="1"/>
  <c r="BX648" i="1"/>
  <c r="BX649" i="1"/>
  <c r="BX650" i="1"/>
  <c r="BX651" i="1"/>
  <c r="BX652" i="1"/>
  <c r="BX653" i="1"/>
  <c r="BX654" i="1"/>
  <c r="BX655" i="1"/>
  <c r="BX656" i="1"/>
  <c r="BX657" i="1"/>
  <c r="BX658" i="1"/>
  <c r="BX659" i="1"/>
  <c r="BX660" i="1"/>
  <c r="BX661" i="1"/>
  <c r="BX662" i="1"/>
  <c r="BX663" i="1"/>
  <c r="BX664" i="1"/>
  <c r="BX665" i="1"/>
  <c r="BX666" i="1"/>
  <c r="BX667" i="1"/>
  <c r="BX668" i="1"/>
  <c r="BX669" i="1"/>
  <c r="BX670" i="1"/>
  <c r="BX671" i="1"/>
  <c r="BX672" i="1"/>
  <c r="BX673" i="1"/>
  <c r="BX674" i="1"/>
  <c r="BX675" i="1"/>
  <c r="BX676" i="1"/>
  <c r="BX677" i="1"/>
  <c r="BX678" i="1"/>
  <c r="BX679" i="1"/>
  <c r="BX680" i="1"/>
  <c r="BX681" i="1"/>
  <c r="BX682" i="1"/>
  <c r="BX683" i="1"/>
  <c r="BX684" i="1"/>
  <c r="BX685" i="1"/>
  <c r="BX686" i="1"/>
  <c r="BX687" i="1"/>
  <c r="BX688" i="1"/>
  <c r="BX689" i="1"/>
  <c r="BX690" i="1"/>
  <c r="BX691" i="1"/>
  <c r="BX692" i="1"/>
  <c r="BX693" i="1"/>
  <c r="BX694" i="1"/>
  <c r="BX695" i="1"/>
  <c r="BX696" i="1"/>
  <c r="BX697" i="1"/>
  <c r="BX698" i="1"/>
  <c r="BX699" i="1"/>
  <c r="BX700" i="1"/>
  <c r="BX701" i="1"/>
  <c r="BX702" i="1"/>
  <c r="BX703" i="1"/>
  <c r="BX704" i="1"/>
  <c r="BX705" i="1"/>
  <c r="BX706" i="1"/>
  <c r="BX707" i="1"/>
  <c r="BX708" i="1"/>
  <c r="BX709" i="1"/>
  <c r="BX710" i="1"/>
  <c r="BX711" i="1"/>
  <c r="BX712" i="1"/>
  <c r="BX713" i="1"/>
  <c r="BX714" i="1"/>
  <c r="BX715" i="1"/>
  <c r="BX716" i="1"/>
  <c r="BX717" i="1"/>
  <c r="BX718" i="1"/>
  <c r="BX719" i="1"/>
  <c r="BX720" i="1"/>
  <c r="BX721" i="1"/>
  <c r="BX722" i="1"/>
  <c r="BX723" i="1"/>
  <c r="BX724" i="1"/>
  <c r="BX725" i="1"/>
  <c r="BX726" i="1"/>
  <c r="BX727" i="1"/>
  <c r="BX728" i="1"/>
  <c r="BX729" i="1"/>
  <c r="BX730" i="1"/>
  <c r="BX731" i="1"/>
  <c r="BX732" i="1"/>
  <c r="BX733" i="1"/>
  <c r="BX734" i="1"/>
  <c r="BX735" i="1"/>
  <c r="BX736" i="1"/>
  <c r="BX737" i="1"/>
  <c r="BX738" i="1"/>
  <c r="BX739" i="1"/>
  <c r="BX740" i="1"/>
  <c r="BX741" i="1"/>
  <c r="BX742" i="1"/>
  <c r="BX743" i="1"/>
  <c r="BX744" i="1"/>
  <c r="BX745" i="1"/>
  <c r="BX746" i="1"/>
  <c r="BX747" i="1"/>
  <c r="BX748" i="1"/>
  <c r="BX749" i="1"/>
  <c r="BX750" i="1"/>
  <c r="BX751" i="1"/>
  <c r="BX752" i="1"/>
  <c r="BX753" i="1"/>
  <c r="BX754" i="1"/>
  <c r="BX755" i="1"/>
  <c r="BX756" i="1"/>
  <c r="BX757" i="1"/>
  <c r="BX758" i="1"/>
  <c r="BX759" i="1"/>
  <c r="BX760" i="1"/>
  <c r="BX761" i="1"/>
  <c r="BX762" i="1"/>
  <c r="BX763" i="1"/>
  <c r="BX764" i="1"/>
  <c r="BX765" i="1"/>
  <c r="BX766" i="1"/>
  <c r="BX767" i="1"/>
  <c r="BX768" i="1"/>
  <c r="BX769" i="1"/>
  <c r="BX770" i="1"/>
  <c r="BX771" i="1"/>
  <c r="BX772" i="1"/>
  <c r="BX773" i="1"/>
  <c r="BX774" i="1"/>
  <c r="BX775" i="1"/>
  <c r="BX776" i="1"/>
  <c r="BX777" i="1"/>
  <c r="BX778" i="1"/>
  <c r="BX779" i="1"/>
  <c r="BX780" i="1"/>
  <c r="BX781" i="1"/>
  <c r="BX782" i="1"/>
  <c r="BX783" i="1"/>
  <c r="BX784" i="1"/>
  <c r="BX785" i="1"/>
  <c r="BX786" i="1"/>
  <c r="BX787" i="1"/>
  <c r="BX788" i="1"/>
  <c r="BX789" i="1"/>
  <c r="BX790" i="1"/>
  <c r="BX791" i="1"/>
  <c r="BX792" i="1"/>
  <c r="BX793" i="1"/>
  <c r="BX794" i="1"/>
  <c r="BX795" i="1"/>
  <c r="BX796" i="1"/>
  <c r="BX797" i="1"/>
  <c r="BX798" i="1"/>
  <c r="BX799" i="1"/>
  <c r="BX800" i="1"/>
  <c r="BX801" i="1"/>
  <c r="BX802" i="1"/>
  <c r="BX803" i="1"/>
  <c r="BX804" i="1"/>
  <c r="BX805" i="1"/>
  <c r="BX806" i="1"/>
  <c r="BX807" i="1"/>
  <c r="BX808" i="1"/>
  <c r="BX809" i="1"/>
  <c r="BX810" i="1"/>
  <c r="BX811" i="1"/>
  <c r="BX812" i="1"/>
  <c r="BX813" i="1"/>
  <c r="BX814" i="1"/>
  <c r="BX815" i="1"/>
  <c r="BX816" i="1"/>
  <c r="BX817" i="1"/>
  <c r="BX818" i="1"/>
  <c r="BX819" i="1"/>
  <c r="BX820" i="1"/>
  <c r="BX821" i="1"/>
  <c r="BX822" i="1"/>
  <c r="BX823" i="1"/>
  <c r="BX824" i="1"/>
  <c r="BX825" i="1"/>
  <c r="BX826" i="1"/>
  <c r="BX827" i="1"/>
  <c r="BX828" i="1"/>
  <c r="BX829" i="1"/>
  <c r="BX830" i="1"/>
  <c r="BX831" i="1"/>
  <c r="BX832" i="1"/>
  <c r="BX833" i="1"/>
  <c r="BX834" i="1"/>
  <c r="BX835" i="1"/>
  <c r="BX836" i="1"/>
  <c r="BX837" i="1"/>
  <c r="BX838" i="1"/>
  <c r="BX839" i="1"/>
  <c r="BX840" i="1"/>
  <c r="BX841" i="1"/>
  <c r="BX842" i="1"/>
  <c r="BX843" i="1"/>
  <c r="BX844" i="1"/>
  <c r="BX845" i="1"/>
  <c r="BX846" i="1"/>
  <c r="BX847" i="1"/>
  <c r="BX848" i="1"/>
  <c r="BX849" i="1"/>
  <c r="BX850" i="1"/>
  <c r="BX851" i="1"/>
  <c r="BX852" i="1"/>
  <c r="BX853" i="1"/>
  <c r="BX854" i="1"/>
  <c r="BX855" i="1"/>
  <c r="BX856" i="1"/>
  <c r="BX857" i="1"/>
  <c r="BX858" i="1"/>
  <c r="BX859" i="1"/>
  <c r="BX860" i="1"/>
  <c r="BX861" i="1"/>
  <c r="BX862" i="1"/>
  <c r="BX863" i="1"/>
  <c r="BX864" i="1"/>
  <c r="BX865" i="1"/>
  <c r="BX866" i="1"/>
  <c r="BX867" i="1"/>
  <c r="BX868" i="1"/>
  <c r="BX869" i="1"/>
  <c r="BX870" i="1"/>
  <c r="BX871" i="1"/>
  <c r="BX872" i="1"/>
  <c r="BX873" i="1"/>
  <c r="BX874" i="1"/>
  <c r="BX875" i="1"/>
  <c r="BX876" i="1"/>
  <c r="BX877" i="1"/>
  <c r="BX878" i="1"/>
  <c r="BX879" i="1"/>
  <c r="BX880" i="1"/>
  <c r="BX881" i="1"/>
  <c r="BX882" i="1"/>
  <c r="BX883" i="1"/>
  <c r="BX884" i="1"/>
  <c r="BX885" i="1"/>
  <c r="BX886" i="1"/>
  <c r="BX887" i="1"/>
  <c r="BX888" i="1"/>
  <c r="BX889" i="1"/>
  <c r="BX890" i="1"/>
  <c r="BX891" i="1"/>
  <c r="BX892" i="1"/>
  <c r="BX893" i="1"/>
  <c r="BX894" i="1"/>
  <c r="BX895" i="1"/>
  <c r="BX896" i="1"/>
  <c r="BX897" i="1"/>
  <c r="BX898" i="1"/>
  <c r="BX899" i="1"/>
  <c r="BX900" i="1"/>
  <c r="BX901" i="1"/>
  <c r="BX902" i="1"/>
  <c r="BX903" i="1"/>
  <c r="BX904" i="1"/>
  <c r="BX905" i="1"/>
  <c r="BX906" i="1"/>
  <c r="BX907" i="1"/>
  <c r="BX908" i="1"/>
  <c r="BX909" i="1"/>
  <c r="BX910" i="1"/>
  <c r="BX911" i="1"/>
  <c r="BX912" i="1"/>
  <c r="BX913" i="1"/>
  <c r="BX914" i="1"/>
  <c r="BX915" i="1"/>
  <c r="BX916" i="1"/>
  <c r="BX917" i="1"/>
  <c r="BX918" i="1"/>
  <c r="BX919" i="1"/>
  <c r="BX920" i="1"/>
  <c r="BX921" i="1"/>
  <c r="BX922" i="1"/>
  <c r="BX923" i="1"/>
  <c r="BX924" i="1"/>
  <c r="BX925" i="1"/>
  <c r="BX926" i="1"/>
  <c r="BX927" i="1"/>
  <c r="BX928" i="1"/>
  <c r="BX929" i="1"/>
  <c r="BX930" i="1"/>
  <c r="BX931" i="1"/>
  <c r="BX932" i="1"/>
  <c r="BX933" i="1"/>
  <c r="BX934" i="1"/>
  <c r="BX935" i="1"/>
  <c r="BX936" i="1"/>
  <c r="BX937" i="1"/>
  <c r="BX938" i="1"/>
  <c r="BX939" i="1"/>
  <c r="BX940" i="1"/>
  <c r="BX941" i="1"/>
  <c r="BX942" i="1"/>
  <c r="BX943" i="1"/>
  <c r="BX944" i="1"/>
  <c r="BX945" i="1"/>
  <c r="BX946" i="1"/>
  <c r="BX947" i="1"/>
  <c r="BX948" i="1"/>
  <c r="BX949" i="1"/>
  <c r="BX950" i="1"/>
  <c r="BX951" i="1"/>
  <c r="BX952" i="1"/>
  <c r="BX953" i="1"/>
  <c r="BX954" i="1"/>
  <c r="BX955" i="1"/>
  <c r="BX956" i="1"/>
  <c r="BX957" i="1"/>
  <c r="BX958" i="1"/>
  <c r="BX959" i="1"/>
  <c r="BX960" i="1"/>
  <c r="BX961" i="1"/>
  <c r="BX962" i="1"/>
  <c r="BX963" i="1"/>
  <c r="BX964" i="1"/>
  <c r="BX965" i="1"/>
  <c r="BX966" i="1"/>
  <c r="BX967" i="1"/>
  <c r="BX968" i="1"/>
  <c r="BX969" i="1"/>
  <c r="BX970" i="1"/>
  <c r="BX971" i="1"/>
  <c r="BX972" i="1"/>
  <c r="BX973" i="1"/>
  <c r="BX974" i="1"/>
  <c r="BX975" i="1"/>
  <c r="BX976" i="1"/>
  <c r="BX977" i="1"/>
  <c r="BX978" i="1"/>
  <c r="BX979" i="1"/>
  <c r="BX980" i="1"/>
  <c r="BX981" i="1"/>
  <c r="BX982" i="1"/>
  <c r="BX983" i="1"/>
  <c r="BX984" i="1"/>
  <c r="BX985" i="1"/>
  <c r="BX986" i="1"/>
  <c r="BX987" i="1"/>
  <c r="BX988" i="1"/>
  <c r="BX989" i="1"/>
  <c r="BX990" i="1"/>
  <c r="BX991" i="1"/>
  <c r="BX992" i="1"/>
  <c r="BX993" i="1"/>
  <c r="BX994" i="1"/>
  <c r="BX995" i="1"/>
  <c r="BX996" i="1"/>
  <c r="BX997" i="1"/>
  <c r="BX998" i="1"/>
  <c r="BX999" i="1"/>
  <c r="BX1000" i="1"/>
  <c r="BX1001" i="1"/>
  <c r="BX1002" i="1"/>
  <c r="BX1003" i="1"/>
  <c r="BX1004" i="1"/>
  <c r="BX1005" i="1"/>
  <c r="BX1006" i="1"/>
  <c r="BX1007" i="1"/>
  <c r="BX1008" i="1"/>
  <c r="BX1009" i="1"/>
  <c r="BX1010" i="1"/>
  <c r="BX1011" i="1"/>
  <c r="BX1012" i="1"/>
  <c r="BX1013" i="1"/>
  <c r="BX1014" i="1"/>
  <c r="BX1015" i="1"/>
  <c r="BX1016" i="1"/>
  <c r="BX1017" i="1"/>
  <c r="BX1018" i="1"/>
  <c r="BX1019" i="1"/>
  <c r="BX1020" i="1"/>
  <c r="BX1021" i="1"/>
  <c r="BX1022" i="1"/>
  <c r="BX1023" i="1"/>
  <c r="BX1024" i="1"/>
  <c r="BX1025" i="1"/>
  <c r="BX1026" i="1"/>
  <c r="BX1027" i="1"/>
  <c r="BX1028" i="1"/>
  <c r="BX1029" i="1"/>
  <c r="BX1030" i="1"/>
  <c r="BX1031" i="1"/>
  <c r="BX1032" i="1"/>
  <c r="BX1033" i="1"/>
  <c r="BX1034" i="1"/>
  <c r="BX1035" i="1"/>
  <c r="BX1036" i="1"/>
  <c r="BX1037" i="1"/>
  <c r="BX1038" i="1"/>
  <c r="BX1039" i="1"/>
  <c r="BX1040" i="1"/>
  <c r="BX1041" i="1"/>
  <c r="BX1042" i="1"/>
  <c r="BX1043" i="1"/>
  <c r="BX1044" i="1"/>
  <c r="BX1045" i="1"/>
  <c r="BX1046" i="1"/>
  <c r="BX1047" i="1"/>
  <c r="BX1048" i="1"/>
  <c r="BX1049" i="1"/>
  <c r="BX1050" i="1"/>
  <c r="BX1051" i="1"/>
  <c r="BX1052" i="1"/>
  <c r="BX1053" i="1"/>
  <c r="BX1054" i="1"/>
  <c r="BX1055" i="1"/>
  <c r="BX1056" i="1"/>
  <c r="BX1057" i="1"/>
  <c r="BX1058" i="1"/>
  <c r="BX1059" i="1"/>
  <c r="BX1060" i="1"/>
  <c r="BX1061" i="1"/>
  <c r="BX1062" i="1"/>
  <c r="BX1063" i="1"/>
  <c r="BX1064" i="1"/>
  <c r="BX1065" i="1"/>
  <c r="BX1066" i="1"/>
  <c r="BX1067" i="1"/>
  <c r="BX1068" i="1"/>
  <c r="BX1069" i="1"/>
  <c r="BX1070" i="1"/>
  <c r="BX1071" i="1"/>
  <c r="BX1072" i="1"/>
  <c r="BX1073" i="1"/>
  <c r="BX1074" i="1"/>
  <c r="BX1075" i="1"/>
  <c r="BX1076" i="1"/>
  <c r="BX1077" i="1"/>
  <c r="BX1078" i="1"/>
  <c r="BX1079" i="1"/>
  <c r="BX1080" i="1"/>
  <c r="BX1081" i="1"/>
  <c r="BX1082" i="1"/>
  <c r="BX1083" i="1"/>
  <c r="BX1084" i="1"/>
  <c r="BX1085" i="1"/>
  <c r="BX1086" i="1"/>
  <c r="BX1087" i="1"/>
  <c r="BX1088" i="1"/>
  <c r="BX1089" i="1"/>
  <c r="BX1090" i="1"/>
  <c r="BX1091" i="1"/>
  <c r="BX1092" i="1"/>
  <c r="BX1093" i="1"/>
  <c r="BX1094" i="1"/>
  <c r="BX1095" i="1"/>
  <c r="BX1096" i="1"/>
  <c r="BX1097" i="1"/>
  <c r="BX1098" i="1"/>
  <c r="BX1099" i="1"/>
  <c r="BX1100" i="1"/>
  <c r="BX1101" i="1"/>
  <c r="BX1102" i="1"/>
  <c r="BX1103" i="1"/>
  <c r="BX1104" i="1"/>
  <c r="BX1105" i="1"/>
  <c r="BX1106" i="1"/>
  <c r="BX1107" i="1"/>
  <c r="BX1108" i="1"/>
  <c r="BX1109" i="1"/>
  <c r="BX1110" i="1"/>
  <c r="BX1111" i="1"/>
  <c r="BX1112" i="1"/>
  <c r="BX1113" i="1"/>
  <c r="BX1114" i="1"/>
  <c r="BX1115" i="1"/>
  <c r="BX1116" i="1"/>
  <c r="BX1117" i="1"/>
  <c r="BX1118" i="1"/>
  <c r="BX1119" i="1"/>
  <c r="BX1120" i="1"/>
  <c r="BX1121" i="1"/>
  <c r="BX1122" i="1"/>
  <c r="BX1123" i="1"/>
  <c r="BX1124" i="1"/>
  <c r="BX1125" i="1"/>
  <c r="BX1126" i="1"/>
  <c r="BX1127" i="1"/>
  <c r="BX1128" i="1"/>
  <c r="BX1129" i="1"/>
  <c r="BX1130" i="1"/>
  <c r="BX1131" i="1"/>
  <c r="BX1132" i="1"/>
  <c r="BX1133" i="1"/>
  <c r="BX1134" i="1"/>
  <c r="BX1135" i="1"/>
  <c r="BX1136" i="1"/>
  <c r="BX1137" i="1"/>
  <c r="BX1138" i="1"/>
  <c r="BX1139" i="1"/>
  <c r="BX1140" i="1"/>
  <c r="BX1141" i="1"/>
  <c r="BX1142" i="1"/>
  <c r="BX1143" i="1"/>
  <c r="BX1144" i="1"/>
  <c r="BX1145" i="1"/>
  <c r="BX1146" i="1"/>
  <c r="BX1147" i="1"/>
  <c r="BX1148" i="1"/>
  <c r="BX1149" i="1"/>
  <c r="BX1150" i="1"/>
  <c r="BX1151" i="1"/>
  <c r="BX1152" i="1"/>
  <c r="BX1153" i="1"/>
  <c r="BX1154" i="1"/>
  <c r="BX1155" i="1"/>
  <c r="BX1156" i="1"/>
  <c r="BX1157" i="1"/>
  <c r="BX1158" i="1"/>
  <c r="BX1159" i="1"/>
  <c r="BW4" i="1"/>
  <c r="BW5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3" i="1"/>
  <c r="BW124" i="1"/>
  <c r="BW125" i="1"/>
  <c r="BW126" i="1"/>
  <c r="BW127" i="1"/>
  <c r="BW128" i="1"/>
  <c r="BW129" i="1"/>
  <c r="BW130" i="1"/>
  <c r="BW131" i="1"/>
  <c r="BW132" i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151" i="1"/>
  <c r="BW152" i="1"/>
  <c r="BW153" i="1"/>
  <c r="BW154" i="1"/>
  <c r="BW155" i="1"/>
  <c r="BW156" i="1"/>
  <c r="BW157" i="1"/>
  <c r="BW158" i="1"/>
  <c r="BW159" i="1"/>
  <c r="BW160" i="1"/>
  <c r="BW161" i="1"/>
  <c r="BW162" i="1"/>
  <c r="BW163" i="1"/>
  <c r="BW164" i="1"/>
  <c r="BW165" i="1"/>
  <c r="BW166" i="1"/>
  <c r="BW167" i="1"/>
  <c r="BW168" i="1"/>
  <c r="BW169" i="1"/>
  <c r="BW170" i="1"/>
  <c r="BW171" i="1"/>
  <c r="BW172" i="1"/>
  <c r="BW173" i="1"/>
  <c r="BW174" i="1"/>
  <c r="BW175" i="1"/>
  <c r="BW176" i="1"/>
  <c r="BW177" i="1"/>
  <c r="BW178" i="1"/>
  <c r="BW179" i="1"/>
  <c r="BW180" i="1"/>
  <c r="BW181" i="1"/>
  <c r="BW182" i="1"/>
  <c r="BW183" i="1"/>
  <c r="BW184" i="1"/>
  <c r="BW185" i="1"/>
  <c r="BW186" i="1"/>
  <c r="BW187" i="1"/>
  <c r="BW188" i="1"/>
  <c r="BW189" i="1"/>
  <c r="BW190" i="1"/>
  <c r="BW191" i="1"/>
  <c r="BW192" i="1"/>
  <c r="BW193" i="1"/>
  <c r="BW194" i="1"/>
  <c r="BW195" i="1"/>
  <c r="BW196" i="1"/>
  <c r="BW197" i="1"/>
  <c r="BW198" i="1"/>
  <c r="BW199" i="1"/>
  <c r="BW200" i="1"/>
  <c r="BW201" i="1"/>
  <c r="BW202" i="1"/>
  <c r="BW203" i="1"/>
  <c r="BW204" i="1"/>
  <c r="BW205" i="1"/>
  <c r="BW206" i="1"/>
  <c r="BW207" i="1"/>
  <c r="BW208" i="1"/>
  <c r="BW209" i="1"/>
  <c r="BW210" i="1"/>
  <c r="BW211" i="1"/>
  <c r="BW212" i="1"/>
  <c r="BW213" i="1"/>
  <c r="BW214" i="1"/>
  <c r="BW215" i="1"/>
  <c r="BW216" i="1"/>
  <c r="BW217" i="1"/>
  <c r="BW218" i="1"/>
  <c r="BW219" i="1"/>
  <c r="BW220" i="1"/>
  <c r="BW221" i="1"/>
  <c r="BW222" i="1"/>
  <c r="BW223" i="1"/>
  <c r="BW224" i="1"/>
  <c r="BW225" i="1"/>
  <c r="BW226" i="1"/>
  <c r="BW227" i="1"/>
  <c r="BW228" i="1"/>
  <c r="BW229" i="1"/>
  <c r="BW230" i="1"/>
  <c r="BW231" i="1"/>
  <c r="BW232" i="1"/>
  <c r="BW233" i="1"/>
  <c r="BW234" i="1"/>
  <c r="BW235" i="1"/>
  <c r="BW236" i="1"/>
  <c r="BW237" i="1"/>
  <c r="BW238" i="1"/>
  <c r="BW239" i="1"/>
  <c r="BW240" i="1"/>
  <c r="BW241" i="1"/>
  <c r="BW242" i="1"/>
  <c r="BW243" i="1"/>
  <c r="BW244" i="1"/>
  <c r="BW245" i="1"/>
  <c r="BW246" i="1"/>
  <c r="BW247" i="1"/>
  <c r="BW248" i="1"/>
  <c r="BW249" i="1"/>
  <c r="BW250" i="1"/>
  <c r="BW251" i="1"/>
  <c r="BW252" i="1"/>
  <c r="BW253" i="1"/>
  <c r="BW254" i="1"/>
  <c r="BW255" i="1"/>
  <c r="BW256" i="1"/>
  <c r="BW257" i="1"/>
  <c r="BW258" i="1"/>
  <c r="BW259" i="1"/>
  <c r="BW260" i="1"/>
  <c r="BW261" i="1"/>
  <c r="BW262" i="1"/>
  <c r="BW263" i="1"/>
  <c r="BW264" i="1"/>
  <c r="BW265" i="1"/>
  <c r="BW266" i="1"/>
  <c r="BW267" i="1"/>
  <c r="BW268" i="1"/>
  <c r="BW269" i="1"/>
  <c r="BW270" i="1"/>
  <c r="BW271" i="1"/>
  <c r="BW272" i="1"/>
  <c r="BW273" i="1"/>
  <c r="BW274" i="1"/>
  <c r="BW275" i="1"/>
  <c r="BW276" i="1"/>
  <c r="BW277" i="1"/>
  <c r="BW278" i="1"/>
  <c r="BW279" i="1"/>
  <c r="BW280" i="1"/>
  <c r="BW281" i="1"/>
  <c r="BW282" i="1"/>
  <c r="BW283" i="1"/>
  <c r="BW284" i="1"/>
  <c r="BW285" i="1"/>
  <c r="BW286" i="1"/>
  <c r="BW287" i="1"/>
  <c r="BW288" i="1"/>
  <c r="BW289" i="1"/>
  <c r="BW290" i="1"/>
  <c r="BW291" i="1"/>
  <c r="BW292" i="1"/>
  <c r="BW293" i="1"/>
  <c r="BW294" i="1"/>
  <c r="BW295" i="1"/>
  <c r="BW296" i="1"/>
  <c r="BW297" i="1"/>
  <c r="BW298" i="1"/>
  <c r="BW299" i="1"/>
  <c r="BW300" i="1"/>
  <c r="BW301" i="1"/>
  <c r="BW302" i="1"/>
  <c r="BW303" i="1"/>
  <c r="BW304" i="1"/>
  <c r="BW305" i="1"/>
  <c r="BW306" i="1"/>
  <c r="BW307" i="1"/>
  <c r="BW308" i="1"/>
  <c r="BW309" i="1"/>
  <c r="BW310" i="1"/>
  <c r="BW311" i="1"/>
  <c r="BW312" i="1"/>
  <c r="BW313" i="1"/>
  <c r="BW314" i="1"/>
  <c r="BW315" i="1"/>
  <c r="BW316" i="1"/>
  <c r="BW317" i="1"/>
  <c r="BW318" i="1"/>
  <c r="BW319" i="1"/>
  <c r="BW320" i="1"/>
  <c r="BW321" i="1"/>
  <c r="BW322" i="1"/>
  <c r="BW323" i="1"/>
  <c r="BW324" i="1"/>
  <c r="BW325" i="1"/>
  <c r="BW326" i="1"/>
  <c r="BW327" i="1"/>
  <c r="BW328" i="1"/>
  <c r="BW329" i="1"/>
  <c r="BW330" i="1"/>
  <c r="BW331" i="1"/>
  <c r="BW332" i="1"/>
  <c r="BW333" i="1"/>
  <c r="BW334" i="1"/>
  <c r="BW335" i="1"/>
  <c r="BW336" i="1"/>
  <c r="BW337" i="1"/>
  <c r="BW338" i="1"/>
  <c r="BW339" i="1"/>
  <c r="BW340" i="1"/>
  <c r="BW341" i="1"/>
  <c r="BW342" i="1"/>
  <c r="BW343" i="1"/>
  <c r="BW344" i="1"/>
  <c r="BW345" i="1"/>
  <c r="BW346" i="1"/>
  <c r="BW347" i="1"/>
  <c r="BW348" i="1"/>
  <c r="BW349" i="1"/>
  <c r="BW350" i="1"/>
  <c r="BW351" i="1"/>
  <c r="BW352" i="1"/>
  <c r="BW353" i="1"/>
  <c r="BW354" i="1"/>
  <c r="BW355" i="1"/>
  <c r="BW356" i="1"/>
  <c r="BW357" i="1"/>
  <c r="BW358" i="1"/>
  <c r="BW359" i="1"/>
  <c r="BW360" i="1"/>
  <c r="BW361" i="1"/>
  <c r="BW362" i="1"/>
  <c r="BW363" i="1"/>
  <c r="BW364" i="1"/>
  <c r="BW365" i="1"/>
  <c r="BW366" i="1"/>
  <c r="BW367" i="1"/>
  <c r="BW368" i="1"/>
  <c r="BW369" i="1"/>
  <c r="BW370" i="1"/>
  <c r="BW371" i="1"/>
  <c r="BW372" i="1"/>
  <c r="BW373" i="1"/>
  <c r="BW374" i="1"/>
  <c r="BW375" i="1"/>
  <c r="BW376" i="1"/>
  <c r="BW377" i="1"/>
  <c r="BW378" i="1"/>
  <c r="BW379" i="1"/>
  <c r="BW380" i="1"/>
  <c r="BW381" i="1"/>
  <c r="BW382" i="1"/>
  <c r="BW383" i="1"/>
  <c r="BW384" i="1"/>
  <c r="BW385" i="1"/>
  <c r="BW386" i="1"/>
  <c r="BW387" i="1"/>
  <c r="BW388" i="1"/>
  <c r="BW389" i="1"/>
  <c r="BW390" i="1"/>
  <c r="BW391" i="1"/>
  <c r="BW392" i="1"/>
  <c r="BW393" i="1"/>
  <c r="BW394" i="1"/>
  <c r="BW395" i="1"/>
  <c r="BW396" i="1"/>
  <c r="BW397" i="1"/>
  <c r="BW398" i="1"/>
  <c r="BW399" i="1"/>
  <c r="BW400" i="1"/>
  <c r="BW401" i="1"/>
  <c r="BW402" i="1"/>
  <c r="BW403" i="1"/>
  <c r="BW404" i="1"/>
  <c r="BW405" i="1"/>
  <c r="BW406" i="1"/>
  <c r="BW407" i="1"/>
  <c r="BW408" i="1"/>
  <c r="BW409" i="1"/>
  <c r="BW410" i="1"/>
  <c r="BW411" i="1"/>
  <c r="BW412" i="1"/>
  <c r="BW413" i="1"/>
  <c r="BW414" i="1"/>
  <c r="BW415" i="1"/>
  <c r="BW416" i="1"/>
  <c r="BW417" i="1"/>
  <c r="BW418" i="1"/>
  <c r="BW419" i="1"/>
  <c r="BW420" i="1"/>
  <c r="BW421" i="1"/>
  <c r="BW422" i="1"/>
  <c r="BW423" i="1"/>
  <c r="BW424" i="1"/>
  <c r="BW425" i="1"/>
  <c r="BW426" i="1"/>
  <c r="BW427" i="1"/>
  <c r="BW428" i="1"/>
  <c r="BW429" i="1"/>
  <c r="BW430" i="1"/>
  <c r="BW431" i="1"/>
  <c r="BW432" i="1"/>
  <c r="BW433" i="1"/>
  <c r="BW434" i="1"/>
  <c r="BW435" i="1"/>
  <c r="BW436" i="1"/>
  <c r="BW437" i="1"/>
  <c r="BW438" i="1"/>
  <c r="BW439" i="1"/>
  <c r="BW440" i="1"/>
  <c r="BW441" i="1"/>
  <c r="BW442" i="1"/>
  <c r="BW443" i="1"/>
  <c r="BW444" i="1"/>
  <c r="BW445" i="1"/>
  <c r="BW446" i="1"/>
  <c r="BW447" i="1"/>
  <c r="BW448" i="1"/>
  <c r="BW449" i="1"/>
  <c r="BW450" i="1"/>
  <c r="BW451" i="1"/>
  <c r="BW452" i="1"/>
  <c r="BW453" i="1"/>
  <c r="BW454" i="1"/>
  <c r="BW455" i="1"/>
  <c r="BW456" i="1"/>
  <c r="BW457" i="1"/>
  <c r="BW458" i="1"/>
  <c r="BW459" i="1"/>
  <c r="BW460" i="1"/>
  <c r="BW461" i="1"/>
  <c r="BW462" i="1"/>
  <c r="BW463" i="1"/>
  <c r="BW464" i="1"/>
  <c r="BW465" i="1"/>
  <c r="BW466" i="1"/>
  <c r="BW467" i="1"/>
  <c r="BW468" i="1"/>
  <c r="BW469" i="1"/>
  <c r="BW470" i="1"/>
  <c r="BW471" i="1"/>
  <c r="BW472" i="1"/>
  <c r="BW473" i="1"/>
  <c r="BW474" i="1"/>
  <c r="BW475" i="1"/>
  <c r="BW476" i="1"/>
  <c r="BW477" i="1"/>
  <c r="BW478" i="1"/>
  <c r="BW479" i="1"/>
  <c r="BW480" i="1"/>
  <c r="BW481" i="1"/>
  <c r="BW482" i="1"/>
  <c r="BW483" i="1"/>
  <c r="BW484" i="1"/>
  <c r="BW485" i="1"/>
  <c r="BW486" i="1"/>
  <c r="BW487" i="1"/>
  <c r="BW488" i="1"/>
  <c r="BW489" i="1"/>
  <c r="BW490" i="1"/>
  <c r="BW491" i="1"/>
  <c r="BW492" i="1"/>
  <c r="BW493" i="1"/>
  <c r="BW494" i="1"/>
  <c r="BW495" i="1"/>
  <c r="BW496" i="1"/>
  <c r="BW497" i="1"/>
  <c r="BW498" i="1"/>
  <c r="BW499" i="1"/>
  <c r="BW500" i="1"/>
  <c r="BW501" i="1"/>
  <c r="BW502" i="1"/>
  <c r="BW503" i="1"/>
  <c r="BW504" i="1"/>
  <c r="BW505" i="1"/>
  <c r="BW506" i="1"/>
  <c r="BW507" i="1"/>
  <c r="BW508" i="1"/>
  <c r="BW509" i="1"/>
  <c r="BW510" i="1"/>
  <c r="BW511" i="1"/>
  <c r="BW512" i="1"/>
  <c r="BW513" i="1"/>
  <c r="BW514" i="1"/>
  <c r="BW515" i="1"/>
  <c r="BW516" i="1"/>
  <c r="BW517" i="1"/>
  <c r="BW518" i="1"/>
  <c r="BW519" i="1"/>
  <c r="BW520" i="1"/>
  <c r="BW521" i="1"/>
  <c r="BW522" i="1"/>
  <c r="BW523" i="1"/>
  <c r="BW524" i="1"/>
  <c r="BW525" i="1"/>
  <c r="BW526" i="1"/>
  <c r="BW527" i="1"/>
  <c r="BW528" i="1"/>
  <c r="BW529" i="1"/>
  <c r="BW530" i="1"/>
  <c r="BW531" i="1"/>
  <c r="BW532" i="1"/>
  <c r="BW533" i="1"/>
  <c r="BW534" i="1"/>
  <c r="BW535" i="1"/>
  <c r="BW536" i="1"/>
  <c r="BW537" i="1"/>
  <c r="BW538" i="1"/>
  <c r="BW539" i="1"/>
  <c r="BW540" i="1"/>
  <c r="BW541" i="1"/>
  <c r="BW542" i="1"/>
  <c r="BW543" i="1"/>
  <c r="BW544" i="1"/>
  <c r="BW545" i="1"/>
  <c r="BW546" i="1"/>
  <c r="BW547" i="1"/>
  <c r="BW548" i="1"/>
  <c r="BW549" i="1"/>
  <c r="BW550" i="1"/>
  <c r="BW551" i="1"/>
  <c r="BW552" i="1"/>
  <c r="BW553" i="1"/>
  <c r="BW554" i="1"/>
  <c r="BW555" i="1"/>
  <c r="BW556" i="1"/>
  <c r="BW557" i="1"/>
  <c r="BW558" i="1"/>
  <c r="BW559" i="1"/>
  <c r="BW560" i="1"/>
  <c r="BW561" i="1"/>
  <c r="BW562" i="1"/>
  <c r="BW563" i="1"/>
  <c r="BW564" i="1"/>
  <c r="BW565" i="1"/>
  <c r="BW566" i="1"/>
  <c r="BW567" i="1"/>
  <c r="BW568" i="1"/>
  <c r="BW569" i="1"/>
  <c r="BW570" i="1"/>
  <c r="BW571" i="1"/>
  <c r="BW572" i="1"/>
  <c r="BW573" i="1"/>
  <c r="BW574" i="1"/>
  <c r="BW575" i="1"/>
  <c r="BW576" i="1"/>
  <c r="BW577" i="1"/>
  <c r="BW578" i="1"/>
  <c r="BW579" i="1"/>
  <c r="BW580" i="1"/>
  <c r="BW581" i="1"/>
  <c r="BW582" i="1"/>
  <c r="BW583" i="1"/>
  <c r="BW584" i="1"/>
  <c r="BW585" i="1"/>
  <c r="BW586" i="1"/>
  <c r="BW587" i="1"/>
  <c r="BW588" i="1"/>
  <c r="BW589" i="1"/>
  <c r="BW590" i="1"/>
  <c r="BW591" i="1"/>
  <c r="BW592" i="1"/>
  <c r="BW593" i="1"/>
  <c r="BW594" i="1"/>
  <c r="BW595" i="1"/>
  <c r="BW596" i="1"/>
  <c r="BW597" i="1"/>
  <c r="BW598" i="1"/>
  <c r="BW599" i="1"/>
  <c r="BW600" i="1"/>
  <c r="BW601" i="1"/>
  <c r="BW602" i="1"/>
  <c r="BW603" i="1"/>
  <c r="BW604" i="1"/>
  <c r="BW605" i="1"/>
  <c r="BW606" i="1"/>
  <c r="BW607" i="1"/>
  <c r="BW608" i="1"/>
  <c r="BW609" i="1"/>
  <c r="BW610" i="1"/>
  <c r="BW611" i="1"/>
  <c r="BW612" i="1"/>
  <c r="BW613" i="1"/>
  <c r="BW614" i="1"/>
  <c r="BW615" i="1"/>
  <c r="BW616" i="1"/>
  <c r="BW617" i="1"/>
  <c r="BW618" i="1"/>
  <c r="BW619" i="1"/>
  <c r="BW620" i="1"/>
  <c r="BW621" i="1"/>
  <c r="BW622" i="1"/>
  <c r="BW623" i="1"/>
  <c r="BW624" i="1"/>
  <c r="BW625" i="1"/>
  <c r="BW626" i="1"/>
  <c r="BW627" i="1"/>
  <c r="BW628" i="1"/>
  <c r="BW629" i="1"/>
  <c r="BW630" i="1"/>
  <c r="BW631" i="1"/>
  <c r="BW632" i="1"/>
  <c r="BW633" i="1"/>
  <c r="BW634" i="1"/>
  <c r="BW635" i="1"/>
  <c r="BW636" i="1"/>
  <c r="BW637" i="1"/>
  <c r="BW638" i="1"/>
  <c r="BW639" i="1"/>
  <c r="BW640" i="1"/>
  <c r="BW641" i="1"/>
  <c r="BW642" i="1"/>
  <c r="BW643" i="1"/>
  <c r="BW644" i="1"/>
  <c r="BW645" i="1"/>
  <c r="BW646" i="1"/>
  <c r="BW647" i="1"/>
  <c r="BW648" i="1"/>
  <c r="BW649" i="1"/>
  <c r="BW650" i="1"/>
  <c r="BW651" i="1"/>
  <c r="BW652" i="1"/>
  <c r="BW653" i="1"/>
  <c r="BW654" i="1"/>
  <c r="BW655" i="1"/>
  <c r="BW656" i="1"/>
  <c r="BW657" i="1"/>
  <c r="BW658" i="1"/>
  <c r="BW659" i="1"/>
  <c r="BW660" i="1"/>
  <c r="BW661" i="1"/>
  <c r="BW662" i="1"/>
  <c r="BW663" i="1"/>
  <c r="BW664" i="1"/>
  <c r="BW665" i="1"/>
  <c r="BW666" i="1"/>
  <c r="BW667" i="1"/>
  <c r="BW668" i="1"/>
  <c r="BW669" i="1"/>
  <c r="BW670" i="1"/>
  <c r="BW671" i="1"/>
  <c r="BW672" i="1"/>
  <c r="BW673" i="1"/>
  <c r="BW674" i="1"/>
  <c r="BW675" i="1"/>
  <c r="BW676" i="1"/>
  <c r="BW677" i="1"/>
  <c r="BW678" i="1"/>
  <c r="BW679" i="1"/>
  <c r="BW680" i="1"/>
  <c r="BW681" i="1"/>
  <c r="BW682" i="1"/>
  <c r="BW683" i="1"/>
  <c r="BW684" i="1"/>
  <c r="BW685" i="1"/>
  <c r="BW686" i="1"/>
  <c r="BW687" i="1"/>
  <c r="BW688" i="1"/>
  <c r="BW689" i="1"/>
  <c r="BW690" i="1"/>
  <c r="BW691" i="1"/>
  <c r="BW692" i="1"/>
  <c r="BW693" i="1"/>
  <c r="BW694" i="1"/>
  <c r="BW695" i="1"/>
  <c r="BW696" i="1"/>
  <c r="BW697" i="1"/>
  <c r="BW698" i="1"/>
  <c r="BW699" i="1"/>
  <c r="BW700" i="1"/>
  <c r="BW701" i="1"/>
  <c r="BW702" i="1"/>
  <c r="BW703" i="1"/>
  <c r="BW704" i="1"/>
  <c r="BW705" i="1"/>
  <c r="BW706" i="1"/>
  <c r="BW707" i="1"/>
  <c r="BW708" i="1"/>
  <c r="BW709" i="1"/>
  <c r="BW710" i="1"/>
  <c r="BW711" i="1"/>
  <c r="BW712" i="1"/>
  <c r="BW713" i="1"/>
  <c r="BW714" i="1"/>
  <c r="BW715" i="1"/>
  <c r="BW716" i="1"/>
  <c r="BW717" i="1"/>
  <c r="BW718" i="1"/>
  <c r="BW719" i="1"/>
  <c r="BW720" i="1"/>
  <c r="BW721" i="1"/>
  <c r="BW722" i="1"/>
  <c r="BW723" i="1"/>
  <c r="BW724" i="1"/>
  <c r="BW725" i="1"/>
  <c r="BW726" i="1"/>
  <c r="BW727" i="1"/>
  <c r="BW728" i="1"/>
  <c r="BW729" i="1"/>
  <c r="BW730" i="1"/>
  <c r="BW731" i="1"/>
  <c r="BW732" i="1"/>
  <c r="BW733" i="1"/>
  <c r="BW734" i="1"/>
  <c r="BW735" i="1"/>
  <c r="BW736" i="1"/>
  <c r="BW737" i="1"/>
  <c r="BW738" i="1"/>
  <c r="BW739" i="1"/>
  <c r="BW740" i="1"/>
  <c r="BW741" i="1"/>
  <c r="BW742" i="1"/>
  <c r="BW743" i="1"/>
  <c r="BW744" i="1"/>
  <c r="BW745" i="1"/>
  <c r="BW746" i="1"/>
  <c r="BW747" i="1"/>
  <c r="BW748" i="1"/>
  <c r="BW749" i="1"/>
  <c r="BW750" i="1"/>
  <c r="BW751" i="1"/>
  <c r="BW752" i="1"/>
  <c r="BW753" i="1"/>
  <c r="BW754" i="1"/>
  <c r="BW755" i="1"/>
  <c r="BW756" i="1"/>
  <c r="BW757" i="1"/>
  <c r="BW758" i="1"/>
  <c r="BW759" i="1"/>
  <c r="BW760" i="1"/>
  <c r="BW761" i="1"/>
  <c r="BW762" i="1"/>
  <c r="BW763" i="1"/>
  <c r="BW764" i="1"/>
  <c r="BW765" i="1"/>
  <c r="BW766" i="1"/>
  <c r="BW767" i="1"/>
  <c r="BW768" i="1"/>
  <c r="BW769" i="1"/>
  <c r="BW770" i="1"/>
  <c r="BW771" i="1"/>
  <c r="BW772" i="1"/>
  <c r="BW773" i="1"/>
  <c r="BW774" i="1"/>
  <c r="BW775" i="1"/>
  <c r="BW776" i="1"/>
  <c r="BW777" i="1"/>
  <c r="BW778" i="1"/>
  <c r="BW779" i="1"/>
  <c r="BW780" i="1"/>
  <c r="BW781" i="1"/>
  <c r="BW782" i="1"/>
  <c r="BW783" i="1"/>
  <c r="BW784" i="1"/>
  <c r="BW785" i="1"/>
  <c r="BW786" i="1"/>
  <c r="BW787" i="1"/>
  <c r="BW788" i="1"/>
  <c r="BW789" i="1"/>
  <c r="BW790" i="1"/>
  <c r="BW791" i="1"/>
  <c r="BW792" i="1"/>
  <c r="BW793" i="1"/>
  <c r="BW794" i="1"/>
  <c r="BW795" i="1"/>
  <c r="BW796" i="1"/>
  <c r="BW797" i="1"/>
  <c r="BW798" i="1"/>
  <c r="BW799" i="1"/>
  <c r="BW800" i="1"/>
  <c r="BW801" i="1"/>
  <c r="BW802" i="1"/>
  <c r="BW803" i="1"/>
  <c r="BW804" i="1"/>
  <c r="BW805" i="1"/>
  <c r="BW806" i="1"/>
  <c r="BW807" i="1"/>
  <c r="BW808" i="1"/>
  <c r="BW809" i="1"/>
  <c r="BW810" i="1"/>
  <c r="BW811" i="1"/>
  <c r="BW812" i="1"/>
  <c r="BW813" i="1"/>
  <c r="BW814" i="1"/>
  <c r="BW815" i="1"/>
  <c r="BW816" i="1"/>
  <c r="BW817" i="1"/>
  <c r="BW818" i="1"/>
  <c r="BW819" i="1"/>
  <c r="BW820" i="1"/>
  <c r="BW821" i="1"/>
  <c r="BW822" i="1"/>
  <c r="BW823" i="1"/>
  <c r="BW824" i="1"/>
  <c r="BW825" i="1"/>
  <c r="BW826" i="1"/>
  <c r="BW827" i="1"/>
  <c r="BW828" i="1"/>
  <c r="BW829" i="1"/>
  <c r="BW830" i="1"/>
  <c r="BW831" i="1"/>
  <c r="BW832" i="1"/>
  <c r="BW833" i="1"/>
  <c r="BW834" i="1"/>
  <c r="BW835" i="1"/>
  <c r="BW836" i="1"/>
  <c r="BW837" i="1"/>
  <c r="BW838" i="1"/>
  <c r="BW839" i="1"/>
  <c r="BW840" i="1"/>
  <c r="BW841" i="1"/>
  <c r="BW842" i="1"/>
  <c r="BW843" i="1"/>
  <c r="BW844" i="1"/>
  <c r="BW845" i="1"/>
  <c r="BW846" i="1"/>
  <c r="BW847" i="1"/>
  <c r="BW848" i="1"/>
  <c r="BW849" i="1"/>
  <c r="BW850" i="1"/>
  <c r="BW851" i="1"/>
  <c r="BW852" i="1"/>
  <c r="BW853" i="1"/>
  <c r="BW854" i="1"/>
  <c r="BW855" i="1"/>
  <c r="BW856" i="1"/>
  <c r="BW857" i="1"/>
  <c r="BW858" i="1"/>
  <c r="BW859" i="1"/>
  <c r="BW860" i="1"/>
  <c r="BW861" i="1"/>
  <c r="BW862" i="1"/>
  <c r="BW863" i="1"/>
  <c r="BW864" i="1"/>
  <c r="BW865" i="1"/>
  <c r="BW866" i="1"/>
  <c r="BW867" i="1"/>
  <c r="BW868" i="1"/>
  <c r="BW869" i="1"/>
  <c r="BW870" i="1"/>
  <c r="BW871" i="1"/>
  <c r="BW872" i="1"/>
  <c r="BW873" i="1"/>
  <c r="BW874" i="1"/>
  <c r="BW875" i="1"/>
  <c r="BW876" i="1"/>
  <c r="BW877" i="1"/>
  <c r="BW878" i="1"/>
  <c r="BW879" i="1"/>
  <c r="BW880" i="1"/>
  <c r="BW881" i="1"/>
  <c r="BW882" i="1"/>
  <c r="BW883" i="1"/>
  <c r="BW884" i="1"/>
  <c r="BW885" i="1"/>
  <c r="BW886" i="1"/>
  <c r="BW887" i="1"/>
  <c r="BW888" i="1"/>
  <c r="BW889" i="1"/>
  <c r="BW890" i="1"/>
  <c r="BW891" i="1"/>
  <c r="BW892" i="1"/>
  <c r="BW893" i="1"/>
  <c r="BW894" i="1"/>
  <c r="BW895" i="1"/>
  <c r="BW896" i="1"/>
  <c r="BW897" i="1"/>
  <c r="BW898" i="1"/>
  <c r="BW899" i="1"/>
  <c r="BW900" i="1"/>
  <c r="BW901" i="1"/>
  <c r="BW902" i="1"/>
  <c r="BW903" i="1"/>
  <c r="BW904" i="1"/>
  <c r="BW905" i="1"/>
  <c r="BW906" i="1"/>
  <c r="BW907" i="1"/>
  <c r="BW908" i="1"/>
  <c r="BW909" i="1"/>
  <c r="BW910" i="1"/>
  <c r="BW911" i="1"/>
  <c r="BW912" i="1"/>
  <c r="BW913" i="1"/>
  <c r="BW914" i="1"/>
  <c r="BW915" i="1"/>
  <c r="BW916" i="1"/>
  <c r="BW917" i="1"/>
  <c r="BW918" i="1"/>
  <c r="BW919" i="1"/>
  <c r="BW920" i="1"/>
  <c r="BW921" i="1"/>
  <c r="BW922" i="1"/>
  <c r="BW923" i="1"/>
  <c r="BW924" i="1"/>
  <c r="BW925" i="1"/>
  <c r="BW926" i="1"/>
  <c r="BW927" i="1"/>
  <c r="BW928" i="1"/>
  <c r="BW929" i="1"/>
  <c r="BW930" i="1"/>
  <c r="BW931" i="1"/>
  <c r="BW932" i="1"/>
  <c r="BW933" i="1"/>
  <c r="BW934" i="1"/>
  <c r="BW935" i="1"/>
  <c r="BW936" i="1"/>
  <c r="BW937" i="1"/>
  <c r="BW938" i="1"/>
  <c r="BW939" i="1"/>
  <c r="BW940" i="1"/>
  <c r="BW941" i="1"/>
  <c r="BW942" i="1"/>
  <c r="BW943" i="1"/>
  <c r="BW944" i="1"/>
  <c r="BW945" i="1"/>
  <c r="BW946" i="1"/>
  <c r="BW947" i="1"/>
  <c r="BW948" i="1"/>
  <c r="BW949" i="1"/>
  <c r="BW950" i="1"/>
  <c r="BW951" i="1"/>
  <c r="BW952" i="1"/>
  <c r="BW953" i="1"/>
  <c r="BW954" i="1"/>
  <c r="BW955" i="1"/>
  <c r="BW956" i="1"/>
  <c r="BW957" i="1"/>
  <c r="BW958" i="1"/>
  <c r="BW959" i="1"/>
  <c r="BW960" i="1"/>
  <c r="BW961" i="1"/>
  <c r="BW962" i="1"/>
  <c r="BW963" i="1"/>
  <c r="BW964" i="1"/>
  <c r="BW965" i="1"/>
  <c r="BW966" i="1"/>
  <c r="BW967" i="1"/>
  <c r="BW968" i="1"/>
  <c r="BW969" i="1"/>
  <c r="BW970" i="1"/>
  <c r="BW971" i="1"/>
  <c r="BW972" i="1"/>
  <c r="BW973" i="1"/>
  <c r="BW974" i="1"/>
  <c r="BW975" i="1"/>
  <c r="BW976" i="1"/>
  <c r="BW977" i="1"/>
  <c r="BW978" i="1"/>
  <c r="BW979" i="1"/>
  <c r="BW980" i="1"/>
  <c r="BW981" i="1"/>
  <c r="BW982" i="1"/>
  <c r="BW983" i="1"/>
  <c r="BW984" i="1"/>
  <c r="BW985" i="1"/>
  <c r="BW986" i="1"/>
  <c r="BW987" i="1"/>
  <c r="BW988" i="1"/>
  <c r="BW989" i="1"/>
  <c r="BW990" i="1"/>
  <c r="BW991" i="1"/>
  <c r="BW992" i="1"/>
  <c r="BW993" i="1"/>
  <c r="BW994" i="1"/>
  <c r="BW995" i="1"/>
  <c r="BW996" i="1"/>
  <c r="BW997" i="1"/>
  <c r="BW998" i="1"/>
  <c r="BW999" i="1"/>
  <c r="BW1000" i="1"/>
  <c r="BW1001" i="1"/>
  <c r="BW1002" i="1"/>
  <c r="BW1003" i="1"/>
  <c r="BW1004" i="1"/>
  <c r="BW1005" i="1"/>
  <c r="BW1006" i="1"/>
  <c r="BW1007" i="1"/>
  <c r="BW1008" i="1"/>
  <c r="BW1009" i="1"/>
  <c r="BW1010" i="1"/>
  <c r="BW1011" i="1"/>
  <c r="BW1012" i="1"/>
  <c r="BW1013" i="1"/>
  <c r="BW1014" i="1"/>
  <c r="BW1015" i="1"/>
  <c r="BW1016" i="1"/>
  <c r="BW1017" i="1"/>
  <c r="BW1018" i="1"/>
  <c r="BW1019" i="1"/>
  <c r="BW1020" i="1"/>
  <c r="BW1021" i="1"/>
  <c r="BW1022" i="1"/>
  <c r="BW1023" i="1"/>
  <c r="BW1024" i="1"/>
  <c r="BW1025" i="1"/>
  <c r="BW1026" i="1"/>
  <c r="BW1027" i="1"/>
  <c r="BW1028" i="1"/>
  <c r="BW1029" i="1"/>
  <c r="BW1030" i="1"/>
  <c r="BW1031" i="1"/>
  <c r="BW1032" i="1"/>
  <c r="BW1033" i="1"/>
  <c r="BW1034" i="1"/>
  <c r="BW1035" i="1"/>
  <c r="BW1036" i="1"/>
  <c r="BW1037" i="1"/>
  <c r="BW1038" i="1"/>
  <c r="BW1039" i="1"/>
  <c r="BW1040" i="1"/>
  <c r="BW1041" i="1"/>
  <c r="BW1042" i="1"/>
  <c r="BW1043" i="1"/>
  <c r="BW1044" i="1"/>
  <c r="BW1045" i="1"/>
  <c r="BW1046" i="1"/>
  <c r="BW1047" i="1"/>
  <c r="BW1048" i="1"/>
  <c r="BW1049" i="1"/>
  <c r="BW1050" i="1"/>
  <c r="BW1051" i="1"/>
  <c r="BW1052" i="1"/>
  <c r="BW1053" i="1"/>
  <c r="BW1054" i="1"/>
  <c r="BW1055" i="1"/>
  <c r="BW1056" i="1"/>
  <c r="BW1057" i="1"/>
  <c r="BW1058" i="1"/>
  <c r="BW1059" i="1"/>
  <c r="BW1060" i="1"/>
  <c r="BW1061" i="1"/>
  <c r="BW1062" i="1"/>
  <c r="BW1063" i="1"/>
  <c r="BW1064" i="1"/>
  <c r="BW1065" i="1"/>
  <c r="BW1066" i="1"/>
  <c r="BW1067" i="1"/>
  <c r="BW1068" i="1"/>
  <c r="BW1069" i="1"/>
  <c r="BW1070" i="1"/>
  <c r="BW1071" i="1"/>
  <c r="BW1072" i="1"/>
  <c r="BW1073" i="1"/>
  <c r="BW1074" i="1"/>
  <c r="BW1075" i="1"/>
  <c r="BW1076" i="1"/>
  <c r="BW1077" i="1"/>
  <c r="BW1078" i="1"/>
  <c r="BW1079" i="1"/>
  <c r="BW1080" i="1"/>
  <c r="BW1081" i="1"/>
  <c r="BW1082" i="1"/>
  <c r="BW1083" i="1"/>
  <c r="BW1084" i="1"/>
  <c r="BW1085" i="1"/>
  <c r="BW1086" i="1"/>
  <c r="BW1087" i="1"/>
  <c r="BW1088" i="1"/>
  <c r="BW1089" i="1"/>
  <c r="BW1090" i="1"/>
  <c r="BW1091" i="1"/>
  <c r="BW1092" i="1"/>
  <c r="BW1093" i="1"/>
  <c r="BW1094" i="1"/>
  <c r="BW1095" i="1"/>
  <c r="BW1096" i="1"/>
  <c r="BW1097" i="1"/>
  <c r="BW1098" i="1"/>
  <c r="BW1099" i="1"/>
  <c r="BW1100" i="1"/>
  <c r="BW1101" i="1"/>
  <c r="BW1102" i="1"/>
  <c r="BW1103" i="1"/>
  <c r="BW1104" i="1"/>
  <c r="BW1105" i="1"/>
  <c r="BW1106" i="1"/>
  <c r="BW1107" i="1"/>
  <c r="BW1108" i="1"/>
  <c r="BW1109" i="1"/>
  <c r="BW1110" i="1"/>
  <c r="BW1111" i="1"/>
  <c r="BW1112" i="1"/>
  <c r="BW1113" i="1"/>
  <c r="BW1114" i="1"/>
  <c r="BW1115" i="1"/>
  <c r="BW1116" i="1"/>
  <c r="BW1117" i="1"/>
  <c r="BW1118" i="1"/>
  <c r="BW1119" i="1"/>
  <c r="BW1120" i="1"/>
  <c r="BW1121" i="1"/>
  <c r="BW1122" i="1"/>
  <c r="BW1123" i="1"/>
  <c r="BW1124" i="1"/>
  <c r="BW1125" i="1"/>
  <c r="BW1126" i="1"/>
  <c r="BW1127" i="1"/>
  <c r="BW1128" i="1"/>
  <c r="BW1129" i="1"/>
  <c r="BW1130" i="1"/>
  <c r="BW1131" i="1"/>
  <c r="BW1132" i="1"/>
  <c r="BW1133" i="1"/>
  <c r="BW1134" i="1"/>
  <c r="BW1135" i="1"/>
  <c r="BW1136" i="1"/>
  <c r="BW1137" i="1"/>
  <c r="BW1138" i="1"/>
  <c r="BW1139" i="1"/>
  <c r="BW1140" i="1"/>
  <c r="BW1141" i="1"/>
  <c r="BW1142" i="1"/>
  <c r="BW1143" i="1"/>
  <c r="BW1144" i="1"/>
  <c r="BW1145" i="1"/>
  <c r="BW1146" i="1"/>
  <c r="BW1147" i="1"/>
  <c r="BW1148" i="1"/>
  <c r="BW1149" i="1"/>
  <c r="BW1150" i="1"/>
  <c r="BW1151" i="1"/>
  <c r="BW1152" i="1"/>
  <c r="BW1153" i="1"/>
  <c r="BW1154" i="1"/>
  <c r="BW1155" i="1"/>
  <c r="BW1156" i="1"/>
  <c r="BW1157" i="1"/>
  <c r="BW1158" i="1"/>
  <c r="BW1159" i="1"/>
  <c r="BV4" i="1"/>
  <c r="BV5" i="1"/>
  <c r="BV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102" i="1"/>
  <c r="BV103" i="1"/>
  <c r="BV104" i="1"/>
  <c r="BV105" i="1"/>
  <c r="BV106" i="1"/>
  <c r="BV107" i="1"/>
  <c r="BV108" i="1"/>
  <c r="BV109" i="1"/>
  <c r="BV110" i="1"/>
  <c r="BV111" i="1"/>
  <c r="BV112" i="1"/>
  <c r="BV113" i="1"/>
  <c r="BV114" i="1"/>
  <c r="BV115" i="1"/>
  <c r="BV116" i="1"/>
  <c r="BV117" i="1"/>
  <c r="BV118" i="1"/>
  <c r="BV119" i="1"/>
  <c r="BV120" i="1"/>
  <c r="BV121" i="1"/>
  <c r="BV122" i="1"/>
  <c r="BV123" i="1"/>
  <c r="BV124" i="1"/>
  <c r="BV125" i="1"/>
  <c r="BV126" i="1"/>
  <c r="BV127" i="1"/>
  <c r="BV128" i="1"/>
  <c r="BV129" i="1"/>
  <c r="BV130" i="1"/>
  <c r="BV131" i="1"/>
  <c r="BV132" i="1"/>
  <c r="BV133" i="1"/>
  <c r="BV134" i="1"/>
  <c r="BV135" i="1"/>
  <c r="BV136" i="1"/>
  <c r="BV137" i="1"/>
  <c r="BV138" i="1"/>
  <c r="BV139" i="1"/>
  <c r="BV140" i="1"/>
  <c r="BV141" i="1"/>
  <c r="BV142" i="1"/>
  <c r="BV143" i="1"/>
  <c r="BV144" i="1"/>
  <c r="BV145" i="1"/>
  <c r="BV146" i="1"/>
  <c r="BV147" i="1"/>
  <c r="BV148" i="1"/>
  <c r="BV149" i="1"/>
  <c r="BV150" i="1"/>
  <c r="BV151" i="1"/>
  <c r="BV152" i="1"/>
  <c r="BV153" i="1"/>
  <c r="BV154" i="1"/>
  <c r="BV155" i="1"/>
  <c r="BV156" i="1"/>
  <c r="BV157" i="1"/>
  <c r="BV158" i="1"/>
  <c r="BV159" i="1"/>
  <c r="BV160" i="1"/>
  <c r="BV161" i="1"/>
  <c r="BV162" i="1"/>
  <c r="BV163" i="1"/>
  <c r="BV164" i="1"/>
  <c r="BV165" i="1"/>
  <c r="BV166" i="1"/>
  <c r="BV167" i="1"/>
  <c r="BV168" i="1"/>
  <c r="BV169" i="1"/>
  <c r="BV170" i="1"/>
  <c r="BV171" i="1"/>
  <c r="BV172" i="1"/>
  <c r="BV173" i="1"/>
  <c r="BV174" i="1"/>
  <c r="BV175" i="1"/>
  <c r="BV176" i="1"/>
  <c r="BV177" i="1"/>
  <c r="BV178" i="1"/>
  <c r="BV179" i="1"/>
  <c r="BV180" i="1"/>
  <c r="BV181" i="1"/>
  <c r="BV182" i="1"/>
  <c r="BV183" i="1"/>
  <c r="BV184" i="1"/>
  <c r="BV185" i="1"/>
  <c r="BV186" i="1"/>
  <c r="BV187" i="1"/>
  <c r="BV188" i="1"/>
  <c r="BV189" i="1"/>
  <c r="BV190" i="1"/>
  <c r="BV191" i="1"/>
  <c r="BV192" i="1"/>
  <c r="BV193" i="1"/>
  <c r="BV194" i="1"/>
  <c r="BV195" i="1"/>
  <c r="BV196" i="1"/>
  <c r="BV197" i="1"/>
  <c r="BV198" i="1"/>
  <c r="BV199" i="1"/>
  <c r="BV200" i="1"/>
  <c r="BV201" i="1"/>
  <c r="BV202" i="1"/>
  <c r="BV203" i="1"/>
  <c r="BV204" i="1"/>
  <c r="BV205" i="1"/>
  <c r="BV206" i="1"/>
  <c r="BV207" i="1"/>
  <c r="BV208" i="1"/>
  <c r="BV209" i="1"/>
  <c r="BV210" i="1"/>
  <c r="BV211" i="1"/>
  <c r="BV212" i="1"/>
  <c r="BV213" i="1"/>
  <c r="BV214" i="1"/>
  <c r="BV215" i="1"/>
  <c r="BV216" i="1"/>
  <c r="BV217" i="1"/>
  <c r="BV218" i="1"/>
  <c r="BV219" i="1"/>
  <c r="BV220" i="1"/>
  <c r="BV221" i="1"/>
  <c r="BV222" i="1"/>
  <c r="BV223" i="1"/>
  <c r="BV224" i="1"/>
  <c r="BV225" i="1"/>
  <c r="BV226" i="1"/>
  <c r="BV227" i="1"/>
  <c r="BV228" i="1"/>
  <c r="BV229" i="1"/>
  <c r="BV230" i="1"/>
  <c r="BV231" i="1"/>
  <c r="BV232" i="1"/>
  <c r="BV233" i="1"/>
  <c r="BV234" i="1"/>
  <c r="BV235" i="1"/>
  <c r="BV236" i="1"/>
  <c r="BV237" i="1"/>
  <c r="BV238" i="1"/>
  <c r="BV239" i="1"/>
  <c r="BV240" i="1"/>
  <c r="BV241" i="1"/>
  <c r="BV242" i="1"/>
  <c r="BV243" i="1"/>
  <c r="BV244" i="1"/>
  <c r="BV245" i="1"/>
  <c r="BV246" i="1"/>
  <c r="BV247" i="1"/>
  <c r="BV248" i="1"/>
  <c r="BV249" i="1"/>
  <c r="BV250" i="1"/>
  <c r="BV251" i="1"/>
  <c r="BV252" i="1"/>
  <c r="BV253" i="1"/>
  <c r="BV254" i="1"/>
  <c r="BV255" i="1"/>
  <c r="BV256" i="1"/>
  <c r="BV257" i="1"/>
  <c r="BV258" i="1"/>
  <c r="BV259" i="1"/>
  <c r="BV260" i="1"/>
  <c r="BV261" i="1"/>
  <c r="BV262" i="1"/>
  <c r="BV263" i="1"/>
  <c r="BV264" i="1"/>
  <c r="BV265" i="1"/>
  <c r="BV266" i="1"/>
  <c r="BV267" i="1"/>
  <c r="BV268" i="1"/>
  <c r="BV269" i="1"/>
  <c r="BV270" i="1"/>
  <c r="BV271" i="1"/>
  <c r="BV272" i="1"/>
  <c r="BV273" i="1"/>
  <c r="BV274" i="1"/>
  <c r="BV275" i="1"/>
  <c r="BV276" i="1"/>
  <c r="BV277" i="1"/>
  <c r="BV278" i="1"/>
  <c r="BV279" i="1"/>
  <c r="BV280" i="1"/>
  <c r="BV281" i="1"/>
  <c r="BV282" i="1"/>
  <c r="BV283" i="1"/>
  <c r="BV284" i="1"/>
  <c r="BV285" i="1"/>
  <c r="BV286" i="1"/>
  <c r="BV287" i="1"/>
  <c r="BV288" i="1"/>
  <c r="BV289" i="1"/>
  <c r="BV290" i="1"/>
  <c r="BV291" i="1"/>
  <c r="BV292" i="1"/>
  <c r="BV293" i="1"/>
  <c r="BV294" i="1"/>
  <c r="BV295" i="1"/>
  <c r="BV296" i="1"/>
  <c r="BV297" i="1"/>
  <c r="BV298" i="1"/>
  <c r="BV299" i="1"/>
  <c r="BV300" i="1"/>
  <c r="BV301" i="1"/>
  <c r="BV302" i="1"/>
  <c r="BV303" i="1"/>
  <c r="BV304" i="1"/>
  <c r="BV305" i="1"/>
  <c r="BV306" i="1"/>
  <c r="BV307" i="1"/>
  <c r="BV308" i="1"/>
  <c r="BV309" i="1"/>
  <c r="BV310" i="1"/>
  <c r="BV311" i="1"/>
  <c r="BV312" i="1"/>
  <c r="BV313" i="1"/>
  <c r="BV314" i="1"/>
  <c r="BV315" i="1"/>
  <c r="BV316" i="1"/>
  <c r="BV317" i="1"/>
  <c r="BV318" i="1"/>
  <c r="BV319" i="1"/>
  <c r="BV320" i="1"/>
  <c r="BV321" i="1"/>
  <c r="BV322" i="1"/>
  <c r="BV323" i="1"/>
  <c r="BV324" i="1"/>
  <c r="BV325" i="1"/>
  <c r="BV326" i="1"/>
  <c r="BV327" i="1"/>
  <c r="BV328" i="1"/>
  <c r="BV329" i="1"/>
  <c r="BV330" i="1"/>
  <c r="BV331" i="1"/>
  <c r="BV332" i="1"/>
  <c r="BV333" i="1"/>
  <c r="BV334" i="1"/>
  <c r="BV335" i="1"/>
  <c r="BV336" i="1"/>
  <c r="BV337" i="1"/>
  <c r="BV338" i="1"/>
  <c r="BV339" i="1"/>
  <c r="BV340" i="1"/>
  <c r="BV341" i="1"/>
  <c r="BV342" i="1"/>
  <c r="BV343" i="1"/>
  <c r="BV344" i="1"/>
  <c r="BV345" i="1"/>
  <c r="BV346" i="1"/>
  <c r="BV347" i="1"/>
  <c r="BV348" i="1"/>
  <c r="BV349" i="1"/>
  <c r="BV350" i="1"/>
  <c r="BV351" i="1"/>
  <c r="BV352" i="1"/>
  <c r="BV353" i="1"/>
  <c r="BV354" i="1"/>
  <c r="BV355" i="1"/>
  <c r="BV356" i="1"/>
  <c r="BV357" i="1"/>
  <c r="BV358" i="1"/>
  <c r="BV359" i="1"/>
  <c r="BV360" i="1"/>
  <c r="BV361" i="1"/>
  <c r="BV362" i="1"/>
  <c r="BV363" i="1"/>
  <c r="BV364" i="1"/>
  <c r="BV365" i="1"/>
  <c r="BV366" i="1"/>
  <c r="BV367" i="1"/>
  <c r="BV368" i="1"/>
  <c r="BV369" i="1"/>
  <c r="BV370" i="1"/>
  <c r="BV371" i="1"/>
  <c r="BV372" i="1"/>
  <c r="BV373" i="1"/>
  <c r="BV374" i="1"/>
  <c r="BV375" i="1"/>
  <c r="BV376" i="1"/>
  <c r="BV377" i="1"/>
  <c r="BV378" i="1"/>
  <c r="BV379" i="1"/>
  <c r="BV380" i="1"/>
  <c r="BV381" i="1"/>
  <c r="BV382" i="1"/>
  <c r="BV383" i="1"/>
  <c r="BV384" i="1"/>
  <c r="BV385" i="1"/>
  <c r="BV386" i="1"/>
  <c r="BV387" i="1"/>
  <c r="BV388" i="1"/>
  <c r="BV389" i="1"/>
  <c r="BV390" i="1"/>
  <c r="BV391" i="1"/>
  <c r="BV392" i="1"/>
  <c r="BV393" i="1"/>
  <c r="BV394" i="1"/>
  <c r="BV395" i="1"/>
  <c r="BV396" i="1"/>
  <c r="BV397" i="1"/>
  <c r="BV398" i="1"/>
  <c r="BV399" i="1"/>
  <c r="BV400" i="1"/>
  <c r="BV401" i="1"/>
  <c r="BV402" i="1"/>
  <c r="BV403" i="1"/>
  <c r="BV404" i="1"/>
  <c r="BV405" i="1"/>
  <c r="BV406" i="1"/>
  <c r="BV407" i="1"/>
  <c r="BV408" i="1"/>
  <c r="BV409" i="1"/>
  <c r="BV410" i="1"/>
  <c r="BV411" i="1"/>
  <c r="BV412" i="1"/>
  <c r="BV413" i="1"/>
  <c r="BV414" i="1"/>
  <c r="BV415" i="1"/>
  <c r="BV416" i="1"/>
  <c r="BV417" i="1"/>
  <c r="BV418" i="1"/>
  <c r="BV419" i="1"/>
  <c r="BV420" i="1"/>
  <c r="BV421" i="1"/>
  <c r="BV422" i="1"/>
  <c r="BV423" i="1"/>
  <c r="BV424" i="1"/>
  <c r="BV425" i="1"/>
  <c r="BV426" i="1"/>
  <c r="BV427" i="1"/>
  <c r="BV428" i="1"/>
  <c r="BV429" i="1"/>
  <c r="BV430" i="1"/>
  <c r="BV431" i="1"/>
  <c r="BV432" i="1"/>
  <c r="BV433" i="1"/>
  <c r="BV434" i="1"/>
  <c r="BV435" i="1"/>
  <c r="BV436" i="1"/>
  <c r="BV437" i="1"/>
  <c r="BV438" i="1"/>
  <c r="BV439" i="1"/>
  <c r="BV440" i="1"/>
  <c r="BV441" i="1"/>
  <c r="BV442" i="1"/>
  <c r="BV443" i="1"/>
  <c r="BV444" i="1"/>
  <c r="BV445" i="1"/>
  <c r="BV446" i="1"/>
  <c r="BV447" i="1"/>
  <c r="BV448" i="1"/>
  <c r="BV449" i="1"/>
  <c r="BV450" i="1"/>
  <c r="BV451" i="1"/>
  <c r="BV452" i="1"/>
  <c r="BV453" i="1"/>
  <c r="BV454" i="1"/>
  <c r="BV455" i="1"/>
  <c r="BV456" i="1"/>
  <c r="BV457" i="1"/>
  <c r="BV458" i="1"/>
  <c r="BV459" i="1"/>
  <c r="BV460" i="1"/>
  <c r="BV461" i="1"/>
  <c r="BV462" i="1"/>
  <c r="BV463" i="1"/>
  <c r="BV464" i="1"/>
  <c r="BV465" i="1"/>
  <c r="BV466" i="1"/>
  <c r="BV467" i="1"/>
  <c r="BV468" i="1"/>
  <c r="BV469" i="1"/>
  <c r="BV470" i="1"/>
  <c r="BV471" i="1"/>
  <c r="BV472" i="1"/>
  <c r="BV473" i="1"/>
  <c r="BV474" i="1"/>
  <c r="BV475" i="1"/>
  <c r="BV476" i="1"/>
  <c r="BV477" i="1"/>
  <c r="BV478" i="1"/>
  <c r="BV479" i="1"/>
  <c r="BV480" i="1"/>
  <c r="BV481" i="1"/>
  <c r="BV482" i="1"/>
  <c r="BV483" i="1"/>
  <c r="BV484" i="1"/>
  <c r="BV485" i="1"/>
  <c r="BV486" i="1"/>
  <c r="BV487" i="1"/>
  <c r="BV488" i="1"/>
  <c r="BV489" i="1"/>
  <c r="BV490" i="1"/>
  <c r="BV491" i="1"/>
  <c r="BV492" i="1"/>
  <c r="BV493" i="1"/>
  <c r="BV494" i="1"/>
  <c r="BV495" i="1"/>
  <c r="BV496" i="1"/>
  <c r="BV497" i="1"/>
  <c r="BV498" i="1"/>
  <c r="BV499" i="1"/>
  <c r="BV500" i="1"/>
  <c r="BV501" i="1"/>
  <c r="BV502" i="1"/>
  <c r="BV503" i="1"/>
  <c r="BV504" i="1"/>
  <c r="BV505" i="1"/>
  <c r="BV506" i="1"/>
  <c r="BV507" i="1"/>
  <c r="BV508" i="1"/>
  <c r="BV509" i="1"/>
  <c r="BV510" i="1"/>
  <c r="BV511" i="1"/>
  <c r="BV512" i="1"/>
  <c r="BV513" i="1"/>
  <c r="BV514" i="1"/>
  <c r="BV515" i="1"/>
  <c r="BV516" i="1"/>
  <c r="BV517" i="1"/>
  <c r="BV518" i="1"/>
  <c r="BV519" i="1"/>
  <c r="BV520" i="1"/>
  <c r="BV521" i="1"/>
  <c r="BV522" i="1"/>
  <c r="BV523" i="1"/>
  <c r="BV524" i="1"/>
  <c r="BV525" i="1"/>
  <c r="BV526" i="1"/>
  <c r="BV527" i="1"/>
  <c r="BV528" i="1"/>
  <c r="BV529" i="1"/>
  <c r="BV530" i="1"/>
  <c r="BV531" i="1"/>
  <c r="BV532" i="1"/>
  <c r="BV533" i="1"/>
  <c r="BV534" i="1"/>
  <c r="BV535" i="1"/>
  <c r="BV536" i="1"/>
  <c r="BV537" i="1"/>
  <c r="BV538" i="1"/>
  <c r="BV539" i="1"/>
  <c r="BV540" i="1"/>
  <c r="BV541" i="1"/>
  <c r="BV542" i="1"/>
  <c r="BV543" i="1"/>
  <c r="BV544" i="1"/>
  <c r="BV545" i="1"/>
  <c r="BV546" i="1"/>
  <c r="BV547" i="1"/>
  <c r="BV548" i="1"/>
  <c r="BV549" i="1"/>
  <c r="BV550" i="1"/>
  <c r="BV551" i="1"/>
  <c r="BV552" i="1"/>
  <c r="BV553" i="1"/>
  <c r="BV554" i="1"/>
  <c r="BV555" i="1"/>
  <c r="BV556" i="1"/>
  <c r="BV557" i="1"/>
  <c r="BV558" i="1"/>
  <c r="BV559" i="1"/>
  <c r="BV560" i="1"/>
  <c r="BV561" i="1"/>
  <c r="BV562" i="1"/>
  <c r="BV563" i="1"/>
  <c r="BV564" i="1"/>
  <c r="BV565" i="1"/>
  <c r="BV566" i="1"/>
  <c r="BV567" i="1"/>
  <c r="BV568" i="1"/>
  <c r="BV569" i="1"/>
  <c r="BV570" i="1"/>
  <c r="BV571" i="1"/>
  <c r="BV572" i="1"/>
  <c r="BV573" i="1"/>
  <c r="BV574" i="1"/>
  <c r="BV575" i="1"/>
  <c r="BV576" i="1"/>
  <c r="BV577" i="1"/>
  <c r="BV578" i="1"/>
  <c r="BV579" i="1"/>
  <c r="BV580" i="1"/>
  <c r="BV581" i="1"/>
  <c r="BV582" i="1"/>
  <c r="BV583" i="1"/>
  <c r="BV584" i="1"/>
  <c r="BV585" i="1"/>
  <c r="BV586" i="1"/>
  <c r="BV587" i="1"/>
  <c r="BV588" i="1"/>
  <c r="BV589" i="1"/>
  <c r="BV590" i="1"/>
  <c r="BV591" i="1"/>
  <c r="BV592" i="1"/>
  <c r="BV593" i="1"/>
  <c r="BV594" i="1"/>
  <c r="BV595" i="1"/>
  <c r="BV596" i="1"/>
  <c r="BV597" i="1"/>
  <c r="BV598" i="1"/>
  <c r="BV599" i="1"/>
  <c r="BV600" i="1"/>
  <c r="BV601" i="1"/>
  <c r="BV602" i="1"/>
  <c r="BV603" i="1"/>
  <c r="BV604" i="1"/>
  <c r="BV605" i="1"/>
  <c r="BV606" i="1"/>
  <c r="BV607" i="1"/>
  <c r="BV608" i="1"/>
  <c r="BV609" i="1"/>
  <c r="BV610" i="1"/>
  <c r="BV611" i="1"/>
  <c r="BV612" i="1"/>
  <c r="BV613" i="1"/>
  <c r="BV614" i="1"/>
  <c r="BV615" i="1"/>
  <c r="BV616" i="1"/>
  <c r="BV617" i="1"/>
  <c r="BV618" i="1"/>
  <c r="BV619" i="1"/>
  <c r="BV620" i="1"/>
  <c r="BV621" i="1"/>
  <c r="BV622" i="1"/>
  <c r="BV623" i="1"/>
  <c r="BV624" i="1"/>
  <c r="BV625" i="1"/>
  <c r="BV626" i="1"/>
  <c r="BV627" i="1"/>
  <c r="BV628" i="1"/>
  <c r="BV629" i="1"/>
  <c r="BV630" i="1"/>
  <c r="BV631" i="1"/>
  <c r="BV632" i="1"/>
  <c r="BV633" i="1"/>
  <c r="BV634" i="1"/>
  <c r="BV635" i="1"/>
  <c r="BV636" i="1"/>
  <c r="BV637" i="1"/>
  <c r="BV638" i="1"/>
  <c r="BV639" i="1"/>
  <c r="BV640" i="1"/>
  <c r="BV641" i="1"/>
  <c r="BV642" i="1"/>
  <c r="BV643" i="1"/>
  <c r="BV644" i="1"/>
  <c r="BV645" i="1"/>
  <c r="BV646" i="1"/>
  <c r="BV647" i="1"/>
  <c r="BV648" i="1"/>
  <c r="BV649" i="1"/>
  <c r="BV650" i="1"/>
  <c r="BV651" i="1"/>
  <c r="BV652" i="1"/>
  <c r="BV653" i="1"/>
  <c r="BV654" i="1"/>
  <c r="BV655" i="1"/>
  <c r="BV656" i="1"/>
  <c r="BV657" i="1"/>
  <c r="BV658" i="1"/>
  <c r="BV659" i="1"/>
  <c r="BV660" i="1"/>
  <c r="BV661" i="1"/>
  <c r="BV662" i="1"/>
  <c r="BV663" i="1"/>
  <c r="BV664" i="1"/>
  <c r="BV665" i="1"/>
  <c r="BV666" i="1"/>
  <c r="CA666" i="1" s="1"/>
  <c r="BV667" i="1"/>
  <c r="BV668" i="1"/>
  <c r="BV669" i="1"/>
  <c r="BV670" i="1"/>
  <c r="BV671" i="1"/>
  <c r="BV672" i="1"/>
  <c r="BV673" i="1"/>
  <c r="BV674" i="1"/>
  <c r="CA674" i="1" s="1"/>
  <c r="BV675" i="1"/>
  <c r="BV676" i="1"/>
  <c r="BV677" i="1"/>
  <c r="BV678" i="1"/>
  <c r="BV679" i="1"/>
  <c r="BV680" i="1"/>
  <c r="BV681" i="1"/>
  <c r="BV682" i="1"/>
  <c r="CA682" i="1" s="1"/>
  <c r="BV683" i="1"/>
  <c r="BV684" i="1"/>
  <c r="BV685" i="1"/>
  <c r="BV686" i="1"/>
  <c r="BV687" i="1"/>
  <c r="BV688" i="1"/>
  <c r="BV689" i="1"/>
  <c r="BV690" i="1"/>
  <c r="CA690" i="1" s="1"/>
  <c r="BV691" i="1"/>
  <c r="BV692" i="1"/>
  <c r="BV693" i="1"/>
  <c r="BV694" i="1"/>
  <c r="BV695" i="1"/>
  <c r="BV696" i="1"/>
  <c r="BV697" i="1"/>
  <c r="BV698" i="1"/>
  <c r="CA698" i="1" s="1"/>
  <c r="BV699" i="1"/>
  <c r="BV700" i="1"/>
  <c r="BV701" i="1"/>
  <c r="BV702" i="1"/>
  <c r="BV703" i="1"/>
  <c r="BV704" i="1"/>
  <c r="BV705" i="1"/>
  <c r="BV706" i="1"/>
  <c r="CA706" i="1" s="1"/>
  <c r="BV707" i="1"/>
  <c r="BV708" i="1"/>
  <c r="BV709" i="1"/>
  <c r="BV710" i="1"/>
  <c r="BV711" i="1"/>
  <c r="BV712" i="1"/>
  <c r="BV713" i="1"/>
  <c r="BV714" i="1"/>
  <c r="CA714" i="1" s="1"/>
  <c r="BV715" i="1"/>
  <c r="BV716" i="1"/>
  <c r="BV717" i="1"/>
  <c r="BV718" i="1"/>
  <c r="BV719" i="1"/>
  <c r="BV720" i="1"/>
  <c r="BV721" i="1"/>
  <c r="BV722" i="1"/>
  <c r="CA722" i="1" s="1"/>
  <c r="BV723" i="1"/>
  <c r="BV724" i="1"/>
  <c r="BV725" i="1"/>
  <c r="BV726" i="1"/>
  <c r="BV727" i="1"/>
  <c r="BV728" i="1"/>
  <c r="BV729" i="1"/>
  <c r="BV730" i="1"/>
  <c r="CA730" i="1" s="1"/>
  <c r="BV731" i="1"/>
  <c r="BV732" i="1"/>
  <c r="BV733" i="1"/>
  <c r="BV734" i="1"/>
  <c r="BV735" i="1"/>
  <c r="BV736" i="1"/>
  <c r="BV737" i="1"/>
  <c r="BV738" i="1"/>
  <c r="CA738" i="1" s="1"/>
  <c r="BV739" i="1"/>
  <c r="BV740" i="1"/>
  <c r="BV741" i="1"/>
  <c r="BV742" i="1"/>
  <c r="BV743" i="1"/>
  <c r="BV744" i="1"/>
  <c r="BV745" i="1"/>
  <c r="BV746" i="1"/>
  <c r="CA746" i="1" s="1"/>
  <c r="BV747" i="1"/>
  <c r="BV748" i="1"/>
  <c r="BV749" i="1"/>
  <c r="BV750" i="1"/>
  <c r="BV751" i="1"/>
  <c r="BV752" i="1"/>
  <c r="BV753" i="1"/>
  <c r="BV754" i="1"/>
  <c r="CA754" i="1" s="1"/>
  <c r="BV755" i="1"/>
  <c r="BV756" i="1"/>
  <c r="BV757" i="1"/>
  <c r="BV758" i="1"/>
  <c r="BV759" i="1"/>
  <c r="BV760" i="1"/>
  <c r="BV761" i="1"/>
  <c r="BV762" i="1"/>
  <c r="CA762" i="1" s="1"/>
  <c r="BV763" i="1"/>
  <c r="BV764" i="1"/>
  <c r="BV765" i="1"/>
  <c r="BV766" i="1"/>
  <c r="BV767" i="1"/>
  <c r="BV768" i="1"/>
  <c r="BV769" i="1"/>
  <c r="BV770" i="1"/>
  <c r="CA770" i="1" s="1"/>
  <c r="BV771" i="1"/>
  <c r="BV772" i="1"/>
  <c r="BV773" i="1"/>
  <c r="BV774" i="1"/>
  <c r="BV775" i="1"/>
  <c r="BV776" i="1"/>
  <c r="BV777" i="1"/>
  <c r="BV778" i="1"/>
  <c r="CA778" i="1" s="1"/>
  <c r="BV779" i="1"/>
  <c r="BV780" i="1"/>
  <c r="BV781" i="1"/>
  <c r="BV782" i="1"/>
  <c r="BV783" i="1"/>
  <c r="BV784" i="1"/>
  <c r="BV785" i="1"/>
  <c r="BV786" i="1"/>
  <c r="CA786" i="1" s="1"/>
  <c r="BV787" i="1"/>
  <c r="BV788" i="1"/>
  <c r="BV789" i="1"/>
  <c r="BV790" i="1"/>
  <c r="BV791" i="1"/>
  <c r="BV792" i="1"/>
  <c r="BV793" i="1"/>
  <c r="BV794" i="1"/>
  <c r="CA794" i="1" s="1"/>
  <c r="BV795" i="1"/>
  <c r="BV796" i="1"/>
  <c r="BV797" i="1"/>
  <c r="BV798" i="1"/>
  <c r="BV799" i="1"/>
  <c r="BV800" i="1"/>
  <c r="BV801" i="1"/>
  <c r="BV802" i="1"/>
  <c r="CA802" i="1" s="1"/>
  <c r="BV803" i="1"/>
  <c r="BV804" i="1"/>
  <c r="BV805" i="1"/>
  <c r="BV806" i="1"/>
  <c r="BV807" i="1"/>
  <c r="BV808" i="1"/>
  <c r="BV809" i="1"/>
  <c r="BV810" i="1"/>
  <c r="CA810" i="1" s="1"/>
  <c r="BV811" i="1"/>
  <c r="BV812" i="1"/>
  <c r="BV813" i="1"/>
  <c r="BV814" i="1"/>
  <c r="BV815" i="1"/>
  <c r="BV816" i="1"/>
  <c r="BV817" i="1"/>
  <c r="BV818" i="1"/>
  <c r="CA818" i="1" s="1"/>
  <c r="BV819" i="1"/>
  <c r="BV820" i="1"/>
  <c r="BV821" i="1"/>
  <c r="BV822" i="1"/>
  <c r="BV823" i="1"/>
  <c r="BV824" i="1"/>
  <c r="BV825" i="1"/>
  <c r="BV826" i="1"/>
  <c r="CA826" i="1" s="1"/>
  <c r="BV827" i="1"/>
  <c r="BV828" i="1"/>
  <c r="BV829" i="1"/>
  <c r="BV830" i="1"/>
  <c r="BV831" i="1"/>
  <c r="BV832" i="1"/>
  <c r="BV833" i="1"/>
  <c r="BV834" i="1"/>
  <c r="CA834" i="1" s="1"/>
  <c r="BV835" i="1"/>
  <c r="BV836" i="1"/>
  <c r="BV837" i="1"/>
  <c r="BV838" i="1"/>
  <c r="BV839" i="1"/>
  <c r="BV840" i="1"/>
  <c r="BV841" i="1"/>
  <c r="BV842" i="1"/>
  <c r="CA842" i="1" s="1"/>
  <c r="BV843" i="1"/>
  <c r="BV844" i="1"/>
  <c r="BV845" i="1"/>
  <c r="BV846" i="1"/>
  <c r="BV847" i="1"/>
  <c r="BV848" i="1"/>
  <c r="BV849" i="1"/>
  <c r="BV850" i="1"/>
  <c r="CA850" i="1" s="1"/>
  <c r="BV851" i="1"/>
  <c r="BV852" i="1"/>
  <c r="BV853" i="1"/>
  <c r="BV854" i="1"/>
  <c r="BV855" i="1"/>
  <c r="BV856" i="1"/>
  <c r="BV857" i="1"/>
  <c r="BV858" i="1"/>
  <c r="CA858" i="1" s="1"/>
  <c r="BV859" i="1"/>
  <c r="BV860" i="1"/>
  <c r="BV861" i="1"/>
  <c r="BV862" i="1"/>
  <c r="BV863" i="1"/>
  <c r="BV864" i="1"/>
  <c r="BV865" i="1"/>
  <c r="BV866" i="1"/>
  <c r="CA866" i="1" s="1"/>
  <c r="BV867" i="1"/>
  <c r="BV868" i="1"/>
  <c r="BV869" i="1"/>
  <c r="BV870" i="1"/>
  <c r="BV871" i="1"/>
  <c r="BV872" i="1"/>
  <c r="BV873" i="1"/>
  <c r="BV874" i="1"/>
  <c r="CA874" i="1" s="1"/>
  <c r="BV875" i="1"/>
  <c r="BV876" i="1"/>
  <c r="BV877" i="1"/>
  <c r="BV878" i="1"/>
  <c r="BV879" i="1"/>
  <c r="BV880" i="1"/>
  <c r="BV881" i="1"/>
  <c r="BV882" i="1"/>
  <c r="CA882" i="1" s="1"/>
  <c r="BV883" i="1"/>
  <c r="BV884" i="1"/>
  <c r="BV885" i="1"/>
  <c r="BV886" i="1"/>
  <c r="BV887" i="1"/>
  <c r="BV888" i="1"/>
  <c r="BV889" i="1"/>
  <c r="BV890" i="1"/>
  <c r="CA890" i="1" s="1"/>
  <c r="BV891" i="1"/>
  <c r="BV892" i="1"/>
  <c r="BV893" i="1"/>
  <c r="BV894" i="1"/>
  <c r="BV895" i="1"/>
  <c r="BV896" i="1"/>
  <c r="BV897" i="1"/>
  <c r="BV898" i="1"/>
  <c r="CA898" i="1" s="1"/>
  <c r="BV899" i="1"/>
  <c r="BV900" i="1"/>
  <c r="BV901" i="1"/>
  <c r="BV902" i="1"/>
  <c r="BV903" i="1"/>
  <c r="BV904" i="1"/>
  <c r="BV905" i="1"/>
  <c r="BV906" i="1"/>
  <c r="CA906" i="1" s="1"/>
  <c r="BV907" i="1"/>
  <c r="BV908" i="1"/>
  <c r="BV909" i="1"/>
  <c r="BV910" i="1"/>
  <c r="BV911" i="1"/>
  <c r="BV912" i="1"/>
  <c r="BV913" i="1"/>
  <c r="BV914" i="1"/>
  <c r="CA914" i="1" s="1"/>
  <c r="BV915" i="1"/>
  <c r="BV916" i="1"/>
  <c r="BV917" i="1"/>
  <c r="BV918" i="1"/>
  <c r="BV919" i="1"/>
  <c r="BV920" i="1"/>
  <c r="BV921" i="1"/>
  <c r="BV922" i="1"/>
  <c r="CA922" i="1" s="1"/>
  <c r="BV923" i="1"/>
  <c r="BV924" i="1"/>
  <c r="BV925" i="1"/>
  <c r="BV926" i="1"/>
  <c r="BV927" i="1"/>
  <c r="BV928" i="1"/>
  <c r="BV929" i="1"/>
  <c r="BV930" i="1"/>
  <c r="CA930" i="1" s="1"/>
  <c r="BV931" i="1"/>
  <c r="BV932" i="1"/>
  <c r="BV933" i="1"/>
  <c r="BV934" i="1"/>
  <c r="BV935" i="1"/>
  <c r="BV936" i="1"/>
  <c r="BV937" i="1"/>
  <c r="BV938" i="1"/>
  <c r="CA938" i="1" s="1"/>
  <c r="BV939" i="1"/>
  <c r="BV940" i="1"/>
  <c r="BV941" i="1"/>
  <c r="BV942" i="1"/>
  <c r="BV943" i="1"/>
  <c r="BV944" i="1"/>
  <c r="BV945" i="1"/>
  <c r="BV946" i="1"/>
  <c r="CA946" i="1" s="1"/>
  <c r="BV947" i="1"/>
  <c r="BV948" i="1"/>
  <c r="BV949" i="1"/>
  <c r="BV950" i="1"/>
  <c r="BV951" i="1"/>
  <c r="BV952" i="1"/>
  <c r="BV953" i="1"/>
  <c r="BV954" i="1"/>
  <c r="CA954" i="1" s="1"/>
  <c r="BV955" i="1"/>
  <c r="BV956" i="1"/>
  <c r="BV957" i="1"/>
  <c r="BV958" i="1"/>
  <c r="BV959" i="1"/>
  <c r="BV960" i="1"/>
  <c r="BV961" i="1"/>
  <c r="BV962" i="1"/>
  <c r="CA962" i="1" s="1"/>
  <c r="BV963" i="1"/>
  <c r="BV964" i="1"/>
  <c r="BV965" i="1"/>
  <c r="BV966" i="1"/>
  <c r="BV967" i="1"/>
  <c r="BV968" i="1"/>
  <c r="BV969" i="1"/>
  <c r="BV970" i="1"/>
  <c r="CA970" i="1" s="1"/>
  <c r="BV971" i="1"/>
  <c r="BV972" i="1"/>
  <c r="BV973" i="1"/>
  <c r="BV974" i="1"/>
  <c r="BV975" i="1"/>
  <c r="BV976" i="1"/>
  <c r="BV977" i="1"/>
  <c r="BV978" i="1"/>
  <c r="CA978" i="1" s="1"/>
  <c r="BV979" i="1"/>
  <c r="BV980" i="1"/>
  <c r="BV981" i="1"/>
  <c r="BV982" i="1"/>
  <c r="BV983" i="1"/>
  <c r="BV984" i="1"/>
  <c r="BV985" i="1"/>
  <c r="BV986" i="1"/>
  <c r="CA986" i="1" s="1"/>
  <c r="BV987" i="1"/>
  <c r="BV988" i="1"/>
  <c r="BV989" i="1"/>
  <c r="BV990" i="1"/>
  <c r="BV991" i="1"/>
  <c r="BV992" i="1"/>
  <c r="BV993" i="1"/>
  <c r="BV994" i="1"/>
  <c r="CA994" i="1" s="1"/>
  <c r="BV995" i="1"/>
  <c r="BV996" i="1"/>
  <c r="BV997" i="1"/>
  <c r="BV998" i="1"/>
  <c r="BV999" i="1"/>
  <c r="BV1000" i="1"/>
  <c r="BV1001" i="1"/>
  <c r="BV1002" i="1"/>
  <c r="CA1002" i="1" s="1"/>
  <c r="BV1003" i="1"/>
  <c r="BV1004" i="1"/>
  <c r="BV1005" i="1"/>
  <c r="BV1006" i="1"/>
  <c r="BV1007" i="1"/>
  <c r="BV1008" i="1"/>
  <c r="BV1009" i="1"/>
  <c r="BV1010" i="1"/>
  <c r="CA1010" i="1" s="1"/>
  <c r="BV1011" i="1"/>
  <c r="BV1012" i="1"/>
  <c r="BV1013" i="1"/>
  <c r="BV1014" i="1"/>
  <c r="BV1015" i="1"/>
  <c r="BV1016" i="1"/>
  <c r="BV1017" i="1"/>
  <c r="BV1018" i="1"/>
  <c r="CA1018" i="1" s="1"/>
  <c r="BV1019" i="1"/>
  <c r="BV1020" i="1"/>
  <c r="BV1021" i="1"/>
  <c r="BV1022" i="1"/>
  <c r="BV1023" i="1"/>
  <c r="BV1024" i="1"/>
  <c r="BV1025" i="1"/>
  <c r="BV1026" i="1"/>
  <c r="CA1026" i="1" s="1"/>
  <c r="BV1027" i="1"/>
  <c r="BV1028" i="1"/>
  <c r="BV1029" i="1"/>
  <c r="BV1030" i="1"/>
  <c r="BV1031" i="1"/>
  <c r="BV1032" i="1"/>
  <c r="BV1033" i="1"/>
  <c r="BV1034" i="1"/>
  <c r="CA1034" i="1" s="1"/>
  <c r="BV1035" i="1"/>
  <c r="BV1036" i="1"/>
  <c r="BV1037" i="1"/>
  <c r="BV1038" i="1"/>
  <c r="BV1039" i="1"/>
  <c r="BV1040" i="1"/>
  <c r="BV1041" i="1"/>
  <c r="BV1042" i="1"/>
  <c r="CA1042" i="1" s="1"/>
  <c r="BV1043" i="1"/>
  <c r="BV1044" i="1"/>
  <c r="BV1045" i="1"/>
  <c r="BV1046" i="1"/>
  <c r="BV1047" i="1"/>
  <c r="BV1048" i="1"/>
  <c r="BV1049" i="1"/>
  <c r="BV1050" i="1"/>
  <c r="CA1050" i="1" s="1"/>
  <c r="BV1051" i="1"/>
  <c r="BV1052" i="1"/>
  <c r="BV1053" i="1"/>
  <c r="BV1054" i="1"/>
  <c r="BV1055" i="1"/>
  <c r="BV1056" i="1"/>
  <c r="BV1057" i="1"/>
  <c r="BV1058" i="1"/>
  <c r="CA1058" i="1" s="1"/>
  <c r="BV1059" i="1"/>
  <c r="BV1060" i="1"/>
  <c r="BV1061" i="1"/>
  <c r="BV1062" i="1"/>
  <c r="BV1063" i="1"/>
  <c r="BV1064" i="1"/>
  <c r="BV1065" i="1"/>
  <c r="BV1066" i="1"/>
  <c r="CA1066" i="1" s="1"/>
  <c r="BV1067" i="1"/>
  <c r="BV1068" i="1"/>
  <c r="BV1069" i="1"/>
  <c r="BV1070" i="1"/>
  <c r="BV1071" i="1"/>
  <c r="BV1072" i="1"/>
  <c r="BV1073" i="1"/>
  <c r="BV1074" i="1"/>
  <c r="CA1074" i="1" s="1"/>
  <c r="BV1075" i="1"/>
  <c r="BV1076" i="1"/>
  <c r="BV1077" i="1"/>
  <c r="BV1078" i="1"/>
  <c r="BV1079" i="1"/>
  <c r="BV1080" i="1"/>
  <c r="BV1081" i="1"/>
  <c r="BV1082" i="1"/>
  <c r="CA1082" i="1" s="1"/>
  <c r="BV1083" i="1"/>
  <c r="BV1084" i="1"/>
  <c r="BV1085" i="1"/>
  <c r="BV1086" i="1"/>
  <c r="BV1087" i="1"/>
  <c r="BV1088" i="1"/>
  <c r="BV1089" i="1"/>
  <c r="BV1090" i="1"/>
  <c r="CA1090" i="1" s="1"/>
  <c r="BV1091" i="1"/>
  <c r="BV1092" i="1"/>
  <c r="BV1093" i="1"/>
  <c r="BV1094" i="1"/>
  <c r="BV1095" i="1"/>
  <c r="BV1096" i="1"/>
  <c r="BV1097" i="1"/>
  <c r="BV1098" i="1"/>
  <c r="CA1098" i="1" s="1"/>
  <c r="BV1099" i="1"/>
  <c r="BV1100" i="1"/>
  <c r="BV1101" i="1"/>
  <c r="BV1102" i="1"/>
  <c r="BV1103" i="1"/>
  <c r="BV1104" i="1"/>
  <c r="BV1105" i="1"/>
  <c r="BV1106" i="1"/>
  <c r="CA1106" i="1" s="1"/>
  <c r="BV1107" i="1"/>
  <c r="BV1108" i="1"/>
  <c r="BV1109" i="1"/>
  <c r="BV1110" i="1"/>
  <c r="BV1111" i="1"/>
  <c r="BV1112" i="1"/>
  <c r="BV1113" i="1"/>
  <c r="BV1114" i="1"/>
  <c r="CA1114" i="1" s="1"/>
  <c r="BV1115" i="1"/>
  <c r="BV1116" i="1"/>
  <c r="BV1117" i="1"/>
  <c r="BV1118" i="1"/>
  <c r="BV1119" i="1"/>
  <c r="BV1120" i="1"/>
  <c r="BV1121" i="1"/>
  <c r="BV1122" i="1"/>
  <c r="CA1122" i="1" s="1"/>
  <c r="BV1123" i="1"/>
  <c r="BV1124" i="1"/>
  <c r="BV1125" i="1"/>
  <c r="BV1126" i="1"/>
  <c r="BV1127" i="1"/>
  <c r="BV1128" i="1"/>
  <c r="BV1129" i="1"/>
  <c r="BV1130" i="1"/>
  <c r="CA1130" i="1" s="1"/>
  <c r="BV1131" i="1"/>
  <c r="BV1132" i="1"/>
  <c r="BV1133" i="1"/>
  <c r="BV1134" i="1"/>
  <c r="BV1135" i="1"/>
  <c r="BV1136" i="1"/>
  <c r="BV1137" i="1"/>
  <c r="BV1138" i="1"/>
  <c r="CA1138" i="1" s="1"/>
  <c r="BV1139" i="1"/>
  <c r="BV1140" i="1"/>
  <c r="BV1141" i="1"/>
  <c r="BV1142" i="1"/>
  <c r="BV1143" i="1"/>
  <c r="BV1144" i="1"/>
  <c r="BV1145" i="1"/>
  <c r="BV1146" i="1"/>
  <c r="CA1146" i="1" s="1"/>
  <c r="BV1147" i="1"/>
  <c r="BV1148" i="1"/>
  <c r="BV1149" i="1"/>
  <c r="BV1150" i="1"/>
  <c r="BV1151" i="1"/>
  <c r="BV1152" i="1"/>
  <c r="BV1153" i="1"/>
  <c r="BV1154" i="1"/>
  <c r="CA1154" i="1" s="1"/>
  <c r="BV1155" i="1"/>
  <c r="BV1156" i="1"/>
  <c r="BV1157" i="1"/>
  <c r="BV1158" i="1"/>
  <c r="BV1159" i="1"/>
  <c r="BU4" i="1"/>
  <c r="BU5" i="1"/>
  <c r="BU6" i="1"/>
  <c r="BU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U40" i="1"/>
  <c r="BU41" i="1"/>
  <c r="BU42" i="1"/>
  <c r="BU43" i="1"/>
  <c r="BU44" i="1"/>
  <c r="BU45" i="1"/>
  <c r="BU46" i="1"/>
  <c r="BU47" i="1"/>
  <c r="BU48" i="1"/>
  <c r="BU49" i="1"/>
  <c r="BU50" i="1"/>
  <c r="BU51" i="1"/>
  <c r="BU52" i="1"/>
  <c r="BU53" i="1"/>
  <c r="BU54" i="1"/>
  <c r="BU55" i="1"/>
  <c r="BU56" i="1"/>
  <c r="BU57" i="1"/>
  <c r="BU58" i="1"/>
  <c r="BU59" i="1"/>
  <c r="BU60" i="1"/>
  <c r="BU61" i="1"/>
  <c r="BU62" i="1"/>
  <c r="BU63" i="1"/>
  <c r="BU64" i="1"/>
  <c r="BU65" i="1"/>
  <c r="BU66" i="1"/>
  <c r="BU67" i="1"/>
  <c r="BU68" i="1"/>
  <c r="BU69" i="1"/>
  <c r="BU70" i="1"/>
  <c r="BU71" i="1"/>
  <c r="BU72" i="1"/>
  <c r="BU73" i="1"/>
  <c r="BU74" i="1"/>
  <c r="BU75" i="1"/>
  <c r="BU76" i="1"/>
  <c r="BU77" i="1"/>
  <c r="BU78" i="1"/>
  <c r="BU79" i="1"/>
  <c r="BU80" i="1"/>
  <c r="BU81" i="1"/>
  <c r="BU82" i="1"/>
  <c r="BU83" i="1"/>
  <c r="BU84" i="1"/>
  <c r="BU85" i="1"/>
  <c r="BU86" i="1"/>
  <c r="BU87" i="1"/>
  <c r="BU88" i="1"/>
  <c r="BU89" i="1"/>
  <c r="BU90" i="1"/>
  <c r="BU91" i="1"/>
  <c r="BU92" i="1"/>
  <c r="BU93" i="1"/>
  <c r="BU94" i="1"/>
  <c r="BU95" i="1"/>
  <c r="BU96" i="1"/>
  <c r="BU97" i="1"/>
  <c r="BU98" i="1"/>
  <c r="BU99" i="1"/>
  <c r="BU100" i="1"/>
  <c r="BU101" i="1"/>
  <c r="BU102" i="1"/>
  <c r="BU103" i="1"/>
  <c r="BU104" i="1"/>
  <c r="BU105" i="1"/>
  <c r="BU106" i="1"/>
  <c r="BU107" i="1"/>
  <c r="BU108" i="1"/>
  <c r="BU109" i="1"/>
  <c r="BU110" i="1"/>
  <c r="BU111" i="1"/>
  <c r="BU112" i="1"/>
  <c r="BU113" i="1"/>
  <c r="BU114" i="1"/>
  <c r="BU115" i="1"/>
  <c r="BU116" i="1"/>
  <c r="BU117" i="1"/>
  <c r="BU118" i="1"/>
  <c r="BU119" i="1"/>
  <c r="BU120" i="1"/>
  <c r="BU121" i="1"/>
  <c r="BU122" i="1"/>
  <c r="BU123" i="1"/>
  <c r="BU124" i="1"/>
  <c r="BU125" i="1"/>
  <c r="BU126" i="1"/>
  <c r="BU127" i="1"/>
  <c r="BU128" i="1"/>
  <c r="BU129" i="1"/>
  <c r="BU130" i="1"/>
  <c r="BU131" i="1"/>
  <c r="BU132" i="1"/>
  <c r="BU133" i="1"/>
  <c r="BU134" i="1"/>
  <c r="BU135" i="1"/>
  <c r="BU136" i="1"/>
  <c r="BU137" i="1"/>
  <c r="BU138" i="1"/>
  <c r="BU139" i="1"/>
  <c r="BU140" i="1"/>
  <c r="BU141" i="1"/>
  <c r="BU142" i="1"/>
  <c r="BU143" i="1"/>
  <c r="BU144" i="1"/>
  <c r="BU145" i="1"/>
  <c r="BU146" i="1"/>
  <c r="BU147" i="1"/>
  <c r="BU148" i="1"/>
  <c r="BU149" i="1"/>
  <c r="BU150" i="1"/>
  <c r="BU151" i="1"/>
  <c r="BU152" i="1"/>
  <c r="BU153" i="1"/>
  <c r="BU154" i="1"/>
  <c r="BU155" i="1"/>
  <c r="BU156" i="1"/>
  <c r="BU157" i="1"/>
  <c r="BU158" i="1"/>
  <c r="BU159" i="1"/>
  <c r="BU160" i="1"/>
  <c r="BU161" i="1"/>
  <c r="BU162" i="1"/>
  <c r="BU163" i="1"/>
  <c r="BU164" i="1"/>
  <c r="BU165" i="1"/>
  <c r="BU166" i="1"/>
  <c r="BU167" i="1"/>
  <c r="BU168" i="1"/>
  <c r="BU169" i="1"/>
  <c r="BU170" i="1"/>
  <c r="BU171" i="1"/>
  <c r="BU172" i="1"/>
  <c r="BU173" i="1"/>
  <c r="BU174" i="1"/>
  <c r="BU175" i="1"/>
  <c r="BU176" i="1"/>
  <c r="BU177" i="1"/>
  <c r="BU178" i="1"/>
  <c r="BU179" i="1"/>
  <c r="BU180" i="1"/>
  <c r="BU181" i="1"/>
  <c r="BU182" i="1"/>
  <c r="BU183" i="1"/>
  <c r="BU184" i="1"/>
  <c r="BU185" i="1"/>
  <c r="BU186" i="1"/>
  <c r="BU187" i="1"/>
  <c r="BU188" i="1"/>
  <c r="BU189" i="1"/>
  <c r="BU190" i="1"/>
  <c r="BU191" i="1"/>
  <c r="BU192" i="1"/>
  <c r="BU193" i="1"/>
  <c r="BU194" i="1"/>
  <c r="BU195" i="1"/>
  <c r="BU196" i="1"/>
  <c r="BU197" i="1"/>
  <c r="BU198" i="1"/>
  <c r="BU199" i="1"/>
  <c r="BU200" i="1"/>
  <c r="BU201" i="1"/>
  <c r="BU202" i="1"/>
  <c r="BU203" i="1"/>
  <c r="BU204" i="1"/>
  <c r="BU205" i="1"/>
  <c r="BU206" i="1"/>
  <c r="BU207" i="1"/>
  <c r="BU208" i="1"/>
  <c r="BU209" i="1"/>
  <c r="BU210" i="1"/>
  <c r="BU211" i="1"/>
  <c r="BU212" i="1"/>
  <c r="BU213" i="1"/>
  <c r="BU214" i="1"/>
  <c r="BU215" i="1"/>
  <c r="BU216" i="1"/>
  <c r="BU217" i="1"/>
  <c r="BU218" i="1"/>
  <c r="BU219" i="1"/>
  <c r="BU220" i="1"/>
  <c r="BU221" i="1"/>
  <c r="BU222" i="1"/>
  <c r="BU223" i="1"/>
  <c r="BU224" i="1"/>
  <c r="BU225" i="1"/>
  <c r="BU226" i="1"/>
  <c r="BU227" i="1"/>
  <c r="BU228" i="1"/>
  <c r="BU229" i="1"/>
  <c r="BU230" i="1"/>
  <c r="BU231" i="1"/>
  <c r="BU232" i="1"/>
  <c r="BU233" i="1"/>
  <c r="BU234" i="1"/>
  <c r="BU235" i="1"/>
  <c r="BU236" i="1"/>
  <c r="BU237" i="1"/>
  <c r="BU238" i="1"/>
  <c r="BU239" i="1"/>
  <c r="BU240" i="1"/>
  <c r="BU241" i="1"/>
  <c r="BU242" i="1"/>
  <c r="BU243" i="1"/>
  <c r="BU244" i="1"/>
  <c r="BU245" i="1"/>
  <c r="BU246" i="1"/>
  <c r="BU247" i="1"/>
  <c r="BU248" i="1"/>
  <c r="BU249" i="1"/>
  <c r="BU250" i="1"/>
  <c r="BU251" i="1"/>
  <c r="BU252" i="1"/>
  <c r="BU253" i="1"/>
  <c r="BU254" i="1"/>
  <c r="BU255" i="1"/>
  <c r="BU256" i="1"/>
  <c r="BU257" i="1"/>
  <c r="BU258" i="1"/>
  <c r="BU259" i="1"/>
  <c r="BU260" i="1"/>
  <c r="BU261" i="1"/>
  <c r="BU262" i="1"/>
  <c r="BU263" i="1"/>
  <c r="BU264" i="1"/>
  <c r="BU265" i="1"/>
  <c r="BU266" i="1"/>
  <c r="BU267" i="1"/>
  <c r="BU268" i="1"/>
  <c r="BU269" i="1"/>
  <c r="BU270" i="1"/>
  <c r="BU271" i="1"/>
  <c r="BU272" i="1"/>
  <c r="BU273" i="1"/>
  <c r="BU274" i="1"/>
  <c r="BU275" i="1"/>
  <c r="BU276" i="1"/>
  <c r="BU277" i="1"/>
  <c r="BU278" i="1"/>
  <c r="BU279" i="1"/>
  <c r="BU280" i="1"/>
  <c r="BU281" i="1"/>
  <c r="BU282" i="1"/>
  <c r="BU283" i="1"/>
  <c r="BU284" i="1"/>
  <c r="BU285" i="1"/>
  <c r="BU286" i="1"/>
  <c r="BU287" i="1"/>
  <c r="BU288" i="1"/>
  <c r="BU289" i="1"/>
  <c r="BU290" i="1"/>
  <c r="BU291" i="1"/>
  <c r="BU292" i="1"/>
  <c r="BU293" i="1"/>
  <c r="BU294" i="1"/>
  <c r="BU295" i="1"/>
  <c r="BU296" i="1"/>
  <c r="BU297" i="1"/>
  <c r="BU298" i="1"/>
  <c r="BU299" i="1"/>
  <c r="BU300" i="1"/>
  <c r="BU301" i="1"/>
  <c r="BU302" i="1"/>
  <c r="BU303" i="1"/>
  <c r="BU304" i="1"/>
  <c r="BU305" i="1"/>
  <c r="BU306" i="1"/>
  <c r="BU307" i="1"/>
  <c r="BU308" i="1"/>
  <c r="BU309" i="1"/>
  <c r="BU310" i="1"/>
  <c r="BU311" i="1"/>
  <c r="BU312" i="1"/>
  <c r="BU313" i="1"/>
  <c r="BU314" i="1"/>
  <c r="BU315" i="1"/>
  <c r="BU316" i="1"/>
  <c r="BU317" i="1"/>
  <c r="BU318" i="1"/>
  <c r="BU319" i="1"/>
  <c r="BU320" i="1"/>
  <c r="BU321" i="1"/>
  <c r="BU322" i="1"/>
  <c r="BU323" i="1"/>
  <c r="BU324" i="1"/>
  <c r="BU325" i="1"/>
  <c r="BU326" i="1"/>
  <c r="BU327" i="1"/>
  <c r="BU328" i="1"/>
  <c r="BU329" i="1"/>
  <c r="BU330" i="1"/>
  <c r="BU331" i="1"/>
  <c r="BU332" i="1"/>
  <c r="BU333" i="1"/>
  <c r="BU334" i="1"/>
  <c r="BU335" i="1"/>
  <c r="BU336" i="1"/>
  <c r="BU337" i="1"/>
  <c r="BU338" i="1"/>
  <c r="BU339" i="1"/>
  <c r="BU340" i="1"/>
  <c r="BU341" i="1"/>
  <c r="BU342" i="1"/>
  <c r="BU343" i="1"/>
  <c r="BU344" i="1"/>
  <c r="BU345" i="1"/>
  <c r="BU346" i="1"/>
  <c r="BU347" i="1"/>
  <c r="BU348" i="1"/>
  <c r="BU349" i="1"/>
  <c r="BU350" i="1"/>
  <c r="BU351" i="1"/>
  <c r="BU352" i="1"/>
  <c r="BU353" i="1"/>
  <c r="BU354" i="1"/>
  <c r="BU355" i="1"/>
  <c r="BU356" i="1"/>
  <c r="BU357" i="1"/>
  <c r="BU358" i="1"/>
  <c r="BU359" i="1"/>
  <c r="BU360" i="1"/>
  <c r="BU361" i="1"/>
  <c r="BU362" i="1"/>
  <c r="BU363" i="1"/>
  <c r="BU364" i="1"/>
  <c r="BU365" i="1"/>
  <c r="BU366" i="1"/>
  <c r="BU367" i="1"/>
  <c r="BU368" i="1"/>
  <c r="BU369" i="1"/>
  <c r="BU370" i="1"/>
  <c r="BU371" i="1"/>
  <c r="BU372" i="1"/>
  <c r="BU373" i="1"/>
  <c r="BU374" i="1"/>
  <c r="BU375" i="1"/>
  <c r="BU376" i="1"/>
  <c r="BU377" i="1"/>
  <c r="BU378" i="1"/>
  <c r="BU379" i="1"/>
  <c r="BU380" i="1"/>
  <c r="BU381" i="1"/>
  <c r="BU382" i="1"/>
  <c r="BU383" i="1"/>
  <c r="BU384" i="1"/>
  <c r="BU385" i="1"/>
  <c r="BU386" i="1"/>
  <c r="BU387" i="1"/>
  <c r="BU388" i="1"/>
  <c r="BU389" i="1"/>
  <c r="BU390" i="1"/>
  <c r="BU391" i="1"/>
  <c r="BU392" i="1"/>
  <c r="BU393" i="1"/>
  <c r="BU394" i="1"/>
  <c r="BU395" i="1"/>
  <c r="BU396" i="1"/>
  <c r="BU397" i="1"/>
  <c r="BU398" i="1"/>
  <c r="BU399" i="1"/>
  <c r="BU400" i="1"/>
  <c r="BU401" i="1"/>
  <c r="BU402" i="1"/>
  <c r="BU403" i="1"/>
  <c r="BU404" i="1"/>
  <c r="BU405" i="1"/>
  <c r="BU406" i="1"/>
  <c r="BU407" i="1"/>
  <c r="BU408" i="1"/>
  <c r="BU409" i="1"/>
  <c r="BU410" i="1"/>
  <c r="BU411" i="1"/>
  <c r="BU412" i="1"/>
  <c r="BU413" i="1"/>
  <c r="BU414" i="1"/>
  <c r="BU415" i="1"/>
  <c r="BU416" i="1"/>
  <c r="BU417" i="1"/>
  <c r="BU418" i="1"/>
  <c r="BU419" i="1"/>
  <c r="BU420" i="1"/>
  <c r="BU421" i="1"/>
  <c r="BU422" i="1"/>
  <c r="BU423" i="1"/>
  <c r="BU424" i="1"/>
  <c r="BU425" i="1"/>
  <c r="BU426" i="1"/>
  <c r="BU427" i="1"/>
  <c r="BU428" i="1"/>
  <c r="BU429" i="1"/>
  <c r="BU430" i="1"/>
  <c r="BU431" i="1"/>
  <c r="BU432" i="1"/>
  <c r="BU433" i="1"/>
  <c r="BU434" i="1"/>
  <c r="BU435" i="1"/>
  <c r="BU436" i="1"/>
  <c r="BU437" i="1"/>
  <c r="BU438" i="1"/>
  <c r="BU439" i="1"/>
  <c r="BU440" i="1"/>
  <c r="BU441" i="1"/>
  <c r="BU442" i="1"/>
  <c r="BU443" i="1"/>
  <c r="BU444" i="1"/>
  <c r="BU445" i="1"/>
  <c r="BU446" i="1"/>
  <c r="BU447" i="1"/>
  <c r="BU448" i="1"/>
  <c r="BU449" i="1"/>
  <c r="BU450" i="1"/>
  <c r="BU451" i="1"/>
  <c r="BU452" i="1"/>
  <c r="BU453" i="1"/>
  <c r="BU454" i="1"/>
  <c r="BU455" i="1"/>
  <c r="BU456" i="1"/>
  <c r="BU457" i="1"/>
  <c r="BU458" i="1"/>
  <c r="BU459" i="1"/>
  <c r="BU460" i="1"/>
  <c r="BU461" i="1"/>
  <c r="BU462" i="1"/>
  <c r="BU463" i="1"/>
  <c r="BU464" i="1"/>
  <c r="BU465" i="1"/>
  <c r="BU466" i="1"/>
  <c r="BU467" i="1"/>
  <c r="BU468" i="1"/>
  <c r="BU469" i="1"/>
  <c r="BU470" i="1"/>
  <c r="BU471" i="1"/>
  <c r="BU472" i="1"/>
  <c r="BU473" i="1"/>
  <c r="BU474" i="1"/>
  <c r="BU475" i="1"/>
  <c r="BU476" i="1"/>
  <c r="BU477" i="1"/>
  <c r="BU478" i="1"/>
  <c r="BU479" i="1"/>
  <c r="BU480" i="1"/>
  <c r="BU481" i="1"/>
  <c r="BU482" i="1"/>
  <c r="BU483" i="1"/>
  <c r="BU484" i="1"/>
  <c r="BU485" i="1"/>
  <c r="BU486" i="1"/>
  <c r="BU487" i="1"/>
  <c r="BU488" i="1"/>
  <c r="BU489" i="1"/>
  <c r="BU490" i="1"/>
  <c r="BU491" i="1"/>
  <c r="BU492" i="1"/>
  <c r="BU493" i="1"/>
  <c r="BU494" i="1"/>
  <c r="BU495" i="1"/>
  <c r="BU496" i="1"/>
  <c r="BU497" i="1"/>
  <c r="BU498" i="1"/>
  <c r="BU499" i="1"/>
  <c r="BU500" i="1"/>
  <c r="BU501" i="1"/>
  <c r="BU502" i="1"/>
  <c r="BU503" i="1"/>
  <c r="BU504" i="1"/>
  <c r="BU505" i="1"/>
  <c r="BU506" i="1"/>
  <c r="BU507" i="1"/>
  <c r="BU508" i="1"/>
  <c r="BU509" i="1"/>
  <c r="BU510" i="1"/>
  <c r="BU511" i="1"/>
  <c r="BU512" i="1"/>
  <c r="BU513" i="1"/>
  <c r="BU514" i="1"/>
  <c r="BU515" i="1"/>
  <c r="BU516" i="1"/>
  <c r="BU517" i="1"/>
  <c r="BU518" i="1"/>
  <c r="BU519" i="1"/>
  <c r="BU520" i="1"/>
  <c r="BU521" i="1"/>
  <c r="BU522" i="1"/>
  <c r="BU523" i="1"/>
  <c r="BU524" i="1"/>
  <c r="BU525" i="1"/>
  <c r="BU526" i="1"/>
  <c r="BU527" i="1"/>
  <c r="BU528" i="1"/>
  <c r="BU529" i="1"/>
  <c r="BU530" i="1"/>
  <c r="BU531" i="1"/>
  <c r="BU532" i="1"/>
  <c r="BU533" i="1"/>
  <c r="BU534" i="1"/>
  <c r="BU535" i="1"/>
  <c r="BU536" i="1"/>
  <c r="BU537" i="1"/>
  <c r="BU538" i="1"/>
  <c r="BU539" i="1"/>
  <c r="BU540" i="1"/>
  <c r="BU541" i="1"/>
  <c r="BU542" i="1"/>
  <c r="BU543" i="1"/>
  <c r="BU544" i="1"/>
  <c r="BU545" i="1"/>
  <c r="BU546" i="1"/>
  <c r="BU547" i="1"/>
  <c r="BU548" i="1"/>
  <c r="BU549" i="1"/>
  <c r="BU550" i="1"/>
  <c r="BU551" i="1"/>
  <c r="BU552" i="1"/>
  <c r="BU553" i="1"/>
  <c r="BU554" i="1"/>
  <c r="BU555" i="1"/>
  <c r="BU556" i="1"/>
  <c r="BU557" i="1"/>
  <c r="BU558" i="1"/>
  <c r="BU559" i="1"/>
  <c r="BU560" i="1"/>
  <c r="BU561" i="1"/>
  <c r="BU562" i="1"/>
  <c r="BU563" i="1"/>
  <c r="BU564" i="1"/>
  <c r="BU565" i="1"/>
  <c r="BU566" i="1"/>
  <c r="BU567" i="1"/>
  <c r="BU568" i="1"/>
  <c r="BU569" i="1"/>
  <c r="BU570" i="1"/>
  <c r="BU571" i="1"/>
  <c r="BU572" i="1"/>
  <c r="BU573" i="1"/>
  <c r="BU574" i="1"/>
  <c r="BU575" i="1"/>
  <c r="BU576" i="1"/>
  <c r="BU577" i="1"/>
  <c r="BU578" i="1"/>
  <c r="BU579" i="1"/>
  <c r="BU580" i="1"/>
  <c r="BU581" i="1"/>
  <c r="BU582" i="1"/>
  <c r="BU583" i="1"/>
  <c r="BU584" i="1"/>
  <c r="BU585" i="1"/>
  <c r="BU586" i="1"/>
  <c r="BU587" i="1"/>
  <c r="BU588" i="1"/>
  <c r="BU589" i="1"/>
  <c r="BU590" i="1"/>
  <c r="BU591" i="1"/>
  <c r="BU592" i="1"/>
  <c r="BU593" i="1"/>
  <c r="BU594" i="1"/>
  <c r="BU595" i="1"/>
  <c r="BU596" i="1"/>
  <c r="BU597" i="1"/>
  <c r="BU598" i="1"/>
  <c r="BU599" i="1"/>
  <c r="BU600" i="1"/>
  <c r="BU601" i="1"/>
  <c r="BU602" i="1"/>
  <c r="BU603" i="1"/>
  <c r="BU604" i="1"/>
  <c r="BU605" i="1"/>
  <c r="BU606" i="1"/>
  <c r="BU607" i="1"/>
  <c r="BU608" i="1"/>
  <c r="BU609" i="1"/>
  <c r="BU610" i="1"/>
  <c r="BU611" i="1"/>
  <c r="BU612" i="1"/>
  <c r="BU613" i="1"/>
  <c r="BU614" i="1"/>
  <c r="BU615" i="1"/>
  <c r="BU616" i="1"/>
  <c r="BU617" i="1"/>
  <c r="BU618" i="1"/>
  <c r="BU619" i="1"/>
  <c r="BU620" i="1"/>
  <c r="BU621" i="1"/>
  <c r="BU622" i="1"/>
  <c r="BU623" i="1"/>
  <c r="BU624" i="1"/>
  <c r="BU625" i="1"/>
  <c r="BU626" i="1"/>
  <c r="BU627" i="1"/>
  <c r="BU628" i="1"/>
  <c r="BU629" i="1"/>
  <c r="BU630" i="1"/>
  <c r="BU631" i="1"/>
  <c r="BU632" i="1"/>
  <c r="BU633" i="1"/>
  <c r="BU634" i="1"/>
  <c r="BU635" i="1"/>
  <c r="BU636" i="1"/>
  <c r="BU637" i="1"/>
  <c r="BU638" i="1"/>
  <c r="BU639" i="1"/>
  <c r="BU640" i="1"/>
  <c r="BU641" i="1"/>
  <c r="BU642" i="1"/>
  <c r="BU643" i="1"/>
  <c r="BU644" i="1"/>
  <c r="BU645" i="1"/>
  <c r="BU646" i="1"/>
  <c r="BU647" i="1"/>
  <c r="BU648" i="1"/>
  <c r="BU649" i="1"/>
  <c r="BU650" i="1"/>
  <c r="BU651" i="1"/>
  <c r="BU652" i="1"/>
  <c r="BU653" i="1"/>
  <c r="BU654" i="1"/>
  <c r="BU655" i="1"/>
  <c r="BU656" i="1"/>
  <c r="BU657" i="1"/>
  <c r="BU658" i="1"/>
  <c r="BU659" i="1"/>
  <c r="BU660" i="1"/>
  <c r="BU661" i="1"/>
  <c r="BU662" i="1"/>
  <c r="BU663" i="1"/>
  <c r="BU664" i="1"/>
  <c r="BU665" i="1"/>
  <c r="BU666" i="1"/>
  <c r="BU667" i="1"/>
  <c r="BU668" i="1"/>
  <c r="BU669" i="1"/>
  <c r="BU670" i="1"/>
  <c r="BU671" i="1"/>
  <c r="BU672" i="1"/>
  <c r="BU673" i="1"/>
  <c r="BU674" i="1"/>
  <c r="BU675" i="1"/>
  <c r="BU676" i="1"/>
  <c r="BU677" i="1"/>
  <c r="BU678" i="1"/>
  <c r="BU679" i="1"/>
  <c r="BU680" i="1"/>
  <c r="BU681" i="1"/>
  <c r="BU682" i="1"/>
  <c r="BU683" i="1"/>
  <c r="BU684" i="1"/>
  <c r="BU685" i="1"/>
  <c r="BU686" i="1"/>
  <c r="BU687" i="1"/>
  <c r="BU688" i="1"/>
  <c r="BU689" i="1"/>
  <c r="BU690" i="1"/>
  <c r="BU691" i="1"/>
  <c r="BU692" i="1"/>
  <c r="BU693" i="1"/>
  <c r="BU694" i="1"/>
  <c r="BU695" i="1"/>
  <c r="BU696" i="1"/>
  <c r="BU697" i="1"/>
  <c r="BU698" i="1"/>
  <c r="BU699" i="1"/>
  <c r="BU700" i="1"/>
  <c r="BU701" i="1"/>
  <c r="BU702" i="1"/>
  <c r="BU703" i="1"/>
  <c r="BU704" i="1"/>
  <c r="BU705" i="1"/>
  <c r="BU706" i="1"/>
  <c r="BU707" i="1"/>
  <c r="BU708" i="1"/>
  <c r="BU709" i="1"/>
  <c r="BU710" i="1"/>
  <c r="BU711" i="1"/>
  <c r="BU712" i="1"/>
  <c r="BU713" i="1"/>
  <c r="BU714" i="1"/>
  <c r="BU715" i="1"/>
  <c r="BU716" i="1"/>
  <c r="BU717" i="1"/>
  <c r="BU718" i="1"/>
  <c r="BU719" i="1"/>
  <c r="BU720" i="1"/>
  <c r="BU721" i="1"/>
  <c r="BU722" i="1"/>
  <c r="BU723" i="1"/>
  <c r="BU724" i="1"/>
  <c r="BU725" i="1"/>
  <c r="BU726" i="1"/>
  <c r="BU727" i="1"/>
  <c r="BU728" i="1"/>
  <c r="BU729" i="1"/>
  <c r="BU730" i="1"/>
  <c r="BU731" i="1"/>
  <c r="BU732" i="1"/>
  <c r="BU733" i="1"/>
  <c r="BU734" i="1"/>
  <c r="BU735" i="1"/>
  <c r="BU736" i="1"/>
  <c r="BU737" i="1"/>
  <c r="BU738" i="1"/>
  <c r="BU739" i="1"/>
  <c r="BU740" i="1"/>
  <c r="BU741" i="1"/>
  <c r="BU742" i="1"/>
  <c r="BU743" i="1"/>
  <c r="BU744" i="1"/>
  <c r="BU745" i="1"/>
  <c r="BU746" i="1"/>
  <c r="BU747" i="1"/>
  <c r="BU748" i="1"/>
  <c r="BU749" i="1"/>
  <c r="BU750" i="1"/>
  <c r="BU751" i="1"/>
  <c r="BU752" i="1"/>
  <c r="BU753" i="1"/>
  <c r="BU754" i="1"/>
  <c r="BU755" i="1"/>
  <c r="BU756" i="1"/>
  <c r="BU757" i="1"/>
  <c r="BU758" i="1"/>
  <c r="BU759" i="1"/>
  <c r="BU760" i="1"/>
  <c r="BU761" i="1"/>
  <c r="BU762" i="1"/>
  <c r="BU763" i="1"/>
  <c r="BU764" i="1"/>
  <c r="BU765" i="1"/>
  <c r="BU766" i="1"/>
  <c r="BU767" i="1"/>
  <c r="BU768" i="1"/>
  <c r="BU769" i="1"/>
  <c r="BU770" i="1"/>
  <c r="BU771" i="1"/>
  <c r="BU772" i="1"/>
  <c r="BU773" i="1"/>
  <c r="BU774" i="1"/>
  <c r="BU775" i="1"/>
  <c r="BU776" i="1"/>
  <c r="BU777" i="1"/>
  <c r="BU778" i="1"/>
  <c r="BU779" i="1"/>
  <c r="BU780" i="1"/>
  <c r="BU781" i="1"/>
  <c r="BU782" i="1"/>
  <c r="BU783" i="1"/>
  <c r="BU784" i="1"/>
  <c r="BU785" i="1"/>
  <c r="BU786" i="1"/>
  <c r="BU787" i="1"/>
  <c r="BU788" i="1"/>
  <c r="BU789" i="1"/>
  <c r="BU790" i="1"/>
  <c r="BU791" i="1"/>
  <c r="BU792" i="1"/>
  <c r="BU793" i="1"/>
  <c r="BU794" i="1"/>
  <c r="BU795" i="1"/>
  <c r="BU796" i="1"/>
  <c r="BU797" i="1"/>
  <c r="BU798" i="1"/>
  <c r="BU799" i="1"/>
  <c r="BU800" i="1"/>
  <c r="BU801" i="1"/>
  <c r="BU802" i="1"/>
  <c r="BU803" i="1"/>
  <c r="BU804" i="1"/>
  <c r="BU805" i="1"/>
  <c r="BU806" i="1"/>
  <c r="BU807" i="1"/>
  <c r="BU808" i="1"/>
  <c r="BU809" i="1"/>
  <c r="BU810" i="1"/>
  <c r="BU811" i="1"/>
  <c r="BU812" i="1"/>
  <c r="BU813" i="1"/>
  <c r="BU814" i="1"/>
  <c r="BU815" i="1"/>
  <c r="BU816" i="1"/>
  <c r="BU817" i="1"/>
  <c r="BU818" i="1"/>
  <c r="BU819" i="1"/>
  <c r="BU820" i="1"/>
  <c r="BU821" i="1"/>
  <c r="BU822" i="1"/>
  <c r="BU823" i="1"/>
  <c r="BU824" i="1"/>
  <c r="BU825" i="1"/>
  <c r="BU826" i="1"/>
  <c r="BU827" i="1"/>
  <c r="BU828" i="1"/>
  <c r="BU829" i="1"/>
  <c r="BU830" i="1"/>
  <c r="BU831" i="1"/>
  <c r="BU832" i="1"/>
  <c r="BU833" i="1"/>
  <c r="BU834" i="1"/>
  <c r="BU835" i="1"/>
  <c r="BU836" i="1"/>
  <c r="BU837" i="1"/>
  <c r="BU838" i="1"/>
  <c r="BU839" i="1"/>
  <c r="BU840" i="1"/>
  <c r="BU841" i="1"/>
  <c r="BU842" i="1"/>
  <c r="BU843" i="1"/>
  <c r="BU844" i="1"/>
  <c r="BU845" i="1"/>
  <c r="BU846" i="1"/>
  <c r="BU847" i="1"/>
  <c r="BU848" i="1"/>
  <c r="BU849" i="1"/>
  <c r="BU850" i="1"/>
  <c r="BU851" i="1"/>
  <c r="BU852" i="1"/>
  <c r="BU853" i="1"/>
  <c r="BU854" i="1"/>
  <c r="BU855" i="1"/>
  <c r="BU856" i="1"/>
  <c r="BU857" i="1"/>
  <c r="BU858" i="1"/>
  <c r="BU859" i="1"/>
  <c r="BU860" i="1"/>
  <c r="BU861" i="1"/>
  <c r="BU862" i="1"/>
  <c r="BU863" i="1"/>
  <c r="BU864" i="1"/>
  <c r="BU865" i="1"/>
  <c r="BU866" i="1"/>
  <c r="BU867" i="1"/>
  <c r="BU868" i="1"/>
  <c r="BU869" i="1"/>
  <c r="BU870" i="1"/>
  <c r="BU871" i="1"/>
  <c r="BU872" i="1"/>
  <c r="BU873" i="1"/>
  <c r="BU874" i="1"/>
  <c r="BU875" i="1"/>
  <c r="BU876" i="1"/>
  <c r="BU877" i="1"/>
  <c r="BU878" i="1"/>
  <c r="BU879" i="1"/>
  <c r="BU880" i="1"/>
  <c r="BU881" i="1"/>
  <c r="BU882" i="1"/>
  <c r="BU883" i="1"/>
  <c r="BU884" i="1"/>
  <c r="BU885" i="1"/>
  <c r="BU886" i="1"/>
  <c r="BU887" i="1"/>
  <c r="BU888" i="1"/>
  <c r="BU889" i="1"/>
  <c r="BU890" i="1"/>
  <c r="BU891" i="1"/>
  <c r="BU892" i="1"/>
  <c r="BU893" i="1"/>
  <c r="BU894" i="1"/>
  <c r="BU895" i="1"/>
  <c r="BU896" i="1"/>
  <c r="BU897" i="1"/>
  <c r="BU898" i="1"/>
  <c r="BU899" i="1"/>
  <c r="BU900" i="1"/>
  <c r="BU901" i="1"/>
  <c r="BU902" i="1"/>
  <c r="BU903" i="1"/>
  <c r="BU904" i="1"/>
  <c r="BU905" i="1"/>
  <c r="BU906" i="1"/>
  <c r="BU907" i="1"/>
  <c r="BU908" i="1"/>
  <c r="BU909" i="1"/>
  <c r="BU910" i="1"/>
  <c r="BU911" i="1"/>
  <c r="BU912" i="1"/>
  <c r="BU913" i="1"/>
  <c r="BU914" i="1"/>
  <c r="BU915" i="1"/>
  <c r="BU916" i="1"/>
  <c r="BU917" i="1"/>
  <c r="BU918" i="1"/>
  <c r="BU919" i="1"/>
  <c r="BU920" i="1"/>
  <c r="BU921" i="1"/>
  <c r="BU922" i="1"/>
  <c r="BU923" i="1"/>
  <c r="BU924" i="1"/>
  <c r="BU925" i="1"/>
  <c r="BU926" i="1"/>
  <c r="BU927" i="1"/>
  <c r="BU928" i="1"/>
  <c r="BU929" i="1"/>
  <c r="BU930" i="1"/>
  <c r="BU931" i="1"/>
  <c r="BU932" i="1"/>
  <c r="BU933" i="1"/>
  <c r="BU934" i="1"/>
  <c r="BU935" i="1"/>
  <c r="BU936" i="1"/>
  <c r="BU937" i="1"/>
  <c r="BU938" i="1"/>
  <c r="BU939" i="1"/>
  <c r="BU940" i="1"/>
  <c r="BU941" i="1"/>
  <c r="BU942" i="1"/>
  <c r="BU943" i="1"/>
  <c r="BU944" i="1"/>
  <c r="BU945" i="1"/>
  <c r="BU946" i="1"/>
  <c r="BU947" i="1"/>
  <c r="BU948" i="1"/>
  <c r="BU949" i="1"/>
  <c r="BU950" i="1"/>
  <c r="BU951" i="1"/>
  <c r="BU952" i="1"/>
  <c r="BU953" i="1"/>
  <c r="BU954" i="1"/>
  <c r="BU955" i="1"/>
  <c r="BU956" i="1"/>
  <c r="BU957" i="1"/>
  <c r="BU958" i="1"/>
  <c r="BU959" i="1"/>
  <c r="BU960" i="1"/>
  <c r="BU961" i="1"/>
  <c r="BU962" i="1"/>
  <c r="BU963" i="1"/>
  <c r="BU964" i="1"/>
  <c r="BU965" i="1"/>
  <c r="BU966" i="1"/>
  <c r="BU967" i="1"/>
  <c r="BU968" i="1"/>
  <c r="BU969" i="1"/>
  <c r="BU970" i="1"/>
  <c r="BU971" i="1"/>
  <c r="BU972" i="1"/>
  <c r="BU973" i="1"/>
  <c r="BU974" i="1"/>
  <c r="BU975" i="1"/>
  <c r="BU976" i="1"/>
  <c r="BU977" i="1"/>
  <c r="BU978" i="1"/>
  <c r="BU979" i="1"/>
  <c r="BU980" i="1"/>
  <c r="BU981" i="1"/>
  <c r="BU982" i="1"/>
  <c r="BU983" i="1"/>
  <c r="BU984" i="1"/>
  <c r="BU985" i="1"/>
  <c r="BU986" i="1"/>
  <c r="BU987" i="1"/>
  <c r="BU988" i="1"/>
  <c r="BU989" i="1"/>
  <c r="BU990" i="1"/>
  <c r="BU991" i="1"/>
  <c r="BU992" i="1"/>
  <c r="BU993" i="1"/>
  <c r="BU994" i="1"/>
  <c r="BU995" i="1"/>
  <c r="BU996" i="1"/>
  <c r="BU997" i="1"/>
  <c r="BU998" i="1"/>
  <c r="BU999" i="1"/>
  <c r="BU1000" i="1"/>
  <c r="BU1001" i="1"/>
  <c r="BU1002" i="1"/>
  <c r="BU1003" i="1"/>
  <c r="BU1004" i="1"/>
  <c r="BU1005" i="1"/>
  <c r="BU1006" i="1"/>
  <c r="BU1007" i="1"/>
  <c r="BU1008" i="1"/>
  <c r="BU1009" i="1"/>
  <c r="BU1010" i="1"/>
  <c r="BU1011" i="1"/>
  <c r="BU1012" i="1"/>
  <c r="BU1013" i="1"/>
  <c r="BU1014" i="1"/>
  <c r="BU1015" i="1"/>
  <c r="BU1016" i="1"/>
  <c r="BU1017" i="1"/>
  <c r="BU1018" i="1"/>
  <c r="BU1019" i="1"/>
  <c r="BU1020" i="1"/>
  <c r="BU1021" i="1"/>
  <c r="BU1022" i="1"/>
  <c r="BU1023" i="1"/>
  <c r="BU1024" i="1"/>
  <c r="BU1025" i="1"/>
  <c r="BU1026" i="1"/>
  <c r="BU1027" i="1"/>
  <c r="BU1028" i="1"/>
  <c r="BU1029" i="1"/>
  <c r="BU1030" i="1"/>
  <c r="BU1031" i="1"/>
  <c r="BU1032" i="1"/>
  <c r="BU1033" i="1"/>
  <c r="BU1034" i="1"/>
  <c r="BU1035" i="1"/>
  <c r="BU1036" i="1"/>
  <c r="BU1037" i="1"/>
  <c r="BU1038" i="1"/>
  <c r="BU1039" i="1"/>
  <c r="BU1040" i="1"/>
  <c r="BU1041" i="1"/>
  <c r="BU1042" i="1"/>
  <c r="BU1043" i="1"/>
  <c r="BU1044" i="1"/>
  <c r="BU1045" i="1"/>
  <c r="BU1046" i="1"/>
  <c r="BU1047" i="1"/>
  <c r="BU1048" i="1"/>
  <c r="BU1049" i="1"/>
  <c r="BU1050" i="1"/>
  <c r="BU1051" i="1"/>
  <c r="BU1052" i="1"/>
  <c r="BU1053" i="1"/>
  <c r="BU1054" i="1"/>
  <c r="BU1055" i="1"/>
  <c r="BU1056" i="1"/>
  <c r="BU1057" i="1"/>
  <c r="BU1058" i="1"/>
  <c r="BU1059" i="1"/>
  <c r="BU1060" i="1"/>
  <c r="BU1061" i="1"/>
  <c r="BU1062" i="1"/>
  <c r="BU1063" i="1"/>
  <c r="BU1064" i="1"/>
  <c r="BU1065" i="1"/>
  <c r="BU1066" i="1"/>
  <c r="BU1067" i="1"/>
  <c r="BU1068" i="1"/>
  <c r="BU1069" i="1"/>
  <c r="BU1070" i="1"/>
  <c r="BU1071" i="1"/>
  <c r="BU1072" i="1"/>
  <c r="BU1073" i="1"/>
  <c r="BU1074" i="1"/>
  <c r="BU1075" i="1"/>
  <c r="BU1076" i="1"/>
  <c r="BU1077" i="1"/>
  <c r="BU1078" i="1"/>
  <c r="BU1079" i="1"/>
  <c r="BU1080" i="1"/>
  <c r="BU1081" i="1"/>
  <c r="BU1082" i="1"/>
  <c r="BU1083" i="1"/>
  <c r="BU1084" i="1"/>
  <c r="BU1085" i="1"/>
  <c r="BU1086" i="1"/>
  <c r="BU1087" i="1"/>
  <c r="BU1088" i="1"/>
  <c r="BU1089" i="1"/>
  <c r="BU1090" i="1"/>
  <c r="BU1091" i="1"/>
  <c r="BU1092" i="1"/>
  <c r="BU1093" i="1"/>
  <c r="BU1094" i="1"/>
  <c r="BU1095" i="1"/>
  <c r="BU1096" i="1"/>
  <c r="BU1097" i="1"/>
  <c r="BU1098" i="1"/>
  <c r="BU1099" i="1"/>
  <c r="BU1100" i="1"/>
  <c r="BU1101" i="1"/>
  <c r="BU1102" i="1"/>
  <c r="BU1103" i="1"/>
  <c r="BU1104" i="1"/>
  <c r="BU1105" i="1"/>
  <c r="BU1106" i="1"/>
  <c r="BU1107" i="1"/>
  <c r="BU1108" i="1"/>
  <c r="BU1109" i="1"/>
  <c r="BU1110" i="1"/>
  <c r="BU1111" i="1"/>
  <c r="BU1112" i="1"/>
  <c r="BU1113" i="1"/>
  <c r="BU1114" i="1"/>
  <c r="BU1115" i="1"/>
  <c r="BU1116" i="1"/>
  <c r="BU1117" i="1"/>
  <c r="BU1118" i="1"/>
  <c r="BU1119" i="1"/>
  <c r="BU1120" i="1"/>
  <c r="BU1121" i="1"/>
  <c r="BU1122" i="1"/>
  <c r="BU1123" i="1"/>
  <c r="BU1124" i="1"/>
  <c r="BU1125" i="1"/>
  <c r="BU1126" i="1"/>
  <c r="BU1127" i="1"/>
  <c r="BU1128" i="1"/>
  <c r="BU1129" i="1"/>
  <c r="BU1130" i="1"/>
  <c r="BU1131" i="1"/>
  <c r="BU1132" i="1"/>
  <c r="BU1133" i="1"/>
  <c r="BU1134" i="1"/>
  <c r="BU1135" i="1"/>
  <c r="BU1136" i="1"/>
  <c r="BU1137" i="1"/>
  <c r="BU1138" i="1"/>
  <c r="BU1139" i="1"/>
  <c r="BU1140" i="1"/>
  <c r="BU1141" i="1"/>
  <c r="BU1142" i="1"/>
  <c r="BU1143" i="1"/>
  <c r="BU1144" i="1"/>
  <c r="BU1145" i="1"/>
  <c r="BU1146" i="1"/>
  <c r="BU1147" i="1"/>
  <c r="BU1148" i="1"/>
  <c r="BU1149" i="1"/>
  <c r="BU1150" i="1"/>
  <c r="BU1151" i="1"/>
  <c r="BU1152" i="1"/>
  <c r="BU1153" i="1"/>
  <c r="BU1154" i="1"/>
  <c r="BU1155" i="1"/>
  <c r="BU1156" i="1"/>
  <c r="BU1157" i="1"/>
  <c r="BU1158" i="1"/>
  <c r="BU1159" i="1"/>
  <c r="BZ3" i="1"/>
  <c r="BY3" i="1"/>
  <c r="BX3" i="1"/>
  <c r="BW3" i="1"/>
  <c r="BV3" i="1"/>
  <c r="BU3" i="1"/>
  <c r="CA1152" i="1" l="1"/>
  <c r="CA1144" i="1"/>
  <c r="CA1136" i="1"/>
  <c r="CA1128" i="1"/>
  <c r="CA1120" i="1"/>
  <c r="CA1112" i="1"/>
  <c r="CA1104" i="1"/>
  <c r="CA1096" i="1"/>
  <c r="CA1088" i="1"/>
  <c r="CA1080" i="1"/>
  <c r="CA1072" i="1"/>
  <c r="CA1064" i="1"/>
  <c r="CA1056" i="1"/>
  <c r="CA1048" i="1"/>
  <c r="CA1040" i="1"/>
  <c r="CA1032" i="1"/>
  <c r="CA1024" i="1"/>
  <c r="CA1016" i="1"/>
  <c r="CA1008" i="1"/>
  <c r="CA1000" i="1"/>
  <c r="CA992" i="1"/>
  <c r="CA984" i="1"/>
  <c r="CA976" i="1"/>
  <c r="CA968" i="1"/>
  <c r="CA960" i="1"/>
  <c r="CA952" i="1"/>
  <c r="CA944" i="1"/>
  <c r="CA936" i="1"/>
  <c r="CA928" i="1"/>
  <c r="CA920" i="1"/>
  <c r="CA912" i="1"/>
  <c r="CA904" i="1"/>
  <c r="CA896" i="1"/>
  <c r="CA888" i="1"/>
  <c r="CA880" i="1"/>
  <c r="CA872" i="1"/>
  <c r="CA864" i="1"/>
  <c r="CA856" i="1"/>
  <c r="CA848" i="1"/>
  <c r="CA840" i="1"/>
  <c r="CA832" i="1"/>
  <c r="CA824" i="1"/>
  <c r="CA816" i="1"/>
  <c r="CA808" i="1"/>
  <c r="CA800" i="1"/>
  <c r="CA792" i="1"/>
  <c r="CA784" i="1"/>
  <c r="CA776" i="1"/>
  <c r="CA768" i="1"/>
  <c r="CA760" i="1"/>
  <c r="CA752" i="1"/>
  <c r="CA744" i="1"/>
  <c r="CA736" i="1"/>
  <c r="CA728" i="1"/>
  <c r="CA720" i="1"/>
  <c r="CA712" i="1"/>
  <c r="CA704" i="1"/>
  <c r="CA696" i="1"/>
  <c r="CA688" i="1"/>
  <c r="CA680" i="1"/>
  <c r="CA672" i="1"/>
  <c r="CA664" i="1"/>
  <c r="CA656" i="1"/>
  <c r="CA648" i="1"/>
  <c r="CA640" i="1"/>
  <c r="CA632" i="1"/>
  <c r="CA624" i="1"/>
  <c r="CA616" i="1"/>
  <c r="CA608" i="1"/>
  <c r="CA600" i="1"/>
  <c r="CA592" i="1"/>
  <c r="CA584" i="1"/>
  <c r="CA576" i="1"/>
  <c r="CA568" i="1"/>
  <c r="CA560" i="1"/>
  <c r="CA552" i="1"/>
  <c r="CA544" i="1"/>
  <c r="CA536" i="1"/>
  <c r="CA528" i="1"/>
  <c r="CA520" i="1"/>
  <c r="CA512" i="1"/>
  <c r="CA504" i="1"/>
  <c r="CA496" i="1"/>
  <c r="CA488" i="1"/>
  <c r="CA480" i="1"/>
  <c r="CA472" i="1"/>
  <c r="CA464" i="1"/>
  <c r="CA456" i="1"/>
  <c r="CA448" i="1"/>
  <c r="CA440" i="1"/>
  <c r="CA432" i="1"/>
  <c r="CA424" i="1"/>
  <c r="CA416" i="1"/>
  <c r="CA408" i="1"/>
  <c r="CA400" i="1"/>
  <c r="CA392" i="1"/>
  <c r="CA384" i="1"/>
  <c r="CA376" i="1"/>
  <c r="CA368" i="1"/>
  <c r="CA360" i="1"/>
  <c r="CA352" i="1"/>
  <c r="CA344" i="1"/>
  <c r="CA336" i="1"/>
  <c r="CA328" i="1"/>
  <c r="CA320" i="1"/>
  <c r="CA312" i="1"/>
  <c r="CA304" i="1"/>
  <c r="CA296" i="1"/>
  <c r="CA288" i="1"/>
  <c r="CA280" i="1"/>
  <c r="CA272" i="1"/>
  <c r="CA264" i="1"/>
  <c r="CA256" i="1"/>
  <c r="CA248" i="1"/>
  <c r="CA240" i="1"/>
  <c r="CA232" i="1"/>
  <c r="CA224" i="1"/>
  <c r="CA216" i="1"/>
  <c r="CA208" i="1"/>
  <c r="CA200" i="1"/>
  <c r="CA192" i="1"/>
  <c r="CA184" i="1"/>
  <c r="CA176" i="1"/>
  <c r="CA168" i="1"/>
  <c r="CA160" i="1"/>
  <c r="CA152" i="1"/>
  <c r="CA144" i="1"/>
  <c r="CA136" i="1"/>
  <c r="CA128" i="1"/>
  <c r="CA120" i="1"/>
  <c r="CA112" i="1"/>
  <c r="CA104" i="1"/>
  <c r="CA96" i="1"/>
  <c r="CA88" i="1"/>
  <c r="CA80" i="1"/>
  <c r="CA72" i="1"/>
  <c r="CA64" i="1"/>
  <c r="CA56" i="1"/>
  <c r="CA48" i="1"/>
  <c r="CA40" i="1"/>
  <c r="CA32" i="1"/>
  <c r="CA24" i="1"/>
  <c r="CA16" i="1"/>
  <c r="CA8" i="1"/>
  <c r="CA1055" i="1"/>
  <c r="CA1047" i="1"/>
  <c r="CA1039" i="1"/>
  <c r="CA1031" i="1"/>
  <c r="CA1023" i="1"/>
  <c r="CA1015" i="1"/>
  <c r="CA1007" i="1"/>
  <c r="CA943" i="1"/>
  <c r="CA1153" i="1"/>
  <c r="CA1145" i="1"/>
  <c r="CA1137" i="1"/>
  <c r="CA1159" i="1"/>
  <c r="CA1143" i="1"/>
  <c r="CA1127" i="1"/>
  <c r="CA1111" i="1"/>
  <c r="CA1095" i="1"/>
  <c r="CA1087" i="1"/>
  <c r="CA1079" i="1"/>
  <c r="CA1063" i="1"/>
  <c r="CA999" i="1"/>
  <c r="CA991" i="1"/>
  <c r="CA983" i="1"/>
  <c r="CA975" i="1"/>
  <c r="CA967" i="1"/>
  <c r="CA959" i="1"/>
  <c r="CA951" i="1"/>
  <c r="CA935" i="1"/>
  <c r="CA927" i="1"/>
  <c r="CA919" i="1"/>
  <c r="CA911" i="1"/>
  <c r="CA903" i="1"/>
  <c r="CA895" i="1"/>
  <c r="CA887" i="1"/>
  <c r="CA879" i="1"/>
  <c r="CA871" i="1"/>
  <c r="CA863" i="1"/>
  <c r="CA855" i="1"/>
  <c r="CA847" i="1"/>
  <c r="CA839" i="1"/>
  <c r="CA831" i="1"/>
  <c r="CA823" i="1"/>
  <c r="CA815" i="1"/>
  <c r="CA807" i="1"/>
  <c r="CA799" i="1"/>
  <c r="CA791" i="1"/>
  <c r="CA783" i="1"/>
  <c r="CA775" i="1"/>
  <c r="CA767" i="1"/>
  <c r="CA759" i="1"/>
  <c r="CA751" i="1"/>
  <c r="CA743" i="1"/>
  <c r="CA735" i="1"/>
  <c r="CA727" i="1"/>
  <c r="CA719" i="1"/>
  <c r="CA711" i="1"/>
  <c r="CA703" i="1"/>
  <c r="CA695" i="1"/>
  <c r="CA687" i="1"/>
  <c r="CA1151" i="1"/>
  <c r="CA1135" i="1"/>
  <c r="CA1119" i="1"/>
  <c r="CA1103" i="1"/>
  <c r="CA1071" i="1"/>
  <c r="CA658" i="1"/>
  <c r="CA650" i="1"/>
  <c r="CA642" i="1"/>
  <c r="CA634" i="1"/>
  <c r="CA626" i="1"/>
  <c r="CA618" i="1"/>
  <c r="CA610" i="1"/>
  <c r="CA602" i="1"/>
  <c r="CA594" i="1"/>
  <c r="CA586" i="1"/>
  <c r="CA578" i="1"/>
  <c r="CA570" i="1"/>
  <c r="CA562" i="1"/>
  <c r="CA554" i="1"/>
  <c r="CA546" i="1"/>
  <c r="CA538" i="1"/>
  <c r="CA530" i="1"/>
  <c r="CA522" i="1"/>
  <c r="CA514" i="1"/>
  <c r="CA506" i="1"/>
  <c r="CA498" i="1"/>
  <c r="CA490" i="1"/>
  <c r="CA482" i="1"/>
  <c r="CA474" i="1"/>
  <c r="CA466" i="1"/>
  <c r="CA458" i="1"/>
  <c r="CA450" i="1"/>
  <c r="CA442" i="1"/>
  <c r="CA434" i="1"/>
  <c r="CA426" i="1"/>
  <c r="CA418" i="1"/>
  <c r="CA410" i="1"/>
  <c r="CA402" i="1"/>
  <c r="CA394" i="1"/>
  <c r="CA386" i="1"/>
  <c r="CA378" i="1"/>
  <c r="CA370" i="1"/>
  <c r="CA362" i="1"/>
  <c r="CA354" i="1"/>
  <c r="CA346" i="1"/>
  <c r="CA338" i="1"/>
  <c r="CA330" i="1"/>
  <c r="CA322" i="1"/>
  <c r="CA314" i="1"/>
  <c r="CA306" i="1"/>
  <c r="CA298" i="1"/>
  <c r="CA290" i="1"/>
  <c r="CA282" i="1"/>
  <c r="CA274" i="1"/>
  <c r="CA266" i="1"/>
  <c r="CA258" i="1"/>
  <c r="CA250" i="1"/>
  <c r="CA242" i="1"/>
  <c r="CA234" i="1"/>
  <c r="CA226" i="1"/>
  <c r="CA218" i="1"/>
  <c r="CA210" i="1"/>
  <c r="CA202" i="1"/>
  <c r="CA194" i="1"/>
  <c r="CA186" i="1"/>
  <c r="CA178" i="1"/>
  <c r="CA170" i="1"/>
  <c r="CA162" i="1"/>
  <c r="CA154" i="1"/>
  <c r="CA146" i="1"/>
  <c r="CA138" i="1"/>
  <c r="CA130" i="1"/>
  <c r="CA122" i="1"/>
  <c r="CA114" i="1"/>
  <c r="CA106" i="1"/>
  <c r="CA98" i="1"/>
  <c r="CA90" i="1"/>
  <c r="CA82" i="1"/>
  <c r="CA74" i="1"/>
  <c r="CA66" i="1"/>
  <c r="CA58" i="1"/>
  <c r="CA50" i="1"/>
  <c r="CA42" i="1"/>
  <c r="CA34" i="1"/>
  <c r="CA26" i="1"/>
  <c r="CA18" i="1"/>
  <c r="CA10" i="1"/>
  <c r="BW1" i="1"/>
  <c r="CA1129" i="1"/>
  <c r="CA1121" i="1"/>
  <c r="CA1113" i="1"/>
  <c r="CA1105" i="1"/>
  <c r="CA1097" i="1"/>
  <c r="CA1089" i="1"/>
  <c r="CA1081" i="1"/>
  <c r="CA1073" i="1"/>
  <c r="CA1065" i="1"/>
  <c r="CA1057" i="1"/>
  <c r="CA1049" i="1"/>
  <c r="CA1041" i="1"/>
  <c r="CA1033" i="1"/>
  <c r="CA1025" i="1"/>
  <c r="CA1017" i="1"/>
  <c r="CA1009" i="1"/>
  <c r="CA1001" i="1"/>
  <c r="CA993" i="1"/>
  <c r="CA985" i="1"/>
  <c r="CA977" i="1"/>
  <c r="CA969" i="1"/>
  <c r="CA961" i="1"/>
  <c r="CA953" i="1"/>
  <c r="CA945" i="1"/>
  <c r="CA937" i="1"/>
  <c r="CA929" i="1"/>
  <c r="CA921" i="1"/>
  <c r="CA913" i="1"/>
  <c r="CA905" i="1"/>
  <c r="CA897" i="1"/>
  <c r="CA889" i="1"/>
  <c r="CA881" i="1"/>
  <c r="CA873" i="1"/>
  <c r="CA865" i="1"/>
  <c r="CA857" i="1"/>
  <c r="CA849" i="1"/>
  <c r="CA841" i="1"/>
  <c r="CA833" i="1"/>
  <c r="CA825" i="1"/>
  <c r="CA817" i="1"/>
  <c r="CA809" i="1"/>
  <c r="CA801" i="1"/>
  <c r="CA793" i="1"/>
  <c r="CA785" i="1"/>
  <c r="CA777" i="1"/>
  <c r="CA769" i="1"/>
  <c r="CA761" i="1"/>
  <c r="CA753" i="1"/>
  <c r="CA745" i="1"/>
  <c r="CA737" i="1"/>
  <c r="CA729" i="1"/>
  <c r="CA721" i="1"/>
  <c r="CA713" i="1"/>
  <c r="CA705" i="1"/>
  <c r="CA697" i="1"/>
  <c r="CA689" i="1"/>
  <c r="CA681" i="1"/>
  <c r="CA673" i="1"/>
  <c r="CA679" i="1"/>
  <c r="CA671" i="1"/>
  <c r="CA663" i="1"/>
  <c r="CA655" i="1"/>
  <c r="CA647" i="1"/>
  <c r="CA639" i="1"/>
  <c r="CA631" i="1"/>
  <c r="CA623" i="1"/>
  <c r="CA615" i="1"/>
  <c r="CA607" i="1"/>
  <c r="CA599" i="1"/>
  <c r="CA591" i="1"/>
  <c r="CA583" i="1"/>
  <c r="CA575" i="1"/>
  <c r="CA567" i="1"/>
  <c r="CA559" i="1"/>
  <c r="CA551" i="1"/>
  <c r="CA543" i="1"/>
  <c r="CA535" i="1"/>
  <c r="CA527" i="1"/>
  <c r="CA519" i="1"/>
  <c r="CA511" i="1"/>
  <c r="CA503" i="1"/>
  <c r="CA495" i="1"/>
  <c r="CA487" i="1"/>
  <c r="CA479" i="1"/>
  <c r="CA471" i="1"/>
  <c r="CA463" i="1"/>
  <c r="CA455" i="1"/>
  <c r="CA447" i="1"/>
  <c r="CA439" i="1"/>
  <c r="CA431" i="1"/>
  <c r="CA423" i="1"/>
  <c r="CA415" i="1"/>
  <c r="CA407" i="1"/>
  <c r="CA399" i="1"/>
  <c r="CA391" i="1"/>
  <c r="CA383" i="1"/>
  <c r="CA375" i="1"/>
  <c r="CA367" i="1"/>
  <c r="CA359" i="1"/>
  <c r="CA351" i="1"/>
  <c r="CA343" i="1"/>
  <c r="CA335" i="1"/>
  <c r="CA327" i="1"/>
  <c r="CA319" i="1"/>
  <c r="CA311" i="1"/>
  <c r="CA303" i="1"/>
  <c r="CA295" i="1"/>
  <c r="CA287" i="1"/>
  <c r="CA279" i="1"/>
  <c r="CA271" i="1"/>
  <c r="CA263" i="1"/>
  <c r="CA255" i="1"/>
  <c r="CA247" i="1"/>
  <c r="CA239" i="1"/>
  <c r="CA231" i="1"/>
  <c r="CA223" i="1"/>
  <c r="CA215" i="1"/>
  <c r="CA207" i="1"/>
  <c r="CA199" i="1"/>
  <c r="CA191" i="1"/>
  <c r="CA183" i="1"/>
  <c r="CA175" i="1"/>
  <c r="CA167" i="1"/>
  <c r="CA159" i="1"/>
  <c r="CA151" i="1"/>
  <c r="CA143" i="1"/>
  <c r="CA135" i="1"/>
  <c r="CA127" i="1"/>
  <c r="CA119" i="1"/>
  <c r="CA111" i="1"/>
  <c r="CA103" i="1"/>
  <c r="CA95" i="1"/>
  <c r="CA87" i="1"/>
  <c r="CA79" i="1"/>
  <c r="CA71" i="1"/>
  <c r="CA63" i="1"/>
  <c r="CA55" i="1"/>
  <c r="CA47" i="1"/>
  <c r="CA39" i="1"/>
  <c r="CA31" i="1"/>
  <c r="CA23" i="1"/>
  <c r="CA15" i="1"/>
  <c r="CA7" i="1"/>
  <c r="CA3" i="1"/>
  <c r="CA665" i="1"/>
  <c r="CA657" i="1"/>
  <c r="CA649" i="1"/>
  <c r="CA641" i="1"/>
  <c r="CA633" i="1"/>
  <c r="CA625" i="1"/>
  <c r="CA617" i="1"/>
  <c r="CA609" i="1"/>
  <c r="CA601" i="1"/>
  <c r="CA593" i="1"/>
  <c r="CA585" i="1"/>
  <c r="CA577" i="1"/>
  <c r="CA569" i="1"/>
  <c r="CA561" i="1"/>
  <c r="CA553" i="1"/>
  <c r="CA545" i="1"/>
  <c r="CA537" i="1"/>
  <c r="CA529" i="1"/>
  <c r="CA521" i="1"/>
  <c r="CA513" i="1"/>
  <c r="CA505" i="1"/>
  <c r="CA497" i="1"/>
  <c r="CA489" i="1"/>
  <c r="CA481" i="1"/>
  <c r="CA473" i="1"/>
  <c r="CA465" i="1"/>
  <c r="CA457" i="1"/>
  <c r="CA449" i="1"/>
  <c r="CA441" i="1"/>
  <c r="CA433" i="1"/>
  <c r="CA425" i="1"/>
  <c r="CA417" i="1"/>
  <c r="CA409" i="1"/>
  <c r="CA401" i="1"/>
  <c r="CA393" i="1"/>
  <c r="CA385" i="1"/>
  <c r="CA377" i="1"/>
  <c r="CA369" i="1"/>
  <c r="CA361" i="1"/>
  <c r="CA353" i="1"/>
  <c r="CA345" i="1"/>
  <c r="CA337" i="1"/>
  <c r="CA329" i="1"/>
  <c r="CA321" i="1"/>
  <c r="CA313" i="1"/>
  <c r="CA305" i="1"/>
  <c r="CA297" i="1"/>
  <c r="CA289" i="1"/>
  <c r="CA281" i="1"/>
  <c r="CA273" i="1"/>
  <c r="CA265" i="1"/>
  <c r="CA257" i="1"/>
  <c r="CA249" i="1"/>
  <c r="CA241" i="1"/>
  <c r="CA233" i="1"/>
  <c r="CA225" i="1"/>
  <c r="CA217" i="1"/>
  <c r="CA209" i="1"/>
  <c r="CA201" i="1"/>
  <c r="CA193" i="1"/>
  <c r="CA185" i="1"/>
  <c r="CA177" i="1"/>
  <c r="CA169" i="1"/>
  <c r="CA161" i="1"/>
  <c r="CA153" i="1"/>
  <c r="CA145" i="1"/>
  <c r="CA137" i="1"/>
  <c r="CA129" i="1"/>
  <c r="CA121" i="1"/>
  <c r="CA113" i="1"/>
  <c r="CA105" i="1"/>
  <c r="CA97" i="1"/>
  <c r="CA89" i="1"/>
  <c r="CA81" i="1"/>
  <c r="CA73" i="1"/>
  <c r="CA65" i="1"/>
  <c r="CA57" i="1"/>
  <c r="CA49" i="1"/>
  <c r="CA41" i="1"/>
  <c r="CA33" i="1"/>
  <c r="CA25" i="1"/>
  <c r="CA17" i="1"/>
  <c r="BV1" i="1"/>
  <c r="CA9" i="1"/>
  <c r="BX1" i="1"/>
  <c r="BZ1" i="1"/>
  <c r="BY1" i="1"/>
  <c r="CA1142" i="1"/>
  <c r="CA1118" i="1"/>
  <c r="CA1102" i="1"/>
  <c r="CA1094" i="1"/>
  <c r="CA1086" i="1"/>
  <c r="CA1078" i="1"/>
  <c r="CA1070" i="1"/>
  <c r="CA1062" i="1"/>
  <c r="CA1054" i="1"/>
  <c r="CA1046" i="1"/>
  <c r="CA1038" i="1"/>
  <c r="CA1030" i="1"/>
  <c r="CA1022" i="1"/>
  <c r="CA1014" i="1"/>
  <c r="CA1006" i="1"/>
  <c r="CA998" i="1"/>
  <c r="CA990" i="1"/>
  <c r="CA982" i="1"/>
  <c r="CA974" i="1"/>
  <c r="CA966" i="1"/>
  <c r="CA958" i="1"/>
  <c r="CA950" i="1"/>
  <c r="CA942" i="1"/>
  <c r="CA934" i="1"/>
  <c r="CA926" i="1"/>
  <c r="CA918" i="1"/>
  <c r="CA910" i="1"/>
  <c r="CA902" i="1"/>
  <c r="CA894" i="1"/>
  <c r="CA886" i="1"/>
  <c r="CA878" i="1"/>
  <c r="CA870" i="1"/>
  <c r="CA862" i="1"/>
  <c r="CA854" i="1"/>
  <c r="CA846" i="1"/>
  <c r="CA838" i="1"/>
  <c r="CA830" i="1"/>
  <c r="CA822" i="1"/>
  <c r="CA814" i="1"/>
  <c r="CA806" i="1"/>
  <c r="CA798" i="1"/>
  <c r="CA790" i="1"/>
  <c r="CA782" i="1"/>
  <c r="CA774" i="1"/>
  <c r="CA766" i="1"/>
  <c r="CA758" i="1"/>
  <c r="CA750" i="1"/>
  <c r="CA742" i="1"/>
  <c r="CA734" i="1"/>
  <c r="CA726" i="1"/>
  <c r="CA718" i="1"/>
  <c r="CA710" i="1"/>
  <c r="CA702" i="1"/>
  <c r="CA694" i="1"/>
  <c r="CA686" i="1"/>
  <c r="CA678" i="1"/>
  <c r="CA670" i="1"/>
  <c r="CA662" i="1"/>
  <c r="CA654" i="1"/>
  <c r="CA646" i="1"/>
  <c r="CA638" i="1"/>
  <c r="CA630" i="1"/>
  <c r="CA622" i="1"/>
  <c r="CA614" i="1"/>
  <c r="CA606" i="1"/>
  <c r="CA598" i="1"/>
  <c r="CA590" i="1"/>
  <c r="CA582" i="1"/>
  <c r="CA574" i="1"/>
  <c r="CA566" i="1"/>
  <c r="CA558" i="1"/>
  <c r="CA550" i="1"/>
  <c r="CA542" i="1"/>
  <c r="CA534" i="1"/>
  <c r="CA526" i="1"/>
  <c r="CA518" i="1"/>
  <c r="CA510" i="1"/>
  <c r="CA502" i="1"/>
  <c r="CA494" i="1"/>
  <c r="CA486" i="1"/>
  <c r="CA478" i="1"/>
  <c r="CA470" i="1"/>
  <c r="CA462" i="1"/>
  <c r="CA454" i="1"/>
  <c r="CA446" i="1"/>
  <c r="CA438" i="1"/>
  <c r="CA430" i="1"/>
  <c r="CA422" i="1"/>
  <c r="CA414" i="1"/>
  <c r="CA406" i="1"/>
  <c r="CA398" i="1"/>
  <c r="CA390" i="1"/>
  <c r="CA382" i="1"/>
  <c r="CA374" i="1"/>
  <c r="CA366" i="1"/>
  <c r="CA358" i="1"/>
  <c r="CA350" i="1"/>
  <c r="CA342" i="1"/>
  <c r="CA334" i="1"/>
  <c r="CA326" i="1"/>
  <c r="CA318" i="1"/>
  <c r="CA310" i="1"/>
  <c r="CA302" i="1"/>
  <c r="CA294" i="1"/>
  <c r="CA286" i="1"/>
  <c r="CA278" i="1"/>
  <c r="CA270" i="1"/>
  <c r="CA262" i="1"/>
  <c r="CA254" i="1"/>
  <c r="CA246" i="1"/>
  <c r="CA238" i="1"/>
  <c r="CA230" i="1"/>
  <c r="CA222" i="1"/>
  <c r="CA214" i="1"/>
  <c r="CA206" i="1"/>
  <c r="CA198" i="1"/>
  <c r="CA190" i="1"/>
  <c r="CA182" i="1"/>
  <c r="CA174" i="1"/>
  <c r="CA166" i="1"/>
  <c r="CA158" i="1"/>
  <c r="CA150" i="1"/>
  <c r="CA142" i="1"/>
  <c r="CA134" i="1"/>
  <c r="CA126" i="1"/>
  <c r="CA118" i="1"/>
  <c r="CA110" i="1"/>
  <c r="CA102" i="1"/>
  <c r="CA94" i="1"/>
  <c r="CA86" i="1"/>
  <c r="CA78" i="1"/>
  <c r="CA70" i="1"/>
  <c r="CA62" i="1"/>
  <c r="CA54" i="1"/>
  <c r="CA46" i="1"/>
  <c r="CA38" i="1"/>
  <c r="CA30" i="1"/>
  <c r="CA22" i="1"/>
  <c r="CA14" i="1"/>
  <c r="CA6" i="1"/>
  <c r="CA1158" i="1"/>
  <c r="CA1150" i="1"/>
  <c r="CA1134" i="1"/>
  <c r="CA1126" i="1"/>
  <c r="CA1110" i="1"/>
  <c r="CA1157" i="1"/>
  <c r="CA1149" i="1"/>
  <c r="CA1141" i="1"/>
  <c r="CA1133" i="1"/>
  <c r="CA1125" i="1"/>
  <c r="CA1117" i="1"/>
  <c r="CA1109" i="1"/>
  <c r="CA1101" i="1"/>
  <c r="CA1093" i="1"/>
  <c r="CA1085" i="1"/>
  <c r="CA1077" i="1"/>
  <c r="CA1069" i="1"/>
  <c r="CA1061" i="1"/>
  <c r="CA1053" i="1"/>
  <c r="CA1045" i="1"/>
  <c r="CA1037" i="1"/>
  <c r="CA1029" i="1"/>
  <c r="CA1021" i="1"/>
  <c r="CA1013" i="1"/>
  <c r="CA1005" i="1"/>
  <c r="CA997" i="1"/>
  <c r="CA989" i="1"/>
  <c r="CA981" i="1"/>
  <c r="CA973" i="1"/>
  <c r="CA965" i="1"/>
  <c r="CA957" i="1"/>
  <c r="CA949" i="1"/>
  <c r="CA941" i="1"/>
  <c r="CA933" i="1"/>
  <c r="CA925" i="1"/>
  <c r="CA917" i="1"/>
  <c r="CA909" i="1"/>
  <c r="CA901" i="1"/>
  <c r="CA893" i="1"/>
  <c r="CA885" i="1"/>
  <c r="CA877" i="1"/>
  <c r="CA869" i="1"/>
  <c r="CA861" i="1"/>
  <c r="CA853" i="1"/>
  <c r="CA845" i="1"/>
  <c r="CA837" i="1"/>
  <c r="CA829" i="1"/>
  <c r="CA821" i="1"/>
  <c r="CA813" i="1"/>
  <c r="CA805" i="1"/>
  <c r="CA797" i="1"/>
  <c r="CA789" i="1"/>
  <c r="CA781" i="1"/>
  <c r="CA773" i="1"/>
  <c r="CA765" i="1"/>
  <c r="CA757" i="1"/>
  <c r="CA749" i="1"/>
  <c r="CA741" i="1"/>
  <c r="CA733" i="1"/>
  <c r="CA725" i="1"/>
  <c r="CA717" i="1"/>
  <c r="CA709" i="1"/>
  <c r="CA701" i="1"/>
  <c r="CA693" i="1"/>
  <c r="CA685" i="1"/>
  <c r="CA677" i="1"/>
  <c r="CA669" i="1"/>
  <c r="CA661" i="1"/>
  <c r="CA653" i="1"/>
  <c r="CA645" i="1"/>
  <c r="CA637" i="1"/>
  <c r="CA629" i="1"/>
  <c r="CA621" i="1"/>
  <c r="CA613" i="1"/>
  <c r="CA605" i="1"/>
  <c r="CA597" i="1"/>
  <c r="CA589" i="1"/>
  <c r="CA581" i="1"/>
  <c r="CA573" i="1"/>
  <c r="CA565" i="1"/>
  <c r="CA557" i="1"/>
  <c r="CA549" i="1"/>
  <c r="CA541" i="1"/>
  <c r="CA533" i="1"/>
  <c r="CA525" i="1"/>
  <c r="CA517" i="1"/>
  <c r="CA509" i="1"/>
  <c r="CA501" i="1"/>
  <c r="CA493" i="1"/>
  <c r="CA485" i="1"/>
  <c r="CA477" i="1"/>
  <c r="CA469" i="1"/>
  <c r="CA461" i="1"/>
  <c r="CA453" i="1"/>
  <c r="CA445" i="1"/>
  <c r="CA437" i="1"/>
  <c r="CA429" i="1"/>
  <c r="CA421" i="1"/>
  <c r="CA413" i="1"/>
  <c r="CA405" i="1"/>
  <c r="CA397" i="1"/>
  <c r="CA389" i="1"/>
  <c r="CA381" i="1"/>
  <c r="CA373" i="1"/>
  <c r="CA365" i="1"/>
  <c r="CA357" i="1"/>
  <c r="CA349" i="1"/>
  <c r="CA341" i="1"/>
  <c r="CA333" i="1"/>
  <c r="CA325" i="1"/>
  <c r="CA317" i="1"/>
  <c r="CA309" i="1"/>
  <c r="CA301" i="1"/>
  <c r="CA293" i="1"/>
  <c r="CA285" i="1"/>
  <c r="CA277" i="1"/>
  <c r="CA269" i="1"/>
  <c r="CA261" i="1"/>
  <c r="CA253" i="1"/>
  <c r="CA245" i="1"/>
  <c r="CA237" i="1"/>
  <c r="CA229" i="1"/>
  <c r="CA221" i="1"/>
  <c r="CA213" i="1"/>
  <c r="CA205" i="1"/>
  <c r="CA197" i="1"/>
  <c r="CA189" i="1"/>
  <c r="CA181" i="1"/>
  <c r="CA173" i="1"/>
  <c r="CA165" i="1"/>
  <c r="CA157" i="1"/>
  <c r="CA149" i="1"/>
  <c r="CA141" i="1"/>
  <c r="CA133" i="1"/>
  <c r="CA125" i="1"/>
  <c r="CA117" i="1"/>
  <c r="CA109" i="1"/>
  <c r="CA101" i="1"/>
  <c r="CA93" i="1"/>
  <c r="CA85" i="1"/>
  <c r="CA77" i="1"/>
  <c r="CA69" i="1"/>
  <c r="CA61" i="1"/>
  <c r="CA53" i="1"/>
  <c r="CA45" i="1"/>
  <c r="CA37" i="1"/>
  <c r="CA29" i="1"/>
  <c r="CA21" i="1"/>
  <c r="CA13" i="1"/>
  <c r="CA5" i="1"/>
  <c r="CA1156" i="1"/>
  <c r="CA1148" i="1"/>
  <c r="CA1140" i="1"/>
  <c r="CA1132" i="1"/>
  <c r="CA1124" i="1"/>
  <c r="CA1116" i="1"/>
  <c r="CA1108" i="1"/>
  <c r="CA1100" i="1"/>
  <c r="CA1092" i="1"/>
  <c r="CA1084" i="1"/>
  <c r="CA1076" i="1"/>
  <c r="CA1068" i="1"/>
  <c r="CA1060" i="1"/>
  <c r="CA1052" i="1"/>
  <c r="CA1044" i="1"/>
  <c r="CA1036" i="1"/>
  <c r="CA1028" i="1"/>
  <c r="CA1020" i="1"/>
  <c r="CA1012" i="1"/>
  <c r="CA1004" i="1"/>
  <c r="CA996" i="1"/>
  <c r="CA988" i="1"/>
  <c r="CA980" i="1"/>
  <c r="CA972" i="1"/>
  <c r="CA964" i="1"/>
  <c r="CA956" i="1"/>
  <c r="CA948" i="1"/>
  <c r="CA940" i="1"/>
  <c r="CA932" i="1"/>
  <c r="CA924" i="1"/>
  <c r="CA916" i="1"/>
  <c r="CA908" i="1"/>
  <c r="CA900" i="1"/>
  <c r="CA892" i="1"/>
  <c r="CA884" i="1"/>
  <c r="CA876" i="1"/>
  <c r="CA868" i="1"/>
  <c r="CA860" i="1"/>
  <c r="CA852" i="1"/>
  <c r="CA844" i="1"/>
  <c r="CA836" i="1"/>
  <c r="CA828" i="1"/>
  <c r="CA820" i="1"/>
  <c r="CA812" i="1"/>
  <c r="CA804" i="1"/>
  <c r="CA796" i="1"/>
  <c r="CA788" i="1"/>
  <c r="CA780" i="1"/>
  <c r="CA772" i="1"/>
  <c r="CA764" i="1"/>
  <c r="CA756" i="1"/>
  <c r="CA748" i="1"/>
  <c r="CA740" i="1"/>
  <c r="CA732" i="1"/>
  <c r="CA724" i="1"/>
  <c r="CA716" i="1"/>
  <c r="CA708" i="1"/>
  <c r="CA700" i="1"/>
  <c r="CA692" i="1"/>
  <c r="CA684" i="1"/>
  <c r="CA676" i="1"/>
  <c r="CA668" i="1"/>
  <c r="CA660" i="1"/>
  <c r="CA652" i="1"/>
  <c r="CA644" i="1"/>
  <c r="CA636" i="1"/>
  <c r="CA628" i="1"/>
  <c r="CA620" i="1"/>
  <c r="CA612" i="1"/>
  <c r="CA604" i="1"/>
  <c r="CA596" i="1"/>
  <c r="CA588" i="1"/>
  <c r="CA580" i="1"/>
  <c r="CA572" i="1"/>
  <c r="CA564" i="1"/>
  <c r="CA556" i="1"/>
  <c r="CA548" i="1"/>
  <c r="CA540" i="1"/>
  <c r="CA532" i="1"/>
  <c r="CA524" i="1"/>
  <c r="CA516" i="1"/>
  <c r="CA508" i="1"/>
  <c r="CA500" i="1"/>
  <c r="CA492" i="1"/>
  <c r="CA484" i="1"/>
  <c r="CA476" i="1"/>
  <c r="CA468" i="1"/>
  <c r="CA460" i="1"/>
  <c r="CA452" i="1"/>
  <c r="CA444" i="1"/>
  <c r="CA436" i="1"/>
  <c r="CA428" i="1"/>
  <c r="CA420" i="1"/>
  <c r="CA412" i="1"/>
  <c r="CA404" i="1"/>
  <c r="CA396" i="1"/>
  <c r="CA388" i="1"/>
  <c r="CA380" i="1"/>
  <c r="CA372" i="1"/>
  <c r="CA364" i="1"/>
  <c r="CA356" i="1"/>
  <c r="CA348" i="1"/>
  <c r="CA340" i="1"/>
  <c r="CA332" i="1"/>
  <c r="CA324" i="1"/>
  <c r="CA316" i="1"/>
  <c r="CA308" i="1"/>
  <c r="CA300" i="1"/>
  <c r="CA292" i="1"/>
  <c r="CA284" i="1"/>
  <c r="CA276" i="1"/>
  <c r="CA268" i="1"/>
  <c r="CA260" i="1"/>
  <c r="CA252" i="1"/>
  <c r="CA244" i="1"/>
  <c r="CA236" i="1"/>
  <c r="CA228" i="1"/>
  <c r="CA220" i="1"/>
  <c r="CA212" i="1"/>
  <c r="CA204" i="1"/>
  <c r="CA196" i="1"/>
  <c r="CA188" i="1"/>
  <c r="CA180" i="1"/>
  <c r="CA172" i="1"/>
  <c r="CA164" i="1"/>
  <c r="CA156" i="1"/>
  <c r="CA148" i="1"/>
  <c r="CA140" i="1"/>
  <c r="CA132" i="1"/>
  <c r="CA124" i="1"/>
  <c r="CA116" i="1"/>
  <c r="CA108" i="1"/>
  <c r="CA100" i="1"/>
  <c r="CA92" i="1"/>
  <c r="CA84" i="1"/>
  <c r="CA76" i="1"/>
  <c r="CA68" i="1"/>
  <c r="CA60" i="1"/>
  <c r="CA52" i="1"/>
  <c r="CA44" i="1"/>
  <c r="CA36" i="1"/>
  <c r="CA28" i="1"/>
  <c r="CA20" i="1"/>
  <c r="CA12" i="1"/>
  <c r="CA4" i="1"/>
  <c r="BU1" i="1"/>
  <c r="CA1155" i="1"/>
  <c r="CA1147" i="1"/>
  <c r="CA1139" i="1"/>
  <c r="CA1131" i="1"/>
  <c r="CA1123" i="1"/>
  <c r="CA1115" i="1"/>
  <c r="CA1107" i="1"/>
  <c r="CA1099" i="1"/>
  <c r="CA1091" i="1"/>
  <c r="CA1083" i="1"/>
  <c r="CA1075" i="1"/>
  <c r="CA1067" i="1"/>
  <c r="CA1059" i="1"/>
  <c r="CA1051" i="1"/>
  <c r="CA1043" i="1"/>
  <c r="CA1035" i="1"/>
  <c r="CA1027" i="1"/>
  <c r="CA1019" i="1"/>
  <c r="CA1011" i="1"/>
  <c r="CA1003" i="1"/>
  <c r="CA995" i="1"/>
  <c r="CA987" i="1"/>
  <c r="CA979" i="1"/>
  <c r="CA971" i="1"/>
  <c r="CA963" i="1"/>
  <c r="CA955" i="1"/>
  <c r="CA947" i="1"/>
  <c r="CA939" i="1"/>
  <c r="CA931" i="1"/>
  <c r="CA923" i="1"/>
  <c r="CA915" i="1"/>
  <c r="CA907" i="1"/>
  <c r="CA899" i="1"/>
  <c r="CA891" i="1"/>
  <c r="CA883" i="1"/>
  <c r="CA875" i="1"/>
  <c r="CA867" i="1"/>
  <c r="CA859" i="1"/>
  <c r="CA851" i="1"/>
  <c r="CA843" i="1"/>
  <c r="CA835" i="1"/>
  <c r="CA827" i="1"/>
  <c r="CA819" i="1"/>
  <c r="CA811" i="1"/>
  <c r="CA803" i="1"/>
  <c r="CA795" i="1"/>
  <c r="CA787" i="1"/>
  <c r="CA779" i="1"/>
  <c r="CA771" i="1"/>
  <c r="CA763" i="1"/>
  <c r="CA755" i="1"/>
  <c r="CA747" i="1"/>
  <c r="CA739" i="1"/>
  <c r="CA731" i="1"/>
  <c r="CA723" i="1"/>
  <c r="CA715" i="1"/>
  <c r="CA707" i="1"/>
  <c r="CA699" i="1"/>
  <c r="CA691" i="1"/>
  <c r="CA683" i="1"/>
  <c r="CA675" i="1"/>
  <c r="CA667" i="1"/>
  <c r="CA659" i="1"/>
  <c r="CA651" i="1"/>
  <c r="CA643" i="1"/>
  <c r="CA635" i="1"/>
  <c r="CA627" i="1"/>
  <c r="CA619" i="1"/>
  <c r="CA611" i="1"/>
  <c r="CA603" i="1"/>
  <c r="CA595" i="1"/>
  <c r="CA587" i="1"/>
  <c r="CA579" i="1"/>
  <c r="CA571" i="1"/>
  <c r="CA563" i="1"/>
  <c r="CA555" i="1"/>
  <c r="CA547" i="1"/>
  <c r="CA539" i="1"/>
  <c r="CA531" i="1"/>
  <c r="CA523" i="1"/>
  <c r="CA515" i="1"/>
  <c r="CA507" i="1"/>
  <c r="CA499" i="1"/>
  <c r="CA491" i="1"/>
  <c r="CA483" i="1"/>
  <c r="CA475" i="1"/>
  <c r="CA467" i="1"/>
  <c r="CA459" i="1"/>
  <c r="CA451" i="1"/>
  <c r="CA443" i="1"/>
  <c r="CA435" i="1"/>
  <c r="CA427" i="1"/>
  <c r="CA419" i="1"/>
  <c r="CA411" i="1"/>
  <c r="CA403" i="1"/>
  <c r="CA395" i="1"/>
  <c r="CA387" i="1"/>
  <c r="CA379" i="1"/>
  <c r="CA371" i="1"/>
  <c r="CA363" i="1"/>
  <c r="CA355" i="1"/>
  <c r="CA347" i="1"/>
  <c r="CA339" i="1"/>
  <c r="CA331" i="1"/>
  <c r="CA323" i="1"/>
  <c r="CA315" i="1"/>
  <c r="CA307" i="1"/>
  <c r="CA299" i="1"/>
  <c r="CA291" i="1"/>
  <c r="CA283" i="1"/>
  <c r="CA275" i="1"/>
  <c r="CA267" i="1"/>
  <c r="CA259" i="1"/>
  <c r="CA251" i="1"/>
  <c r="CA243" i="1"/>
  <c r="CA235" i="1"/>
  <c r="CA227" i="1"/>
  <c r="CA219" i="1"/>
  <c r="CA211" i="1"/>
  <c r="CA203" i="1"/>
  <c r="CA195" i="1"/>
  <c r="CA187" i="1"/>
  <c r="CA179" i="1"/>
  <c r="CA171" i="1"/>
  <c r="CA163" i="1"/>
  <c r="CA155" i="1"/>
  <c r="CA147" i="1"/>
  <c r="CA139" i="1"/>
  <c r="CA131" i="1"/>
  <c r="CA123" i="1"/>
  <c r="CA115" i="1"/>
  <c r="CA107" i="1"/>
  <c r="CA99" i="1"/>
  <c r="CA91" i="1"/>
  <c r="CA83" i="1"/>
  <c r="CA75" i="1"/>
  <c r="CA67" i="1"/>
  <c r="CA59" i="1"/>
  <c r="CA51" i="1"/>
  <c r="CA43" i="1"/>
  <c r="CA35" i="1"/>
  <c r="CA27" i="1"/>
  <c r="CA19" i="1"/>
  <c r="CA1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<sst xmlns="http://schemas.openxmlformats.org/spreadsheetml/2006/main" count="15608" uniqueCount="3713">
  <si>
    <t>State Name</t>
  </si>
  <si>
    <t>Location Name</t>
  </si>
  <si>
    <t>CMP Name</t>
  </si>
  <si>
    <t>Godown ID</t>
  </si>
  <si>
    <t>Godown No</t>
  </si>
  <si>
    <t>Address</t>
  </si>
  <si>
    <t>Start Date</t>
  </si>
  <si>
    <t>Close Date</t>
  </si>
  <si>
    <t>Godown Capacity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</si>
  <si>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</si>
  <si>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</si>
  <si>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</si>
  <si>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</si>
  <si>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</si>
  <si>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</si>
  <si>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</si>
  <si>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</si>
  <si>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</si>
  <si>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</si>
  <si>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</si>
  <si>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</si>
  <si>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</si>
  <si>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</si>
  <si>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</si>
  <si>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</si>
  <si>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</si>
  <si>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</si>
  <si>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</si>
  <si>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</si>
  <si>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</si>
  <si>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</si>
  <si>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</si>
  <si>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</si>
  <si>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</si>
  <si>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</si>
  <si>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</si>
  <si>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</si>
  <si>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</si>
  <si>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</si>
  <si>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</si>
  <si>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</si>
  <si>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</si>
  <si>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</si>
  <si>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</si>
  <si>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</si>
  <si>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</si>
  <si>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</si>
  <si>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</si>
  <si>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</si>
  <si>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</si>
  <si>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</si>
  <si>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</si>
  <si>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</si>
  <si>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</si>
  <si>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</si>
  <si>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</si>
  <si>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</si>
  <si>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</si>
  <si>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</si>
  <si>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</si>
  <si>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</si>
  <si>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</si>
  <si>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</si>
  <si>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</si>
  <si>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</si>
  <si>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</si>
  <si>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Jan-2026</t>
  </si>
  <si>
    <t>Feb-2026</t>
  </si>
  <si>
    <t>Mar-2026</t>
  </si>
  <si>
    <t>Apr-2026</t>
  </si>
  <si>
    <t>May-2026</t>
  </si>
  <si>
    <t>Jun-2026</t>
  </si>
  <si>
    <t>Andhra Pradesh - South coastal</t>
  </si>
  <si>
    <t>Atmakur</t>
  </si>
  <si>
    <t>ATMAKUR 2964</t>
  </si>
  <si>
    <t>A</t>
  </si>
  <si>
    <t>K STAR RURAL FARMERS WAREHOUSE,GODOWN NO-A,SY NO 23/4,KARIVENA(V),ATMAKUR(M),KURNOOL-DIST,ANDHRA PRADESH-518422</t>
  </si>
  <si>
    <t>25-Apr-2024</t>
  </si>
  <si>
    <t>31-Aug-2024</t>
  </si>
  <si>
    <t>B</t>
  </si>
  <si>
    <t>K STAR RURAL FARMERS WAREHOUSE,GODOWN NO-B,SY NO 23/4,KARIVENA(V),ATMAKUR(M),KURNOOL-DIST,ANDHRA PRADESH-518422</t>
  </si>
  <si>
    <t>C</t>
  </si>
  <si>
    <t>K STAR RURAL FARMERS WAREHOUSE,GODOWN NO-C,SY NO 23/4,KARIVENA(V),ATMAKUR(M),KURNOOL-DIST,ANDHRA PRADESH-518422</t>
  </si>
  <si>
    <t>ETUKURU</t>
  </si>
  <si>
    <t>ETUKURU 3334</t>
  </si>
  <si>
    <t>1</t>
  </si>
  <si>
    <t>ANJANI COTTON PVT LTD, GODOWN NO. 1, D NO. 8/215/4, ANANTHAVARAPADU ROAD, ETUKURU - VILLAGE, GUNTUR, ANDHRA PRADESH - 522017</t>
  </si>
  <si>
    <t>24-Apr-2026</t>
  </si>
  <si>
    <t>GANAPAVARAM</t>
  </si>
  <si>
    <t>GANAPAVARAM 3317</t>
  </si>
  <si>
    <t>2</t>
  </si>
  <si>
    <t>TIRUMALA TURBO LUBES PRIVATE LIMITED GODOWN NO - 2, D.NO - 354, GANAPAVARAM VILLAGE, NADENDLA MANDAL, PALNADU - DIST, ANDHRA PRADESH - 522619</t>
  </si>
  <si>
    <t>15-Apr-2026</t>
  </si>
  <si>
    <t>Guntur</t>
  </si>
  <si>
    <t>Guntur 1872</t>
  </si>
  <si>
    <t>RAMYA  COLD STORAGE PVT LTD
Lalpuram (village), By-Pass, D.NO:558, Guntur  (Rural Mandal), Guntur (Dist), PIN:522005, A.P</t>
  </si>
  <si>
    <t>27-Apr-2018</t>
  </si>
  <si>
    <t>Guntur 1936</t>
  </si>
  <si>
    <t xml:space="preserve">JAYSAM ESTATES, D.No.9-354, Pulladigunta, Vatticherukuru (Mandal), Guntur District, Pin.522017, A.P.
</t>
  </si>
  <si>
    <t>22-Oct-2018</t>
  </si>
  <si>
    <t xml:space="preserve">JAYSAM ESTATES, D.No.9-355, Pulladigunta, Vatticherukuru (Mandal), Guntur District, Pin.522017, A.P.
</t>
  </si>
  <si>
    <t>15-Nov-2018</t>
  </si>
  <si>
    <t>3</t>
  </si>
  <si>
    <t>JAYSAM ESTATES,
D.NO:9-354, Pulladigunta,
Vatticherukuru(Mandal),
Guntur(District), PIN:522017, A.P.</t>
  </si>
  <si>
    <t>15-Dec-2018</t>
  </si>
  <si>
    <t>KALUGOTLAPALLE</t>
  </si>
  <si>
    <t>KALUGOTLAPALLE 3285</t>
  </si>
  <si>
    <t>UTTEJITHA RURAL WAREHOUSE GODOWN NO - A , SURVEY NO - 271/2, 273/2B, KALUGOTLAPALLE PANCHAYATI, CHAGALAMARRI MANDAL, NANDYAL -  DISTRICT, ANDHRA PRADESH - 518501</t>
  </si>
  <si>
    <t>05-Apr-2026</t>
  </si>
  <si>
    <t>UTTEJITHA RURAL WAREHOUSE GODOWN NO - B , SURVEY NO - 271/2, 273/2B, KALUGOTLAPALLE PANCHAYATI, CHAGALAMARRI MANDAL, NANDYAL -  DISTRICT, ANDHRA PRADESH - 518501</t>
  </si>
  <si>
    <t>08-Apr-2026</t>
  </si>
  <si>
    <t>KURNUTHALA</t>
  </si>
  <si>
    <t>KURNUTHALA 3329</t>
  </si>
  <si>
    <t>UPPUTURI SAMBASIVARAO AGRI GODOWN NO -1, D.NO - 3-53, KURNUTHALA - VILLAGE, VATTICHERUKURU MANDAL, GUNTUR - DIST, ANDHRA PRADESH - 522017</t>
  </si>
  <si>
    <t>22-Apr-2026</t>
  </si>
  <si>
    <t>PEDAGADELAVARRU</t>
  </si>
  <si>
    <t>PEDAGADELAVARRU 3297</t>
  </si>
  <si>
    <t>INAMPUDI SUDHARANI GODOWN NO. 1, SURVEY NO - 394-1, PEDAGADELAVARRU VILLAGE, CHINAGADELAVARRU (POST), TSUNDUR MANDAL, BAPATLA DT, ANDHRA PRADESH - 522313</t>
  </si>
  <si>
    <t>10-Apr-2026</t>
  </si>
  <si>
    <t>PRATHIPADU</t>
  </si>
  <si>
    <t>PRATHIPADU 3290</t>
  </si>
  <si>
    <t>SRI BHARATH FERTILISERS GODOWN NO - 1, D.N - 1 - 185, SURVEY NO - 818, MAIN ROAD PRATHIPADU VILLAGE &amp; MANDAL, GUNTUR DIST, ANDHRA PRADESH - 522019</t>
  </si>
  <si>
    <t>THAMMAVARAM</t>
  </si>
  <si>
    <t>THAMMAVARAM 2957</t>
  </si>
  <si>
    <t>6A</t>
  </si>
  <si>
    <t>ONGOLE LOGISTICS PRIVATE LIMITED GODOWNS,GODOWN NO-6A,SURVEY NO 163/1A,163/1C,163/3,164/1A,165,169/1,BODDUVANIPALEM SIVARU ,THAMMAVARAM VILLAGE,KORISAPADU MANADAL,PRAKASAM DT,ANDHRA PRADESH-523212</t>
  </si>
  <si>
    <t>20-Apr-2024</t>
  </si>
  <si>
    <t>19-Mar-2025</t>
  </si>
  <si>
    <t>6B</t>
  </si>
  <si>
    <t>ONGOLE LOGISTICS PRIVATE LIMITED GODOWNS,GODOWN NO-6B,SURVEY NO 163/1A,163/1C,163/3,164/1A,165,169/1,BODDUVANIPALEM SIVARU ,THAMMAVARAM VILLAGE,KORISAPADU MANADAL,PRAKASAM DT,ANDHRA PRADESH-523212</t>
  </si>
  <si>
    <t>VADLAMUDI</t>
  </si>
  <si>
    <t>VADLAMUDI 3275</t>
  </si>
  <si>
    <t>K MOHANARAO ESTATES PRIVATE LIMITED WAREHOUSE, GODOWN NO. 3, D.NO. 10 - 280, GUNTUR TENALI ROAD, VADLAMUDI VILLAGE, CHEBROLE MANDAL, GUNTUR DT, ANDHRA PRADESH - 522213</t>
  </si>
  <si>
    <t>01-Apr-2026</t>
  </si>
  <si>
    <t>4</t>
  </si>
  <si>
    <t>K MOHANARAO ESTATES PRIVATE LIMITED WAREHOUSE, GODOWN NO. 4, D.NO. 10 - 280, GUNTUR TENALI ROAD, VADLAMUDI VILLAGE, CHEBROLE MANDAL, GUNTUR DT, ANDHRA PRADESH - 522213</t>
  </si>
  <si>
    <t>5</t>
  </si>
  <si>
    <t>K MOHANARAO ESTATES PRIVATE LIMITED WAREHOUSE, GODOWN NO. 5, D.NO. 10 - 280, GUNTUR TENALI ROAD, VADLAMUDI VILLAGE, CHEBROLE MANDAL, GUNTUR DT, ANDHRA PRADESH - 522213</t>
  </si>
  <si>
    <t>Andhra Pradesh -North coastal</t>
  </si>
  <si>
    <t>Balabhadrapuram</t>
  </si>
  <si>
    <t>BALABHADRAPURAM 3220</t>
  </si>
  <si>
    <t>2A</t>
  </si>
  <si>
    <t>YAMANA SANTHA KUMARI WAREHOUSE GODOWN NO - 2A, S NO 63 AND 64, DOOR NO 10-149, SRI VIAJAYA DURGA FOOD STORAGES, BALABHADR PURAM VILLAGE, BIKKAVOLU MANDAL, BALABHADRAPURAM B.O, EAST GODAVARI, ANDHRA PRADESH - 533343</t>
  </si>
  <si>
    <t>02-Jan-2026</t>
  </si>
  <si>
    <t>2B</t>
  </si>
  <si>
    <t>YAMANA SANTHA KUMARI WAREHOUSE GODOWN NO - 2B, S NO 63 AND 64, DOOR NO 10-149, SRI VIAJAYA DURGA FOOD STORAGES, BALABHADR PURAM VILLAGE, BIKKAVOLU MANDAL, BALABHADRAPURAM B.O, EAST GODAVARI, ANDHRA PRADESH - 533343</t>
  </si>
  <si>
    <t>05-Jan-2026</t>
  </si>
  <si>
    <t>2C</t>
  </si>
  <si>
    <t>YAMANA SANTHA KUMARI WAREHOUSE GODOWN NO - 2C, S NO 63 AND 64, DOOR NO 10-149, SRI VIAJAYA DURGA FOOD STORAGES, BALABHADR PURAM VILLAGE, BIKKAVOLU MANDAL, BALABHADRAPURAM B.O, EAST GODAVARI, ANDHRA PRADESH - 533343</t>
  </si>
  <si>
    <t>08-Jan-2026</t>
  </si>
  <si>
    <t>3C</t>
  </si>
  <si>
    <t>YAMANA SANTHA KUMARI WAREHOUSE GODOWN NO - 3C, S NO 63 AND 64, DOOR NO 10-151, SRI VIAJAYA DURGA FOOD STORAGES, BALABHADR PURAM VILLAGE, BIKKAVOLU MANDAL, BALABHADRAPURAM B.O, EAST GODAVARI, ANDHRA PRADESH - 533343</t>
  </si>
  <si>
    <t>22-Dec-2025</t>
  </si>
  <si>
    <t>Gavaravaram</t>
  </si>
  <si>
    <t>GAVARAVARAM 3304</t>
  </si>
  <si>
    <t>SRI SATYANARAYANA PADDY BOILED UNIT GODOWN NO. 2, DOOR NO. 6-36, R.S.NO - 76/3, NEAR MNR WEIGHBRIDGE, NALLAJARLA ROAD, GAVARAVARAM VILLAGE, KOYYALAGUDEM MANDAL, ELURU - DISTT, AP - 534312</t>
  </si>
  <si>
    <t>13-Apr-2026</t>
  </si>
  <si>
    <t>VIZIANAGARAM</t>
  </si>
  <si>
    <t>VIZIANAGARAM 2922</t>
  </si>
  <si>
    <t>PYDA SWAPNA WH, GODOWN NO 2, SURVEY NO 54/1, 54/2, 54/3,  BOBBILI ROAD, GOTLAM(V) BONDAPALLI(M) VIZIANAGARAM ANDHRA PRADESH - 535003.</t>
  </si>
  <si>
    <t>15-Apr-2024</t>
  </si>
  <si>
    <t>05-Aug-2024</t>
  </si>
  <si>
    <t>Assam</t>
  </si>
  <si>
    <t>Guwahati</t>
  </si>
  <si>
    <t>GUWAHATI 2947</t>
  </si>
  <si>
    <t>SAKET KUMAR JAIN WH,GODOWN NO 1, DAG NO:241, PATTA NO: 612, REVENUE VILL: 3 NO, MOUZA- RAMPUR, DISTT: KAMRUP, ASSAM PIN: 781001, STATE : ASSAM</t>
  </si>
  <si>
    <t>15-May-2024</t>
  </si>
  <si>
    <t>31-Jan-2025</t>
  </si>
  <si>
    <t>GUWAHATI 2948</t>
  </si>
  <si>
    <t xml:space="preserve">SURESH KUMAR JAIN &amp; PRITY SETHI WH,GODOWN NO.1,DAG NO: 193, 313, 314, 315, 317 PATTA NO : 209, 169, 423, 337, 232 VILL- UPARHALI, MOUZA-RAMPUR DISTT: KAMRUP, ASSAM : 781122 STATE: ASSAM		
</t>
  </si>
  <si>
    <t>01-Feb-2025</t>
  </si>
  <si>
    <t>1 OLD</t>
  </si>
  <si>
    <t xml:space="preserve">SURESH KUMAR JAIN &amp; PRITY SETHI WH,GODOWN NO.-1,DAG NO: 193, 313, 314, 315, 317 PATTA NO : 209, 169, 423, 337, 232 VILL- UPARHALI, MOUZA-RAMPUR DISTT: KAMRUP, ASSAM : 781122 STATE: ASSAM		
</t>
  </si>
  <si>
    <t>01-May-2024</t>
  </si>
  <si>
    <t>31-Dec-2024</t>
  </si>
  <si>
    <t>SURESH KUMAR JAIN &amp; PRITY SETHI WH,GODOWN NO. 2, DAG NO: 193, 313, 314, 315, 317 PATTA NO : 209, 169, 423, 337, 232 VILL- UPARHALI, MOUZA-RAMPUR DISTT: KAMRUP, ASSAM : 781122 STATE: ASSAM</t>
  </si>
  <si>
    <t>2 OLD</t>
  </si>
  <si>
    <t xml:space="preserve">SURESH KUMAR JAIN &amp; PRITY SETHI WH,GODOWN NO.-2,DAG NO: 193, 313, 314, 315, 317 PATTA NO : 209, 169, 423, 337, 232 VILL- UPARHALI, MOUZA-RAMPUR DISTT: KAMRUP, ASSAM : 781122 STATE: ASSAM		
</t>
  </si>
  <si>
    <t>GUWAHATI 2972</t>
  </si>
  <si>
    <t xml:space="preserve">LAVIN AGRAWAL &amp; JITENDRA KUMAR AGRAWAL W/H GODOWN NO 1,  DAG NO:-377,376 PATT NO:-201,125 VILL:-RAMPUR, MOZA:- RAMPUR DISTT:-KAMRUP, ASSAM-781132
</t>
  </si>
  <si>
    <t>01-May-2025</t>
  </si>
  <si>
    <t>30-Nov-2025</t>
  </si>
  <si>
    <t>1 old</t>
  </si>
  <si>
    <t>LAVIN AGRAWAL &amp; JITENDRA KUMAR AGRAWAL W/H
DAG NO:-377,376 PATT NO:-201,125
VILL:-RAMPUR,MOZA:-RAMPUR
DISTT:-KAMRUP,ASSAM-781132</t>
  </si>
  <si>
    <t>GUWAHATI 2974</t>
  </si>
  <si>
    <t>WHEAT PRODUCT COMPANY WH , GOD NO - 1 , DAG NO. 1301,1302,PATTA NO.22,241,VILLAGE: 3 NO RAMPUR,MOUZA: RAMPUR, DISTT - KAMRUP, GUHAWATI 781005, ASSAM</t>
  </si>
  <si>
    <t>31-Mar-2026</t>
  </si>
  <si>
    <t>WHEAT PRODUCT COMPANY WH , GOD NO - 1 , DAG NO. 1301,1302,PATTA NO.22,241,VILLAGE: 3 NO RAMPUR,MOUZA: RAMPUR, DISTT - KAMRUP, GUHAWATI -781005, ASSAM</t>
  </si>
  <si>
    <t>28-Apr-2024</t>
  </si>
  <si>
    <t>28-Feb-2025</t>
  </si>
  <si>
    <t>GUWAHATI 2992</t>
  </si>
  <si>
    <t>PUSPA DEVI JAIN WH, GOD NO - 1, DAG NO - 322, PATTA NO - 301, REVENUE VILL - 3 NO, MOUZA -  RAMPUR, DISTT - KAMRUP, ASSAM - 781132</t>
  </si>
  <si>
    <t>01-May-2026</t>
  </si>
  <si>
    <t>PUSPA DEVI JAIN  WH,GODOWN NO. 1, DAG NO. 322,PATTA NO.301,REVENUE VILL:-3 NO,MOUZA: RAMPUR,DISTT:KAMRUP, ASSAM - 781132.</t>
  </si>
  <si>
    <t>GUWAHATI 3174</t>
  </si>
  <si>
    <t>NRB ASSOCIATES WAREHOUSE GODOWN NO - 1, DAG NO -  649, 674, 620, PATTA NO - 266, 105, 46, VILLAGE - KOCHPARA, MOUZA - CHAYANI, CIRCLE - PALASHBARI, DISTT - KAMRUP, ASSAM - 781128</t>
  </si>
  <si>
    <t>17-May-2025</t>
  </si>
  <si>
    <t>31-Oct-2025</t>
  </si>
  <si>
    <t>KAMRUP</t>
  </si>
  <si>
    <t>KAMRUP 3289</t>
  </si>
  <si>
    <t>KAMAL PREET KAUR WAREHOUSE, GODOWN NO 1, DAG NO 1544, 1545, 1546, 1547, PATT NO 742,743, 744, 745, VILL-3 NO RAMPUR, MAUZA - RAMPUR, CIRCLE- PALASHBARI, DISTRICT- KAMRUP, ASSAM- 781132</t>
  </si>
  <si>
    <t>KAMRUP 3340</t>
  </si>
  <si>
    <t>TIRUPATI FOODS WAREHOUSE GODOWN NO - 1, DAG NO - 832 &amp; 844 OF PATTA NO - 432 &amp; 349, REVENUE VILLAGE - TEZPUR, MAUZA - RAMPUR, CIRCLE - PALASBARI, KAMRUP ASSAM - 781132</t>
  </si>
  <si>
    <t>Bihar East</t>
  </si>
  <si>
    <t>Katihar</t>
  </si>
  <si>
    <t>KATIHAR 3341</t>
  </si>
  <si>
    <t>USHA DEVI AGARWAL WAREHOUSE GODOWN NO - 1, KHATA NO - 613, KHASRA NO - 1478, 1514, 1515, MOUZA - BANSGADHA, ANCHAL - KORHA, KATIHAR, BIHAR - 854104</t>
  </si>
  <si>
    <t>03-Jun-2026</t>
  </si>
  <si>
    <t>Purnea</t>
  </si>
  <si>
    <t>Purnea 1437</t>
  </si>
  <si>
    <t>1B</t>
  </si>
  <si>
    <t>Ranju Saha W/H
Khasara No:-876,Khata No:-209,
Village:-Sisabari,Mauza:-Hasda,NH-57,Distt:-Purnea,PIN:-854326</t>
  </si>
  <si>
    <t>01-May-2018</t>
  </si>
  <si>
    <t>Purnea 1627</t>
  </si>
  <si>
    <t>RANDHIR SAHA WH ,GODOWN NO.2,CH NO. 1,2,3 &amp; 4,KHESRA NO. 880, KHATA NO. 212, VILLAGE - HASDA,TALUKA- GULABBAGH,DIST-PURNEA,STATE-BIHAR, PIN- 854326</t>
  </si>
  <si>
    <t>01-Apr-2025</t>
  </si>
  <si>
    <t>2 old</t>
  </si>
  <si>
    <t>RANDHIR SAHA WH CH NO. 1,2,3 &amp; 4,KHESRA NO. 866, KHATA NO. 214, VILLAGE - HASDA,TALUKA- GULABBAGH,DIST-PURNEA,STATE-BIHAR, PIN- 854326</t>
  </si>
  <si>
    <t>30-Apr-2025</t>
  </si>
  <si>
    <t>Purnea 1850</t>
  </si>
  <si>
    <t>YADAV WAREHOUSE
Khasra No:-209/Khata No:-876,Moza:-Hansda,Village:-Shisabadi,Taluka:-Gulabbagh
Distt:-Purnea,Pin:-854326,State:-Bihar.</t>
  </si>
  <si>
    <t>31-Mar-2024</t>
  </si>
  <si>
    <t>Purnea 2041</t>
  </si>
  <si>
    <t xml:space="preserve">MONA SANCHETI W/H, khata No : 113,153,Khasra No: 216,218,Mauza:-Fatehpur,Near NH-57, Araria Road, Kasba,Purnea, Bihar-854330,State:-Bihar
</t>
  </si>
  <si>
    <t>01-Jun-2026</t>
  </si>
  <si>
    <t>1old</t>
  </si>
  <si>
    <t xml:space="preserve">MONA SANCHETI W/H,                                           
khata No : 113,153,Khasra No: 216,218,Mauza:-Fatehpur,Near NH-57, Araria Road, Kasba,Purnea, Bihar-854330,State:-Bihar
</t>
  </si>
  <si>
    <t>16-Apr-2019</t>
  </si>
  <si>
    <t>Purnea 2042</t>
  </si>
  <si>
    <t>MEENA DEVI SANCHETI W/H, KHATA NO : 171,100,KHASRA NO: 259,219,222,MAUZA:-FATEHPUR,NEAR NH-57, ARARIA ROAD, KASBA,PURNEA, BIHAR-854330,STATE:-BIHAR</t>
  </si>
  <si>
    <t>19-May-2026</t>
  </si>
  <si>
    <t>1 Old</t>
  </si>
  <si>
    <t xml:space="preserve">MEENA DEVI SANCHETI W/H,                                 
khata No : 171,100,Khasra No: 259,219,222,Mauza:-Fatehpur,Near NH-57, Araria Road, Kasba,Purnea, Bihar-854330,State:-Bihar
</t>
  </si>
  <si>
    <t xml:space="preserve">MEENA DEVI SANCHETI W/H GODOWN NO 2, KHATA NO : 171,100,KHASRA NO: 259,219,222,MAUZA:-FATEHPUR,NEAR NH-57, ARARIA ROAD, KASBA,PURNEA, BIHAR-854330,STATE:-BIHAR
</t>
  </si>
  <si>
    <t>Purnea 2043</t>
  </si>
  <si>
    <t>JYOTI SANCHETI W/H, GODOWN NO. 1, KHATA NO : 113, KHASRA NO.: 218 MAUZA: -FATEHPUR, NEAR NH-57, ARARIA ROAD, KASBA, PURNEA, BIHAR - 854330, STATE: BIHAR</t>
  </si>
  <si>
    <t xml:space="preserve">JYOTI SANCHETI W/H,   CHAMBER NO 1 AND 2                              
khata No : 113,Khasra No: 218Mauza:-Fatehpur,Near NH-57, Araria Road, Kasba,Purnea, Bihar-854330,State:-Bihar
</t>
  </si>
  <si>
    <t>Purnea 2419</t>
  </si>
  <si>
    <t>GOURI GOYAL W/H KHASRA  NO:-462,463,465/ KHATA NO:-150. MOUZA:-FATEHPUR NEAR NH-57 , P.S:-KASBA , DISTRICT:-PURNEA,PIN:-854326 , STATE:-BIHAR.</t>
  </si>
  <si>
    <t>01-May-2021</t>
  </si>
  <si>
    <t>30-Apr-2022</t>
  </si>
  <si>
    <t>Purnea 2420</t>
  </si>
  <si>
    <t>SILKY GOYAL W/H KHASRA  NO:-462,465/ KHATA NO:-150. MOUZA:-FATEHPUR NEAR NH-57 , P.S:-KASBA , DISTRICT:-PURNEA,PIN:-854326 , STATE:-BIHAR</t>
  </si>
  <si>
    <t>31-Mar-2022</t>
  </si>
  <si>
    <t>Purnea 2421</t>
  </si>
  <si>
    <t>GOYAL WH GODOWN NO. 1 CHAMBER NO.-1,2,3,4&amp;5 KHASRA  NO:-433,462,464,468,471/ KHATA NO:-150,137. MOUZA:-FATEHPUR NEAR NH-57 , P.S:-KASBA , DISTRICT:-PURNEA,PIN:-854326 , STATE:-BIHAR</t>
  </si>
  <si>
    <t>PURNEA 2453</t>
  </si>
  <si>
    <t>KRISHAN GOYAL AND RAVI GOEL W/H KHATA  NO:-133,153,120/ KHASRA NO:-100,111,97 MOUZA:-FATEHPUR , KASBA , PURNEA,BIHAR-854326,STATE-BIHAR</t>
  </si>
  <si>
    <t>KRISHAN GOYAL AND RAVI GOEL W/H KHATA  NO:-133,153,120/ KHASRA NO:-100,111,97 MOUZA:-FATEHPUR , KASBA , PURNEA,BIHAR-854326,STATE-BIHAR.</t>
  </si>
  <si>
    <t>PURNEA 2456</t>
  </si>
  <si>
    <t>PUNAM WAREHOUSE, KHATA  NO:-122/ KHASRA NO:-1110, MOUZA:-FATEHPUR , KASBA , PURNEA,BIHAR-854326,STATE-BIHAR</t>
  </si>
  <si>
    <t>15-May-2021</t>
  </si>
  <si>
    <t>14-Apr-2022</t>
  </si>
  <si>
    <t>PUNAM WAREHOUSE, GD . NO.-2 CH. NO.- 1 &amp; 2 KHATA  NO:-122/ KHASRA NO:-1110, MOUZA:-FATEHPUR , KASBA , PURNEA,BIHAR-854326,STATE-BIHAR</t>
  </si>
  <si>
    <t>07-Apr-2022</t>
  </si>
  <si>
    <t>PURNEA 2462</t>
  </si>
  <si>
    <t>ANNAPURNA DISPOSABLE PRIVATE LIMITED WAREHOUSE, KHATA  NO - 117,118 KHASRA NO -13,15,16  MOUZA:-SIKANDARPUR, THANA NO- 243, PURNEA,BIHAR-854326</t>
  </si>
  <si>
    <t>PURNEA 2579</t>
  </si>
  <si>
    <t>SUNITA AGRAWAL WAREHOUSE ,KHATA NO:-117,91,4 / KHASRA  NO:-13,94,12, MOUZA - SIKANDARPUR , THANA - SADAR , DISTRICT -PURNEA,BIHAR - 854326</t>
  </si>
  <si>
    <t>01-May-2022</t>
  </si>
  <si>
    <t>31-Mar-2023</t>
  </si>
  <si>
    <t>PURNEA 2580</t>
  </si>
  <si>
    <t>FARM INDIA IMPEX PRIVATE LIMITED WAREHOUSE ,KHATA NO:-348,128,129/KHASRA  NO:-314,317&amp;318,322,323,MOHALLA - NEMA TOLA, MOUZA - MORACHA UZAIARPUR , THANA - KASBA ,ANCHAL - KASBA, DISTRICT - PURNEA, BIHAR - 854330</t>
  </si>
  <si>
    <t>PURNEA 2581</t>
  </si>
  <si>
    <t>JAI PRAKASH YADAV WAREHOUSE ,KHATA  NO:-119,162 KHASRA NO:-87,88,89. MOUZA - FATEHPUR,THANA - KASBA , ANCHAL - KASBA,DISTRICT - PURNEA, BIHAR - 854330</t>
  </si>
  <si>
    <t>PURNEA 2582</t>
  </si>
  <si>
    <t>SANGAM BHARTI WAREHOUSE ,GODOWN NO. - 1 , CHAMBER NO 1 AND 2 AT KHATA NO:138,KHASRA NO-2,3,4,MAUZA -SIKANADARPUR,THANA NO-243, DISTRICT - PURNEA, BIHAR - 854326</t>
  </si>
  <si>
    <t>PURNEA 2583</t>
  </si>
  <si>
    <t>DILIP SAH WAREHOUSE,GODOWN NO. - 1 ,KHASRA NO. 876,KHATA NO. 209, VILLAGE- REMELI CHAMP, TALUKA- HASDA, DISTRICT - PURNEA, BIHAR - 854326</t>
  </si>
  <si>
    <t>PURNEA 2584</t>
  </si>
  <si>
    <t>ARUNA JAISWAL WAREHOUSE , KHATA NO:-38,35,16/KHASRA  NO:-574,216, 217,218, 225,212, 213&amp;214, MOUZA - LAKHANJAHRI , THANA - PURNEA SADAR , ANCHAL - PURNEA EAST, DISTRICT - PURNEA, BIHAR - 854326</t>
  </si>
  <si>
    <t>PURNEA 2595</t>
  </si>
  <si>
    <t>GOYAL WAREHOUSE , CHAMBER NO 1, 2, 3, 4 AND 5, KHATA NO:-150,137/KHASRA  NO -433,462,463,464,465,468,471, MOUZA - FATEHPUR , P.S. - KASBA , DISTRICT -PURNEA, BIHAR - 854326</t>
  </si>
  <si>
    <t>PURNEA 2596</t>
  </si>
  <si>
    <t>SILKI GOYAL WAREHOUSE, CHAMBER NO 1,2 AND 3, KHASRA  NO:-462,465/ KHATA NO:-150. MOUZA:-FATEHPUR NEAR NH-57 , P.S:-KASBA , DISTRICT:-PURNEA,PIN:-854326 , STATE:-BIHAR</t>
  </si>
  <si>
    <t>PURNEA 2597</t>
  </si>
  <si>
    <t>PUNAM WAREHOUSE , , CHAMBER NO 1, 2 AND 3, KHASRA  NO:-1110/ KHATA NO:-122, MOUZA:-FATEHPUR , P.S. - KASBA , DISTRICT - PURNEA, BIHAR 854326</t>
  </si>
  <si>
    <t>PURNEA 2598</t>
  </si>
  <si>
    <t>KRISHAN GOYAL AND RAVI GOEL WAREHOUSE, KHATA  NO - 133,153,120/ KHASRA NO - 100,111,97 MOUZA:-FATEHPUR , KASBA , PURNEA,BIHAR - 854330</t>
  </si>
  <si>
    <t>31-Jan-2023</t>
  </si>
  <si>
    <t>28-Feb-2023</t>
  </si>
  <si>
    <t>PURNEA 2624</t>
  </si>
  <si>
    <t>GOURI GOYAL W/H GODOWN NO 1, CHAMBER NO 1,2 AND 3, KHASRA  NO:-462,463,465/ KHATA NO:-150. MOUZA:-FATEHPUR NEAR NH-57 , P.S:-KASBA , DISTRICT:-PURNEA,PIN:-854326 , STATE:-BIHAR</t>
  </si>
  <si>
    <t>PURNEA 2698</t>
  </si>
  <si>
    <t>CHITRA NOLKHA WAREHOUSE GODOWN-1, KHATA NO. 60, KHASRA NO. 440,441, MAUZA-MORACHA UJAIRPUR, THANA-KASBA, THANA NO.-248, DIST--PURNEA, BIHAR-854330</t>
  </si>
  <si>
    <t>01-May-2023</t>
  </si>
  <si>
    <t>PURNEA 2699</t>
  </si>
  <si>
    <t>KARNI  WAREHOUSE GODOWN-1, KHATA NO. 119,  KHASRA NO.66,92,94,95,96 ,MAUZA-FATEHPUR,THANA-KASBA,ANCHAL-KASBA,DIST--PURNEA, BIHAR-854330</t>
  </si>
  <si>
    <t>PURNEA 2700</t>
  </si>
  <si>
    <t>RAN VIJAY SINGH  WAREHOUSE GODOWN NO 2 ,COMPARTMENT-2,CHAMBER NO. -1&amp;2, KHATA NO. 133,324,  KHASRA NO. 29,29,38 ,VILLAGE-DHARAMPUR,TALUKA-HARDA,DIST--PURNEA, BIHAR-854303</t>
  </si>
  <si>
    <t>PURNEA 2701</t>
  </si>
  <si>
    <t>JULI DEVI  WAREHOUSE GODOWN-1, KHATA NO. 150,  KHASRA NO. 463,1042 ,MAUZA-FATEHPUR,THANANO:244,THANA-KASBA,DISTRICT--PURNEA, BIHAR-854326</t>
  </si>
  <si>
    <t>PURNEA 2702</t>
  </si>
  <si>
    <t>SANGITA DEVI   WAREHOUSE GODOWN-1, KHATA NO. 150,  KHASRA NO.: 463,1042 ,MAUZA-FATEHPUR,THANA NO:244,THANA-KASBA,DISTRICT--PURNEA, BIHAR-854326</t>
  </si>
  <si>
    <t>PURNEA 2703</t>
  </si>
  <si>
    <t>YADAV  WAREHOUSE GODOWN-1, KHATA NO. 255,  KHASRA NO.: 875 ,VILL-SHISABADI,MAUZA-HANSDA,TALUKA-GULABBAGH,DISTRICT--PURNEA, BIHAR-854326</t>
  </si>
  <si>
    <t>PURNEA 2718</t>
  </si>
  <si>
    <t>SANGAM BHARTI  WAREHOUSE(GODOWN-1)CHAMBER-1 &amp; 2, KHATA NO. 138,  KHASRA NO. 2,3,4 ,MAUZA-SIKANADARPUR,THANA-SADAR,THANA NO.-243,ANCHAL--PURNEA, BIHAR-854326</t>
  </si>
  <si>
    <t xml:space="preserve">SANGAM BHARTI  WAREHOUSE(GODOWN-1)CHAMBER-1 &amp; 2, KHATA NO. 138,  KHASRA NO. 2,3,4 ,MAUZA-SIKANADARPUR,THANA-SADAR,THANA NO.-243,ANCHAL--PURNEA, BIHAR-854326
</t>
  </si>
  <si>
    <t>SANGAM BHARTI  WAREHOUSE(GODOWN-1)CHAMBER-1 &amp; 2, KHATA NO. 138,  KHASRA NO. 2,3,4 ,MAUZA-SIKANADARPUR,THANA-SADAR,THANA NO.-243,ANCHAL--PURNEA, BIHAR-854326</t>
  </si>
  <si>
    <t>PURNEA 2719</t>
  </si>
  <si>
    <t>DILIP SAH WAREHOUSE(GODOWN-1), KHATA NO. 209,  KHASRA NO. 876,VILLAGE-RAMELI CHAMP,TALUKA-HASDA,DIST-PURNEA, BIHAR-854326</t>
  </si>
  <si>
    <t xml:space="preserve">DILIP SAH WAREHOUSE , GODOWN NO 1, KHATA NO. 209,  KHASRA NO. 876,VILLAGE-RAMELI CHAMP,TALUKA-HASDA,DIST-PURNEA, BIHAR-854326
</t>
  </si>
  <si>
    <t>PURNEA 2720</t>
  </si>
  <si>
    <t>JAI PRAKASH YADAV  WAREHOUSE(GODOWN-1), KHATA NO. 119,162,  KHASRA NO.87,88,89 ,MAUZA-FATEHPUR,THANA-KASBA,ANCHAL-KASBA,DIST--PURNEA, BIHAR-854330</t>
  </si>
  <si>
    <t>JAI PRAKASH YADAV  WAREHOUSE(GODOWN-1), KHATA NO. 119,162,  KHASRA NO.87,88,89 ,MAUZA-FATEHPUR,THANA-KASBA,ANCHAL-KASBA,DIST--PURNEA, BIHAR-854330</t>
  </si>
  <si>
    <t>1OLD</t>
  </si>
  <si>
    <t>JAI PRAKASH YADAV WH GODOWN NO 1, KHATA NO. 119,162,  KHASRA NO.87,88,89 ,MAUZA-FATEHPUR,THANA-KASBA,ANCHAL-KASBA,DIST--PURNEA, BIHAR-854330</t>
  </si>
  <si>
    <t>31-Mar-2025</t>
  </si>
  <si>
    <t>1old.</t>
  </si>
  <si>
    <t>JAI PRAKASH YADAV WAREHOUSE(GODOWN-1), KHATA NO. 119,162, KHASRA NO.87,88,89 ,MAUZA-FATEHPUR,THANA-KASBA,ANCHAL-KASBA,DIST--PURNEA, BIHAR-854330</t>
  </si>
  <si>
    <t>PURNEA 2721</t>
  </si>
  <si>
    <t xml:space="preserve">PUNAM WAREHOUSE(GODOWN-1),CHAMBER-1,2,3 , KHATA NO. 122,  KHASRA NO. 1110, MAUZA:FATEHPUR,KASBA,DIST-PURNEA, BIHAR-854326
</t>
  </si>
  <si>
    <t>PURNEA 2737</t>
  </si>
  <si>
    <t>SKYLARK FEEDS PVT LTD, CO SANJAY KUMAR GUPTA WAREHOUSE,GODOWN NO.1,KHATA NO.163,KHASRA NO.-951,991,953,AT: LALBALU/BARSONI ,PRAKHANDN-DAGARUA,GRAM PANCHAYAT-HARKHAILI,ANUMANDAL-BAISI,DIST : PURNEA,STATE:BIHAR-854326</t>
  </si>
  <si>
    <t>12-Apr-2023</t>
  </si>
  <si>
    <t>SKYLARK FEEDS PVT LTD, CO RANI DEVI WAREHOUSE,GODOWN NO.3,KHATA NO.163,KHESRA NO.-950,952,953,AT: LALBALU/BARSONI ,PRAKHANDN-DAGARUA,GRAM PANCHAYAT-HARKHAILI,ANUMANDAL-BAISI,DIST : PURNEA,STATE:BIHAR-854326</t>
  </si>
  <si>
    <t>3A</t>
  </si>
  <si>
    <t>SKYLARK FEEDS PVT LTD, CO VISHESH KUMAR SAURABH WAREHOUSE,GODOWN NO.3A ,KHATA NO.163,KHASRA NO.-953, AT: LALBALU/BARSONI ,PRAKHANDN-DAGARUA,GRAM PANCHAYAT-HARKHAILI,ANUMANDAL-BAISI,DIST : PURNEA,STATE:BIHAR-854326</t>
  </si>
  <si>
    <t>SKYLARK FEEDS PVT LTD, CO VISHESH KUMAR SAURABH WAREHOUSE,GODOWN NO.5, KHATA NO.145,KHASRA NO.-945,973,960,AT: LALBALU/BARSONI ,PRAKHANDN-DAGARUA,GRAM PANCHAYAT-HARKHAILI,ANUMANDAL-BAISI,DIST : PURNEA,STATE:BIHAR-854326</t>
  </si>
  <si>
    <t>7</t>
  </si>
  <si>
    <t>SKYLARK FEEDS PVT LTD, CO SANJANA PRIYA WAREHOUSE, GODOWN NO.7, KHATA NO. 152,162,KHASRA NO.-955,957,975,970,983,AT: LALBALU/BARSONI ,PRAKHANDN-DAGARUA,GRAM PANCHAYAT -HARKHAILI, ANUMANDAL-BAISI, DIST : PURNEA, STATE: BIHAR - 854326</t>
  </si>
  <si>
    <t>PURNEA 2747</t>
  </si>
  <si>
    <t>NEHA SARAF WAREHOUSE GODOWN NO 1, KHATA NO. 72, KHASRA NO. 522, MAUZA:LAKHANJAHRI, THAN NO:-97, THANA-PURNEA SADAR, DIST-PURNEA, BIHAR-854326</t>
  </si>
  <si>
    <t>04-Apr-2026</t>
  </si>
  <si>
    <t>NEHA SARAF WAREHOUSE GODOWN-1, KHATA NO. 72,  KHASRA NO. 522,MAUZA:LAKHANJAHRI,THAN NO:-97,THANA-PURNEA SADAR,DIST-PURNEA, BIHAR-854326</t>
  </si>
  <si>
    <t>29-Feb-2024</t>
  </si>
  <si>
    <t>NEHA SARAF WAREHOUSE GODOWN NO 2, KHATA NO. 72, KHASRA NO. 522,MAUZA:LAKHANJAHRI,THAN NO:-97,THANA-PURNEA SADAR,DIST-PURNEA, BIHAR-854326</t>
  </si>
  <si>
    <t>NEHA SARAF WAREHOUSE GODOWN-2 , KHATA NO. 72, KHASRA NO. 522,MAUZA:LAKHANJAHRI,THAN NO:-97,THANA-PURNEA SADAR,DIST-PURNEA, BIHAR-854326</t>
  </si>
  <si>
    <t>2OLD</t>
  </si>
  <si>
    <t>PURNEA 2752</t>
  </si>
  <si>
    <t>RAJ KISHORE JAISWAL &amp; ASHA DEVI W/H GODOWN NO 1, KHASRA NO: 1248,1249, KHATA NO: 270 , MAUZA-FATEHPUR, THANA-KASBA,DIST : PURNEA,STATE:BIHAR-854330</t>
  </si>
  <si>
    <t>01-Nov-2024</t>
  </si>
  <si>
    <t xml:space="preserve">RAJ KISHORE JAISWAL &amp; ASHA DEVI W/H GODOWN NO 1, KESHRA NO: 1248,1249, KHATA NO: 270 , MAUZA-FATEHPUR, THANA-KASBA,DIST : PURNEA,STATE:BIHAR-854330
</t>
  </si>
  <si>
    <t>31-Jan-2024</t>
  </si>
  <si>
    <t>PURNEA 2776</t>
  </si>
  <si>
    <t>PUNAM DEVI WH, GODOWN NO.-1, KHATA NO.-270, KHASRA NO.-1249, MAUZA- ATEHPUR, THANA-KASBA, DISTRICT-PURNEA, BIHAR-854330</t>
  </si>
  <si>
    <t>PURNEA 2912</t>
  </si>
  <si>
    <t xml:space="preserve">SAGIRUDDIN WH, GODOWN NO 1,KHATA NO : 204 , KHASRA NO: 1112,1113,1114,1115,1116,1117,1118 , MAUZA:-FATEHPUR , KASBA,PURNEA, BIHAR-854326 , STATE : BIHAR
</t>
  </si>
  <si>
    <t>PURNEA 2913</t>
  </si>
  <si>
    <t>AJIT KUMAR JAYSWAL W/H,GODOWN NO 1, KHATA NO : 234 / KHASRA NO: 451 , MOUZA: MORACHA UJAIRPUR , THANA NO:- 248 , THANA-KASBA , DISTRICT: PURNEA, PIN : 854330 , STATE : BIHAR</t>
  </si>
  <si>
    <t>PURNEA 2914</t>
  </si>
  <si>
    <t>RANJEET KUMAR W/H,GODOWN NO 1,KHATA NO : 234 / KHASRA NO: 451 , MOUZA: MORACHA UJAIRPUR , THANA NO:-248 , THANA-KASBA , DISTRICT: PURNEA, PIN : 854330 , STATE : BIHAR</t>
  </si>
  <si>
    <t>PURNEA 2915</t>
  </si>
  <si>
    <t>PREETI DEVI WAREHOUSE, GODOWN NO 1, KHATA NO. 17 / KHASRA NO 224, 225  , MOUZA:-LAKHANJHARI , THANA:- PURNEA SADAR , THANA NO:-97 , DISTRICT  PURNEA  PIN 854326 , STATE BIHAR</t>
  </si>
  <si>
    <t>PURNEA 2940</t>
  </si>
  <si>
    <t>SUMIT SANCHETI WH, GODOWN NO 1,KHATA NO : 100,125,113 KHASRA NO: 222,205,217,218 , MOUZA: FATHEPUR ,NEAR NH-57,ARARIA ROAD, KASBA, DISTT: PURNEA, PIN : 854330 , STATE : BIHAR</t>
  </si>
  <si>
    <t>16-Apr-2024</t>
  </si>
  <si>
    <t>PURNEA 2941</t>
  </si>
  <si>
    <t xml:space="preserve">1 </t>
  </si>
  <si>
    <t>JYOTI SANCHETI WH, G NO 1, KHATA NO : 125 KHASRA NO: 205 , MOUZA: FATHEPUR ,NEAR NH-57,ARARIA ROAD, KASBA, DISTT: PURNEA, PIN : 854330 , STATE : BIHAR</t>
  </si>
  <si>
    <t>1NEW</t>
  </si>
  <si>
    <t xml:space="preserve">JYOTI SANCHETI WH, G NO 1, KHATA NO : 125 KHASRA NO: 205 , MOUZA: FATHEPUR ,NEAR NH-57,ARARIA ROAD, KASBA, DISTT: PURNEA, PIN : 854330 , STATE : BIHAR
</t>
  </si>
  <si>
    <t>PURNEA 2942</t>
  </si>
  <si>
    <t>KANAK DEVI DUGAR WH, G NO 1, KHATA NO :60, KHASRA NO: 440 , MOUZA: MORACHA UJAIRPUR ,THANA NO.248,THANA- KASBA,DISTT: PURNEA, PIN : 854330 , STATE : BIHAR</t>
  </si>
  <si>
    <t>PURNEA 2943</t>
  </si>
  <si>
    <t>RAJKUMARI DEVI DUGAR WH,GODOWN NO 1,KHATA NO :60, KHASRA NO: 440 , MOUZA: MORACHA UJAIRPUR ,THANA NO.248,THANA- KASBA,DISTT: PURNEA, PIN : 854330 , STATE : BIHAR</t>
  </si>
  <si>
    <t>PURNEA 2959</t>
  </si>
  <si>
    <t>JAISWAL WH, GODOWN NO.-1,KHATA NO : 379 , KHASRA NO: 830 , MAUZA:-SAKRAILI,THANA-BARARI,KATIHAR, BIHAR-854115 , STATE : BIHAR</t>
  </si>
  <si>
    <t>PURNEA 2960</t>
  </si>
  <si>
    <t>SEMAPUR WH, GODOWN NO 1, KHATA NO : 522 ,KHASRA NO: 506 , MAUZA:-SAKRAILI,THANA-BARARI,KATIHAR, BIHAR-854115 , STATE : BIHAR</t>
  </si>
  <si>
    <t>31-May-2025</t>
  </si>
  <si>
    <t>PURNEA 2961</t>
  </si>
  <si>
    <t>RAJESH KUMAR BHAGAT WH,GODOWN NO 1,KHATA NO. 47 ,48, KHASRA NO:-233,228  , MOUZA:- ROSKAKOSKAGARH,THANA NO.-17,THANA: KRITYANAND NAGAR , DISTRICT  PURNEA  PIN 854206 , STATE BIHAR</t>
  </si>
  <si>
    <t>30-Nov-2024</t>
  </si>
  <si>
    <t>PURNEA 2962</t>
  </si>
  <si>
    <t>SANJAY BHAGAT WH,GODOWN NO.1, KHATA NO. 47,48, KHASRA NO:-233,228 ,MOUZA:- ROSKAKOSKAGARH,THANA NO.-17,THANA: KRITYANAND NAGAR , DISTRICT  PURNEA PIN 854206 , STATE BIHAR</t>
  </si>
  <si>
    <t>31-Oct-2024</t>
  </si>
  <si>
    <t>PURNEA 3127</t>
  </si>
  <si>
    <t xml:space="preserve">Sobha Devi Agrawal &amp; Nitu Devi Agrawal,godown-1,khata No : 31,32 , Khasra No:249,248 , Anchal-Kasba,Mauza:-Moracha Ujairpur,Thana-248,Purnea, Bihar-854330 , State : Bihar
</t>
  </si>
  <si>
    <t>PURNEA 3128</t>
  </si>
  <si>
    <t>PRAVIN KUMAR AGARWAL WH GODOWN NO - 1, KHATA NO - 122, 257, KHASRA NO - 1460, 1480, 1481, ANCHAL - KASBA, MAUZA - FATHEPUR, THANA - 244, PURNEA, BIHAR - 854326</t>
  </si>
  <si>
    <t xml:space="preserve">Pravin Kumar Agarwal WH,Godown No.-1,khata No : 122,257 , Khasra No:1460,1480,1481 , Anchal-Kasba,Mauza:-Fathepur,Thana-244,Purnea, Bihar-854326 , State : Bihar
</t>
  </si>
  <si>
    <t>03-May-2025</t>
  </si>
  <si>
    <t>02-Apr-2026</t>
  </si>
  <si>
    <t>PURNEA 3129</t>
  </si>
  <si>
    <t>LALIT KUMAR AGARWAL WH GODOWN NO - 1, KHATA NO - 122 , 257, KHASRA NO - 1460,  1480, 1481, ANCHAL - KASBA, MAUZA - FATHEPUR, THANA - 244, PURNEA, BIHAR - 854326</t>
  </si>
  <si>
    <t xml:space="preserve">Lalit Kumar Agarwal WH,GODOWN-1,khata No : 122,257 , Khasra No:1460,1480,1481 , Anchal-Kasba,Mauza:-Fathepur,Thana-244,Purnea, Bihar-854326 , State : Bihar
</t>
  </si>
  <si>
    <t>PURNEA 3130</t>
  </si>
  <si>
    <t xml:space="preserve">Rahul Tradewing Private Limited WH,GODOWN NO.1,khata No : 31 , Khasra No:249 , Anchal-Kasba,Mauza:-Moracha Ujairpur,Thana-248,Purnea, Bihar-854330 , State : Bihar
</t>
  </si>
  <si>
    <t>PURNEA 3131</t>
  </si>
  <si>
    <t>MUKESH KUMAR SINHA WH GODOWN NO - 1, KHATA NO - 412, 407, KHASRA NO - 1366, 1367, MOUZA - GETHAURA, ANCHAL - KADWA, KATIHAR, BIHAR - 855105</t>
  </si>
  <si>
    <t>PURNEA 3132</t>
  </si>
  <si>
    <t>Lohia Warehouse,Godown-1,Khata No - 150,151, Khasra NO- 431,435 &amp; 436, Mouza- Fetehpur,Thana- Kasba, Purnea Bihar-854330</t>
  </si>
  <si>
    <t>PURNEA 3133</t>
  </si>
  <si>
    <t xml:space="preserve">Sancheti Warehouse,Godown-1,Chamber-1&amp;2,,Khata No - 18,8, Khasra NO-1,2, Mouza-Sathdobh,Anchal-Purnea East,Thana No-244, Purnea Bihar-854330
</t>
  </si>
  <si>
    <t>PURNEA 3134</t>
  </si>
  <si>
    <t xml:space="preserve">AB Ricetech Private Limited,Godown-1,Khata No - 187,129,Khasra NO-91,90, Mouza-Sikandrpur,Thana-243,Thana-Sadar, Purnea Bihar-854326
</t>
  </si>
  <si>
    <t>PURNEA 3137</t>
  </si>
  <si>
    <t>Rita Devi warehouse Godown-1 Khata No-172, Khasra No- 1104, Mouza -fetehpur, Thana- kasba, Purnea Bihar-854326</t>
  </si>
  <si>
    <t>PURNEA 3138</t>
  </si>
  <si>
    <t>Payal Sethia &amp; Tara Devi Sethia Warehouse Godown no - 1, Khata No - 150,Khasra NO-1045,431,Anchal-Kasba, Mouza-Fathepur,Thana-244, Purnea Bihar-854326</t>
  </si>
  <si>
    <t>PURNEA 3139</t>
  </si>
  <si>
    <t>MANJU DEVI WAREHOUSE (Godown-1) Khata No.48,96 /Khasra No.334,316 Mouza:- Morcha Ujjairpur,Thana-Kasba, Purnea Bihar-854330</t>
  </si>
  <si>
    <t>PURNEA 3169</t>
  </si>
  <si>
    <t>BISWASH WAREHOUSE GODOWN NO - 1, KHATA NO - 217, KHASRA NO -  2, 3, 4, 46, 66, 72, MAUZA - MORACHA UJAIRPUR, THANA NO - 320, ANCHAL - DAGARUA, PURNEA, BIHAR - 854326, STATE - BIHAR</t>
  </si>
  <si>
    <t>PURNEA 3307</t>
  </si>
  <si>
    <t>SACHITA DEVI WAREHOUSE GODOWN NO - 1, KHATA NO- 508, KHASRA NO - 1128, MOUZA - SABDALPUR, THANA NO - 253, THANA - KASBA, PURNEA, BIHAR - 854330</t>
  </si>
  <si>
    <t>PURNEA 3308</t>
  </si>
  <si>
    <t>KASBA WAREHOUSE GODOWN NO - 1, KHATA NO - 60, KHASRA NO - 442, 443, 444, 445, 445, MOUZA - MORCHA UJAIRPUR, THANA NO - 248, PURNEA, BIHAR - 854330</t>
  </si>
  <si>
    <t>PURNEA 3309</t>
  </si>
  <si>
    <t>AGARWAL WAREHOUSE GODOWN NO - 1, KHATA NO - 95, 162, 163, 141, 184, 50, 154, KHASRA NO - 1176, 1177, 1174, 1175, 972, 984, 951, 996, 949, 1011, 1600, 654, 936, 946, MOUZA-MARAIA, THANA NO - 320, ANCHAL - DAGARUA, PURNEA, BIHAR - 854326</t>
  </si>
  <si>
    <t>PURNEA 3310</t>
  </si>
  <si>
    <t>RAJNI KANTA SWAMI WAREHOUSE GODOWN NO - 2, KHATA NO - 119, KHASRA NO - 96, MOUZA - FATHEPUR, THANA NO - 244, THANA - KASBA, PURNEA, BIHAR - 854326</t>
  </si>
  <si>
    <t>RAJNI KANTA SWAMI WAREHOUSE GODOWN NO - 3, KHATA NO - 119, KHASRA NO - 96, MOUZA - FATHEPUR, THANA NO - 244, THANA - KASBA, PURNEA, BIHAR - 854326</t>
  </si>
  <si>
    <t>PURNEA 3311</t>
  </si>
  <si>
    <t>BANDAN KUMAR SINGH WAREHOUSE GODOWN NO - 1, KHATA NO - 468, KHASRA NO - 584, 585, 586, MOUZA - ABDULLANAGAR, ANCHAL - PURNEA PURAB, PURNEA, BIHAR - 854326</t>
  </si>
  <si>
    <t>PURNEA 3312</t>
  </si>
  <si>
    <t>ANIL KUMAR RUNGTA, WAREHOUSE, GODOWN NO. 1, KHATA NO. 209, 57, KHASRA NO. 2222, 2221, 2208, MOUZA BAISA, THANA NO. 188, THANA JALALGARH, PURNEA, BIHAR – 854327</t>
  </si>
  <si>
    <t>PURNEA 3313</t>
  </si>
  <si>
    <t>KALAM AHMAD WAREHOUSE GODOWN NO - 1, KHATA NO - 83, KHASRA NO - 70, MOUZA - BALGACHI, ANCHAK - DAGARUA, PURNEA, BIHAR - 854326</t>
  </si>
  <si>
    <t>PURNEA 3314</t>
  </si>
  <si>
    <t>KALAM WAREHOUSE GODOWN NO - 1, KHATA NO - 283, KHASRA NO - 368, 369, 370, MOUZA - ICHOLA, ANCHAK - DAGARUA, PURNEA, BIHAR - 854326</t>
  </si>
  <si>
    <t>PURNEA 3315</t>
  </si>
  <si>
    <t>MD ANWAR ARSAD WAREHOUSE GODOWN NO - 1, KHATA NO - 541, KHASRA NO - 56, MOUZA - DARYAPUR, ANCHAK - DAGARUA, PURNEA, BIHAR - 854326</t>
  </si>
  <si>
    <t>PURNEA 3316</t>
  </si>
  <si>
    <t>KOSI FOOD INDIA PRIVATE LIMETED WAREHOUSE GODOWN NO - 1, KHATA NO - 46, KHASRA NO - 147, MOUZA - KANALI, THAN NO - 256, THAN - DAGARUA, PURNEA, BIHAR - 854326</t>
  </si>
  <si>
    <t>PURNEA 3320</t>
  </si>
  <si>
    <t>RAJNI KANTA SWAMI WAREHOUSE GODOWN NO - 1, KHATA NO - 10, 119, KHASRA NO - 103, 87, MOUZA - FATHEPUR, THANA NO - 244, THANA - KASBA, PURNEA, BIHAR - 854326</t>
  </si>
  <si>
    <t>PURNEA 3360</t>
  </si>
  <si>
    <t>MOJIB ALAM WAREHOUSE GODOWN NO -1, KHATA NO - 55, KHASRA NO - 375, MOUZA - HANSDA, THAN NO - 95, ANCHAL - PURNEA EAST, PURNEA, BIHAR - 854326</t>
  </si>
  <si>
    <t>PURNIA 2857</t>
  </si>
  <si>
    <t>JAYANT W/H Godown no 1, Khata No : 234 / Khasra No: 452 , Mouza: Moracha Ujairpur , Thana No:-248 , Thana-Kasba, District: Purnea, PIN : 854330,State:-Bihar</t>
  </si>
  <si>
    <t>JAYANT W/H, GODOWN NO -1, KHATA NO : 234 / KHASRA NO: 452,  MOUZA: MORACHA UJAIRPUR, THANA NO:-248 , THANA-KASBA, DISTRICT: PURNEA, PIN : 854330,STATE:-BIHAR</t>
  </si>
  <si>
    <t>PURNIA 2858</t>
  </si>
  <si>
    <t>PEARL W/H godown no 1, Khata No : 234 / Khasra No: 452 , Mouza: Moracha Ujairpur , Thana No:-248 , Thana-Kasba, District: Purnea, PIN : 854330,State:-Bihar</t>
  </si>
  <si>
    <t>PEARL W/H,GODOWN NO 1,KHATA NO : 234 / KHASRA NO: 452,  MOUZA: MORACHA UJAIRPUR , THANA NO:-248 , THANA-KASBA ,DISTRICT: PURNEA, PIN : 854330,STATE:-BIHAR</t>
  </si>
  <si>
    <t>PURNIA 2859</t>
  </si>
  <si>
    <t>SHIMRIT W/H godown no 1, Khata No : 234 / Khasra No: 451 , Mouza: Moracha Ujairpur , Thana No:-248 , Thana-Kasba, District: Purnea, PIN : 854330,State:-Bihar</t>
  </si>
  <si>
    <t>SHIMRIT W/H, GODOWN NO 1,KHATA NO : 234 / KHASRA NO: 451, MOUZA: MORACHA UJAIRPUR ,THANA NO:-248 , THANA-KASBA, DISTRICT: PURNEA, PIN : 854330,STATE:-BIHAR</t>
  </si>
  <si>
    <t>PURNIA 2860</t>
  </si>
  <si>
    <t>VIKASH AGARWAL WH,GODOWN NO 1,KHATA NO : 234 / KHASRA NO: 451,452 , MOUZA: MORACHA UJAIRPUR , THANA NO:-248 , THANA-KASBA , DISTRICT: PURNEA, PIN : 854330 , STATE : BIHAR</t>
  </si>
  <si>
    <t>PURNIA 2861</t>
  </si>
  <si>
    <t>GANESH MAL NOLKHA W/H,GODOWN NO 1,KHATA NO : 119,153 / KHASRA NO: 87,90 , MOUZA: FATEHPUR , THANA NO:-244 , THANA-KASBA , DISTRICT: PURNEA, PIN : 854330 , STATE : BIHAR</t>
  </si>
  <si>
    <t>GANESH MAL NOLKHA W/H,GODOWN NO 2, KHATA NO : 119,153 / KHASRA NO: 87,90 , MOUZA: FATEHPUR , THANA NO:-244 , THANA-KASBA , DISTRICT: PURNEA, PIN : 854330 , STATE : BIHAR</t>
  </si>
  <si>
    <t>PURNIA 2862</t>
  </si>
  <si>
    <t>KAMAL SINGH FULFAGAR W/H, GODOWN NO 1,KHATA NO : 119,153 / KHASRA NO: 87,90  , MOUZA: FATEHPUR , THANA NO:-244 , THANA-KASBA , DISTRICT: PURNEA, PIN : 854330 , STATE : BIHAR</t>
  </si>
  <si>
    <t>PURNIA 2863</t>
  </si>
  <si>
    <t>ANU SETHIA W/H,GODOWN NO 1, KHATA NO : 119,153 / KHASRA NO: 92,93 &amp;90 , MOUZA: FATEHPUR , THANA NO:-244 , THANA-KASBA , DISTRICT: PURNEA, PIN : 854330 , STATE : BIHAR</t>
  </si>
  <si>
    <t>PURNIA 2864</t>
  </si>
  <si>
    <t>HANSDA PUNAM WAREHOUSE GODOWN NO 1, Khata No : 192/Khasra No: 89,90,97,100 , Mauza:-Hansda , Thana-Sadar , Purnea, Bihar-854326 , State : Bihar</t>
  </si>
  <si>
    <t>HANSDA PUNAM WH ,GODOWN NO 1 ,CHAMBER-1&amp;2, KHATA NO : 192 / KHASRA NO: 89,90,97,100 , MAUZA:-HANSDA , THANA-SADAR , PURNEA - 854326 , STATE : BIHAR</t>
  </si>
  <si>
    <t>03-Apr-2025</t>
  </si>
  <si>
    <t>PURNEA L S</t>
  </si>
  <si>
    <t>PURNEA L S 2767</t>
  </si>
  <si>
    <t>SKYLARK FEEDS PVT. LTD, GODOWN NO 2 ,SILO NO 2, MOUZA-MARANGA THANA NO. 110, PLOT NO.40(P) SURVEY PLOT NO. 4577, 4579, 4550 (P) INDUSTRIAL GROWTH CENTRE PS PARGANA DISTT.PURNEA BIHAR-854301</t>
  </si>
  <si>
    <t>01-Apr-2024</t>
  </si>
  <si>
    <t>23-Nov-2024</t>
  </si>
  <si>
    <t>SKYLARK FEEDS PVT. LTD, GODOWN NO 3 SILO NO 3 , MOUZA-MARANGA THANA NO. 110, PLOT NO.40(P) SURVEY PLOT NO. 4577, 4579, 4550 (P) INDUSTRIAL GROWTH CENTRE PS PARGANA DISTT.PURNEA BIHAR854301</t>
  </si>
  <si>
    <t>3 NEW</t>
  </si>
  <si>
    <t>27-May-2024</t>
  </si>
  <si>
    <t>SKYLARK FEEDS PVT. LTD, GODOWN NO 4 ,SILO NO 4, MOUZA-MARANGA THANA NO. 110, PLOT NO.40(P) SURVEY PLOT NO. 4577, 4579, 4550 (P) INDUSTRIAL GROWTH CENTRE PS PARGANA DISTT.PURNEA BIHAR854301</t>
  </si>
  <si>
    <t>4 NEW</t>
  </si>
  <si>
    <t>SKYLARK FEEDS PVT. LTD, GODOWN NO 4 SILO NO 4 , MOUZA-MARANGA THANA NO. 110, PLOT NO.40(P) SURVEY PLOT NO. 4577, 4579, 4550 (P) INDUSTRIAL GROWTH CENTRE PS PARGANA DISTT.PURNEA BIHAR854301</t>
  </si>
  <si>
    <t>Bihar West</t>
  </si>
  <si>
    <t>Barauni</t>
  </si>
  <si>
    <t>Barauni 2435</t>
  </si>
  <si>
    <t>Ankush Aggarwal warehouse   ,   At Goura, Taluka Teghra, Khata No. 1,229,374 , 45  Khasra No. 1610, 1611,1612, 1623 &amp; 1624 .  Thana - Phulwariya Dist-Begusarai,  Bihar 851116</t>
  </si>
  <si>
    <t>15-Apr-2021</t>
  </si>
  <si>
    <t>26-Apr-2022</t>
  </si>
  <si>
    <t>Ankush Aggarwal warehouse   ,   At Goura, Taluka Teghra, Khata No. 1,229,374 , 45  Khasra No. 1610, 1611,1612, 1623 &amp; 1624 .  Thana - Phulwariya Dist-Begusarai,  Bihar 851116</t>
  </si>
  <si>
    <t>14-Mar-2022</t>
  </si>
  <si>
    <t>Barauni 2445</t>
  </si>
  <si>
    <t>BULBUL WAREHOUSE ,AT GOURA, TALUKA TEGHRA, KHATA NO. 0 &amp; 196  KHASRA NO. 6818 &amp; 6818/13611 . DIST-BEGUSARAI,BIHAR 851113</t>
  </si>
  <si>
    <t>BULBUL WAREHOUSE ,AT GOURA, TALUKA TEGHRA, KHATA NO. 0 &amp; 196  KHASRA NO. 6818 &amp; 6818/13611 . DIST-BEGUSARAI,BIHAR 851113</t>
  </si>
  <si>
    <t>Barauni 2446</t>
  </si>
  <si>
    <t>BULBUL WAREHOUSE ,AT GOURA, TALUKA TEGHRA, KHATA NO. 982,2053 AND 2853  KHASRA NO. 6800, 6803 AND 6804 . DIST-BEGUSARAI,BIHAR 851113</t>
  </si>
  <si>
    <t>03-Apr-2022</t>
  </si>
  <si>
    <t>BARAUNI 2591</t>
  </si>
  <si>
    <t xml:space="preserve">BULBUL WAREHOUSE ,AT GOURA, TALUKA TEGHRA, KHATA NO. 0 &amp; 196 KHASRA NO. 6818 &amp; 6818/13611 . DIST-BEGUSARAI,BIHAR 851113
</t>
  </si>
  <si>
    <t>15-Feb-2023</t>
  </si>
  <si>
    <t>BARAUNI 2592</t>
  </si>
  <si>
    <t>01-Mar-2023</t>
  </si>
  <si>
    <t>BARAUNI 2593</t>
  </si>
  <si>
    <t>15-Apr-2022</t>
  </si>
  <si>
    <t>18-Nov-2022</t>
  </si>
  <si>
    <t>Begusarai</t>
  </si>
  <si>
    <t>BEGUSARAI  2919</t>
  </si>
  <si>
    <t>BINOD KUMAR HISARIA WH GODOWN NO 1, LOCATED AT BEGUSARAI, KHASRA 279 276 274 , 275 277 278 , 270/ KHATA NO. 16 2 14 1 , 69 10 13, 257 VILLAGE - DHABOULI, TALUKA - BEGUSARAI , DIST:- BEGUSARAI , BIHAR , 851129</t>
  </si>
  <si>
    <t>06-Feb-2025</t>
  </si>
  <si>
    <t>BEGUSARAI 2673</t>
  </si>
  <si>
    <t>ANKUSH AGGARWAL WAREHOUSE, GODOWN NO 2 , AT GOURA, TALUKA TEGHRA, KHATA NO. 1, 229, 374, 45 KHASRA NO. 1610, 1611, 1612, 1623 &amp; 1624, THANA - PHULWARIYA DIST - BEGUSARAI, BIHAR 851116.</t>
  </si>
  <si>
    <t>01-Apr-2023</t>
  </si>
  <si>
    <t>ANKUSH AGGARWAL WAREHOUSE, GODOWN NO 3 , AT GOURA, TALUKA TEGHRA, KHATA NO. 1, 229, 374, 45 KHASRA NO. 1610, 1611, 1612, 1623 &amp; 1624, THANA - PHULWARIYA DIST - BEGUSARAI, BIHAR 851116.</t>
  </si>
  <si>
    <t>BEGUSARAI 2674</t>
  </si>
  <si>
    <t>SHIVGANGA CARNATION PRIVATE LIMITED, GODOWN NO 1, LOCATED AT - GOURA, KHASRA- 11424, KHATA NO. 3197, VILLAGE - DULARPUR, TALUKA TEGHRA, DISTRICT - BEGUSARAI, STATE BIHAR, PIN  851101</t>
  </si>
  <si>
    <t>BEGUSARAI 2704</t>
  </si>
  <si>
    <t>SHANTI WAREHOUSE GODOWN NO - 1, KHATA NO - 266, OLD KHASRA NO - 471 AND NEW KHASRA NO - 1556, 1557 VILLAGE - SHAHPUR, TALUKA - SHAHPUR, DIST. - BEGUSARAI , STATE - BIHAR - 851129</t>
  </si>
  <si>
    <t>SHANTI WAREHOUSE GODOWN NO 1, OLD KHASRA NO- 471, NEW KHASRA NO- 1556, 1557, KHATA NO. 266, VILLAGE - SHAHPUR, TALUKA -SHAHPUR, DIST. - BEGUSARAI, STATE - BIHAR, PIN- 851129</t>
  </si>
  <si>
    <t>BEGUSARAI 2705</t>
  </si>
  <si>
    <t>CHANDRAWATI DEVI WH, GODOWN NO 1, LOCATED AT MUNGERI GANJ,KHATA NO. 75,132,140, KHASRA NO. 549,550,559,VILLAGE - MUNGERI GANJ,TALUKA  - BEGUSARAI TOWN,DISTRICT- BEGUSARAI,STATE  BIHAR. PIN- 851101</t>
  </si>
  <si>
    <t>12-Feb-2025</t>
  </si>
  <si>
    <t>BEGUSARAI 2706</t>
  </si>
  <si>
    <t>KESHAV SHEET GRIH PRIVATE LIMITED, GODOWN NO 1 ,LOCATED AT - DABOULI,KHATA NO. 1,2,13,16,69,257,388, KHASRA- 270,268,271,272,273,279,276,274,277 VILLAGE - DABOULI, TALUKA  - BEGUSARAI, DISTRICT -BEGUSARAI, STATE -  BIHAR, PIN - 851129</t>
  </si>
  <si>
    <t>BEGUSARAI 2707</t>
  </si>
  <si>
    <t>SRI RAM WAREHOUSE GODOWN 01, CHAMBER 01 &amp; 02, KHATA NO. 266, PLOT NO. 471, VILLAGE - SHAHPUR, TALUKA - SHAHPUR, DIST. - BEGUSARAI, STATE - BIHAR, PIN 851101</t>
  </si>
  <si>
    <t>BEGUSARAI 2712</t>
  </si>
  <si>
    <t>Anita Kumari WH Godown no 1, - Located at Saidpur Hans,  Khasra – 28, khata No. 24, , Village- Saidpur Hans, Taluka- Barauni, District- Begusarai, State - Bihar,PIN- 851218.</t>
  </si>
  <si>
    <t>BEGUSARAI 2929</t>
  </si>
  <si>
    <t>KESHAV SHEET GRIH PRIVATE LIMITED GODOWN NO 1, LOCATED AT :- DABOULI , KHASRA- 270,268,271,272,273,279,276,274./ KHATA NO.-1,2,13,16,69,257,388  VILLAGE - DABOULI , TALUKIA:- BEGUSARAI, DIST:- BEGUSARAI, BIHAR - 851129</t>
  </si>
  <si>
    <t>BEGUSARAI 2930</t>
  </si>
  <si>
    <t xml:space="preserve">ANITA KUMARI WH GODOWN NO 1 , LOCATED AT SAIDPUR HANS KHASRA - 28, KHATA NO- 24 , VILLAGE - SAIDPUR HANS, TALUKA- BARAUNI, DIST:- BEUGUSARAI , BIHAR - 851218
</t>
  </si>
  <si>
    <t>BEGUSARAI 2931</t>
  </si>
  <si>
    <t>SHIVGANGA CARNATION PRIVATE LIMITED GODOWN NO - 1, LOCATED AT - TEGHRA, KHASRA NO - 11424 / KHATA NO - 3197, VILLAGE - GAURA 4, NH 28, TALUKA - TEGHRA, DIST - BEGUSARAI, BIHAR - 851133</t>
  </si>
  <si>
    <t>SHIVGANGA CARNATION PRIVATE LIMITED GODOWN NO 1 ,LOCATED AT - GOURA , KHASRA NO. 11424/ KHATA NO. 3197 , VILLAGE :- DULARPUR, TALUKA - TEGHRA , DIST :- BEGUSARAI, BIHAR , 851133</t>
  </si>
  <si>
    <t>02-Feb-2025</t>
  </si>
  <si>
    <t>SHIVGANGA CARNATION PRIVATE LIMITED GODOWN NO 2 ,LOCATED AT - GOURA , KHASRA NO. 11424 / KHATA NO. 3197 , VILLAGE :- DULARPUR, TALUKA - TEGHRA , DIST :- BEGUSARAI, BIHAR , 851133</t>
  </si>
  <si>
    <t>SHIVGANGA CARNATION PRIVATE LIMITED GODOWN NO - 3, LOCATED AT - TEGHRA, KHASRA NO - 11424 / KHATA NO - 3197, VILLAGE - GAURA 4, NH 28, TALUKA - TEGHRA, DIST - BEGUSARAI, BIHAR - 851133</t>
  </si>
  <si>
    <t>3 OLD</t>
  </si>
  <si>
    <t>SHIVGANGA CARNATION PRIVATE LIMITED GODOWN NO 3 ,LOCATED AT - GOURA , KHASRA NO. 11424/ KHATA NO. 3197 , VILLAGE :- DULARPUR, TALUKA - TEGHRA , DIST :- BEGUSARAI, BIHAR , 851133</t>
  </si>
  <si>
    <t>BEGUSARAI 2933</t>
  </si>
  <si>
    <t>NARAYAN WAREHOUSE GODOWN - 1 , LOCATED AT BARAUNI, BEGUSARAI, KHASRA -1379, KHATA-1578, VILL:- KALISTHAN PHULWARIYA, TALUKA:- PHULWARIYA, BEGUSARAI , BIHAR - 851112</t>
  </si>
  <si>
    <t>NARAYAN WAREHOUSE , GODOWN NO 1 , LOCATED AT BARAUNI, BEGUSARAI, KHASRA -1379, KHATA-1578, VILL:- KALISTHAN PHULWARIYA, TALUKA:- PHULWARIYA, BEGUSARAI,BIHAR- 851112</t>
  </si>
  <si>
    <t>BEGUSARAI 2934</t>
  </si>
  <si>
    <t>KUMARI NILAM WH ,GODOWN NO 1, LOCATED AT BEGUSARAI, KHASRA 575/ KHATA NO. 75 VILLAGE :-SAHJANAND NAGAR, TALUKA - BEGUSARAI, DIST :- BEGUSARAI, BIHAR -851129</t>
  </si>
  <si>
    <t>KUMARI NILAM WH ,GODOWN NO 2, LOCATED AT BEGUSARAI, KHASRA 575/ KHATA NO. 75 VILLAGE :-SAHJANAND NAGAR, TALUKA - BEGUSARAI, DIST :- BEGUSARAI, BIHAR -851129</t>
  </si>
  <si>
    <t>KUMARI NILAM WH ,GODOWN NO 3, LOCATED AT BEGUSARAI, KHASRA 575/ KHATA NO. 75 VILLAGE :-SAHJANAND NAGAR, TALUKA - BEGUSARAI, DIST :- BEGUSARAI, BIHAR -851129</t>
  </si>
  <si>
    <t>10-Mar-2025</t>
  </si>
  <si>
    <t>BEGUSARAI 2946</t>
  </si>
  <si>
    <t>M/S SRI RAM WAREHOUSE ,GODOWN NO 1, (CH-2) OLD KHASRA:-471,NEW KHASRA NO.;-1556,1557,KHATA NO 266 VILLAGE :- SHAHPUR, TALUKA- SHAHPUR, DIST- BEGUSARAI , BIHAR-851129</t>
  </si>
  <si>
    <t>BEGUSARAI 2985</t>
  </si>
  <si>
    <t>NARENDRA PRASAD SINGH WH, GODOWN NO 1, COMPARTMENT NO-1, LOCATED ATBEGUSARAI,KHATA NO:- 35,68,5,379,116,116,112,486,492 KHASRA NO:-1506,1503,1502,1496,1497,1498,1499,1500,1501 , VILL:-MOHANPUR, TALUKA BEGUSARAI, BIHAR - 851131</t>
  </si>
  <si>
    <t>16-May-2024</t>
  </si>
  <si>
    <t>15-Nov-2024</t>
  </si>
  <si>
    <t>BEGUSARAI 3109</t>
  </si>
  <si>
    <t xml:space="preserve">BINOD KUMAR HISARIA WAREHOUSE GODOWN NO 1,LOCATED AT BEGUSARAI , KHASRA 279 276 274 , 275 277 278 ,270 KHATA NO.16 2 14 1 , 69 10 13, 257  VILLAGE DABOULI, TALUKA- BEGUSARAI, DIST - BEGUSARAI, BIHAR, 851129
</t>
  </si>
  <si>
    <t>05-Apr-2025</t>
  </si>
  <si>
    <t>28-Feb-2026</t>
  </si>
  <si>
    <t>BEGUSARAI 3158</t>
  </si>
  <si>
    <t>ARADHANA RASTOGI WAREHOUSE GODOWN NO 1, KHASRA NO - 550 &amp; 549, KHATA NO -132 &amp; 140, VILLAGE - SAHPUR, TALUKA - BALIYA, DIST - BEGUSARAI, BIHAR - 851101</t>
  </si>
  <si>
    <t>BEGUSARAI 3185</t>
  </si>
  <si>
    <t>KESHAV SHEET GRIH PRIVATE LIMITED, GODOWN NO 1, LOCATED AT:- DABOULI , KHASRA - 270, 268, 271, 272, 273, 279, 276, 274, KHATA NO.- 1, 2, 13, 16, 69, 257, 388 ,VILLAGE - DABOULI , TALUKA:- BEGUSARAI, DIST- BEGUSARAI, BIHAR - 851129</t>
  </si>
  <si>
    <t>22-Sep-2025</t>
  </si>
  <si>
    <t>BEGUSARAI 3323</t>
  </si>
  <si>
    <t>SRI RAM WAREHOUSE GODOWN - 1, KHASRA NO. - 471, KHATA NO. - 266, VILLAGE - SHAHPUR, TALUKA - SHAHPUR, DIST. - BEGUSARAI, BIHAR -  851129</t>
  </si>
  <si>
    <t>12-Apr-2026</t>
  </si>
  <si>
    <t>SRI RAM WAREHOUSE GODOWN - 2, KHASRA NO. - 471, KHATA NO. - 266, VILLAGE - SHAHPUR, TALUKA - SHAHPUR, DIST. - BEGUSARAI, BIHAR - 851129</t>
  </si>
  <si>
    <t>21-Apr-2026</t>
  </si>
  <si>
    <t>BEGUSARAI 3324</t>
  </si>
  <si>
    <t>ANITA AGARWAL WAREHOUSE GODOWN NO. - 1, KHASRA - 1610/ 1611/ 1612/ 1623/ 1624, KHATA NO - 1/ 45/ 374/ 229, VILL - PHULWARIYA, TALUKA - TEGHRA, DIST - BEGUSARAI, BIHAR - 851112</t>
  </si>
  <si>
    <t>BHOJPUR</t>
  </si>
  <si>
    <t>BHOJPUR 3217</t>
  </si>
  <si>
    <t>NANDITA DEVI WAREHOUSE GODOWN - 1, JAGDISHPUR, KHASRA NO - 646, KHATA NO - 369, VILL - BABHNIAON, TALUKA - JAGDISHPUR, DIST - BHOJPUR, STATE - BIHAR - 802158</t>
  </si>
  <si>
    <t>17-Dec-2025</t>
  </si>
  <si>
    <t>16-Feb-2026</t>
  </si>
  <si>
    <t>BIHTA</t>
  </si>
  <si>
    <t>Bihta 2079</t>
  </si>
  <si>
    <t>Carving Dreams Foods private Limited WH GD 4,Located at  Moriyawa,Khata No-499,505,469,186,506,59,172 &amp;513,Plot No-820,824,518,819,887,821,800,887,886,&amp;,807, Vill-Moriyawa, Taluka-Bikram,District:Patna  ,PIN-801104, State- Bihar.</t>
  </si>
  <si>
    <t>15-Apr-2019</t>
  </si>
  <si>
    <t>31-Oct-2022</t>
  </si>
  <si>
    <t>Dehri on Sone</t>
  </si>
  <si>
    <t>Dehri on Sone 2436</t>
  </si>
  <si>
    <t>Neetu Singh warehouse   ,   W/O-Balbir Singh, Village+ PO- Berakup, Taluka - Dehri On Sone PS- Darihat, Khata No. 169, 22  Khasra No. 1679  &amp; 1680 Dist-Rohtas,  Bihar 821306</t>
  </si>
  <si>
    <t>05-Feb-2022</t>
  </si>
  <si>
    <t>DEHRI ON SONE 2574</t>
  </si>
  <si>
    <t>NEETU SINGH W/O-BALBIR SINGH WAREHOUSE, GODOWN NO.- 1 KHATA NO.- 169, 22  KHASRA NO. 1679  &amp; 1680 VILLAGE+ PO - BERAKUP, TALUKA - DEHRI ON SONE, PS- DARIHAT, DIST-ROHTAS,  BIHAR 821306</t>
  </si>
  <si>
    <t>09-Apr-2022</t>
  </si>
  <si>
    <t>DEHRI ON SONE 2692</t>
  </si>
  <si>
    <t>Rameshwar Singh WH, GD No 2 , located at Shakhara, Khata /Khasra No-347, Plot No-605, Village Manaura, PO-Khalrahan, Taluka Dehri On Sone,District -Rohtas, State Bihar , PIN-821305.</t>
  </si>
  <si>
    <t>31-Oct-2023</t>
  </si>
  <si>
    <t>Rameshwar Singh WH, GD No 3 , located at Shakhara, Khata /Khasra No-347, Plot No-605, Village Manaura, PO-Khalrahan, Taluka Dehri On Sone,District -Rohtas, State Bihar , PIN-821305.</t>
  </si>
  <si>
    <t>DEHRI ON SONE 2695</t>
  </si>
  <si>
    <t>NEETU SINGH WAREHOUSE GD 1, W/O-BALBIR SINGH, VILLAGE+ PO- BERAKAP, TALUKA - DEHRI ON SONE PS- DARIHAT, KHATA NO. 169, 22 KHASRA NO. 1679 &amp; 1680 DIST-ROHTAS, BIHAR 821306.</t>
  </si>
  <si>
    <t>NEETU SINGH WAREHOUSE GD 2, W/O-BALBIR SINGH, VILLAGE+ PO- BERAKAP, TALUKA - DEHRI ON SONE PS- DARIHAT, KHATA NO. 169, 22 KHASRA NO. 1679 &amp; 1680 DIST-ROHTAS, BIHAR 821306.</t>
  </si>
  <si>
    <t>DEHRI ON SONE 2840</t>
  </si>
  <si>
    <t>JAI MAA GAYATRI JEE RURAL WAREHOUSE. GODOWN NO 1, KHATA NO-11, PLOT NO 1315 , VILLAGE- TENDUA BORING DUSADHI, TALUKA- PAHLEGA/DEHARI ON SONE, DIST-ROHTAS, BIHAR- 821305</t>
  </si>
  <si>
    <t>JAI MAA GAYATRI JEE RURAL WAREHOUSE. GODOWN NO 1, AT-TENDUA BORING DUSADHI, KHATA NO-11, VILLAGE- PAHLEGA/DEHARI ON SONE,TALUKA- PAHLEGA/DEHARI ON SONE, DIST-ROHTAS, BIHAR- 821305</t>
  </si>
  <si>
    <t>15-Dec-2023</t>
  </si>
  <si>
    <t>30-Sep-2024</t>
  </si>
  <si>
    <t>JAI MAA GAYATRI JEE RURAL WAREHOUSE. GODOWN  NO 2, KHATA NO-11, PLOT NO 1315 , VILLAGE- TENDUA BORING DUSADHI, TALUKA- PAHLEGA/DEHARI ON SONE, DIST-ROHTAS, BIHAR- 821305</t>
  </si>
  <si>
    <t>JAI MAA GAYATRI JEE RURAL WAREHOUSE. GODOWN  NO 4, KHATA NO-11, PLOT NO 1315 , VILLAGE- TENDUA BORING DUSADHI, TALUKA- PAHLEGA/DEHARI ON SONE, DIST-ROHTAS, BIHAR- 821305</t>
  </si>
  <si>
    <t>25-Nov-2024</t>
  </si>
  <si>
    <t>24-Aug-2025</t>
  </si>
  <si>
    <t>DEHRI ON SONE 2917</t>
  </si>
  <si>
    <t>NEETU SINGH WH GODOWN NO. 1, LOCATED AT BERAKAP, KHASRA NO. 1679 &amp; 1680 KHATA NO./SURVEY NO. 169,22 VILLAGE - BERAKAP, TALUKA -DEHRI-ON-SONE, DIST:- ROHTAS,BIHAR,821306</t>
  </si>
  <si>
    <t>07-Apr-2024</t>
  </si>
  <si>
    <t>06-Dec-2024</t>
  </si>
  <si>
    <t>NEETU SINGH WH GODOWN NO 2, LOCATED AT BERAKAP, KHASRA NO. 1679 &amp; 1680 KHATA NO./SURVEY NO. 169,22 VILLAGE - BERAKAP, TALUKA -DEHRI-ON-SONE, DIST:- ROHTAS,BIHAR,821306</t>
  </si>
  <si>
    <t>14-Dec-2024</t>
  </si>
  <si>
    <t>DEHRI ON SONE 3216</t>
  </si>
  <si>
    <t>JAI MAA GAYATRI JEE RURAL WAREHOUSE GODOWN NO - 2, AT-TENDUA BORING DUSADHI, KHATA NO-11, PLOT NO-1315, VILLAGE- TENDUA BORING DUSADHI,TALUKA- PAHLEGA/DEHARI ON SONE, DIST-ROHTAS, BIHAR - 821305</t>
  </si>
  <si>
    <t>15-May-2026</t>
  </si>
  <si>
    <t>JAI MAA GAYATRI JEE RURAL WAREHOUSE GODOWN NO - 4, AT-TENDUA BORING DUSADHI, KHATA NO-11, PLOT NO-1315, VILLAGE- TENDUA BORING DUSADHI, TALUKA- PAHLEGA/DEHARI ON SONE, DIST-ROHTAS, BIHAR - 821305</t>
  </si>
  <si>
    <t>4 old</t>
  </si>
  <si>
    <t xml:space="preserve">JAI MAA GAYATRI JEE RURAL WAREHOUSE GODOWN NO 4 AT-TENDUA BORING DUSADHI, KHATA NO-11, PLOT NO-1315,KHASRA NO- 0, VILLAGE- TENDUA BORING DUSADHI,TALUKA- PAHLEGA/DEHARI ON SONE, DIST-ROHTAS, BIHAR- 821305
</t>
  </si>
  <si>
    <t>18-Dec-2025</t>
  </si>
  <si>
    <t>17-Feb-2026</t>
  </si>
  <si>
    <t>FATWAH</t>
  </si>
  <si>
    <t>FATWAH 2836</t>
  </si>
  <si>
    <t>J P WAREHOUSE, GODOWN NO.1, AT- FATWAH, KHASRA NO-1504, KHATA NO- 230, TALUKA- FATWAH, DIST- PATNA, PIN- 803201, BIHAR</t>
  </si>
  <si>
    <t>01-Dec-2023</t>
  </si>
  <si>
    <t>30-Jun-2024</t>
  </si>
  <si>
    <t>FATWAH 3184</t>
  </si>
  <si>
    <t>PINKI KUMARI WAREHOUSE GODOWN - 1, KHATA NO - 272, KHASRA NO - 814, VILL - HARDAS BIGHA, TALUKA - KHUSHRUPUR, FATWAH, DIST - PATNA, BIHAR - 803201</t>
  </si>
  <si>
    <t>05-Sep-2025</t>
  </si>
  <si>
    <t>FATWAH 3225</t>
  </si>
  <si>
    <t>VIJAY KUMAR SINGH, RANJAY KUMAR SINGH AND AJAY KUMAR SINGH WH GODOWN NO - 1, KHATA NO - 50, 71, 51, 70, 72, 0, 0, 0 KHASRA NO - 409, 386, 431, 435, 375, 380, 343, 432, 433, 411 AT - NAGAR PRISHAD FATUHA, BANKEPUR GORAKH, FATUHA, PATNA, BIHAR- 803201</t>
  </si>
  <si>
    <t>25-Dec-2025</t>
  </si>
  <si>
    <t>VIJAY KUMAR SINGH, RANJAY KUMAR SINGH AND AJAY KUMAR SINGH WH GODOWN NO -2 KHATA NO - 50, 71, 51, 70, 72, 0, 0, 0 KHASRA NO - 409, 386, 431, 435, 375, 380, 343, 432, 433, 411 AT - NAGAR PRISHAD FATUHA, BANKEPUR GORAKH, FATUHA, PATNA, BIHAR- 803201</t>
  </si>
  <si>
    <t>01-Jan-2026</t>
  </si>
  <si>
    <t>VIJAY KUMAR SINGH, RANJAY KUMAR SINGH AND AJAY KUMAR SINGH WH GODOWN NO -3. KHATA NO - 50, 71, 51, 70, 72, 0, 0, 0 KHASRA NO - 409, 386, 431, 435, 375, 380, 343, 432, 433, 411 AT - NAGAR PRISHAD FATUHA, BANKEPUR GORAKH, FATUHA, PATNA, BIHAR- 803201</t>
  </si>
  <si>
    <t>Hajipur</t>
  </si>
  <si>
    <t>HAJIPUR 2713</t>
  </si>
  <si>
    <t>RAMACHANDRA SAH SHATRUGHAN PRASAD SAH WH, GD 1,KHASRA NO-564,KHATA NOR-260,PROP-RAJU KUMAR, S/O- SHTRUGHAN PRASAD SAH, NEAR RAILWAY STATION,AKBAR MALAHI SARAI, VILLAGE- SARAI, DIST- VAISHALI, BIHAR- 844125</t>
  </si>
  <si>
    <t>30-Jun-2023</t>
  </si>
  <si>
    <t>HAJIPUR 2724</t>
  </si>
  <si>
    <t xml:space="preserve">RAM RATAN WAREHOUSE , AT-RAJEPUR SUKHLAL,KHASRA NO-24/26, KHATA NO-4,VILLAGE-RAJEPUR SUKHLAL, TALUKA- RAJAPAKAR, PS- SARAI, DIST- VAISHLI, STATE- BIHAR, PIN-844125.
</t>
  </si>
  <si>
    <t>HAJIPUR 2758</t>
  </si>
  <si>
    <t>SANTOSH SINGH WH GODOWN NO 1, VILL- FATEHPUR PHULWARIYA, KHATA NO- 408 KHASRA NO- 2041, TALUKA- SARAI, DIST- VAISHALI, BIHAR, PIN- 844125</t>
  </si>
  <si>
    <t>15-Jan-2025</t>
  </si>
  <si>
    <t>SANTOSH SINGH WH GODOWN NO.1, VILL- FATEHPUR PHULWARIYA, KHATA NO- 408 KHASRA NO- 2041, TALUKA- SARAI, DIST- VAISHALI, BIHAR, PIN- 844125.</t>
  </si>
  <si>
    <t>31-Dec-2023</t>
  </si>
  <si>
    <t>SANTOSH SINGH WH GODOWN NO 2, VILL- FATEHPUR PHULWARIYA, KHATA NO- 408 KHASRA NO- 2041, TALUKA- SARAI, DIST- VAISHALI, BIHAR, PIN- 844125</t>
  </si>
  <si>
    <t>2old</t>
  </si>
  <si>
    <t>SANTOSH SINGH WH GODOWN NO.-2, VILL- FATEHPUR PHULWARIYA, KHATA NO- 408 KHASRA NO- 2041, TALUKA- SARAI, DIST- VAISHALI, BIHAR, PIN- 844125.</t>
  </si>
  <si>
    <t>SANTOSH SINGH WH GODOWN NO 3, VILL- FATEHPUR PHULWARIYA, KHATA NO- 408 KHASRA NO- 2041, TALUKA- SARAI, DIST- VAISHALI, BIHAR, PIN- 844125</t>
  </si>
  <si>
    <t>SANTOSH SINGH WH GODOWN NO 4, VILL- FATEHPUR PHULWARIYA, KHATA NO- 408 KHASRA NO- 2041, TALUKA- SARAI, DIST- VAISHALI, BIHAR, PIN- 844125</t>
  </si>
  <si>
    <t>HAJIPUR 2936</t>
  </si>
  <si>
    <t>BIPIN KUMAR SINGH RANJAN WH GODOWN NO 1, LOCATED AT - GODHIYA CHAMAN, KHASRA NO-1284, KHATA NO- 177, SURVEY NO-178, VILL-HARWANSHPUR BANTHU, TALUKA- BHAGWANPUR, DIST- VAISHALI, BIHAR- 844118.</t>
  </si>
  <si>
    <t>BIPIN KUMAR SINGH RANJAN WH GODOWN NO 2, LOCATED AT - GODHIYA CHAMAN, KHASRA NO-1284, KHATA NO- 177, SURVEY NO-178, VILL-HARWANSHPUR BANTHU, TALUKA- BHAGWANPUR, DIST- VAISHALI, BIHAR- 844118.</t>
  </si>
  <si>
    <t>HAJIPUR 3144</t>
  </si>
  <si>
    <t>SAROJ KUMAR SINGH WH, GODOWN / CHAMBER NO - 1, KHATA NO - 9, 55, 12, KHASRA NO - 91, 90, 64, VILLAGE - NARAYANPUR BUJURG, MOUZA - BELLKUNDA, TALUKA- RAJA PAKAR, DIST - VAISHALI, BIHAR - 844125</t>
  </si>
  <si>
    <t>SAROJ KUMAR SINGH WH, GODOWN NO 1 , KHATA NO-9,55,12. KHASRA NO-91,90,64. VILLAGE- NARAYANPUR BUJURG.MOUZA-BELLKUNDA.TALUKA- RAJA PAKAR.DIST-VAISHALI, BIHAR-844125</t>
  </si>
  <si>
    <t>15-Apr-2025</t>
  </si>
  <si>
    <t>31-Jan-2026</t>
  </si>
  <si>
    <t>HAJIPUR 3145</t>
  </si>
  <si>
    <t>SAROJ KUMAR SINGH WH, GODOWN/ CHAMBER NO - 2, KHATA NO - 44, 12, KHASRA NO - 64, 65, VILLAGE - NARAYANPUR BUJURG, MOUZA - BELLKUNDA, TALUKA - RAJA PAKAR, DIST - VAISHALI, BIHAR - 844125</t>
  </si>
  <si>
    <t>2 Old</t>
  </si>
  <si>
    <t xml:space="preserve">SAROJ KUMAR SINGH WAREHOUSE GODOWN NO 2 ,KHATA NO-44,12. KHASRA NO-64,65. VILLAGE- NARAYANPUR BUJURG MOUZA-BELLKUNDA.TALUKA- RAJA PAKAR.DIST-VAISHALI, BIHAR-844125
</t>
  </si>
  <si>
    <t>HAJIPUR 3154</t>
  </si>
  <si>
    <t>SHASHI BHUSHAN SINGH CHANDRA BHUSHAN SINGH WH, GODOWN NO - 2, KHASRA NO - 189, 126, KHATA NO - 254, VILLAGE - HAJIPUR(WARD-1), TALUKA - HAJIPUR, DIST - VAISHALI, BIHAR - 844101</t>
  </si>
  <si>
    <t>14-Feb-2026</t>
  </si>
  <si>
    <t>HAJIPUR 3270</t>
  </si>
  <si>
    <t>MANJU KUMARI WAREHOUSE GD -1, LOCATED AT - RAMPUR RATNAKAR, FATHPUR, FULWARIYA, KHASRA NO - 2095, KHATA NO - 129, VILLAGE - RAMPUR RATNAKAR, TALUKA - RAJAPAKAR, DIST - VAISHALI, BIHAR - 844116</t>
  </si>
  <si>
    <t>HAJIPUR 3271</t>
  </si>
  <si>
    <t>SHALINI KUMARI WAREHOUSE GD -1, LOCATED AT - RAMPUR RATNAKAR, FATHPUR, FULWARIYA, KHASRA NO - 2088 &amp; 2087, KHATA NO - 145 &amp; 428, VILLAGE - RAMPUR RATNAKAR, TALUKA- RAJAPAKAR, DIST - VAISHALI, BIHAR - 844116</t>
  </si>
  <si>
    <t>HAJIPUR 3301</t>
  </si>
  <si>
    <t>SACHCHIDANAND SHARMA WAREHOUSE GODOWN - 1, KHASRA NO - 0, KHATA NO - 62, VILL - NARAYANPUR BUJURG, MOUZA - BELKUNDA, TALUKA - RAJAPAKAR, DIST - VAISHALI, BIHAR - 844125</t>
  </si>
  <si>
    <t>HAJIPUR 3302</t>
  </si>
  <si>
    <t>DURGESH KUMAR JHA &amp; VIVEK KUMAR WAREHOUSE GODOWN - 1, KHASRA NO - 2085, KHATA NO - 464, VILL - RAMPUR RATNAKAR, MOUZA - FATAHPUR PHOOLBARIA, TALUKA - RAJAPAKAR, DIST- VAISHALI, BIHAR - 844125</t>
  </si>
  <si>
    <t>MOHANIA</t>
  </si>
  <si>
    <t>MOHANIA 2965</t>
  </si>
  <si>
    <t>PUSHPA WAREHOUSE GODOWN NO 1, LOCATED AT  BANDIPUR, KHATA NO- 05, PLAT NO- 489 &amp; 490, VILL- BANDIPUR, TALUKA- RAMGARH, DIST- KAIMUR( BHABHUA), BIHAR, PIN- 821110</t>
  </si>
  <si>
    <t>23-Apr-2024</t>
  </si>
  <si>
    <t>23-Jul-2024</t>
  </si>
  <si>
    <t>Muzaffarpur</t>
  </si>
  <si>
    <t>MUZAFFARPUR 3303</t>
  </si>
  <si>
    <t>HARI NANDAN ROY WAREHOUSE GODOWN - 1, KHASRA NO - 385 &amp; 386, KHATA NO - 38, VILL - MOTIPUR NAGAR, MOUZA - BAKHARA, TALUKA - MOTIPUR, DIST - MUZAFFARPUR, BIHAR - 843111</t>
  </si>
  <si>
    <t>NOKHA B</t>
  </si>
  <si>
    <t>NOKHA B 2909</t>
  </si>
  <si>
    <t>BISCOMAUN( BIHAR STATE COOPERATIVE MARKETING UNION LIMITED) WAREHOUSE, GODOWN NO 1,CWC PREMISES, APMC, NOKHA, GARH NOKHA,BIHAR-802215</t>
  </si>
  <si>
    <t>02-Oct-2024</t>
  </si>
  <si>
    <t>BISCOMAUN( BIHAR STATE COOPERATIVE MARKETING UNION LIMITED) WAREHOUSE, GODOWN NO 2,CWC PREMISES, APMC, NOKHA, GARH NOKHA,BIHAR-802215</t>
  </si>
  <si>
    <t>NOKHA B 3092</t>
  </si>
  <si>
    <t>BISCOMAUN (BIHAR STATE COOPERATIVE MARKETING UNION LIMITED) WAREHOUSE GODOWN - 1, CWC PREMISES, APMC, NOKHA, GARH NOKHA, BIHAR - 802215</t>
  </si>
  <si>
    <t>BISCOMAUN( BIHAR STATE COOPERATIVE MARKETING UNION LIMITED) WAREHOUSE,  GODOWN NO 1,CWC PREMISES, APMC, NOKHA, GARH NOKHA,BIHAR-802215</t>
  </si>
  <si>
    <t>12-Apr-2025</t>
  </si>
  <si>
    <t>24-Dec-2025</t>
  </si>
  <si>
    <t>BISCOMAUN (BIHAR STATE COOPERATIVE MARKETING UNION LIMITED) WAREHOUSE GODOWN - 2, CWC PREMISES, APMC, NOKHA, GARH NOKHA, BIHAR - 802215</t>
  </si>
  <si>
    <t>BISCOMAUN( BIHAR STATE COOPERATIVE MARKETING UNION LIMITED) WAREHOUSE ,GODOWN NO 2, CWC PREMISES, APMC, NOKHA, GARH NOKHA, BIHAR - 802215</t>
  </si>
  <si>
    <t>Samastipur</t>
  </si>
  <si>
    <t>Samastipur 2416</t>
  </si>
  <si>
    <t>Himachal Cold Storage Solutions Godown No 1,Located at-Madhopur,Khata No. 0,10,13,31,8,16,19,Khasra No. 0.582,583,590,591,592,596,Village-Madhopur,Taluka-Ujiarpur,Dist-Samastipur,Bihar-848132</t>
  </si>
  <si>
    <t>28-Feb-2022</t>
  </si>
  <si>
    <t>Himachal Cold Storage Solutions Godown No 2,Located at-Madhopur,Khata No. 0,10,13,31,8,16,19,Khasra No. 0.582,583,590,591,592,596,Village-Madhopur,Taluka-Ujiarpur,Dist-Samastipur,Bihar-848132.</t>
  </si>
  <si>
    <t>20-Feb-2022</t>
  </si>
  <si>
    <t>SAMASTIPUR 2577</t>
  </si>
  <si>
    <t>HIMACHAL COLD STORAGE SOLUTIONS GODOWN NO 1,LOCATED AT-MADHOPUR,KHATA NO. 0,10,13,31,8,16,19,KHASRA NO. 0.582,583,590,591,592,596,VILLAGE-MADHOPUR,TALUKA-UJIARPUR,DIST-SAMASTIPUR,BIHAR-848132</t>
  </si>
  <si>
    <t>15-May-2022</t>
  </si>
  <si>
    <t>HIMACHAL COLD STORAGE SOLUTIONS GODOWN NO 2,LOCATED AT-MADHOPUR,KHATA NO. 0,10,13,31,8,16,19,KHASRA NO. 0.582,583,590,591,592,596,VILLAGE-MADHOPUR,TALUKA-UJIARPUR,DIST-SAMASTIPUR,BIHAR-848132.</t>
  </si>
  <si>
    <t>01-Jun-2022</t>
  </si>
  <si>
    <t>SAMASTIPUR 2716</t>
  </si>
  <si>
    <t>HIMACHAL COLD STORAGE SOLUTIONS, GODOWN NO 1 , LOCATED AT-MADHOPUR,KHATA NO. 0,10,13,31,8,16,19,KHASRA NO. 0.582,583,590,591,592,596,VILLAGE-MADHOPUR,TALUKA-UJIARPUR,DIST-SAMASTIPUR,BIHAR-848132</t>
  </si>
  <si>
    <t>HIMACHAL COLD STORAGE SOLUTIONS, GODOWN NO 2 , LOCATED AT-MADHOPUR,KHATA NO. 0,10,13,31,8,16,19,KHASRA NO. 0.582,583,590,591,592,596,VILLAGE-MADHOPUR,TALUKA-UJIARPUR,DIST-SAMASTIPUR,BIHAR-848132</t>
  </si>
  <si>
    <t>HIMACHAL COLD STORAGE SOLUTIONS,GODOWN NO 2, LOCATED AT-MADHOPUR,KHATA NO. 0,10,13,31,8,16,19,KHASRA NO. 0.582,583,590,591,592,596,VILLAGE-MADHOPUR,TALUKA-UJIARPUR,DIST-SAMASTIPUR,BIHAR-848132</t>
  </si>
  <si>
    <t>SAMASTIPUR 2843</t>
  </si>
  <si>
    <t>SHIT BASANT WH GODOWN NO 1,KHATA NO-715, KHASRA NO- 2234, AT-GOPALPUR, MOUZA-GOPALPUR, TALUKA-KALYANPUR, DIST SAMASTIPUR,BIHAR-848102</t>
  </si>
  <si>
    <t>18-Mar-2026</t>
  </si>
  <si>
    <t>SAMASTIPUR 2932</t>
  </si>
  <si>
    <t>RAJEEV KUMAR WH, GODOWN NO 1, KHATA /KHASRA NO -25/456,457  LOCATED AT MUKTAPUR, VILL: MUKTAPUR , TALUKA : KALYANPUR, DIST:- SAMASTIPUR,BIHAR-848102</t>
  </si>
  <si>
    <t>26-Dec-2024</t>
  </si>
  <si>
    <t>SAMASTIPUR 3104</t>
  </si>
  <si>
    <t>HIMACHAL COLD STORAGE SOLUTIONS ,GODOWN NO 1, LOCATED AT-MADHOPUR,KHATA NO. 21,29 KHASRA NO.593,624., VILLAGE-MADHOPUR,TALUKA-UJIARPUR,DIST-SAMASTIPUR,BIHAR-848132</t>
  </si>
  <si>
    <t>06-Apr-2025</t>
  </si>
  <si>
    <t>13-Feb-2026</t>
  </si>
  <si>
    <t>HIMACHAL COLD STORAGE SOLUTIONS ,GODOWN NO 2 , LOCATED AT-MADHOPUR,KHATA NO. 21,29 KHASRA NO.593,624 , VILLAGE-MADHOPUR, TALUKA-UJIARPUR,DIST-SAMASTIPUR,BIHAR-848132</t>
  </si>
  <si>
    <t>07-Feb-2026</t>
  </si>
  <si>
    <t>SAMASTIPUR 3147</t>
  </si>
  <si>
    <t>M L SAH RURAL GODOWN CUM WAREHOUSE, GODOWN NO 1, AT- JITWARPUR KHUMHIRA, KHATA NO-25, KHASRA NO-3311,TALUKA-SARAIRANJAN, DIST- SAMASTIPUR, BIHAR - 848127</t>
  </si>
  <si>
    <t>09-Dec-2025</t>
  </si>
  <si>
    <t>SAMASTIPUR 3178</t>
  </si>
  <si>
    <t>SHIT KUMAR BASANT KUMAR WAREHOUSE GD - 2, KHATA NO - 115, KHASRA NO - 2321, AT -GOPALPUR, MOUZA - GOPALPUR, TALUKA - KALYANPUR, DIST - SAMASTIPUR, BIHAR - 848102</t>
  </si>
  <si>
    <t>19-Jun-2025</t>
  </si>
  <si>
    <t>06-Mar-2026</t>
  </si>
  <si>
    <t>Sasaram</t>
  </si>
  <si>
    <t>Sasaram 2215</t>
  </si>
  <si>
    <t>Ganga Rural Godown ,  Prop Shiv Prasad Chaurasia, At Chandwa, Taluka Shivsagar, Khata No.76, Khasra No. 87 &amp; 88. Dist-Rohtas, Sasaram Bihar 821111</t>
  </si>
  <si>
    <t>01-Apr-2020</t>
  </si>
  <si>
    <t>23-Apr-2022</t>
  </si>
  <si>
    <t>Sasaram 2228</t>
  </si>
  <si>
    <t xml:space="preserve">Krishna Godown, 
Krishna Singh  S/o-Tulasi Singh
Vill-Auwan, PO- Thauna, Thana Shivsagar
Dist-Rohtas,(Bihar) pincode-821111.
</t>
  </si>
  <si>
    <t>15-Apr-2020</t>
  </si>
  <si>
    <t>Sasaram 2250</t>
  </si>
  <si>
    <t>Hitesh Mehta WH, GD No-1, Plot No- 24 &amp; 79, Khata No-23, Located at- Ghatnapur,  Vill- Ghatnapur, Taluka- Sasaram, Dist- Rohtas, State- Bihar, PIN-821115</t>
  </si>
  <si>
    <t>20-Apr-2021</t>
  </si>
  <si>
    <t>Sasaram 2428</t>
  </si>
  <si>
    <t>GANGA RURAL GODOWN NO 2, PROP SHIV PRASAD CHAURASIA, AT CHANDWA, TALUKA SHIVSAGAR, KHATA NO.76, KHASRA NO. 87 &amp; 88. DIST-ROHTAS, SASARAM BIHAR 821111.</t>
  </si>
  <si>
    <t>16-Feb-2022</t>
  </si>
  <si>
    <t>GANGA RURAL GODOWN NO 3, PROP SHIV PRASAD CHAURASIA, AT CHANDWA, TALUKA SHIVSAGAR, KHATA NO.76, KHASRA NO. 87 &amp; 88. DIST-ROHTAS, SASARAM BIHAR 821111.</t>
  </si>
  <si>
    <t>22-Apr-2021</t>
  </si>
  <si>
    <t>03-Mar-2022</t>
  </si>
  <si>
    <t>GANGA RURAL GODOWN NO 4, PROP SHIV PRASAD CHAURASIA, AT CHANDWA, TALUKA SHIVSAGAR, KHATA NO.76, KHASRA NO. 87 &amp; 88. DIST-ROHTAS, SASARAM BIHAR 821111.</t>
  </si>
  <si>
    <t>19-Jan-2022</t>
  </si>
  <si>
    <t>GANGA RURAL GODOWN NO 5, PROP SHIV PRASAD CHAURASIA, AT CHANDWA, TALUKA SHIVSAGAR, KHATA NO.76, KHASRA NO. 87 &amp; 88. DIST-ROHTAS, SASARAM BIHAR 821111.</t>
  </si>
  <si>
    <t>14-Feb-2022</t>
  </si>
  <si>
    <t>6</t>
  </si>
  <si>
    <t>GANGA RURAL GODOWN NO 6, PROP SHIV PRASAD CHAURASIA, AT CHANDWA, TALUKA SHIVSAGAR, KHATA NO.76, KHASRA NO. 87 &amp; 88. DIST-ROHTAS, SASARAM BIHAR 821111.</t>
  </si>
  <si>
    <t>GANGA RURAL GODOWN NO 7, PROP SHIV PRASAD CHAURASIA, AT CHANDWA, TALUKA SHIVSAGAR, KHATA NO.76, KHASRA NO. 87 &amp; 88. DIST-ROHTAS, SASARAM BIHAR 821111.</t>
  </si>
  <si>
    <t>15-Mar-2022</t>
  </si>
  <si>
    <t>SASARAM 2708</t>
  </si>
  <si>
    <t>Saryu Prasad Gupta WH GD 1,Khata No-120. Plot No-19, Village-Baijla, Taluka-Sasaram, District-Rohtas,Bihar-82113.</t>
  </si>
  <si>
    <t xml:space="preserve">SARYU PRASAD GUPTA WH GD 2,KHATA NO-120. PLOT NO-19, VILLAGE-BAIJLA, TALUKA-SASARAM, DISTRICT-ROHTAS,BIHAR-821113
</t>
  </si>
  <si>
    <t>SASARAM 2910</t>
  </si>
  <si>
    <t xml:space="preserve">NITU SINGH NARENDRA KUMAR SINGH WH GODOWN NO 1 LOCATED AT UCHITPUR, KHATA NO./126 SURVEY/ PLOT NO. 209 VILLAGE UCHITPUR, BAIJLA, TALUKA -MURADABAD/SASARAM , DIST:- SASARAM, BIHAR,821113
</t>
  </si>
  <si>
    <t>15-Dec-2024</t>
  </si>
  <si>
    <t>Delhi</t>
  </si>
  <si>
    <t>DELHI 1125</t>
  </si>
  <si>
    <t>32</t>
  </si>
  <si>
    <t>JOGINDER SINGH GODOWN NO. 32 , KHASRA NO - 408/2, VILLAGE -HAMIDPUR, TESHIL -ALIPUR ,  NORTHWEST DELHI -110036</t>
  </si>
  <si>
    <t>46</t>
  </si>
  <si>
    <t>JOGINDER SINGH WAREHOUSE, GODOWN NO – 46, KHASAR NO-408/3 ,166 MIN(1-0) EXTENDED LAL DORA MURGI FARM ROAD VILL- HAMID PUR DELHI-110036</t>
  </si>
  <si>
    <t>20-Mar-2015</t>
  </si>
  <si>
    <t>Delhi 1586</t>
  </si>
  <si>
    <t>45 B</t>
  </si>
  <si>
    <t>Jineshwar trade pvt.ltd. Kh.No.412,413/1,Extended lal dora ,Village Hamidpur,Delhi-110036</t>
  </si>
  <si>
    <t>21-May-2018</t>
  </si>
  <si>
    <t>Delhi 1782</t>
  </si>
  <si>
    <t>Virendra chauhan KH.NO.78/51,52,54 VILLAGE-BAKOLI,DELHI-110036</t>
  </si>
  <si>
    <t>22-Dec-2017</t>
  </si>
  <si>
    <t>Delhi 1896</t>
  </si>
  <si>
    <t>7C</t>
  </si>
  <si>
    <t xml:space="preserve">SURESH KUMAR CHHABRA GODOWN NO. - 7C , KH.NO.323/3, VILLAGE-HAMIDPUR, DELHI-110036
</t>
  </si>
  <si>
    <t>01-Mar-2022</t>
  </si>
  <si>
    <t>7D</t>
  </si>
  <si>
    <t xml:space="preserve">SURESH KUMAR CHHABRA GODOWN NO. - 7D , KH.NO.323/3, VILLAGE-HAMIDPUR, DELHI-110036
</t>
  </si>
  <si>
    <t>7E</t>
  </si>
  <si>
    <t>SURESH KUMAR CHHABRA AND SONS GODOWN NO 7E, KH.NO.323/3, VILLAGE-HAMIDPUR, DELHI-110036</t>
  </si>
  <si>
    <t>12-Apr-2022</t>
  </si>
  <si>
    <t>7F</t>
  </si>
  <si>
    <t xml:space="preserve">SURESH KUMAR CHHABRA AND SONS ,GODOWN NO 7F , KH.NO.323/3, VILLAGE-HAMIDPUR, DELHI-110036
</t>
  </si>
  <si>
    <t>Delhi 2305</t>
  </si>
  <si>
    <t>28</t>
  </si>
  <si>
    <t>PRADEEP KUMAR JINDAL, GODOWN NO 28 ,KHASRA.NO.342/2,302 MIN,341,302 MIN,(0-0.5) AND 301 MIN (0-5),341 MIN (0-5),342/1 MIN,(1-4), VILLAGE-HAMIDPUR, DELHI-110036</t>
  </si>
  <si>
    <t>05-Dec-2024</t>
  </si>
  <si>
    <t>29</t>
  </si>
  <si>
    <t>PRADEEP KUMAR JINDAL, GODOWN NO 29 ,KHASRA.NO.342/2,302 MIN,341,302 MIN,(0-0.5) AND 301 MIN (0-5),341 MIN (0-5),342/1 MIN,(1-4), VILLAGE-HAMIDPUR, DELHI-110036</t>
  </si>
  <si>
    <t>01-Jan-2025</t>
  </si>
  <si>
    <t>31-Aug-2025</t>
  </si>
  <si>
    <t>38A</t>
  </si>
  <si>
    <t>PRADEEP KUMAR JINDAL, KHASRA.NO.342/2,302 MIN,341,302 MIN,(0-0.5) AND 301 MIN (0-5),341 MIN (0-5),342/1 MIN,(1-4), VILLAGE-HAMIDPUR, DELHI-110036</t>
  </si>
  <si>
    <t>01-Jan-2023</t>
  </si>
  <si>
    <t>24-Dec-2024</t>
  </si>
  <si>
    <t>38B</t>
  </si>
  <si>
    <t>22-Nov-2024</t>
  </si>
  <si>
    <t>38C</t>
  </si>
  <si>
    <t>38D</t>
  </si>
  <si>
    <t>Delhi 2328</t>
  </si>
  <si>
    <t>44</t>
  </si>
  <si>
    <t>KUSUM LATA &amp; SHASHI SAINI WAREHOUSE, GODWON NO 44 , KHASRA NO 419/2 (0-15), SITUATED IN THE EXTENDED LAL DORA, VILLAGE HAMID PUR, DELHI 110036</t>
  </si>
  <si>
    <t>27-Oct-2023</t>
  </si>
  <si>
    <t>44.</t>
  </si>
  <si>
    <t>KUSUM LATA &amp; SHASHI SAINI WAREHOUSE, KHASRA NO 419/2 (0-15), SITUATED IN THE EXTENDED LAL DORA, VILLAGE HAMID PUR, DELHI 110036</t>
  </si>
  <si>
    <t>16-Oct-2022</t>
  </si>
  <si>
    <t>15-Sep-2023</t>
  </si>
  <si>
    <t>Delhi 2341</t>
  </si>
  <si>
    <t>2.</t>
  </si>
  <si>
    <t>DEVI SINGH, VIKAS GOEL, UPENDER MANN &amp; VIKAS KUMAR, KHASRA NO-247 MIN,SITUATED IN THE EXTENDED LAL DORA, VILLAGE - HAMIDPUR, DELHI-110036</t>
  </si>
  <si>
    <t>10-Mar-2022</t>
  </si>
  <si>
    <t>09-Nov-2023</t>
  </si>
  <si>
    <t>Delhi 2374</t>
  </si>
  <si>
    <t>26</t>
  </si>
  <si>
    <t>JINESHWAR TRADE PRIVATE LIMITED, GODOWN NO 26 KHASRA NO: -78/168-169, VILLAGE BAKOLI LAL DORA EXTENTION, TEHSIL: - ALIPUR DISTRICT:- NORTH DELHI, DELHI, DELHI- 110036</t>
  </si>
  <si>
    <t>11-Sep-2024</t>
  </si>
  <si>
    <t>27</t>
  </si>
  <si>
    <t>JINESHWAR TRADE PVT LTD GODOWN NO 27, KHASRA NO. 78/171 MIN (1-15) VILLAGE- BAKOLI ALIPUR DELHI - 110036</t>
  </si>
  <si>
    <t>18-May-2024</t>
  </si>
  <si>
    <t>20-Nov-2024</t>
  </si>
  <si>
    <t>27 NEW</t>
  </si>
  <si>
    <t>JINESHWAR TRADE PVT LTD GODOWN NO 27, KHASRA NO 78/171 MIN (1-15) VILLAGE BOKOLI ALIPUR NORTH DELHI 110036</t>
  </si>
  <si>
    <t>45A</t>
  </si>
  <si>
    <t>Jineshwar Trade PVT. Ltd., Khasra No-412(3-8),413/1(0-12), Situated in the Extended Lal Dora, Village-Hmidpur, Delhi-110036</t>
  </si>
  <si>
    <t>06-Jan-2021</t>
  </si>
  <si>
    <t>45B</t>
  </si>
  <si>
    <t>JINESHWAR TRADE PVT. LTD. GODOWN NO 45B, KHASRA NO-412(3-8),413/1(0-12), SITUATED IN THE EXTENDED LAL DORA, VILLAGE-HMIDPUR, DELHI-110036</t>
  </si>
  <si>
    <t>18-Mar-2024</t>
  </si>
  <si>
    <t>Delhi 2395</t>
  </si>
  <si>
    <t>Balbir Kumar Kapoor &amp; Satya Prakash Bansal, Godown no 4 Khasra No-40/26/1 Min, Situated in the Extended Lal Dora, Village - Hamidpur, Delhi-110036</t>
  </si>
  <si>
    <t>20-Mar-2023</t>
  </si>
  <si>
    <t>Delhi 2407</t>
  </si>
  <si>
    <t xml:space="preserve">7 B </t>
  </si>
  <si>
    <t>MEENU CHHABRA, GODOWN NO - 7B, KHASRA NO - 324/1 (0-12), 325/1 (3-14), 325/2 (0-10), SITUATED IN EXTENDED LAL DORA, VILLAGE-HAMIDPUR, DELHI-110036</t>
  </si>
  <si>
    <t>01-Feb-2022</t>
  </si>
  <si>
    <t>Delhi 2451</t>
  </si>
  <si>
    <t>SHIV SHANKER JINDAL , KHASRA NO-274,275, EXTENDED LAL DORA , VILLAGE- HAMIDPUR, DELHI-110036</t>
  </si>
  <si>
    <t>16-Apr-2021</t>
  </si>
  <si>
    <t>23-Mar-2022</t>
  </si>
  <si>
    <t>DELHI 2614</t>
  </si>
  <si>
    <t>SHIV SHANKER JINDAL, GODOWN NO 1, KHASRA NO-274, 275, EXTENDED LAL DORA, VILLAGE-HAMIDPUR, NORTH WEST DELHI, DELHI-110036</t>
  </si>
  <si>
    <t>20-Apr-2022</t>
  </si>
  <si>
    <t>11-Dec-2024</t>
  </si>
  <si>
    <t>DELHI 2620</t>
  </si>
  <si>
    <t>8A</t>
  </si>
  <si>
    <t>SILVER GOLDEN LOGISTICS LLP, GODOWN NO 8A AND 8B, KHASRA  NO. 12//20 (4-16), 12//19 (2-18), 11//29 (3-00), 11//28 (0-09), 11//16 (1-07), SITUATED IN THE REVENUE ESTATE OF VILLAGE BAKOLI, DELHI 110036</t>
  </si>
  <si>
    <t>05-May-2022</t>
  </si>
  <si>
    <t>8B</t>
  </si>
  <si>
    <t>DELHI 2696</t>
  </si>
  <si>
    <t>10</t>
  </si>
  <si>
    <t>Sharad Chauhan and Akhil Chauhan, Godown No 10, Khasra No - 11//15 min (4-0), 12 //11 (4-08) , 12(4-08),  13  min (4-04), 18//13 min (0-15), 29//26 (0-04), 3 min (2-06), 78//5 min (1-14), 6 min (0-08), 81//46 (0-06), Village – Bakoli, Delhi-110036</t>
  </si>
  <si>
    <t>DELHI 2749</t>
  </si>
  <si>
    <t>11</t>
  </si>
  <si>
    <t>YASH PAUL BATRA, GODOWN NO 11, KHASRA NO.47/10 MIN (1-04), SITUATED IN REVENUE ESTATE OF VILLAGE –BAKOLI, DELHI : 110036</t>
  </si>
  <si>
    <t>21-Apr-2023</t>
  </si>
  <si>
    <t>14-Nov-2024</t>
  </si>
  <si>
    <t>DELHI 2750</t>
  </si>
  <si>
    <t>12</t>
  </si>
  <si>
    <t>VAIBHAV BATRA, GODOWN NO 12, KHASRA NO.47/10 MIN(1-04), SITUATED IN  REVENUE ESTATE OF VILLAGE –BAKOLI,DELHI : 110036</t>
  </si>
  <si>
    <t>31-Jul-2024</t>
  </si>
  <si>
    <t>DELHI 2779</t>
  </si>
  <si>
    <t>13</t>
  </si>
  <si>
    <t>NAIN SINGH, GODOWN NO.13, KHATA NO - 602, KHASRA NO. 78/209 (2-2), VILLAGE- BAKOLI, DELHI 110036</t>
  </si>
  <si>
    <t>21-May-2023</t>
  </si>
  <si>
    <t>02-Sep-2023</t>
  </si>
  <si>
    <t>DELHI 2899</t>
  </si>
  <si>
    <t>9</t>
  </si>
  <si>
    <t>SUBHASH CHAND KHURANA, GODOWN NO - 9 , KHASRA 293,284,295/1,2,296/1,2,297,298 VILLAGE - HAMIDPUR NEAR JAI HANUMAN DHARAM KANTA DELHI - 110036</t>
  </si>
  <si>
    <t>10-Mar-2024</t>
  </si>
  <si>
    <t>12-Dec-2024</t>
  </si>
  <si>
    <t>DELHI 2954</t>
  </si>
  <si>
    <t>17-18-19-20</t>
  </si>
  <si>
    <t>SANJEEV SINGHAL AND SONS (HUF) GODOWN, NO 1 ,CHAMBER NO 17,18,19 &amp; 20 - KHASRA NO -238/2,239 MIN,241 MIN VILL-HAMIDPUR EXTN LAL DORA BAKHTAWARPUR DELHI ,NORTH DELHI -110036</t>
  </si>
  <si>
    <t>10-Nov-2024</t>
  </si>
  <si>
    <t>21</t>
  </si>
  <si>
    <t xml:space="preserve">SANJEEV SINGHAL AND SONS HUF GODOWN NO, 21, KHASRA - 240, VILLAGE HAMINDPUR, DISTRICT - NORTH DELHI, DELHI - 110036					
</t>
  </si>
  <si>
    <t>03-May-2024</t>
  </si>
  <si>
    <t>22</t>
  </si>
  <si>
    <t>SANJEEV SINGHAL AND SONS HUF GODOWN NO, 22, KHASRA - 241 MIN -240, VILLAGE HAMINDPUR, DISTRICT - NORTH DELHI, DELHI - 110036</t>
  </si>
  <si>
    <t>01-Oct-2024</t>
  </si>
  <si>
    <t>23</t>
  </si>
  <si>
    <t xml:space="preserve">SANJEEV SINGHAL AND SONS HUF GODOWN NO 23, KHASRA - 241 MIN -240, VILLAGE HAMINDPUR, DISTRICT - NORTH DELHI, DELHI - 110036
</t>
  </si>
  <si>
    <t>19-Sep-2024</t>
  </si>
  <si>
    <t>DELHI 2955</t>
  </si>
  <si>
    <t>14</t>
  </si>
  <si>
    <t>RAJ WH , GODOWN NO 14,  KHASRA/KHATA NO./SURVEY NO.2/25,6/5 NEAR SHYAM KANTA VILLAGE BAKOLI TEH: ALIPUR DISTRICT - DELHI - 110036</t>
  </si>
  <si>
    <t>22-Apr-2024</t>
  </si>
  <si>
    <t>DELHI 2966</t>
  </si>
  <si>
    <t>16</t>
  </si>
  <si>
    <t>MEENA GUPTA WHEREHOUSE GODOWN NO 16 , VILLAGE MUKHMELPUR, DELHI KHASRA NO  14, THE REVENUE ESTATE OF VILLAGE, MUKHMELPUR.TEHSIL ALIPUR NORTH DELHI, DELHI, DELHI- 110036</t>
  </si>
  <si>
    <t>DELHI 2975</t>
  </si>
  <si>
    <t>25</t>
  </si>
  <si>
    <t xml:space="preserve">VANDANA TAPARIA, CHANDRAWATI WAREHOUSE NO 25, KHASA NO. 2/18(2-03), 2/23(2-12),6/3(0-04), SITUATED ON THE REVENUE STATE OF BAKOLI, TEHSIL ALIPUR DELHI - 110036							
</t>
  </si>
  <si>
    <t>40</t>
  </si>
  <si>
    <t xml:space="preserve">VANDANA TAPARIA, CHANDRAWATI WAREHOUSE NO 40, KHASA NO. 2/18(2-03), 2/23(2-12),6/3(0-04), SITUATED ON THE REVENUE STATE OF BAKOLI, TEHSIL ALIPUR DELHI - 110036							</t>
  </si>
  <si>
    <t>25-Apr-2026</t>
  </si>
  <si>
    <t>DELHI 3070</t>
  </si>
  <si>
    <t>30</t>
  </si>
  <si>
    <t>RAMESH CHAND ,GODOWN NO -30 , KHASRA NO 411 SITUATED IN THE EXTENDED LAL DORA, HAMIDPUR, DELHI 110036</t>
  </si>
  <si>
    <t>01-Mar-2025</t>
  </si>
  <si>
    <t>DELHI 3083</t>
  </si>
  <si>
    <t>31</t>
  </si>
  <si>
    <t>GAURAV GUPTA GODOWN NO 31, KHASRA NO -413/2 MIN, SITUATED IN EXTENDED LAL DORA ABADI OF HAMIDPUR NORTH DELHI -110036</t>
  </si>
  <si>
    <t>11-Mar-2025</t>
  </si>
  <si>
    <t>DELHI 3105</t>
  </si>
  <si>
    <t>30-Jun-2025</t>
  </si>
  <si>
    <t>DELHI 3149</t>
  </si>
  <si>
    <t>33</t>
  </si>
  <si>
    <t>SUMEET RANA, RAMIT RANA AND KUM KUM RANA GODOWN NO 33, KHASRA NO - 314/1 &amp; 314/2, SITIATED IN EXTENDD LAL DORA ABADI OF VILLAGE -  HAMIDPUR, DELHI 110036</t>
  </si>
  <si>
    <t>07-Apr-2025</t>
  </si>
  <si>
    <t>DELHI 3204</t>
  </si>
  <si>
    <t>34</t>
  </si>
  <si>
    <t>JITENDER MANN WAREHOUSE GODOWN NO - 34, KHASRA  NO - 227 MIN  SITUATED IN THE EXTENDED ABADI /LAL DORA OF VILLAGE HAMIDPUR VILLAGE - HAMIDPUR TALUKA :- ALIPUR, DELHI - 110036</t>
  </si>
  <si>
    <t>05-Dec-2025</t>
  </si>
  <si>
    <t>DELHI 3207</t>
  </si>
  <si>
    <t>35A</t>
  </si>
  <si>
    <t>VINOD KUMAR JINDAL WAREHOUSE GODOWN NO - 35A, LOCATED AT - KHASRA NO - 341 MIN (0-5) AND 342/1 MIN (1-4), 302 MIN (0-0.5) AND 301 MIN (0-5) SITUATED IN THE EXTENDED ABADI/LAL DORA VILLAGE - HAMIDPUR, STATE -DELHI - 110036</t>
  </si>
  <si>
    <t>08-Dec-2025</t>
  </si>
  <si>
    <t>DELHI 3223</t>
  </si>
  <si>
    <t>36</t>
  </si>
  <si>
    <t>AVNISH GUPTA WAREHOUSE GODOWN NO - 36, KHASRA NO - 226(4-12) SITUATED IN EXTENDED LAL DORA ABADI VILLAGE HAMIDPUR, NORTH DELHI - 110036</t>
  </si>
  <si>
    <t>30-Dec-2025</t>
  </si>
  <si>
    <t>DELHI 3267</t>
  </si>
  <si>
    <t>37</t>
  </si>
  <si>
    <t>ANJALI ARORA WAREHOUSE GODOWN NO - 37, BAKOLI, KHASRA NO - 6//12(4-16) SITUATED IN REVENUE ESTATE OF VILLAGE BAKOLI, ALIPUR, DELHI - 110036</t>
  </si>
  <si>
    <t>23-Mar-2026</t>
  </si>
  <si>
    <t>DELHI 3330</t>
  </si>
  <si>
    <t>39</t>
  </si>
  <si>
    <t>NAVEEN, GYANENDER MANN, AND PRAVEEN WAREHOUSE GODOWN NO. 39, KHASRA NO. 234, GROUND FLOOR EXTENDED LAL DOORA, VILLAGE - HAMIDPUR, NORTH DELHI - 110036</t>
  </si>
  <si>
    <t>Gujarat East</t>
  </si>
  <si>
    <t>Kadi</t>
  </si>
  <si>
    <t>KADI 2487</t>
  </si>
  <si>
    <t>SUDHABEN MANVESHKUMAR SHAH, G.NO - 1,SURVEY NO – 328, AT ALDESAN TALUKA – KADI, DISTRICT: MAHESANA, PIN:382715, STATE: GUJARAT</t>
  </si>
  <si>
    <t>20-Oct-2021</t>
  </si>
  <si>
    <t>20-Mar-2022</t>
  </si>
  <si>
    <t>SUDHABEN MANVESHKUMAR SHAH, G.NO - 3,SURVEY NO – 328, AT ALDESAN TALUKA – KADI, DISTRICT: MAHESANA, PIN:382715, STATE: GUJARAT</t>
  </si>
  <si>
    <t>KADI 2850</t>
  </si>
  <si>
    <t>C4</t>
  </si>
  <si>
    <t>CRYSTAL HARDIK PATEL, GODOWN NO C4,  NEW REVENUE SURVEY NO 980, OLD SURVEY NO 409/1, PLOT NO 30 AND 31, NEAR PARTH INDUSTRIAL AND LOGISTICS PARK, VILLAGE: SADRA, DETROJ ROAD, TALUKA: KADI, DISTRICT: MEHSANA, GUJARAT-382715, INDIA</t>
  </si>
  <si>
    <t>29-Jan-2024</t>
  </si>
  <si>
    <t>15-Sep-2024</t>
  </si>
  <si>
    <t>KADI 2851</t>
  </si>
  <si>
    <t>C3</t>
  </si>
  <si>
    <t>HARDIKKUMAR DAHYABHAI PATEL, GODOWN NO C3, NEW REVENUE SURVEY NO 980, OLD SURVEY NO 409/1, PLOT NO 28 AND 29, NEAR PARTH INDUSTRIAL AND LOGISTICS PARK, VILLAGE: SADRA, DETROJ ROAD, TALUKA: KADI, DISTRICT: MEHSANA, GUJARAT-382715, INDIA</t>
  </si>
  <si>
    <t>KADI 2852</t>
  </si>
  <si>
    <t>C2</t>
  </si>
  <si>
    <t>RAIBEN DAHYALAL PATEL, GODOWN NO C2, NEW REVENUE SURVEY NO 980, OLD SURVEY NO 409/1, PLOT NO 26 AND 27, NEAR PARTH INDUSTRIAL AND LOGISTICS PARK, VILLAGE: SADRA, DETROJ ROAD, TALUKA: KADI, DISTRICT: MEHSANA, GUJARAT-382715, INDIA</t>
  </si>
  <si>
    <t>KADI 2853</t>
  </si>
  <si>
    <t>C1</t>
  </si>
  <si>
    <t>DAHYABHAI MANCHANDDAS PATEL, GODOWN NO C1, NEW REVENUE SURVEY NO 980, OLD SURVEY NO 409/1, PLOT NO 24 AND 25, NEAR PARTH INDUSTRIAL AND LOGISTICS PARK, VILLAGE: SADRA, DETROJ ROAD, TALUKA: KADI, DISTRICT: MEHSANA, GUJARAT-382715, INDIA</t>
  </si>
  <si>
    <t>KADI 2873</t>
  </si>
  <si>
    <t>HIMANI NAVNITLAL PATEL,GODOWN NO 7,LOCATED AT LIMBUDI GODOWN, NEAR JAY BHOLE HOTEL, ALDESAN, SURVEY NO.587, PLOT NO 7, UNTVA CHOKADI, KADI TO NANDASAN ROAD, VILLAGE: ALDESAN, TALUKA: KADI, DISTRICT: MEHSANA, PIN CODE: 382715, GUJARAT</t>
  </si>
  <si>
    <t>15-Feb-2024</t>
  </si>
  <si>
    <t>KADI 2874</t>
  </si>
  <si>
    <t>MEENABEN NAVNITLAL PATEL,GODOWN NO 14, LOCATED AT LIMBUDI GODOWN, NEAR JAY BHOLE HOTEL, ALDESAN, SURVEY NO.587, PLOT NO 14, UNTVA CHOKADI, KADI TO NANDASAN ROAD, VILLAGE: ALDESAN, TALUKA: KADI, DISTRICT: MEHSANA, PIN CODE: 382715, GUJARAT</t>
  </si>
  <si>
    <t>06-Oct-2024</t>
  </si>
  <si>
    <t>15</t>
  </si>
  <si>
    <t>MEENABEN NAVNITLAL PATEL,GODOWN NO 15, LOCATED AT LIMBUDI GODOWN, NEAR JAY BHOLE HOTEL, ALDESAN, SURVEY NO.587, PLOT NO 15, UNTVA CHOKADI, KADI TO NANDASAN ROAD, VILLAGE: ALDESAN, TALUKA: KADI, DISTRICT: MEHSANA, PIN CODE: 382715, GUJARAT</t>
  </si>
  <si>
    <t>KADI 2882</t>
  </si>
  <si>
    <t>8</t>
  </si>
  <si>
    <t>ALPESHBHAI ARVINDBHAI PATEL,GODOWN NO 8, LOCATED AT LIMBUDI GODOWN, NR JAY BHOLE HOTEL, ALDESAN, OLD SR NO.587, NEW SR 138, PLOT NO 8, UNTVA CHOKADI, VILLAGE: ALDESAN, TA.:KADI, DIST.:MEHSANA, PIN CODE: 382715, GUJARAT</t>
  </si>
  <si>
    <t>19-Feb-2024</t>
  </si>
  <si>
    <t>KADI 3214</t>
  </si>
  <si>
    <t>AMITA JITENDRA PATEL WAREHOUSE GODOWN NO - 2, LOCATED AT - ADUNDRA, NEW REVENUE SURVEY NO - 123, VILLAGE - ADUNDRA, JOTANA ROAD, OPP. JAY GURUDEV INDUSTRIES, NEAR MAA SHAKTI WEIGH BRIDGE, TALUKA - KADI, DISTRICT - MEHSANA, GUJARAT - 382715</t>
  </si>
  <si>
    <t>16-Dec-2025</t>
  </si>
  <si>
    <t>KADI 3215</t>
  </si>
  <si>
    <t>KAILASHBEN PATEL WAREHOUSE GODOWN NO - 1, LOCATED AT - ADUNDRA, NEW REVENUE SURVEY NO - 111, VILLAGE - ADUNDRA, JOTANA ROAD, OPP. JAY GURUDEV INDUSTRIES, NEAR MAA SHAKTI WEIGH BRIDGE, TALUKA - KADI, DISTRICT - MEHSANA, GUJARAT - 382715</t>
  </si>
  <si>
    <t>KADI 3332</t>
  </si>
  <si>
    <t>CHANGODAR METALS PRIVATE LIMITED, GODOWN NO./COMPARTMENT NO. - C1, LOCATED AT MATHASUR, GREENSPACE INFRASTRUCTURE, PLOT NO - 2, SURVEY NO. - 456, VILLAGE - MATHASUR, TALUKA - KADI, DISTRICT - MEHSANA, GUJARAT - 382705</t>
  </si>
  <si>
    <t>CHANGODAR METALS PRIVATE LIMITED, GODOWN NO/COMPARTMENT NO - C2, LOCATED AT MATHASUR, GREENSPACE INFRASTRUCTURE, PLOT NO - 2, SURVEY NO - 456, VILLAGE - MATHASUR, TALUKA - KADI, DISTRICT - MEHSANA, GUJARAT - 382705</t>
  </si>
  <si>
    <t>CHANGODAR METALS PRIVATE LIMITED, GODOWN NO./COMPARTMENT NO. - C3, LOCATED AT MATHASUR, GREENSPACE INFRASTRUCTURE, PLOT NO - 2, SURVEY NO. - 456, VILLAGE - MATHASUR, TALUKA - KADI, DISTRICT - MEHSANA, GUJARAT - 382705</t>
  </si>
  <si>
    <t>Nadiad</t>
  </si>
  <si>
    <t>NADIAD 2678</t>
  </si>
  <si>
    <t>KRISHNABEN KUMAR THAKKAR GODOWN NO 5 SURVEY NO. 871/1+3 &amp; SURVEY NO.895/1+2 AND SURVEY NO.896/1+2+3 PLOT NO.5 THAKKAR ESTATE MARIDA TALUKA- NADIAD DIST. KHEDA GUJARAT-387370</t>
  </si>
  <si>
    <t>14-Jan-2024</t>
  </si>
  <si>
    <t>NADIAD 2679</t>
  </si>
  <si>
    <t>KUMAR HARISHCHANDRA THAKKAR GODOWN NO 6, SURVEY NO. 871/1+3 &amp; SURVEY NO.895/1+2 AND SURVEY NO.896/1+2+3 PLOT NO.5 THAKKAR ESTATE MARIDA TALUKA- NADIAD DIST. KHEDA GUJARAT-387370</t>
  </si>
  <si>
    <t>14-Jun-2023</t>
  </si>
  <si>
    <t>Gujarat North</t>
  </si>
  <si>
    <t>Deesa</t>
  </si>
  <si>
    <t>Deesa 1596</t>
  </si>
  <si>
    <t>1A</t>
  </si>
  <si>
    <t>Sur no 149+150/5,Village Kant,Taluka Deesa District Banaskantha Pin 385535 State Gujarat,</t>
  </si>
  <si>
    <t>02-Mar-2017</t>
  </si>
  <si>
    <t>30-Jun-2021</t>
  </si>
  <si>
    <t>Deesa 376</t>
  </si>
  <si>
    <t>227</t>
  </si>
  <si>
    <t xml:space="preserve">Bafna Udyog,227-GIDC, Chandisar, Tal-Palanpur, Dist-Banaskantha Deesa-385510
</t>
  </si>
  <si>
    <t>15-Dec-2011</t>
  </si>
  <si>
    <t>HIMATNAGAR</t>
  </si>
  <si>
    <t>HIMATNAGAR 2736</t>
  </si>
  <si>
    <t>C/O ARAVALLI FARM SERVICES, GODOWN NO.1, PLOT NO. 4 &amp; 5, HANSALPUR, SURVEY NO._336 (OLD SURVEY NO-342), VILLAGE-HANSALPUR, TALUKA-HIMATNAGAR, DISTRICT-SABARKANTHA, PIN-383001. STATE-GUJARAT.</t>
  </si>
  <si>
    <t>20-Apr-2023</t>
  </si>
  <si>
    <t>17-Apr-2024</t>
  </si>
  <si>
    <t>C/O ARAVALLI FARM SERVICES, GODOWN NO.2, PLOT NO. 2 TO 3, HANSALPUR, SURVEY NO._336 (OLD SURVEY NO-342), VILLAGE-HANSALPUR, TALUKA-HIMATNAGAR, DISTRICT-SABARKANTHA, PIN-383001. STATE-GUJARAT.</t>
  </si>
  <si>
    <t>HIMATNAGAR 2944</t>
  </si>
  <si>
    <t>C/O JAYANTILAL JOITARAM PATEL AND DIPAKKUMAR JAYANTILAL PATEL, GODOWN NO 1 SURVEY NO._432 (OLD SURVEY NO-1148/A), VILLAGE-JAMLA, TALUKA-HIMATNAGAR, DISTRICT-SABARKANTHA, PIN-383010. STATE-GUJARAT.</t>
  </si>
  <si>
    <t>C/O SAGAR WAREHOUSE,GODOWN NO 2 ,SURVEY NO._432 (OLD SURVEY NO-1148/A), VILLAGE-JAMLA, TALUKA- HIMATNAGAR, DISTRICT- SABARKANTHA, PIN-383010. STATE-GUJARAT.</t>
  </si>
  <si>
    <t>01-Aug-2024</t>
  </si>
  <si>
    <t>C/O JAYANTILAL JOITARAM PATEL AND DIPAKKUMAR JAYANTILAL PATEL, GODOWN NO 2 , SURVEY NO._432 (OLD SURVEY NO-1148/A), VILLAGE-JAMLA, TALUKA-HIMATNAGAR, DISTRICT-SABARKANTHA, PIN-383010. STATE-GUJARAT.</t>
  </si>
  <si>
    <t>06-Aug-2024</t>
  </si>
  <si>
    <t>C/O SAGAR WAREHOUSE,GODOWN NO 3, SURVEY NO._432 (OLD SURVEY NO-1148/A), VILLAGE-JAMLA, TALUKA- HIMATNAGAR, DISTRICT- SABARKANTHA, PIN-383010. STATE-GUJARAT.</t>
  </si>
  <si>
    <t>3 old</t>
  </si>
  <si>
    <t>C/O JAYANTILAL JOITARAM PATEL AND DIPAKKUMAR JAYANTILAL PATEL, GODOWN NO 3, SURVEY NO._432 (OLD SURVEY NO-1148/A), VILLAGE-JAMLA, TALUKA-HIMATNAGAR, DISTRICT-SABARKANTHA, PIN-383010. STATE-GUJARAT</t>
  </si>
  <si>
    <t xml:space="preserve">C/O SAGAR WAREHOUSE,GODOWN NO 4, SURVEY NO._432 (OLD SURVEY NO-1148/A), VILLAGE-JAMLA, TALUKA- HIMATNAGAR, DISTRICT- SABARKANTHA, PIN-383010. STATE-GUJARAT.
</t>
  </si>
  <si>
    <t>C/O JAYANTILAL JOITARAM PATEL AND DIPAKKUMAR JAYANTILAL PATEL, GODOWN NO 4, SURVEY NO._432 (OLD SURVEY NO-1148/A), VILLAGE-JAMLA, TALUKA-HIMATNAGAR, DISTRICT-SABARKANTHA, PIN-383010. STATE-GUJARAT</t>
  </si>
  <si>
    <t>29-Apr-2024</t>
  </si>
  <si>
    <t>Unjha</t>
  </si>
  <si>
    <t>Unjha 2206</t>
  </si>
  <si>
    <t>C/O PARTH ESTATE GODOWN NO 1, PLOT NO 6 TO 33 SURVEY NO 4101,( OLD SURVEY NO 1160 PAIKI 1 ) VILLAGE- KAMLI,TALUKA- UNJHA, MAHESANA GUJARAT 384140</t>
  </si>
  <si>
    <t>01-Sep-2023</t>
  </si>
  <si>
    <t>C/O PARTH ESTATE GODOWN NO 2, PLOT NO 6 TO 33 SURVEY NO 4101,( OLD SURVEY NO 1160 PAIKI 1 ) VILLAGE- KAMLI,TALUKA- UNJHA, MAHESANA GUJARAT 384140</t>
  </si>
  <si>
    <t>UNJHA 2844</t>
  </si>
  <si>
    <t>GUJARAT STATE CO- OPERATIVE MARKETING FEDRATION LIMITED, GODOWN NO 13 ,GODOWN COMPOUND, MEHSANA PALANPUR HIGHWAY, VILLAGE- UNAVA, TALUKA- UNJHA, DISTRICT MEHSANA, STATE- GUJARAT, PINCODE-384170</t>
  </si>
  <si>
    <t>21-Feb-2024</t>
  </si>
  <si>
    <t>GUJARAT STATE CO- OPERATIVE MARKETING FEDRATION LIMITED, GODOWN NO 15 ,GODOWN COMPOUND, MEHSANA PALANPUR HIGHWAY, VILLAGE- UNAVA, TALUKA- UNJHA, DISTRICT MEHSANA, STATE- GUJARAT, PINCODE-384170</t>
  </si>
  <si>
    <t>20-Mar-2024</t>
  </si>
  <si>
    <t>GUJARAT STATE CO- OPERATIVE MARKETING FEDRATION LIMITED, GODOWN NO 16 ,GODOWN COMPOUND, MEHSANA PALANPUR HIGHWAY, VILLAGE- UNAVA, TALUKA- UNJHA, DISTRICT MEHSANA, STATE- GUJARAT, PINCODE-384170</t>
  </si>
  <si>
    <t>GUJARAT STATE CO- OPERATIVE MARKETING FEDRATION LIMITED, GODOWN NO 21 ,GODOWN COMPOUND, MEHSANA PALANPUR HIGHWAY, VILLAGE- UNAVA, TALUKA- UNJHA, DISTRICT MEHSANA, STATE- GUJARAT, PINCODE-384170</t>
  </si>
  <si>
    <t>Gujarat South</t>
  </si>
  <si>
    <t>Gandhidham</t>
  </si>
  <si>
    <t>Gandhidham 2389</t>
  </si>
  <si>
    <t>OM FACILITY SERVICES  GODOWN NO -1,SURVEY NO 573/P, PLOT NO – 236 TO 244, GIDC, MITHI ROHAR, TALUKA – GANDHIDHAM,  DIST.-KUTCH – PINCODE 370240</t>
  </si>
  <si>
    <t>07-Mar-2025</t>
  </si>
  <si>
    <t>1 OLD.</t>
  </si>
  <si>
    <t>1.</t>
  </si>
  <si>
    <t>01-Jul-2022</t>
  </si>
  <si>
    <t>10-Nov-2023</t>
  </si>
  <si>
    <t>OM Facility Services Godown no 2, Survey no 573/P, Plot no 236 to 244, GIDC, Mithai Rohar, Taluka Gandhidham, Dist - Kutch - 370240, Gujarat</t>
  </si>
  <si>
    <t>09-Jun-2022</t>
  </si>
  <si>
    <t>OM FACILITY SERVICES  GODOWN NO -3,SURVEY NO 573/P, PLOT NO – 236 TO 244, GIDC, MITHI ROHAR, TALUKA – GANDHIDHAM,  DIST.-KUTCH – PINCODE 370240</t>
  </si>
  <si>
    <t>GANDHIDHAM 2545</t>
  </si>
  <si>
    <t>M/S INDIAN HYDROCOLLOIDS PLOT NO 72,SURVEY NO -573/P, MITHI ROHAR GGDC, DIST - KUTCH ,GANDHIDHAM GUJARAT  -370201</t>
  </si>
  <si>
    <t>19-Feb-2022</t>
  </si>
  <si>
    <t>21-Jan-2023</t>
  </si>
  <si>
    <t>M/S INDIAN HYDROCOLLOIDS PLOT NO 188-190, SURVEY NO -573/P , MITHI ROHAR GGDC ,DIST - KUTCH ,GANDHIDHAM ,GUJARAT -370201</t>
  </si>
  <si>
    <t>22-Jan-2023</t>
  </si>
  <si>
    <t>Gondal</t>
  </si>
  <si>
    <t>Gondal 1838</t>
  </si>
  <si>
    <t>1AA</t>
  </si>
  <si>
    <t>WAREHOUSE/ GODOWN PREMISES NO. PLOT NO.26 G.NO - 1AA, LOCATED AT: TIRUPATI INDUSTRIAL PLOTS, SURVEY NO. 146/1, 146/2 AND 146/5, VILLAGE: GUNDALA TALUKA: RAJKOT,PIN 360311 STATE: GUJARAT</t>
  </si>
  <si>
    <t>01-Nov-2022</t>
  </si>
  <si>
    <t>2AA</t>
  </si>
  <si>
    <t>WAREHOUSE/ GODOWN PREMISES NO. PLOT NO.27 G.NO - 2AA, LOCATED AT: TIRUPATI INDUSTRIAL PLOTS, SURVEY NO. 146/1, 146/2 AND 146/5, VILLAGE: GUNDALA TALUKA: GONDAL,DISTRICT: RAJKOT,PIN 360311 STATE: GUJARAT</t>
  </si>
  <si>
    <t>3 OLDD</t>
  </si>
  <si>
    <t>TIRUPATI INDUSTRIAL , GODOWN NO-3 ,PLOT NO36,  LOCATED AT TIRUPATI INDUSTRIAL PLOT,SURVEY NO. 146/1, 146/2 AND 146/5 VILLAGE-GUNDALA TALUKA –GONDAL DISTRICT -RAJKOT  PIN 360311 STATE -GUJARAT</t>
  </si>
  <si>
    <t>04-Oct-2024</t>
  </si>
  <si>
    <t>TIRUPATI INDUSTRIAL, GODOWN NO-4, PLOT NO37, LOCATED AT TIRUPATI INDUSTRIAL PLOT, SURVEY NO. 146/1, 146/2 AND 146/5 VILLAGE-GUNDALA, TALUKA -GONDAL, DISTRICT -RAJKOT PIN 360311, STATE -GUJARAT</t>
  </si>
  <si>
    <t>10-Dec-2024</t>
  </si>
  <si>
    <t>TIRUPATI INDUSTRIAL PLOTS, PLOT NO. 41 AND 42,  SURVEY NO. 146/1, 146/2 AND 146/5, VILLAGE GUNDALA, TALUKA-GONDAL, DISTRICT RAJKOT, PIN CODE 360311</t>
  </si>
  <si>
    <t>01-Dec-2022</t>
  </si>
  <si>
    <t>Gondal 2397</t>
  </si>
  <si>
    <t>URJA WAREHOUSE, GODOWN NO 3, SURVEY NO – 136 P-3/P1, PLOT NO 1 AND 2, PATIDAD ROAD, AT GUNDALA, TALUKA – GONDAL DIST.- RAJKOT GUJARAT – 360311</t>
  </si>
  <si>
    <t>01-Nov-2023</t>
  </si>
  <si>
    <t>19-Jun-2024</t>
  </si>
  <si>
    <t>Gondal 2398</t>
  </si>
  <si>
    <t>URJA WAREHOUSE GODOWN NO 4 , SURVEY NO – 136 P-3/P1, PLOT NO 3 AND 4, PATIDAD ROAD, AT .- GUNDALA, TALUKA – GONDAL DIST.- RAJKOT GUJARAT – 360311</t>
  </si>
  <si>
    <t>17-Dec-2024</t>
  </si>
  <si>
    <t>Gondal 2409</t>
  </si>
  <si>
    <t>PRASHANT DILIPBHAI VASANI GODOWN NO. 1 – SURVEY NO – 10, PAIKI 1, OPP. PAM, AGREE , SHREE RAM -1, VRAJ-2, GIDC, ANIDA ROAD, AT VILLAGE GUNDALA, DIS.- RAJKOT-360311</t>
  </si>
  <si>
    <t>Gondal 2423</t>
  </si>
  <si>
    <t xml:space="preserve"> Tirupati Industrial Plots, G.No - 8A Plot No 43, 44 Survey No – 146/1,146/2 And 146/5, Village – Gundala, Taluka – Gondal District.- Rajkot-360311</t>
  </si>
  <si>
    <t>01-Sep-2022</t>
  </si>
  <si>
    <t>GONDAL 2503</t>
  </si>
  <si>
    <t>1AAA</t>
  </si>
  <si>
    <t>LALCHETA TRADING COMPANY, PLOT NO.164/3, GIDC, INDUSTRIAL ESTATE, JAMVADI, GONDAL, RAJKOT - 360311</t>
  </si>
  <si>
    <t>01-Dec-2021</t>
  </si>
  <si>
    <t>30-Nov-2023</t>
  </si>
  <si>
    <t>2AAA</t>
  </si>
  <si>
    <t>3AAA</t>
  </si>
  <si>
    <t>4AAA</t>
  </si>
  <si>
    <t>5AAA</t>
  </si>
  <si>
    <t>GONDAL 2553</t>
  </si>
  <si>
    <t>52</t>
  </si>
  <si>
    <t>SHREE SIMABEN BHAVESHBHAI RAJA GODOWN NO. - 52, R. SURVEY NO.- 6, PAIKI - 2, PLOT NO. - 52, NAGADKA ROAD VRAJ 4 WAREHOUSE ZONE ,VILLAGE - NAGADKA, TAL.-GONDAL, NATIONAL HIGHWAY - 27,DISTRICT - RAJKOT,GUJARAT - 360311</t>
  </si>
  <si>
    <t>GONDAL 2555</t>
  </si>
  <si>
    <t xml:space="preserve">PLOT NO. 11 TO 16, R. S. NO. 45 PAIKI 6, VILL. HADAMTALAA,--TAL KOTDA SANGANI, DIST RAJKOT GUJARAT-360070
</t>
  </si>
  <si>
    <t>GONDAL 2558</t>
  </si>
  <si>
    <t>41</t>
  </si>
  <si>
    <t>GAJRABA K DHADHAL GODOWN NO 41 ,PLOT NO. 41, R. SURVEY NO.- 6, PAIKI -1 , NAGADKA ROAD VRAJ 4 WAREHOUSE ZONE ,VILLAGE - NAGADKA, TAL.-GONDAL, NATIONAL HIGHWAY - 27,DISTRICT - RAJKOT,GUJARAT - 360311</t>
  </si>
  <si>
    <t>GONDAL 2560</t>
  </si>
  <si>
    <t>43</t>
  </si>
  <si>
    <t>ALKUBHAI K BHAGAT GODOWN NO 43 ,PLOT NO. 43,44 R. SURVEY NO.-6 , PAIKI -1 , NAGADKA ROAD VRAJ 4 WAREHOUSE ZONE ,VILLAGE - NAGADKA, TAL.-GONDAL, NATIONAL HIGHWAY - 27,DISTRICT - RAJKOT,GUJARAT - 360311</t>
  </si>
  <si>
    <t>GONDAL 2562</t>
  </si>
  <si>
    <t>45</t>
  </si>
  <si>
    <t>ALKUBHAI K BHAGAT,GODOWN NO 45 PLOT NO. 45,R. SURVEY NO.-6 , PAIKI -1 , NAGADKA ROAD VRAJ 4 WAREHOUSE ZONE ,VILLAGE - NAGADKA, TAL.-GONDAL, NATIONAL HIGHWAY - 27,DISTRICT - RAJKOT,GUJARAT - 360311</t>
  </si>
  <si>
    <t>GONDAL 2563</t>
  </si>
  <si>
    <t>53</t>
  </si>
  <si>
    <t>RAJA SEEMA BHAVESH,GODOWN NO 53 ,PLOT NO. 53,R. SURVEY NO.- 6, PAIKI - 1/PAIKI/PAIKI-1, NAGADKA ROAD VRAJ 4 WAREHOUSE ZONE ,VILLAGE - NAGADKA, TAL.-GONDAL, NATIONAL HIGHWAY - 27,DISTRICT - RAJKOT,GUJARAT - 360311</t>
  </si>
  <si>
    <t>31-May-2022</t>
  </si>
  <si>
    <t>GONDAL 2644</t>
  </si>
  <si>
    <t xml:space="preserve">MAKWANA KHIMJIBHAI KALABHAI GODOWN NO 1, R.S NO 100 PIKI 2/PIKI 1, VILLAGE - GUNDALA, TAL - GONDAL, DIST - RAJKOT, GUJARAT – 360311
</t>
  </si>
  <si>
    <t>07-Dec-2023</t>
  </si>
  <si>
    <t xml:space="preserve">MAKWANA KHIMJIBHAI KALABHAI GODOWN NO 2, R.S NO 100 PIKI 2/PIKI 1, VILLAGE - GUNDALA, TAL - GONDAL, DIST - RAJKOT, GUJARAT – 360311
</t>
  </si>
  <si>
    <t>20-Sep-2024</t>
  </si>
  <si>
    <t>GONDAL 2659</t>
  </si>
  <si>
    <t>VARUN RAMNIKLAL GOJARIA, GODOWN NO 1, R.SR NO- 39, PLOT NO 33 &amp; 34, VRAJ-1 AT GUNDALA, TAL – GONDAL, DIST – RAJKOT, GUJARAT-360311</t>
  </si>
  <si>
    <t>01-Aug-2025</t>
  </si>
  <si>
    <t>KANCHANBAHEN RAMANIKLAL GOJARIA, GODOWN NO 1, R.SR NO- 39, PLOT NO 33 &amp; 34, VRAJ-1 AT GUNDALA, TAL – GONDAL, DIST – RAJKOT, GUJARAT-360311</t>
  </si>
  <si>
    <t>12-Dec-2022</t>
  </si>
  <si>
    <t>15-Oct-2025</t>
  </si>
  <si>
    <t>GONDAL 2684</t>
  </si>
  <si>
    <t xml:space="preserve">YAMUNA INDUSTRIES, SURVEY NO. 263/2 ANIDA(BHALOD) TAL-GONDAL, DIST- RAJKOT, GONDAL (M) GUJRAT 360311 </t>
  </si>
  <si>
    <t>11-Mar-2023</t>
  </si>
  <si>
    <t>15-Jul-2023</t>
  </si>
  <si>
    <t>GONDAL 2686</t>
  </si>
  <si>
    <t>RANDHIRSINH M SOLANKI &amp; SEEMA B RAJA, GODOWN NO. 8, VRAJ - 4, NAGADKA ROAD, NAGADKA SURVEY NO -6, PAIKY 1, PAIKY 2, AT NAGADKA, TALUKA GONDAL DIST- RAJKOT, GUJRAT RAJKOT 360311</t>
  </si>
  <si>
    <t>10-Mar-2023</t>
  </si>
  <si>
    <t>GONDAL 2691</t>
  </si>
  <si>
    <t>BAVANJIBHAI KANJIBHAI MAKADIA, RS NO. 13, PLOT NO 20, AT JAMVADI, TAL - GONDAL,  DIST - RAJKOT, 360311, GUJARAT</t>
  </si>
  <si>
    <t>18-Mar-2023</t>
  </si>
  <si>
    <t>GONDAL 2804</t>
  </si>
  <si>
    <t>RAMNIKBHAI MEGHJIBHAI GOJARIA, GODOWN NO 1, GUNDALA ROAD, GONDAL GAM VRAJ 2, PLOT NO 7 AT GONDAL, DIST - RAJKOT - 360311, GUJARAT</t>
  </si>
  <si>
    <t>16-Oct-2023</t>
  </si>
  <si>
    <t>GONDAL 2805</t>
  </si>
  <si>
    <t>PULSE AGRO GODOWN NO 1 , PLOT NO 112 GONDAL - II GIDC ESTATE GONDAL RAJKOT GUJARAT - 360311</t>
  </si>
  <si>
    <t>17-Oct-2023</t>
  </si>
  <si>
    <t>16-Sep-2024</t>
  </si>
  <si>
    <t>GONDAL 2806</t>
  </si>
  <si>
    <t>SOJITRA SANJAYKUMAR VARSHRAMBHAI HUF ,GODOWN NO 1 , PLOT NO. 1 SERVERY NO. 254/1 AND 254/2, ANIDA BHALODI TAL GONDAL DIS RAJKOT GUJARAT  - 360311</t>
  </si>
  <si>
    <t>26-Oct-2023</t>
  </si>
  <si>
    <t>20-Oct-2024</t>
  </si>
  <si>
    <t>GONDAL 2807</t>
  </si>
  <si>
    <t>GEETABEN N MONPARA ,GODOWN NO 1 SURVEY NO. 136, P3/P3, PLOT NO 1+2/1, PATIDAR RAOD, AT GUNDALA, TAL – GONDAL, DIST – RAJKOT – 360311.</t>
  </si>
  <si>
    <t>GONDAL 2808</t>
  </si>
  <si>
    <t>MAKWANA KHIMJIBHAI KALABHAI , GODOWN NO 3, R.S NO 100 PIKI 1  2, VILLAGE - GUNDALA, TAL - GONDAL, DIST - RAJKOT, GUJARAT – 360311</t>
  </si>
  <si>
    <t>20-Oct-2023</t>
  </si>
  <si>
    <t>31-May-2026</t>
  </si>
  <si>
    <t>GONDAL 2809</t>
  </si>
  <si>
    <t>VARSHABEN J MONPARA GODOWN NO 2 , SURVEY NO. 136, P3/P3, PLOT NO 1+2/2, PATIDAR RAOD, AT GUNDALA, TAL – GONDAL, DIST – RAJKOT – 360311.</t>
  </si>
  <si>
    <t>GONDAL 3072</t>
  </si>
  <si>
    <t>DHAVALKUMAR GUNVANTRAY KOTADIYA, GODOWN NO - 1, S.NO 6, PAIKY 1/2/1, PLOT NO - 32, NAGADKA ROAD, VRAJ 4 WAREHOUSE ZONE, GONDAL, DIST RAJKOT, GONDAL, GUJARAT - 360311</t>
  </si>
  <si>
    <t>01-Mar-2026</t>
  </si>
  <si>
    <t>DHAVALKUMAR GUNVANTRAY KOTADIYA, GODOWN NO - 1, S.NO 6, PAIKY 1/2/1, PLOT NO - 32 , NAGADKA ROAD,VRAJ 4 WAREHOUSE ZONE, GONDAL, DIST RAJKOT , GONDAL, GUJARAT- 360311</t>
  </si>
  <si>
    <t>20-Mar-2025</t>
  </si>
  <si>
    <t>25-Mar-2025</t>
  </si>
  <si>
    <t>1..</t>
  </si>
  <si>
    <t>GONDAL 3093</t>
  </si>
  <si>
    <t>GEETABEN SHAILESHBHAI KARDANI, GODOWN NO. 1, 29/9 PAIKI 7, OPP. NAYRA PETROL PUMP, SHIVANSH WIEGHBRIDGE STREET, NR. J.P. MASAL GUNDALA, GONDAL, RAJKOT, GUJARAT - 360311</t>
  </si>
  <si>
    <t>25-Mar-2026</t>
  </si>
  <si>
    <t>GEETABEN SHAILESHBHAI KARDANI, GODOWN NO 1, 29/9 PAIKI 7,OPP. NAYRA PETROLPUMP, SHIVANSH WIEGHBRIDGE STREET,NR. J .P. MASAL GUNDALA, GONDAL, RAJKOT, GUJARAT, PIN-360311</t>
  </si>
  <si>
    <t>04-Apr-2025</t>
  </si>
  <si>
    <t>30-Sep-2025</t>
  </si>
  <si>
    <t>GONDAL 3095</t>
  </si>
  <si>
    <t>NANDLAL MANJI KANSODARIA GODOWN NO - 1, SERVEY NO 28 P2/P2, PLOT NO - 1, NR. HETOM REFRIGERATION, NR. SHIVANSH AGRI EXPORT LLP, OFF - GONDAL JAMKANDORNA ROAD, GONDAL, GONDAL, GUNDALA, GONDAL, GUJARAT - 360311</t>
  </si>
  <si>
    <t>20-Mar-2026</t>
  </si>
  <si>
    <t>VISHAL KANSODARIA GODOWN NO 1 PLOT NO 1 NR HETOM REFRIGERATION NR SHIVANSH AGRI EXPORT LLP OFF GONDAL JAMKANDORNA ROAD GONDAL GONDAL AT GUNDALA GONDAL 360311 RAJKOT GUJARAT</t>
  </si>
  <si>
    <t>15-Sep-2025</t>
  </si>
  <si>
    <t>GONDAL 3096</t>
  </si>
  <si>
    <t>AKASH  DILIPBHAI VASANI, GODOWN NO 1 , R.S.NO.:-457, P 2, VANRAJ IND, PARK, PLOT NO:-7, LAND S.M.690-08 GODOWN, GUNDALA ROAD, GONDAL, GUJARAT, RAJKOT - 360311.</t>
  </si>
  <si>
    <t>31-Jul-2025</t>
  </si>
  <si>
    <t>GONDAL 3114</t>
  </si>
  <si>
    <t>MUNIRAJ INDUSTRIES, GODOWN NO. 1,  JAMWADI GIDC 2, PLOT NO.22,TAL GONDAL ,DISTRICT RAJKOT, RAJKOT,  360311 , GUJARAT,</t>
  </si>
  <si>
    <t>14-Apr-2025</t>
  </si>
  <si>
    <t>GONDAL 3243</t>
  </si>
  <si>
    <t>SUMITH SAVALIA GODOWN NO - 10, RS NO 39P1, 39P2, 39P3, NEW RS NO - 30P1, VRAJ 1 INDUSTRIAL, PARK PLOT NO - 10 GUNDALA ROAD, TA - GONDAL, RAJKOT, 360311, GUJARAT</t>
  </si>
  <si>
    <t>GONDAL 3244</t>
  </si>
  <si>
    <t>SHARMILA VINOD SAVALIA GODOWN NO - 14, RS NO 39P1, 39P2, 39P3 NEW NO - 39P1 VRAJ 1 INDUSTRIAL, PARK PLOT NO - 14 GUNDALA ROAD, TA - GONDAL, DIST - RAJKOT, GUJARAT - 360311</t>
  </si>
  <si>
    <t>GONDAL 3252</t>
  </si>
  <si>
    <t>HANSHABEN PRAVINBHAI KANERIA GODOWN NO - 1, NAGADKA ROAD, VRAJ 4 WAREHOUSE ZONE, GONDAL, DIST RAJKOT, GONDAL, GUJARAT - 360311</t>
  </si>
  <si>
    <t>GONDAL 3319</t>
  </si>
  <si>
    <t>JAYSHRIBEN CHANDUBHAI SAKHIYA GODOWN NO - 1, RS NO - 29/1/P1, PLOT NO - 4, SQ MT - 802.95, IND OPEN PLOT AT GUNDALA, TAL - GONDAL, DIST - RAJKOT, GUJARAT - 360311</t>
  </si>
  <si>
    <t>GONDAL 3321</t>
  </si>
  <si>
    <t>VRUNDAVAN WAREHOUSE GODOWN NO. 1, PLOT NO. 3, RSN - 245, VILLAGE - KAGVAD, TAL - JETPUR, DIST - RAJKOT, RAJKOT HIGHWAY JETPUR, GUJARAT - 360370</t>
  </si>
  <si>
    <t>GONDAL CON 3166</t>
  </si>
  <si>
    <t>V K WAREHOUSE, G.NO -11 SURVEY N0. 39, P1 VRAJ-1, INDUSTRIAL PARK, PLOT NO-11, GUNDALA ROAD, VILLAGE-GUNDALA, TALUKA- GONDAL, DIST- RAJKOT, STATE- GUJARAT, PIN -360311</t>
  </si>
  <si>
    <t>07-Nov-2025</t>
  </si>
  <si>
    <t>11 Old</t>
  </si>
  <si>
    <t>GONDAL CON 3167</t>
  </si>
  <si>
    <t>V K WAREHOUSE, G.NO -9 SURVEY N0. 39, P1 VRAJ-1, INDUSTRIAL PARK, PLOT NO-11, GUNDALA ROAD, VILLAGE-GUNDALA, TALUKA- GONDAL, DIST- RAJKOT, STATE- GUJARAT, PIN -360311</t>
  </si>
  <si>
    <t>GONDAL CON 3197</t>
  </si>
  <si>
    <t>PULSE AGRO GODOWN NO 1, PLOT NO 112 GONDAL-II GIDC ESTATE GONDAL RAJKOT GUJARAT - 360311</t>
  </si>
  <si>
    <t>17-Oct-2025</t>
  </si>
  <si>
    <t>Junagarh</t>
  </si>
  <si>
    <t>Junagadh 1403</t>
  </si>
  <si>
    <t xml:space="preserve">Shree Jalaram Enterprise, Survey No – 30/P-2, Village:- Pipardi Timbo, Taluka – Junagadh, Dist. – Junagadh PIN 362002 State - Gujarat
</t>
  </si>
  <si>
    <t>15-Apr-2016</t>
  </si>
  <si>
    <t>Shree jalaram Enterprise, Survey No 30/P-2, Village :- Piparadi Timbo, Taluka Junagadh, Dist: Junagadh, PIN-362002, State :- Gujarat</t>
  </si>
  <si>
    <t>09-Aug-2016</t>
  </si>
  <si>
    <t>3AA</t>
  </si>
  <si>
    <t>SHREE JALARAM ENTERPRISE,GODOWN NO-3AA, SURVEY NO 30/P-2, VILLAGE :- PIPARADI TIMBO, TALUKA JUNAGADH, DIST: JUNAGADH, PIN-362002, STATE :- GUJARAT</t>
  </si>
  <si>
    <t>Shree Jalaram Enterprise, Survey No – 30/P-2, Village:- Pipardi Timbo, Taluka – Junagadh, Dist. – Junagadh PIN 362002 State - Gujarat</t>
  </si>
  <si>
    <t>JUNAGADH 2554</t>
  </si>
  <si>
    <t>JAYSHREEBEN BIPINBHAI LUNAGARIYA, GODOWN NO-1, SURVEY NO-426/2/P1,426/2/P2,426/3/P1, PLOT NO-2, VILLAGE-MAJEVADI, TALUKA-JUNAGADH, DIST-JUNAGADH, GUJARAT-362011</t>
  </si>
  <si>
    <t>01-Feb-2023</t>
  </si>
  <si>
    <t>2 oldn</t>
  </si>
  <si>
    <t>GATHA MINABEN HARESHBHAI, GODOWN NO-2, SURVEY NO-426/2/P1, 426/2/P2, 426/3/P1, PLOT NO-4, VILLAGE-MAJEVADI, TALUKA-JUNAGADH, DIST-JUNAGADH, GUJARAT-362011</t>
  </si>
  <si>
    <t>GATHA MINABEN HARESHBHAI, GODOWN NO-3, SURVEY NO-426/2/P1, 426/2/P2, 426/3/P1, PLOT NO-3, VILLAGE-MAJEVADI, TALUKA-JUNAGADH, DIST-JUNAGADH, GUJARAT-362011</t>
  </si>
  <si>
    <t>03-Oct-2024</t>
  </si>
  <si>
    <t>JUNAGARH 2688</t>
  </si>
  <si>
    <t>DHAMECHA VIMALKUMAR CHANDRAKANTBHAI, GODOWN NO-3,PLOT NO -3, SURVEY NO -31/1, PIPARDI TIMBO, MAKHIYALA, TALUKA AND DIST-JUNAGADH, GUJARAT-362001</t>
  </si>
  <si>
    <t>19-Nov-2025</t>
  </si>
  <si>
    <t>JUNAGARH 2803</t>
  </si>
  <si>
    <t>DIVYESH CHANDRAKANT DHAMECHA, GODOWN NO-2, PLOT NO 2, SURVEY NO 31/1, PIPARDI TIMBO, MAKHIYALA, TALUKA-JUNAGADH, STATE- GUJARAT, PIN CODE-362001</t>
  </si>
  <si>
    <t>30-Apr-2026</t>
  </si>
  <si>
    <t>21-Oct-2023</t>
  </si>
  <si>
    <t>JUNAGARH 2813</t>
  </si>
  <si>
    <t xml:space="preserve">POONAM CORPORATION WH GODOWN NO 2, PLOT NO 224, OUT OF 1, AT: MAKHIYALA VILLAGE: MAKHIYALA TALUKA: JUNAGADH DIST : JUNAGADH, PIN : 362011 STATE : GUJARAT
</t>
  </si>
  <si>
    <t>16-Aug-2024</t>
  </si>
  <si>
    <t>POONAM CORPORATION, PROP. RATILAL HANSRAJBHAI JASANI, GODOWN NO-2, PLOT NO 224, OUT OF 1, AT: MAKHIYALA, TAL: JUNAGADH, GUJARAT-362011</t>
  </si>
  <si>
    <t>POONAM CORPORATION PROP. RATILAL H. JASANI, GODOWN NO. 4, BALAJI WEIGHBRIDGE, PLOT NO 3 &amp; 4, SURVEY NO 43, OPP. K.G. WAREHOUSE , ZALANSAR, JUNAGADH, GUJARAT-362011</t>
  </si>
  <si>
    <t>12-Dec-2023</t>
  </si>
  <si>
    <t>POONAM CORPORATION PROP RATILAL H JASANI GODOWN NO 5 BALAJI WAIGHBRIDGE PLOT NO 3 AND 4 SURVEY NO 43 OPP K G WAREHOUSE ZALANSAR JUNAGADH GUJARAT 362011</t>
  </si>
  <si>
    <t>02-Aug-2024</t>
  </si>
  <si>
    <t>18-Mar-2025</t>
  </si>
  <si>
    <t>5 Old</t>
  </si>
  <si>
    <t>01-Jan-2024</t>
  </si>
  <si>
    <t>POONAM CORPORATION PROP. RATILAL H. JASANI, GODOWN NO. 6, BALAJI WEIGHBRIDGE, PLOT NO 3 &amp; 4, SURVEY NO 43, OPP. K.G. WAREHOUSE , ZALANSAR, JUNAGADH, GUJARAT-362011</t>
  </si>
  <si>
    <t>22-Dec-2023</t>
  </si>
  <si>
    <t>JUNAGARH 2883</t>
  </si>
  <si>
    <t>PARULBEN GIRISHKUMAR JIVANI, GODOWN NO 1 ,R S NO-495/P-1,RS NO 495/P-2, , RS NO 498/1/P-1,RS. NO -498/P , -2 PLOT NO 15-16,PARAM INDUSTRIAL, PARK AT- MAJEVADI, JUNAGADH, 362011 , GUJARAT</t>
  </si>
  <si>
    <t>01-Mar-2024</t>
  </si>
  <si>
    <t>21-Nov-2024</t>
  </si>
  <si>
    <t>JUNAGARH 3239</t>
  </si>
  <si>
    <t>TANNA DHARA ALPESHKUMAR, MAJEVADI REV GODOWN NO - 4, S.NO - 426/2/P1, 426/2/P2, 426/3/P1, PLOT NO - 5, VILLAGE - MAJEVDI, DIST - JUNAGADH MAJEVADI, GUJARAT - 362011</t>
  </si>
  <si>
    <t>JUNAGARH 3248</t>
  </si>
  <si>
    <t>PUSHTI ENTERPRISE GODOWN NO. 2, SURVEY NO. 495/P1, PLOT NO 19 AND 20, PARAM INDUSTRIAL PARK, VILLAGE - MAJEVADI, TALUKA &amp; DIST.: JUNAGADH - 362011, GUJARAT</t>
  </si>
  <si>
    <t>JUNAGARH 3261</t>
  </si>
  <si>
    <t>CHARMI KISHAN ABHANI GODOWN NO - 2, R.S NO - 43, (OLD S. NO - 178/PAIKEE - 1/PAIKEE - 1), PLOT NO - 2, AT - ZALANSAR, TAL - JUNAGADH, DIST - JUNAGADH, GUJARAT - 362001</t>
  </si>
  <si>
    <t>JUNAGARH 3318</t>
  </si>
  <si>
    <t>ASHMITA GAUTAMBHAI LAKKAD GODOWN NO - 1, RS NO - 91/2/P3, JUNAGADH BHESAN ROAD, VADAL - VILLAGE, DIST - JUNAGADH, GUJARAT - 362310</t>
  </si>
  <si>
    <t>20-Apr-2026</t>
  </si>
  <si>
    <t>JUNAGARH CON 3173</t>
  </si>
  <si>
    <t>GATHA MINABEN HARESHBHAI, GODOWN NO 2, SURVEY NO-426/2/P1, 426/2/P2, 426/3/P1, PLOT NO-4, VILLAGE-MAJEVADI, TALUKA-JUNAGADH, DIST-JUNAGADH, GUJARAT-362011</t>
  </si>
  <si>
    <t>01-Jun-2025</t>
  </si>
  <si>
    <t>Mundra</t>
  </si>
  <si>
    <t>MUNDRA 2524</t>
  </si>
  <si>
    <t>D2</t>
  </si>
  <si>
    <t>M/S ADINATH CARGO CARE PVT. LTD. GODOWN NO. - D2 PLOT NO. - 3 BLOCK - D REVENUE SURVEY NO 43 PAIKI-2, VIL- MOTA KAPAYA, TAL - MUNDRA, DISTRICT -KUTCH, STATE -GUJARAT, PIN 370421</t>
  </si>
  <si>
    <t>08-Jan-2022</t>
  </si>
  <si>
    <t>15-Sep-2022</t>
  </si>
  <si>
    <t>D3</t>
  </si>
  <si>
    <t>M/S ADINATH CARGO CARE PVT. LTD. GODOWN NO. - D3 PLOT NO. - 3 BLOCK - D REVENUE SURVEY NO 43 PAIKI-2, VIL- MOTA KAPAYA, TAL - MUNDRA, DISTRICT -KUTCH, STATE -GUJARAT, PIN 370421</t>
  </si>
  <si>
    <t>MUNDRA 2542</t>
  </si>
  <si>
    <t>M/S ADINATH CARGO CARE PVT. LTD, GODOWN NO. C1, PLOT NO. - 3,REVENUE SURVEY NO 43 PAIKI-2, VIL- MOTA KAPAYA, TAL - MUNDRA, DISTRICT -KUTCH, STATE -GUJARAT, PIN 370421</t>
  </si>
  <si>
    <t>21-Jan-2024</t>
  </si>
  <si>
    <t>E2</t>
  </si>
  <si>
    <t>M/S ADINATH CARGO CARE PVT. LTD. GODOWN NO. - E2, PLOT NO. - 3 BLOCK - E ,REVENUE SURVEY NO 43 PAIKI-2, VIL- MOTA KAPAYA, TAL - MUNDRA, DISTRICT -KUTCH, STATE -GUJARAT, PIN 370421</t>
  </si>
  <si>
    <t>E3</t>
  </si>
  <si>
    <t>M/S ADINATH CARGO CARE PVT. LTD. GODOWN NO. - E3, PLOT NO. - 3 BLOCK - E ,REVENUE SURVEY NO 43 PAIKI-2, VIL- MOTA KAPAYA, TAL - MUNDRA, DISTRICT -KUTCH, STATE -GUJARAT, PIN 370421</t>
  </si>
  <si>
    <t>22-Jan-2025</t>
  </si>
  <si>
    <t>MUNDRA 2543</t>
  </si>
  <si>
    <t>F1</t>
  </si>
  <si>
    <t>M/S ADINATH CARGO CARE PVT. LTD. GODOWN NO. - F1, PLOT NO. - 3 BLOCK - F, REVENUE SURVEY NO 43 PAIKI-2, VIL- MOTA KAPAYA, TAL - MUNDRA, DISTRICT -KUTCH, STATE -GUJARAT, PIN 370421</t>
  </si>
  <si>
    <t>31-Aug-2022</t>
  </si>
  <si>
    <t>MUNDRA 2544</t>
  </si>
  <si>
    <t>B2</t>
  </si>
  <si>
    <t>M/S ADINATH CARGO CARE PVT. LTD. GODOWN NO. - B2, PLOT NO. - 3 BLOCK - B, REVENUE SURVEY NO 43 PAIKI-2, VIL- MOTA KAPAYA, TAL - MUNDRA, DISTRICT -KUTCH, STATE -GUJARAT, PIN 370421</t>
  </si>
  <si>
    <t>B3</t>
  </si>
  <si>
    <t>M/S ADINATH CARGO CARE PVT. LTD. GODOWN NO. - B3, PLOT NO. - 3 BLOCK - B REVENUE SURVEY NO 43 PAIKI-2, VIL- MOTA KAPAYA, TAL - MUNDRA, DISTRICT -KUTCH, STATE -GUJARAT, PIN 370421</t>
  </si>
  <si>
    <t>MUNDRA 2575</t>
  </si>
  <si>
    <t>M/S ADINATH CARGO CARE PVT. LTD. GODOWN NO. - C1 , PLOT NO. - 3 BLOCK - C REVENUE SURVEY NO 43 PAIKI-2, VIL- MOTA KAPAYA, TAL - MUNDRA, DISTRICT -KUTCH, STATE -GUJARAT, PIN 370421</t>
  </si>
  <si>
    <t>04-Apr-2022</t>
  </si>
  <si>
    <t>23-Aug-2022</t>
  </si>
  <si>
    <t>M/S ADINATH CARGO CARE PVT. LTD. GODOWN NO. - C2 , PLOT NO. - 3 BLOCK - C REVENUE SURVEY NO 43 PAIKI-2, VIL- MOTA KAPAYA, TAL - MUNDRA, DISTRICT -KUTCH, STATE -GUJARAT, PIN 370421</t>
  </si>
  <si>
    <t>MUNDRA 2576</t>
  </si>
  <si>
    <t>A3</t>
  </si>
  <si>
    <t>M/S ADINATH CARGO CARE PVT. LTD. GODOWN NO. - A3 PLOT NO. - 3 BLOCK - A REVENUE SURVEY NO 43 PAIKI-2, VIL- MOTA KAPAYA, TAL - MUNDRA, DISTRICT -KUTCH, STATE -GUJARAT, PIN 370421</t>
  </si>
  <si>
    <t>MUNDRA 2870</t>
  </si>
  <si>
    <t>R D WAREHOUSE GODOWN NO 1, SURVEY NO 303,PLOT NO 5, MOTA KAPAYA, MUNDRA KUTCH GUJARAT 370405</t>
  </si>
  <si>
    <t>12-Feb-2024</t>
  </si>
  <si>
    <t>MUNDRA 2876</t>
  </si>
  <si>
    <t>KAILASH WAREHOUSE, GODOWN NO 1, SURVEY NO 301, PLOT NO  4, MOTA KAPAYA, MUNDRA  KUTCH GUJARAT 370405</t>
  </si>
  <si>
    <t>14-Feb-2024</t>
  </si>
  <si>
    <t>Rajkot</t>
  </si>
  <si>
    <t>Rajkot 1815</t>
  </si>
  <si>
    <t xml:space="preserve"> 2AA  </t>
  </si>
  <si>
    <t>DML Warehouse G.No 2AA Unit – 2, L.S. 249/1 &amp; 250/2 , Opposite- Skywin Spinning Mills, Village – Jiyana, Dist- Rajkot - 360023</t>
  </si>
  <si>
    <t>24-Nov-2020</t>
  </si>
  <si>
    <t>30-Sep-2021</t>
  </si>
  <si>
    <t xml:space="preserve">DML Warehouse 
Unit - 1, L.S. 249/1 &amp; 250/2 , Opposite- Skywin Spinning Mills, Village - Jiyana, Dist- Rajkot - 360023
</t>
  </si>
  <si>
    <t>05-Feb-2018</t>
  </si>
  <si>
    <t>23-Mar-2024</t>
  </si>
  <si>
    <t>5AA</t>
  </si>
  <si>
    <t xml:space="preserve">DML Warehouse, Unit - 4 &amp; Unit -5, L.S. 249/1 &amp; 250/2 , Opposite- Skywin Spinning Mills, Village - Jiyana, Dist- Rajkot - 360023 </t>
  </si>
  <si>
    <t>10-Mar-2018</t>
  </si>
  <si>
    <t>Rajkot 2277</t>
  </si>
  <si>
    <t>SHRI JALARAM WAREHOUSE G.NO - 3A,PLOT NO. -1, 2, 3 SURVEY NO - 156, P 33, OPP.-SHREENATHJI INDUSTRIAL ESTATE, SATDA RAOD, AHMADABAD HIGHWAY, VILLAGE - SATDA DIST.- RAJKOT 360023</t>
  </si>
  <si>
    <t>06-Aug-2023</t>
  </si>
  <si>
    <t>Rajkot 2348</t>
  </si>
  <si>
    <t xml:space="preserve">P.B. Agri Warehouse G.No -1
Survey No – 143/1 P1, 143/2, P1 RK Industrial Zone No -12 Plot No 19 &amp; 20 Wankaner Raod Village – Sanosara (Kuvadva) Dist- Rajkot - 360023
 </t>
  </si>
  <si>
    <t>01-Dec-2020</t>
  </si>
  <si>
    <t>30-Sep-2022</t>
  </si>
  <si>
    <t>Rajkot 2349</t>
  </si>
  <si>
    <t>Satyam Warehouse, G.No -1 Survey No.100/1, Paiki 2, Plot No 2, HK Industrial Estate, Village, Kuchiyadad, Taluka Rajkot, Dist .-Rajkot 360023 Gujarat</t>
  </si>
  <si>
    <t>29-Sep-2022</t>
  </si>
  <si>
    <t>Rajkot 2393</t>
  </si>
  <si>
    <t>KIRITBHAI J KAKADIYA WAREHOUSE GODOWN/ WAREHOUSE PREMISE NO. 1, SURVEY NO.352 AT KUVADVA, VILLAGE - KUVADVA, TALUKA - RAJKOT, DIST.-RAJKOT 360001 GUJARAT</t>
  </si>
  <si>
    <t>Rajkot 2433</t>
  </si>
  <si>
    <t>Shiv Warehouse, Compartment No.3, Survey No.490, Paiki1, Village:Kherdi, Taluka:Rajkot, District -Rajkot, Pin:360002,Gujarat.</t>
  </si>
  <si>
    <t>01-Apr-2021</t>
  </si>
  <si>
    <t>06-Jan-2022</t>
  </si>
  <si>
    <t>RAJKOT 2547</t>
  </si>
  <si>
    <t>SHIV WAREHOUSE,COMPARTMENT NO. 1 ,SURVEY NO.490, PAIKI1,VILLAGE:KHERDI,TALUKA:RAJKOT,DISTRICT -RAJKOT ,GUJARAT 360002</t>
  </si>
  <si>
    <t>SHIV WAREHOUSE,COMPARTMENT NO. 2 ,SURVEY NO.490, PAIKI1,VILLAGE:KHERDI,TALUKA:RAJKOT,DISTRICT -RAJKOT ,GUJARAT 360002</t>
  </si>
  <si>
    <t>RAJKOT 2639</t>
  </si>
  <si>
    <t>SHRI JALARAM WAREHOUSE G.NO - 2A, PLOT NO -1,2,3 SURVEY NO - 156, P 33, OPP.-SHREENATHJI INDUSTRIAL ESTATE, SATDA RAOD, AHMADABAD HIGHWAY, VILLAGE - SATDA DIST.- RAJKOT 360023 GUJARAT.</t>
  </si>
  <si>
    <t>20-Oct-2022</t>
  </si>
  <si>
    <t>RAJKOT 2647</t>
  </si>
  <si>
    <t>MAHESHKUMAR BHAGVANJIBHAI BODA GODOWN NO 3, PLOT NO. 3, SHREENATHJI INDUSTRIAL ZONE - 10, R.S. NO. 11 PAIKI 1/ PAIKI 2, OPP. JKT NUT COMPANY, OFF. SATADA ROAD, VILL ::SATADA, SUB.DIST: RAJKOT - 360023RAJKOT – 360023 DISTRICT: RAJKOT , GUJARAT, INDIA</t>
  </si>
  <si>
    <t>05-Nov-2022</t>
  </si>
  <si>
    <t>RAJKOT 2650</t>
  </si>
  <si>
    <t>JAGRUTI MAHESHBHAI BODA, GODOWN NO 2, PLOT NO. 2, SHREENATHJI INDUSTRIAL ZONE - 10, R.S. NO. 11 PAIKI 1/ PAIKI 2, OPP. JKT NUT COMPANY, OFF. SATADA ROAD, VILL ::SATADA,DIST: RAJKOT – 360023 RAJKOT – 360023 DISTRICT: RAJKOT GUJARAT, INDIA.</t>
  </si>
  <si>
    <t>RAJKOT 2670</t>
  </si>
  <si>
    <t>1E</t>
  </si>
  <si>
    <t>FATEMA HUSSAIN BHARMALR.S.NO.251/1 &amp; 251/2 PLOT NO.1/E, RAJKOT WANKANER HIGHWAY AT-JIYANA, TALUKA: RAJKOT ZIANA, GUJARAT, PIN 360023</t>
  </si>
  <si>
    <t>15-Apr-2023</t>
  </si>
  <si>
    <t>RAJKOT 2671</t>
  </si>
  <si>
    <t>1C</t>
  </si>
  <si>
    <t>MARIA ASHIFBHAI BHARMAL, R.S.NO.251, PLOT NO.1, SUB PLOT NO.1C, RAJKOT WANKANER HIGHWAY AT: ZIANA, TALUKA: RAJKOT, ZIANA, GUJARAT, PIN 360023</t>
  </si>
  <si>
    <t>RAJKOT 2672</t>
  </si>
  <si>
    <t>HUSSAIN TAHERALI TRAVADI R.S.NO.251/1 &amp; 251/2, PLOT NO 2, RAJKOT WANKANER HIGHWAY AT-JIYANA, TALUKA: RAJKOT ZIANA, GUJJRAT, PIN 360023</t>
  </si>
  <si>
    <t>30-Apr-2023</t>
  </si>
  <si>
    <t>RAJKOT 2810</t>
  </si>
  <si>
    <t>JIGNA PRAFULBHAI RAJANI, GODOWN NO 1, VILLAGE ZIYANA SURVEY NO 361, PAIKI 10/1 PLOT NO 1 KUVADAVA WANKANER HIGHWAY , ZIYANA RAJKOT, GUJARAT, 360023</t>
  </si>
  <si>
    <t>08-Aug-2024</t>
  </si>
  <si>
    <t>RAJKOT 2811</t>
  </si>
  <si>
    <t>SUHANI WAREHOUSE, GODOWN NO.1,  R. S. NO. 156, P 33, PLOT NO. 8, VILLAGE SATDA, TAL - RAJKOT, DIST - RAJKOT, PIN - 360023</t>
  </si>
  <si>
    <t>1 New</t>
  </si>
  <si>
    <t>25-Oct-2023</t>
  </si>
  <si>
    <t>28-Jan-2025</t>
  </si>
  <si>
    <t>RAJKOT 2812</t>
  </si>
  <si>
    <t>MANISHABEN S RAVAL AND CHANDANBEN N RAVAL SHIV WARHOUSE GODOWN NO 3, SUREY NO 490 PAIKI 1, KHERADI RAJKOT - 360002 GUJARAT</t>
  </si>
  <si>
    <t>RAJKOT 2885</t>
  </si>
  <si>
    <t>BAKU JAYESH NARANBHAI &amp; BAKU BINABEN JAYESHBHAI, G NO.1,R.S NO 141 PLOT NO.2,SHRI NATHJI INDUSTRIAL ZONE-4,PART -3,BAJARANG WH, OPP. BOMBAY SUPPER HYBRID SIDS LTS, OFF.RAJKOT- AHMEDABAD ROAD,VILL SATADA, TAL AND DIST. RAJKOT, GUJARAT-360023</t>
  </si>
  <si>
    <t>06-Mar-2024</t>
  </si>
  <si>
    <t>30-Apr-2024</t>
  </si>
  <si>
    <t>RAJKOT 3103</t>
  </si>
  <si>
    <t>TRUPTI S VASANI, GODOWN NO 1, R. K. INDUSTRIAL ZONE - 2, PLOT, NO: 11, REVENUE SURVEY NO 256, PEKI 32, AT. KUCHIYADAD, RAJKOT GUJARAT 360001</t>
  </si>
  <si>
    <t>RAJKOT 3110</t>
  </si>
  <si>
    <t>JIGNESH N. RAMANI AND RUSHIL G. RAMANI, GODOWN NO 1 N,R,DEVAELIYA GAM SR.NO-122/3  ANANDPAR NAVAGAM DIST-RAJKOT- GUJARAT - 360001</t>
  </si>
  <si>
    <t>RAJKOT 3118</t>
  </si>
  <si>
    <t>MANOJKUMAR DAMJIBHAI KHAKHARIYA GODOWN NO 1, R S NO 256 PLOT NO 10 R K INDUSTRIAL ZONE 2 VILLAGE KUCHIYADAD RAJKOT GUJARAT
360001</t>
  </si>
  <si>
    <t>RAJKOT 3119</t>
  </si>
  <si>
    <t>ALPABEN BHIKHALAL PAUN GODOWN NO 1, RS NO 52 P6 AND RS NO 52 P 5 PLOT NO 03 SUB PLOT NO 03 B BEHIND NAYARA PETROL PUMP RAJKOT GUJARAT 360021</t>
  </si>
  <si>
    <t>21-Apr-2025</t>
  </si>
  <si>
    <t>RAJKOT 3121</t>
  </si>
  <si>
    <t>MAYURGIRI JAYSUKHGIRI GOSWAMI GODOWN NO 1, R S NO 156 P34 P1 AND 156 P34 P2 SHREENATHJI INDUSTRIAL ZONE 3 PLOT NO 15 VILLAGE SATDA DIST RAJKOT GUJARAT 360024.</t>
  </si>
  <si>
    <t>RAJKOT 3123</t>
  </si>
  <si>
    <t>SANDEEP N THUMMAR AND MANOJ NARSHIBHAI THUMAR GODOWN NO 1
SR NO. 368/P2/P1, KUVADVA WANKANER CHOKADI, KUVADVA, DIST RAJKOT GUJARAT 360003</t>
  </si>
  <si>
    <t>17-Apr-2025</t>
  </si>
  <si>
    <t>RAJKOT 3266</t>
  </si>
  <si>
    <t>AAKASH WAREHOUSE GODOWN NO. 1, H K INDUSTRIES ZONE, SATDA ROAD AHMEDABAD, RAJKOT HIGHWAY KUCHIYADAD, RAJKOT, GUJARAT - 360060</t>
  </si>
  <si>
    <t>RAJKOT 3343</t>
  </si>
  <si>
    <t>ILABEN MANUBHAI SOJITRA GODOWN NO - 1, SURVEY NO - 300/P-1, PLOT NO - 28, RK INDUSTRIAL - 15, VILLAGE - ZIYANA, DIST - RAJKOT, GUJARAT - 360023</t>
  </si>
  <si>
    <t>06-May-2026</t>
  </si>
  <si>
    <t>RAJKOT CON 3177</t>
  </si>
  <si>
    <t>SHITALBEN ROOPESHBHAI PARSANA  GODOWN NO 1A, R.S.NO.251 PLOT NO.1, SUB PLOT NO.1A,RAJKOT WANKANER HIGHWAY VILLAGE-JIYANA,TALUKA &amp; DISTRICT - RAJKOT PIN 360023</t>
  </si>
  <si>
    <t>Haryana-Karnal</t>
  </si>
  <si>
    <t>GANAUR</t>
  </si>
  <si>
    <t>GANAUR 2831</t>
  </si>
  <si>
    <t>SUNIL SETIYA, BINDIYA SETIYA, GODOWN NO. 1, KHEWAT NO. 616/590 MIN, 617/590 MIN KHATA NO.791,792 VILLAGE GARHI KESARI ,TESHIL- GANAUR,DISTRICT- SONIPAT- 131101 ( HARYANA )</t>
  </si>
  <si>
    <t>07-Aug-2024</t>
  </si>
  <si>
    <t>SUNIL SETIYA, BINDIYA SETIYA, GODOWN NO. 2, KHEWAT NO. 616/590 MIN, 617/590 MIN KHATA NO.791,792 VILLAGE GARHI KESARI, TESHIL- GANAUR, DISTRICT- SONIPAT- 131101 (HARYANA )</t>
  </si>
  <si>
    <t>07-Sep-2024</t>
  </si>
  <si>
    <t>Karnal</t>
  </si>
  <si>
    <t>KARNAL 2633</t>
  </si>
  <si>
    <t>PURAN CHAND RICE MILLS P LTD, GOD. NO- 1, KHEWAT NO 138//136, KHATONI NO 257, KHASRA NO 970/1/1(2-0), 974/1(2-0), 976(4-0), 977(4-0), 978/1/1(0-6), 978/1/2 (4-0), 979(2-15), 980/2(0-4),981/2(3-7),VILL. PUNDRAK, TEH&amp;DIST KARNAL-132001, HARYANA</t>
  </si>
  <si>
    <t>PURAN CHAND RICE MILLS P LTD, GOD. NO- 2, KHEWAT NO 138//136, KHATONI NO 257, KHASRA NO 970/1/1(2-0), 974/1(2-0), 976(4-0), 977(4-0), 978/1/1(0-6), 978/1/2 (4-0), 979(2-15), 980/2(0-4),981/2(3-7),VILL. PUNDRAK, TEH&amp;DIST KARNAL-132001, HARYANA</t>
  </si>
  <si>
    <t>01-Jul-2023</t>
  </si>
  <si>
    <t>31-May-2023</t>
  </si>
  <si>
    <t>PURAN CHAND RICE MILLS P LTD, GOD. NO- 3, KHEWAT NO 138//136, KHATONI NO 257, KHASRA NO 970/1/1(2-0), 974/1(2-0), 976(4-0), 977(4-0), 978/1/1(0-6), 978/1/2 (4-0), 979(2-15), 980/2(0-4),981/2(3-7),VILL. PUNDRAK, TEH&amp;DIST KARNAL-132001, HARYANA</t>
  </si>
  <si>
    <t>3 Old</t>
  </si>
  <si>
    <t>KARNAL 2827</t>
  </si>
  <si>
    <t>NISSING</t>
  </si>
  <si>
    <t>NISSING 3183</t>
  </si>
  <si>
    <t>DARSHANI DEVI WAREHOUSE, GODOWN NO - 2, LOCATED AT :- KHEWAT NO - 44//43, KHATONI NO - 45, KILLA NO - 23//9/2, 10/2, 11, 12/1, VILLAGE KUCHPURA, PO AUNGAD, KAITHAL ROAD, TEHSIL NISSING, DISTT. KARNAL, HARYANA - 132024</t>
  </si>
  <si>
    <t>20-Oct-2025</t>
  </si>
  <si>
    <t>Haryana-Sirsa</t>
  </si>
  <si>
    <t>CHATTARGARH PATTI</t>
  </si>
  <si>
    <t>CHATTARGARH PATTI CON 3347</t>
  </si>
  <si>
    <t>SHREE GAUSHALA WAREHOUSE, GODOWN NO - 1, MURBHA NO - 14, KILA NO - 8, BARKABA NO -7, KANAL - 5, AND KILA NO - 7(2-11), 9/1(2-8), 12/2(2-8), 13(8-0), 14(6-14), VILLAGE - CHATTARGARH PATTI, SIRSA, HARYANA - 125055</t>
  </si>
  <si>
    <t>SHREE GAUSHALA WAREHOUSE, GODOWN NO - 3, MURBHA NO - 14, KILA NO - 8, BARKABA NO -7, KANAL - 5, AND KILA NO - 7(2-11), 9/1(2-8), 12/2(2-8), 13(8-0), 14(6-14), VILLAGE - CHATTARGARH PATTI, SIRSA, HARYANA - 125055</t>
  </si>
  <si>
    <t>Sirsa</t>
  </si>
  <si>
    <t>SIRSA 2795</t>
  </si>
  <si>
    <t>B.D AGROTECH C/O SANTOSH WAREHOUSE, GODOWN NO 3, MURRABA NO.43, KILLA NO.8 (8-0), 9(8-0), 13 MIN (4-2), VILLAGE-SHAMSHABADPATTI, SIRSA-DISST- SIRSA (HARYANA)- 125055.</t>
  </si>
  <si>
    <t>15-Oct-2023</t>
  </si>
  <si>
    <t>01-Sep-2024</t>
  </si>
  <si>
    <t>B.D AGROTECH C/O SANTOSH WAREHOUSE, GODOWN NO 4, MURRABA NO.43, KILLA NO.8 (8-0), 9(8-0), 13 MIN (4-2), VILLAGE-SHAMSHABADPATTI, SIRSA-DISST- SIRSA (HARYANA)- 125055.</t>
  </si>
  <si>
    <t>SIRSA 3009</t>
  </si>
  <si>
    <t>VANDANA TAYAL WAREHOUSE, GODOWN NO - 1, KHEWAT NO. 617, KHATONI NO. 841, MURBBA NO. 43, KILLA NO. 1/1(7-4), MURBHA NO. 44, KILLA NO. 5(8-0), VILLAGE ;- SHAMSHABAD, THE. &amp; DISST. SIRSA (HARYANA) - 125055</t>
  </si>
  <si>
    <t>16-Oct-2024</t>
  </si>
  <si>
    <t>SIRSA 3098</t>
  </si>
  <si>
    <t>BIMLA DEVI GODOWN NO - 5, KHEWAT NO. 724, KHATONI NO. 933, MURBBA NO. 43, KILL NO. 2(8-0), 3/1(1-0), VILLAGE SHAMSHABAD, THE.SIRSA &amp; DISST~SIRSA- HARYANA 125055</t>
  </si>
  <si>
    <t>SIRSA 3187</t>
  </si>
  <si>
    <t>18</t>
  </si>
  <si>
    <t>SANDEEP TAYAL YOGESH TAYAL WAREHOUSE, GODOWN NO - 18 KHEWAT NO - 163, 166, 760, KHATONI NO - 207, 213, 873, KILLA NO - 59,60,44,5(7-11), 6/1/1(1-7),1/1(4-19),44,10/1/2(0-14), NEAR AMAR COTTON FACTORY, SAMSHABAD PATTI, AHMDPUR ROAD, SIRSA, HARYANA-125055</t>
  </si>
  <si>
    <t>01-Nov-2025</t>
  </si>
  <si>
    <t>19</t>
  </si>
  <si>
    <t>SANDEEP TAYAL YOGESH TAYAL WAREHOUSE, GODOWN NO - 19 KHEWAT NO - 163, 166, 760, KHATONI NO - 207, 213, 873, KILLA NO - 59,60,44,5(7-11), 6/1/1(1-7),1/1(4-19),44,10/1/2(0-14), NEAR AMAR COTTON FACTORY, SAMSHABAD PATTI, AHMDPUR ROAD, SIRSA, HARYANA-125055</t>
  </si>
  <si>
    <t>SIRSA CON 3346</t>
  </si>
  <si>
    <t>SHREE GAUSHALA WAREHOUSE GODOWN NO 5  KATONI NO. 2240, MURBA NO. 51, KILLA NO. 2(8-0), 3(7-16) 8(7-8), VILLAGE KHAJA KHERA, TEH. SIRSA, DISST. SIRSA (HARYANA) - 125055</t>
  </si>
  <si>
    <t>SHREE GAUSHALA WAREHOUSE GODOWN NO 6 , KATONI NO. 2240, MURBA NO. 51, KILLA NO. 2(8-0), 3(7-16) 8(7-8), VILLAGE KHAJA KHERA, TEH. SIRSA, DISST. SIRSA (HARYANA) - 125055</t>
  </si>
  <si>
    <t>Karnataka North</t>
  </si>
  <si>
    <t>Gulbarga</t>
  </si>
  <si>
    <t>GULBARGA 3325</t>
  </si>
  <si>
    <t>MEHRAJ PATEL GODOWN NO - 1, SY NO - 55/6, GRAM PANCHAYAT  NO - 400/1, TAWARGERA VILLAGE, KALABURAGI (GULBARGA), KARNATAKA - 585102</t>
  </si>
  <si>
    <t>GULBARGA 3357</t>
  </si>
  <si>
    <t>Chamber 1</t>
  </si>
  <si>
    <t>NCML, C/O, MEGHARSH INDUSTRIES GODOWN , CHAMBER NO 1, 
SY NO 62 PLOT NO:197/2, NANDUR KESARATAGI INDUSTRIAL AREA, 
VILLAGE NANDUR HOBLI, KASABA TALUK
KALABURAGI (GULBARGA) 585105 KARNATAKA</t>
  </si>
  <si>
    <t>20-May-2026</t>
  </si>
  <si>
    <t>Chamber 2</t>
  </si>
  <si>
    <t>NCML, C/O, MEGHARSH INDUSTRIES GODOWN , CHAMBER NO 2, 
SY NO 62 PLOT NO:197/2, NANDUR KESARATAGI INDUSTRIAL AREA, 
VILLAGE NANDUR HOBLI, KASABA TALUK
KALABURAGI (GULBARGA) 585105 KARNATAKA</t>
  </si>
  <si>
    <t>KARATAGI</t>
  </si>
  <si>
    <t>KARATAGI 2830</t>
  </si>
  <si>
    <t>KOPPAL GREEN POWER PRIVATE LIMITED GODOWN NO 1,
TOWN MUNICIPAL COUNCIL NO 8-6-67/1, 8-6-66, 8-6-115, 8-6-116,  
SURVEY NO 26/1B, 26/B &amp; 26/A, OPP 110 K V  KEB SUB STATION, KARATAGI VILLAGE,TQ GANGAVATHI, DIST KOPPAL 583229.</t>
  </si>
  <si>
    <t>15-Dec-2025</t>
  </si>
  <si>
    <t>Raichur</t>
  </si>
  <si>
    <t>RAICHUR 1944</t>
  </si>
  <si>
    <t>2 CHAMBER  3</t>
  </si>
  <si>
    <t>VISHNUKANT  BHUTADA GODOWN NO 2, CHAMBER NO 3, SURVEY NO : 52/1, KUKANOOR VILLAGE,CHIKSUGUR GRAMPANCHAYAT, DIST RAICHUR 584134</t>
  </si>
  <si>
    <t>01-Dec-2018</t>
  </si>
  <si>
    <t>13-Dec-2024</t>
  </si>
  <si>
    <t>2 CHAMBER 2</t>
  </si>
  <si>
    <t>VISHNUKANT  BHUTADA GODOWN NO 2, CHAMBER NO 2,SURVEY NO : 52/1, KUKANOOR VILLAGE,CHIKSUGUR GRAMPANCHAYAT, DIST RAICHUR 584134</t>
  </si>
  <si>
    <t>2 CHAMBER 2old</t>
  </si>
  <si>
    <t>VISHNUKANT  BHUTADA GODOWN NO 2, CHAMBER NO 2, SURVEY NO : 52/1, KUKANOOR VILLAGE,CHIKSUGUR GRAMPANCHAYAT, DIST RAICHUR 584134</t>
  </si>
  <si>
    <t>05-Nov-2018</t>
  </si>
  <si>
    <t>Raichur 2322</t>
  </si>
  <si>
    <t>VISHNUKANT BHUTADA GODOWN NO 1A, SURVEY NO : 52/1, KUKANOOR VILLAGE, CHIKSUGUR GRAMPANCHAYAT, DIST RAICHUR 584134</t>
  </si>
  <si>
    <t>15-Nov-2023</t>
  </si>
  <si>
    <t>06-Sep-2024</t>
  </si>
  <si>
    <t>VISHNUKANT BHUTADA GODOWN NO 1B, SURVEY NO : 52/1, KUKANOOR VILLAGE, CHIKSUGUR GRAMPANCHAYAT, DIST RAICHUR 584134</t>
  </si>
  <si>
    <t>VISHNUKANT BHUTADA GODOWN NO 3A, SURVEY NO : 52/1, KUKANOOR VILLAGE, CHIKSUGUR GRAMPANCHAYAT, DIST RAICHUR 584134</t>
  </si>
  <si>
    <t>21-May-2025</t>
  </si>
  <si>
    <t>3a.old</t>
  </si>
  <si>
    <t>DHARMAVATI BHUTADA GODOWN NO 3A, SURVEY NO : 52/1, KUKANOOR VILLAGE, CHIKSUGUR GRAMPANCHAYAT, DIST RAICHUR 584134</t>
  </si>
  <si>
    <t>05-Feb-2024</t>
  </si>
  <si>
    <t>07-Jun-2024</t>
  </si>
  <si>
    <t>3B</t>
  </si>
  <si>
    <t>VISHNUKANT BHUTADA GODOWN NO 3B SURVEY NO 52/1, KUKANOOR VILLAGE, CHIKSUGUR, GRAMPANCHAYAT,DIST RAICHUR KARNATAKA 584134</t>
  </si>
  <si>
    <t>12-Sep-2024</t>
  </si>
  <si>
    <t>3B OLD</t>
  </si>
  <si>
    <t>NCML C/O, VISHNUKANT BHUTADA GODOWN NO 3B, SURVEY NO : 52/1, KUKANOOR VILLAGE, CHIKSUGUR GRAMPANCHAYAT, DIST RAICHUR 584134</t>
  </si>
  <si>
    <t>05-Jun-2023</t>
  </si>
  <si>
    <t>15-Jul-2024</t>
  </si>
  <si>
    <t>DHARMAVATI BHUTADA GODOWN NO 3C, SURVEY NO : 52/1, KUKANOOR VILLAGE, CHIKSUGUR GRAMPANCHAYAT, DIST RAICHUR 584134</t>
  </si>
  <si>
    <t>19-Apr-2024</t>
  </si>
  <si>
    <t>25-Sep-2024</t>
  </si>
  <si>
    <t>4A</t>
  </si>
  <si>
    <t>VISHNUKANT BHUTADA GODOWN NO 4A, SURVEY NO : 52/1, KUKANOOR VILLAGE, CHIKSUGUR GRAMPANCHAYAT, DIST RAICHUR KARNATAKA 584134</t>
  </si>
  <si>
    <t>18-Nov-2024</t>
  </si>
  <si>
    <t>27-May-2025</t>
  </si>
  <si>
    <t>4a old</t>
  </si>
  <si>
    <t>NCML C/O, VISHNUKANT BHUTADA GODOWN NO 4A, SURVEY NO : 52/1, KUKANOOR VILLAGE, CHIKSUGUR GRAMPANCHAYAT, DIST RAICHUR 584134</t>
  </si>
  <si>
    <t>01-Nov-2020</t>
  </si>
  <si>
    <t>08-Aug-2023</t>
  </si>
  <si>
    <t>4B</t>
  </si>
  <si>
    <t>VISHNUKANT BHUTADA GODOWN NO 4B, SURVEY NO : 52/1, KUKANOOR VILLAGE, CHIKSUGUR GRAMPANCHAYAT, DIST RAICHUR 584134</t>
  </si>
  <si>
    <t>4C</t>
  </si>
  <si>
    <t xml:space="preserve"> VISHNUKANT BHUTADA GODOWN 4C  SURVEY NO : 52/1, KUKANOOR VILLAGE, CHIKSUGUR GRAMPANCHAYAT, DIST RAICHUR 584134				
</t>
  </si>
  <si>
    <t>12-May-2024</t>
  </si>
  <si>
    <t>09-Oct-2024</t>
  </si>
  <si>
    <t>Raichur 2330</t>
  </si>
  <si>
    <t>NCML C/O, DHARMAVATI BHUTADA  GODOWN NO 2B, SURVEY NO : 52/1, KUKANOOR VILLAGE, CHIKSUGUR GRAMPANCHAYAT, DIST RAICHUR 584134</t>
  </si>
  <si>
    <t>10-Apr-2023</t>
  </si>
  <si>
    <t>RAICHUR 2498</t>
  </si>
  <si>
    <t>NCML C/O, DHARMAVATI BHUTADA GODOWN NO 3C, SURVEY NO : 52/1, KUKANOOR VILLAGE, CHIKSUGUR GRAMPANCHAYAT, DIST RAICHUR 584134</t>
  </si>
  <si>
    <t>01-Nov-2021</t>
  </si>
  <si>
    <t>31-Dec-2021</t>
  </si>
  <si>
    <t>RAICHUR 2689</t>
  </si>
  <si>
    <t>G 2  C 4</t>
  </si>
  <si>
    <t>SRI JYOTHI WAREHOUSE GODOWN NO 2, CHAMBER NO 4, SY NO 161, HYDERABAD ROAD, CHICKSUGUR VILLAGE, TQ &amp; DIST RAICHUR 584134</t>
  </si>
  <si>
    <t>03-Dec-2025</t>
  </si>
  <si>
    <t>G 3  C 1</t>
  </si>
  <si>
    <t xml:space="preserve">NCML, C/O, SRI JYOTHI WAREHOUSE GODOWN NO 3, CHAMBER NO 1, SY NO 161, HYDERABAD ROAD, CHICKSUGUR VILLAGE, TQ &amp; DIST RAICHUR 584134, KARNATAKA.
</t>
  </si>
  <si>
    <t>G 3  C 2</t>
  </si>
  <si>
    <t xml:space="preserve">NCML, C/O, SRI JYOTHI WAREHOUSE GODOWN NO 3,CHAMBER NO 2, SY NO 161, HYDERABAD ROAD, CHICKSUGUR VILLAGE, TQ &amp; DIST RAICHUR 584134 KARNATAKA.
</t>
  </si>
  <si>
    <t>G 3  C 3</t>
  </si>
  <si>
    <t xml:space="preserve">NCML, C/O, SRI JYOTHI WAREHOUSE GODOWN NO 3, CHAMBER NO 3, SY NO 161, HYDERABAD ROAD, CHICKSUGUR VILLAGE, TQ &amp; DIST RAICHUR 584134 KARNATAKA.
</t>
  </si>
  <si>
    <t>31-Dec-2025</t>
  </si>
  <si>
    <t>G 3  C 4</t>
  </si>
  <si>
    <t>NCML, C/O, SRI JYOTHI WAREHOUSE GODOWN NO 3, CHAMBER NO 4, SY NO 161, HYDERABAD ROAD, CHICKSUGUR VILLAGE, TQ &amp; DIST RAICHUR 584134 KARNATAKA.</t>
  </si>
  <si>
    <t>Karnataka South</t>
  </si>
  <si>
    <t>Bangalore</t>
  </si>
  <si>
    <t>BANGALORE 2785</t>
  </si>
  <si>
    <t>ANUSUYAMMA GODOWN NO. 1 , SURVEY NO. 615/3/1 BIDARAHALLI HENNUR MAIN ROAD BANDE BOMMASANDRA VILLAGE BANGALORE EAST TALUK BANGALORE DISTRICT KARNATAKA 560077</t>
  </si>
  <si>
    <t>25-Jul-2023</t>
  </si>
  <si>
    <t>29-Oct-2024</t>
  </si>
  <si>
    <t>BANGALORE 2786</t>
  </si>
  <si>
    <t>VIJAY RAGHAVA REDDY M GODOWN NO 1 , SURVEY NO 16/2 , BIDARAHALLI HENNUR MAIN ROAD BANDE BOMMASANDRA VILLAGE BANGALORE EAST TALUK BANGALORE DISTRICT KARNATAKA 560077</t>
  </si>
  <si>
    <t>CHALLAKERE</t>
  </si>
  <si>
    <t>CHALLAKERE 2521</t>
  </si>
  <si>
    <t>1 old.</t>
  </si>
  <si>
    <t>ANANTHA REFINERY PRIVATE LIMITED COMPARTEMENT NO 1 KHATA NO. 228 NEAR SIDDAPURA VILLAGE NARARAMGERE BANGALOURE ROAD CHALLAKERE TALUK CHITRADURGA DISTRICT KARNATAKA 577522</t>
  </si>
  <si>
    <t>10-Nov-2022</t>
  </si>
  <si>
    <t>15-Oct-2024</t>
  </si>
  <si>
    <t>CHITRADURGA</t>
  </si>
  <si>
    <t>CHITRADURGA 3198</t>
  </si>
  <si>
    <t>NAVJYOTI COMMODITY MANAGEMENT SERVICES LIMITED GODOWN NO 1, VILLAGE - DODDA SIDDAVVANAHALLY ( D S HALLY), RY. SY. NO. - 306/2, KASABA - HOBLI, DIST - CHITRADURGA, KARNATAKA-577143</t>
  </si>
  <si>
    <t xml:space="preserve">NAVJYOTI COMMODITY MANAGEMENT SERVICES LIMITED GODOWN NO 1 VILLAGE - DODDA SIDDAVVANAHALLY ( D S HALLY), RY. SY. NO. - 306/2, KASABA - HOBLI, TALUK&amp; DIST -CHITRADURGA, KARANATKA-577538,
</t>
  </si>
  <si>
    <t>27-Nov-2025</t>
  </si>
  <si>
    <t>NAVJYOTI COMMODITY MANAGEMENT SERVICES LIMITED GODOWN NO - 2, VILLAGE - DODDA SIDDAVVANAHALLY ( D S HALLY), RY. SY. NO. - 306/2, KASABA - HOBLI, DIST - CHITRADURGA, KARNATAKA-577143</t>
  </si>
  <si>
    <t>NAVJYOTI COMMODITY MANAGEMENT SERVICES LIMITED GODOWN NO 3 , VILLAGE - DODDA SIDDAVVANAHALLY ( D S HALLY), RY. SY. NO. - 306/2, KASABA - HOBLI, DIST - CHITRADURGA, KARNATAKA-577143</t>
  </si>
  <si>
    <t>01-Dec-2025</t>
  </si>
  <si>
    <t>NAVJYOTI COMMODITY MANAGEMENT SERVICES LIMITED GODOWN NO 4, VILLAGE - DODDA SIDDAVVANAHALLY ( D S HALLY), RY. SY. NO. - 306/2, KASABA - HOBLI, DIST - CHITRADURGA, KARNATAKA-577143</t>
  </si>
  <si>
    <t>Davangere</t>
  </si>
  <si>
    <t>DAVANAGERE 2663</t>
  </si>
  <si>
    <t>ANILKUMAR SINGH G GODOWN NO 1, KHATA NO #635 13TH CROSS BASAPURA ROAD BHARAT COLONY DAVANAGERE KARNATAKA 577003</t>
  </si>
  <si>
    <t>10-Dec-2022</t>
  </si>
  <si>
    <t>ANILKUMAR SINGH G GODOWN NO 2 KHATA NO #635 13TH CROSS BASAPURA ROAD BHARAT COLONY DAVANAGERE KARNATAKA 577003</t>
  </si>
  <si>
    <t>31-Aug-2023</t>
  </si>
  <si>
    <t>DAVANAGERE 2664</t>
  </si>
  <si>
    <t>A-3</t>
  </si>
  <si>
    <t>PRATHAP SINGH GODOWN NO A-3, KHATA NO #600/1 13TH CROSS BASAPURA ROAD BHARAT COLONY DAVANAGERE KARNATAKA 577003</t>
  </si>
  <si>
    <t>28-Nov-2022</t>
  </si>
  <si>
    <t>27-Nov-2023</t>
  </si>
  <si>
    <t>DAVANGERE 2517</t>
  </si>
  <si>
    <t>PRATHAP SINGH GODOWN NO A-3 KHATA NO #600/1 SHARADA RICE MILL COMPOUND 13TH CROSS BHARAT COLONY BASAPURA ROAD DAVANAGERE KARNATAKA 577003</t>
  </si>
  <si>
    <t>27-Dec-2021</t>
  </si>
  <si>
    <t>31-Jul-2022</t>
  </si>
  <si>
    <t>DAVANGERE 2518</t>
  </si>
  <si>
    <t>ANILKUMAR SINGH G GODOWN KHATA NO #635 SHARADA RICE MILL COMPOUND 13TH CROSS BHARAT COLONY BASAPURA ROAD DAVANAGERE KARNATAKA 577003</t>
  </si>
  <si>
    <t>10-Jan-2022</t>
  </si>
  <si>
    <t>22-Jul-2022</t>
  </si>
  <si>
    <t>HAVERI</t>
  </si>
  <si>
    <t>HAVERI 2828</t>
  </si>
  <si>
    <t>RAMANAGOUD M BISTANAGOUDR GODOWN NO 1,LOCATED AT : IJARILAKMAPURA, KHASRA /KHATA NO./ SURVEY NO.84/2,VILLAGE: IJARILAKMAPURA , TALUKA : HAVERI,DISTRICT: HAVERI, PIN-581110,STATE : KARNATAKA</t>
  </si>
  <si>
    <t>19-Aug-2024</t>
  </si>
  <si>
    <t>RAMANAGOUD M BISTANAGOUDR GODOWN NO 2,LOCATED AT : IJARILAKMAPURA, KHASRA /KHATA NO./ SURVEY NO.84/2,VILLAGE: IJARILAKMAPURA , TALUKA : HAVERI,DISTRICT: HAVERI, PIN-581110,STATE : KARNATAKA</t>
  </si>
  <si>
    <t>HEBBAL</t>
  </si>
  <si>
    <t>HEBBAL 3014</t>
  </si>
  <si>
    <t>NAVEEN H  N GODOWN NO 1 KHATA NO 562/1 HEBBAL TOLL GATE NH4 MAIN ROAD HEBBAL VILLAGE DAVANAGERE TALUK &amp; DISTRICT KARNATAKA 577556</t>
  </si>
  <si>
    <t>NAVEEN H N GODOWN NO 2 KHATA NO 562/1 HEBBAL TOLL GATE NH4 MAIN ROAD HEBBAL VILLAGE DAVANAGERE TALUK &amp; DISTRICT KARNATAKA 577556</t>
  </si>
  <si>
    <t>Hubli</t>
  </si>
  <si>
    <t>HUBLI 2817</t>
  </si>
  <si>
    <t xml:space="preserve">	
M/S KARNATAKA CEMENT PIPE FACTORY, GODOWN NO 1 ,PLOT NO -64-B INDUSTRIAL AREA, TARIHAL HUBLI KARNATAKA -580026</t>
  </si>
  <si>
    <t>10-Oct-2024</t>
  </si>
  <si>
    <t>M/S KARNATAKA CEMENT PIPE FACTORY, GODOWN NO 3, PLOT NO -64-B INDUSTRIAL AREA, TARIHAL HUBLI - KARNATAKA 580026</t>
  </si>
  <si>
    <t>KADAJJI</t>
  </si>
  <si>
    <t>KADAJJI 3013</t>
  </si>
  <si>
    <t>A1</t>
  </si>
  <si>
    <t>KARNATAKA STATE WAREHOUSING CORPORATION GODOWN NO A-1 SURVEY NO 306/P2 NEAR AGRICULTURAL TRAINING CENTER KADAJJI VILLAGE DAVANGERE KARNATAKA 577002</t>
  </si>
  <si>
    <t>A2</t>
  </si>
  <si>
    <t>KARNATAKA STATE WAREHOUSING CORPORATION GODOWN NO A-2 SURVEY NO 306/P2 NEAR AGRICULTURAL TRAINING CENTER KADAJJI VILLAGE DAVANGERE KARNATAKA 577002</t>
  </si>
  <si>
    <t>B1</t>
  </si>
  <si>
    <t>KARNATAKA STATE WAREHOUSING CORPORATION GODOWN NO B-1 SURVEY NO 306/P2 NEAR AGRICULTURAL TRAINING CENTER KADAJJI VILLAGE DAVANGERE KARNATAKA 577002</t>
  </si>
  <si>
    <t>25-Jul-2025</t>
  </si>
  <si>
    <t>KARNATAKA STATE WAREHOUSING CORPORATION GODOWN NO B-2 SURVEY NO 306/P2 NEAR AGRICULTURAL TRAINING CENTER KADAJJI VILLAGE DAVANGERE KARNATAKA 577002</t>
  </si>
  <si>
    <t>16-Jul-2025</t>
  </si>
  <si>
    <t>KARNATAKA STATE WAREHOUSING CORPORATION GODOWN NO B-3 SURVEY NO 306/P2 NEAR AGRICULTURAL TRAINING CENTER KADAJJI VILLAGE DAVANGERE KARNATAKA 577002</t>
  </si>
  <si>
    <t>17-Jul-2025</t>
  </si>
  <si>
    <t>C 1</t>
  </si>
  <si>
    <t>KARNATAKA STATE WAREHOUSING CORPORATION GODOWN NO C 1 SURVEY NO 306/P2 NEAR AGRICULTURAL TRAINING CENTER KADAJJI VILLAGE DAVANGERE KARNATAKA 577002</t>
  </si>
  <si>
    <t>20-Jan-2025</t>
  </si>
  <si>
    <t>C 2</t>
  </si>
  <si>
    <t>KARNATAKA STATE WAREHOUSING CORPORATION GODOWN NO C 2. SURVEY NO 306/P2 NEAR AGRICULTURAL TRAINING CENTER KADAJJI VILLAGE DAVANGERE KARNATAKA 577002</t>
  </si>
  <si>
    <t>23-May-2025</t>
  </si>
  <si>
    <t>C 3</t>
  </si>
  <si>
    <t>KARNATAKA STATE WAREHOUSING CORPORATION GODOWN NO C 3 SURVEY NO 306/P2 NEAR AGRICULTURAL TRAINING CENTER KADAJJI VILLAGE DAVANGERE KARNATAKA 577002</t>
  </si>
  <si>
    <t>06-Jan-2025</t>
  </si>
  <si>
    <t>26-Jul-2025</t>
  </si>
  <si>
    <t>C-4</t>
  </si>
  <si>
    <t>KARNATAKA STATE WAREHOUSING CORPORATION GODOWN NO C4 SURVEY NO 306/P2 NEAR AGRICULTURAL TRAINING CENTER KADAJJI VILLAGE DAVANGERE KARNATAKA 577002</t>
  </si>
  <si>
    <t>16-Dec-2024</t>
  </si>
  <si>
    <t>MAYAKONDA</t>
  </si>
  <si>
    <t>MAYAKONDA 3043</t>
  </si>
  <si>
    <t>02</t>
  </si>
  <si>
    <t>KARNATAKA STATE WAREHOUSING CORPORATION GODOWN NO 02, SURVEY NO 34/1 HEDNE VILLAGE MAYAKONDA HOBLI, DAVANGERE TALUK AND DISTRICT  KARNATAKA -577534</t>
  </si>
  <si>
    <t>09-Jul-2025</t>
  </si>
  <si>
    <t>05</t>
  </si>
  <si>
    <t>KARNATAKA STATE WAREHOUSING CORPORATION GODOWN NO 05, SURVEY NO 34/1 HEDNE VILLAGE MAYAKONDA HOBLI, DAVANGERE TALUK AND DISTRICT  KARNATAKA -577534</t>
  </si>
  <si>
    <t>28-Jun-2025</t>
  </si>
  <si>
    <t>06</t>
  </si>
  <si>
    <t>KARNATAKA STATE WAREHOUSING CORPORATION GODOWN NO 06, SURVEY NO 34/1 HEDNE VILLAGE MAYAKONDA HOBLI, DAVANGERE TALUK AND DISTRICT  KARNATAKA -577534</t>
  </si>
  <si>
    <t>20-Jun-2025</t>
  </si>
  <si>
    <t>Ranebennur</t>
  </si>
  <si>
    <t>RANEBENNUR 3035</t>
  </si>
  <si>
    <t>BHAVANI RICE INDUSTRIES, GODOWN NO - 1, SURVEY NO - 169/1B, PLOT NO - 555 , VILLAGE - KAMADODA, MAGOD ROAD, RANEBENNUR, KARNATAKA-581115</t>
  </si>
  <si>
    <t>15-Jul-2025</t>
  </si>
  <si>
    <t>RANEBENNUR 3036</t>
  </si>
  <si>
    <t>ANANDA SUNAGAR, GODOWN NO - 1, SURVEY NO - 861/A;1K/1, MAGOD ROAD, RANEBENNUR, KARNATAKA-581115</t>
  </si>
  <si>
    <t>07-Jul-2025</t>
  </si>
  <si>
    <t>Shikaripura</t>
  </si>
  <si>
    <t>SHIKARIPURA 3255</t>
  </si>
  <si>
    <t>ABDUL KAREEM SAB B  GODOWN NO - 1, SURVEY NO - 36, SHIMOGA, SHIKARIPURA MAIN ROAD, SHIKARIPURA, DIST - SHIMOGA, KARNATAKA - 577427</t>
  </si>
  <si>
    <t>14-Mar-2026</t>
  </si>
  <si>
    <t>Kerala</t>
  </si>
  <si>
    <t>Ernakulam</t>
  </si>
  <si>
    <t>ERNAKULAM 2626</t>
  </si>
  <si>
    <t>THAIKKATTUKARRA GOOWN NO 1 , PREMISE NO 1210101348/G070504
SURVEY NO 261/1/6,BLOCK NO.34,(OLD SURVEY NO.306/9),CHOORNIKKARA VILLAGE,ALUVA TALUKA,ERNAKULAM DT,KERALA-683106</t>
  </si>
  <si>
    <t>20-May-2022</t>
  </si>
  <si>
    <t>Kanjoor</t>
  </si>
  <si>
    <t>KANJOOR 2792</t>
  </si>
  <si>
    <t>BIJU KARNAN GODOWN, PREMISE NO. 13/281, KANJOOR GRAMMA PANCHAYATH, SURVEY NO.  (74/5,6,7,14) BLOCK NO.28, (OLD SURVEY NO. (617/2,3,4,5), (620/1,2),621/1,2,3), VILLAGE : VADAKKUMBHAGAM , TALUKA : ALUVA, DISTRICT: ERNAKULAM, PIN - 683575 STATE: KERALA</t>
  </si>
  <si>
    <t>22-Sep-2023</t>
  </si>
  <si>
    <t>03-Jun-2025</t>
  </si>
  <si>
    <t>Kochi</t>
  </si>
  <si>
    <t>KOCHI 3180</t>
  </si>
  <si>
    <t>FATHIMA K S GODOWN CHAMBER NO - 1, DOOR NO - 603/A, WARD NO - 20, ERAMAM NORTH, BUILDING ID - 50633010025276, SURVEY NO - 124/3-6-17, 124/3-6-9-2, MUPPATHADAM,  KADUNGALLOOR, KERALA - 683110</t>
  </si>
  <si>
    <t>04-Aug-2025</t>
  </si>
  <si>
    <t>Kochi 323</t>
  </si>
  <si>
    <t xml:space="preserve">Logiware Logistics&amp;warehousing Park, Thadiyittaparambu, S.vazhakulam Ernakulam District, Kerala- 683105
</t>
  </si>
  <si>
    <t>20-Nov-2009</t>
  </si>
  <si>
    <t>Kochi 535</t>
  </si>
  <si>
    <t xml:space="preserve">KVT Godown BLDG NO: 9/382 ,9/382 A SY 217/3A ,218/1 KADUNGALLOOR ERNAKUALM KERALA 682310
</t>
  </si>
  <si>
    <t>01-Dec-2009</t>
  </si>
  <si>
    <t>Kollam</t>
  </si>
  <si>
    <t>KOLLAM 1922</t>
  </si>
  <si>
    <t xml:space="preserve">Building  no:15/460,15/461,15/462
Survey no:173/12-3,173/12-2,173/9-2,
Panayam Village,Chittayam,Inchivila PO,Kerala-691601
</t>
  </si>
  <si>
    <t>24-Jul-2018</t>
  </si>
  <si>
    <t>MANANTHAVADY</t>
  </si>
  <si>
    <t>Mananthavady 2379</t>
  </si>
  <si>
    <t>Mr.A M Noushad and  Mrs.Jamshida V Ali Warehouse
Godown no:1-16G,1-16A
Survey no:66/42,
Anjukunnu Village,Mananthavady,
 Wayanad-670721</t>
  </si>
  <si>
    <t>15-Feb-2021</t>
  </si>
  <si>
    <t>02-Nov-2021</t>
  </si>
  <si>
    <t>Marampally</t>
  </si>
  <si>
    <t>Marampally 2269</t>
  </si>
  <si>
    <t xml:space="preserve">Mr.Abdul Salam Warehouse,Warehouse no:2/758-E,Survey no:44/5/1,Marampalli Vilage,Vazhakulam Panchayath,Kunnathunadu Taluk,Ernakulam-683105
</t>
  </si>
  <si>
    <t>01-Jun-2020</t>
  </si>
  <si>
    <t>Marampally 2415</t>
  </si>
  <si>
    <t>Mr.Salam MK Warehouse, Warehouse no:2/758-E,Survey no:44/5/1,Marampalli Vilage,Vazhakulam Panchayath,Kunnathunadu Taluk,Ernakulam-683105</t>
  </si>
  <si>
    <t>01-Jan-2021</t>
  </si>
  <si>
    <t>10-Oct-2021</t>
  </si>
  <si>
    <t>Palakkad</t>
  </si>
  <si>
    <t>Palakkad 2356</t>
  </si>
  <si>
    <t xml:space="preserve"> 1 </t>
  </si>
  <si>
    <t>Rubber Mahal Godown, Godown no:16/727,Survey no:243/2, Nallur,Vadakarapathy,Chittoor Taluk, Palakkad District,Kerala-678557</t>
  </si>
  <si>
    <t>18-Mar-2021</t>
  </si>
  <si>
    <t>Rubber Mahal Godown,
Godown no:16/727,Survey no:243/2,
Nallur,Vadakarapathy,Chittoor Taluk,
Palakkad District,Kerala-678557</t>
  </si>
  <si>
    <t>12-Dec-2020</t>
  </si>
  <si>
    <t>23-Sep-2021</t>
  </si>
  <si>
    <t>Perumbavoor</t>
  </si>
  <si>
    <t>Perumbavoor 2364</t>
  </si>
  <si>
    <t>warehouse/ godown premises No. 2/226 Compartment No:1 Khasra /khata No./ Survey No.52/2 Village: Perumbavoor Taluka :Kunnathunadu District :Ernakulam PIN :683543 State :Kerala</t>
  </si>
  <si>
    <t>18-Dec-2020</t>
  </si>
  <si>
    <t>Madhya Pradesh NORTH</t>
  </si>
  <si>
    <t>Ashoknagar</t>
  </si>
  <si>
    <t>Ashok Nagar 453</t>
  </si>
  <si>
    <t>M/S SHANTI WAREHOUSING CORPORATION, GODONW NO 1, SURVEY NO 130/4, VILLAGE -PARASARI, TIKARAM ISAGARH ROAD ASHOK NAGAR DIST- ASHOK NAGAR,  MADHYA PRADESH--473331</t>
  </si>
  <si>
    <t>13-Jan-2012</t>
  </si>
  <si>
    <t>M/S SHANTI WAREHOUSING CORPORATION, GODONW NO 2, SURVEY NO 130/4, VILLAGE -PARASARI, TIKARAM ISAGARH ROAD ASHOK NAGAR DIST- ASHOK NAGAR,  MADHYA PRADESH--473331</t>
  </si>
  <si>
    <t>M/S SHANTI WAREHOUSING CORPORATION, GODONW NO 3A, SURVEY NO 130/4, VILLAGE -PARASARI, TIKARAM ISAGARH ROAD ASHOK NAGAR DIST- ASHOK NAGAR,  MADHYA PRADESH--473331</t>
  </si>
  <si>
    <t>03-May-2016</t>
  </si>
  <si>
    <t>M/S SHANTI WAREHOUSING CORPORATION, GODONW NO 4A , SURVEY NO 130/4, VILLAGE -PARASARI, TIKARAM ISAGARH ROAD ASHOK NAGAR DIST- ASHOK NAGAR,  MADHYA PRADESH--473331</t>
  </si>
  <si>
    <t>10-Sep-2013</t>
  </si>
  <si>
    <t>ASHOKNAGAR 2540</t>
  </si>
  <si>
    <t>1A old</t>
  </si>
  <si>
    <t>SHRI SHANKAR WAREHOUSE  THROUGH PARTNERS CHIRONJI BAI, AVDESH DHAKAD, KUSUM DHAKAD, GODOWN NO. - 1A SURVEY NO 596/1 VILLAGE RAWANSAR KHALSA, ISAGARH ROAD, TEH. ASHOKNAGAR  (M.P.)PIN CODE 473331.</t>
  </si>
  <si>
    <t>01-Apr-2022</t>
  </si>
  <si>
    <t>13-Dec-2023</t>
  </si>
  <si>
    <t>SHRI SHANKAR WAREHOUSE  THROUGH PARTNERS CHIRONJI BAI, AVDESH DHAKAD, KUSUM DHAKAD, GODOWN NO. - 1B SURVEY NO 596/1 VILLAGE RAWANSAR KHALSA, ISAGARH ROAD, TEH. ASHOKNAGAR  (M.P.)PIN CODE 473331.</t>
  </si>
  <si>
    <t>ASHOKNAGAR CON 3171</t>
  </si>
  <si>
    <t>AZAD WAREHOUSE GODOWN NO 1 -SURVEY NO. 284 &amp; 285/1, PATWARI HALKA NO. 29, VILLAGE- MALKHEDI, GRAM PANCHAYAT- BHORAKHATI, TEH &amp; DIST- ASHOKNAGAR (M.P.) 473331</t>
  </si>
  <si>
    <t>Dabra</t>
  </si>
  <si>
    <t>DABRA 2551</t>
  </si>
  <si>
    <t>MAA SAVITRI WAREHOUSE PROP. MEERA GAUTAM, GODOWN NO. - 1, SURVEY NO 1687/1,1664/4, 1663 &amp; 1687/1 VILLAGE- DABRA, SIROHI ROAD, TEH. DABRA , DISTRICT GWALIOR MADHYA PRADESH 475110.</t>
  </si>
  <si>
    <t>DABRA 2682</t>
  </si>
  <si>
    <t>JAY AMBEY WAREHOUSE, PROP. LALITA GOYAL, GODOWN  NO B1, SURVEY NO 82/1/2, 85/1/2 VILLAGE BARKHEDA, TEHSIL.DABRA DISST.GWALIOR (M.P.)PIN CODE 475110</t>
  </si>
  <si>
    <t>JAY AMBEY WAREHOUSE, PROP. LALITA GOYAL, GODOWN  NO B2, SURVEY NO 82/1/2, 85/1/2 VILLAGE BARKHEDA, TEHSIL.DABRA DISST.GWALIOR (M.P.)PIN CODE 475110</t>
  </si>
  <si>
    <t>Guna</t>
  </si>
  <si>
    <t>Guna 2426</t>
  </si>
  <si>
    <t>D K WAREHOUSE AND COLD STORAGE SURVEY NO.156/1 VILL.PIPRODAKHURD GUNA DISST.GUNA PIN-473001 (M.P.)</t>
  </si>
  <si>
    <t>30-Nov-2022</t>
  </si>
  <si>
    <t>05-Dec-2022</t>
  </si>
  <si>
    <t>GUNA 2550</t>
  </si>
  <si>
    <t>1a old</t>
  </si>
  <si>
    <t>G K JAIN WAREHOUSING CORPORATION THROUGH PARTNERS SAJAL JAIN , ANUJ JAIN,  NEETU JAIN,  RAINA JAIN GODOWN NO. - 1A SURVEY NO 65/3 VILLAGE PIPRODAKHURD, MANGWAR, TEH. &amp; DISTRICT  GUNA  (M.P.)PIN CODE 473001</t>
  </si>
  <si>
    <t>15-Mar-2024</t>
  </si>
  <si>
    <t>1b old</t>
  </si>
  <si>
    <t>G K JAIN WAREHOUSING CORPORATION THROUGH PARTNERS SAJAL JAIN , ANUJ JAIN,  NEETU JAIN,  RAINA JAIN GODOWN NO. - 1B SURVEY NO 65/3 VILLAGE PIPRODAKHURD, MANGWAR, TEH. &amp; DISTRICT  GUNA  (M.P.)PIN CODE 473001</t>
  </si>
  <si>
    <t>2a old</t>
  </si>
  <si>
    <t>G K JAIN WAREHOUSING CORPORATION THROUGH PARTNERS SAJAL JAIN , ANUJ JAIN,  NEETU JAIN,  RAINA JAIN GODOWN NO. - 2A SURVEY NO 65/3 VILLAGE PIPRODAKHURD, MANGWAR, TEH. &amp; DISTRICT  GUNA  (M.P.)PIN CODE 473001</t>
  </si>
  <si>
    <t>2b old</t>
  </si>
  <si>
    <t>G K JAIN WAREHOUSING CORPORATION THROUGH PARTNERS SAJAL JAIN , ANUJ JAIN,  NEETU JAIN,  RAINA JAIN GODOWN NO. - 2B SURVEY NO 65/3 VILLAGE PIPRODAKHURD, MANGWAR, TEH. &amp; DISTRICT  GUNA  (M.P.)PIN CODE 473001</t>
  </si>
  <si>
    <t>Kolaras</t>
  </si>
  <si>
    <t>Kolaras 1924</t>
  </si>
  <si>
    <t xml:space="preserve">MAA KAILADEVI WAREHOUSING, GODOWN NO 2 SURVEY NO 53 VILL- TAGER, TEHSIL - KOLARAS, DIST - SHIVPURI (M.P.)- 473770
</t>
  </si>
  <si>
    <t>01-Aug-2018</t>
  </si>
  <si>
    <t>14-Jun-2021</t>
  </si>
  <si>
    <t>KUMBHRAJ</t>
  </si>
  <si>
    <t>KUMBHRAJ 2567</t>
  </si>
  <si>
    <t>JHANWAR WAREHOUSING CORPORATION PROP. SUNITA JHANWAR, GODOWN NO.- 1 ,SURVEY NO. 590/1, CHAK UPRI ROAD, TEHSIL- KUMBHRAJ, DISTRICT- GUNA MADHYA PRADESH - 473222</t>
  </si>
  <si>
    <t>21-Mar-2022</t>
  </si>
  <si>
    <t>JHANWAR WAREHOUSING CORPORATION PROP. SUNITA JHANWAR, GODOWN NO.- 4 ,SURVEY NO. 590/1, CHAK UPRI ROAD, TEHSIL- KUMBHRAJ, DISTRICT- GUNA MADHYA PRADESH - 473222</t>
  </si>
  <si>
    <t>Morena</t>
  </si>
  <si>
    <t>Morena 2168</t>
  </si>
  <si>
    <t>MATA BASAIYA INFRA AGRO WH GODOWN NO 1 , SURVEY NUMBER: 2561/1,2567/1,2567/3,2567/4,2652/1,2705/1,2706 /1 KH,2652/1/1,2705/2,2706/1 KA,2706/1/2,VILLAGE HIGONA KHURD SAGORIYA PURA ROAD MORENA M.P. 476001</t>
  </si>
  <si>
    <t>15-May-2020</t>
  </si>
  <si>
    <t>Sheopur</t>
  </si>
  <si>
    <t>SHEOPUR 2566</t>
  </si>
  <si>
    <t>SHRI RADHE WAREHOUSE VILL. JAIDA, MANDI ROAD KE TIRAHE SE AANGE, KHATOLI KOTA ROAD SE ANDAR, PATWARI HALKA NO. 60 , KHASRA NO. 377/2 , 379/1/2 TEHSIL &amp; DISTT. SHEOPUR M.P. PIN CODE - 476337</t>
  </si>
  <si>
    <t>Vidisha</t>
  </si>
  <si>
    <t>VIDISHA 2627</t>
  </si>
  <si>
    <t>LAXMI WAREHOUSING COMPANY, PROPRIETOR. DEEPAK JAIN, G.NO.1, KHASRA NO. 386/1/1/1  VILL. SHERPUR MUNJUPTA, AHMEDPUR ROAD, NEAR SAI BABA MANDIR,  TEHSIL &amp; DISTT. VIDISHA M.P. 464001</t>
  </si>
  <si>
    <t>VIDISHA 2710</t>
  </si>
  <si>
    <t>SETH WAREHOUSING COMPANY, PARTNER OF MANISHA JAIN &amp; SANJAY JAIN, G.NO.01,VILL SHERPUR MUNJAPTA , AHMEDPUR ROAD NEAR SAI MANIDIR , SURVEY NO.
386/1/1/1, VIDISHA, TEHSIL &amp; DISTRICT VIDISHA, M.P, VIDISHA, 464001 ,</t>
  </si>
  <si>
    <t>29-Mar-2024</t>
  </si>
  <si>
    <t>Madhya Pradesh West</t>
  </si>
  <si>
    <t>Dewas</t>
  </si>
  <si>
    <t>DEWAS 2461</t>
  </si>
  <si>
    <t>PARI AGRI GRAIN INDUSTRIES PVT. LTD.,SURVEY NO.- 182/2 &amp; 191/2, VILLAGE - BALGARD, DEWAS, CITY-DEWAS, DISTRICT-DEWAS, (MP) PIN CODE - 455001</t>
  </si>
  <si>
    <t>10-Feb-2022</t>
  </si>
  <si>
    <t>14-Jan-2022</t>
  </si>
  <si>
    <t>DEWAS 2479</t>
  </si>
  <si>
    <t>GOURADEVI WAREHOUSE,VIJAYGANJ MANDI ROAD, VILLAGE - AMALAVATI, SURVEY NO. - 596/1 ,TEHSIL &amp; DISTRICT-DEWAS,MADHYA PRADESH - 455001</t>
  </si>
  <si>
    <t>13-Jul-2021</t>
  </si>
  <si>
    <t>DEWAS 2569</t>
  </si>
  <si>
    <t>GOURA DEVI WAREHOUSE - VILLAGE - AMALAVATI, VIJAY GANJ MANDI ROAD, SURVEY NO 596/1, TEH+DIST DEWAS (M.P.) 455001</t>
  </si>
  <si>
    <t>11-Aug-2023</t>
  </si>
  <si>
    <t>DEWAS 2588</t>
  </si>
  <si>
    <t>NIRMALA WAREHOUSE, GODOWN NO 1, SURVEY NO 87/2, OPP JILA JAIL BAROTHA ROAD, VILLAGE RAJODA, DIST - DEWAS, MADHYA PRADESH - 455001</t>
  </si>
  <si>
    <t>13-Nov-2023</t>
  </si>
  <si>
    <t>DEWAS 2589</t>
  </si>
  <si>
    <t>KRISHNA WAREHOUSE GODOWN NO 1, SURVEY NO. 551/1, VILLAGE CHANDANA, TEH &amp; DIST DEWAS, MADHYA PRADESH - 455001</t>
  </si>
  <si>
    <t>22-Jun-2022</t>
  </si>
  <si>
    <t>DEWAS 2714</t>
  </si>
  <si>
    <t>SHREE SHYAM WAREHOUSE, GODOWN NO 1, SURVEY NO 32/1/2/2,UJJAIN ROAD, VILLAGE NAGUKHEDI, DUBBLE HANUMAN MANDIR KE PASS, DIST - DEWAS, MADHYA PRADESH - 455001</t>
  </si>
  <si>
    <t>11-Jul-2023</t>
  </si>
  <si>
    <t>Pandhurna</t>
  </si>
  <si>
    <t>PANDHURNA 2685</t>
  </si>
  <si>
    <t>UDAY KUMAR BHATIA GODOWN NO 1, LOCATED AT PANDHURNA, KHASRA/KHATA NO./SURVEY NO.354/1, VILLAGE- AMRAVATI ROAD, TALUKA- PANDHURNA, DIST.- CHHINDWARA, PIN.-480334, STATE- MADHYA PRADESH</t>
  </si>
  <si>
    <t>09-Mar-2023</t>
  </si>
  <si>
    <t>15-Jun-2023</t>
  </si>
  <si>
    <t>Pipariya</t>
  </si>
  <si>
    <t>Pipariya 2408</t>
  </si>
  <si>
    <t>Shreeji Agro Warehouse Silari Tehsil-Pipariya. Dist-Hoshangabad 461775</t>
  </si>
  <si>
    <t>15-Mar-2021</t>
  </si>
  <si>
    <t xml:space="preserve">Shreeji Agro Warehouse Silari Tehsil-Pipariya. Dist-Hoshangabad 461775
</t>
  </si>
  <si>
    <t>Pipariya 378</t>
  </si>
  <si>
    <t>KAVERI WAREHOUSING, GODOWN NO 1 SURVEY NO 160/3 VILLAGE - HATHWS, MANDI ROAD PIPARIYA. DIST - HOSHANGABAD -MADHYA PRADESH 461775</t>
  </si>
  <si>
    <t>Kaveri warehousing, village - Hathws, mandi road pipariya. Dist - Hoshangabad - 461775</t>
  </si>
  <si>
    <t>01-Oct-2011</t>
  </si>
  <si>
    <t xml:space="preserve">KAVERI WAREHOUSING, GODOWN NO 2 SURVEY NO 160/3 VILLAGE - HATHWS, MANDI ROAD PIPARIYA. DIST - HOSHANGABAD -MADHYA PRADESH 461775
</t>
  </si>
  <si>
    <t>26-Nov-2024</t>
  </si>
  <si>
    <t>KAVERI WAREHOUSING, GODOWN NO 3 SURVEY NO 160/3 VILLAGE - HATHWS, MANDI ROAD PIPARIYA. DIST - HOSHANGABAD -MADHYA PRADESH 461775</t>
  </si>
  <si>
    <t>29-Nov-2024</t>
  </si>
  <si>
    <t>Ratlam</t>
  </si>
  <si>
    <t>RATLAM 2715</t>
  </si>
  <si>
    <t>VP WAREHOUSING CORPORATION, GODOWN NO 1 , SURVEY NO 202/2/2/1, ITAWA MATAJI ROAD, VILLAGE - SALAKHEDI, TEH &amp; DIST - RATLAM, MADHYA PRADESH - 457001</t>
  </si>
  <si>
    <t>Ujjain</t>
  </si>
  <si>
    <t>UJJAIN 2556</t>
  </si>
  <si>
    <t>SHREE SALASAR WAREHOUSE GODOWN NO 1, PATWARI HALKA NO-41 ,LAND SURVEY NO346/3/1 VILLAGE –UNDASA ,TEHSIL &amp; DISTT - UJJAIN , MADHYA PRADESH - 456006</t>
  </si>
  <si>
    <t>Maharashtra - Khandesh</t>
  </si>
  <si>
    <t>BODWAD</t>
  </si>
  <si>
    <t>BODWAD 3020</t>
  </si>
  <si>
    <t>SHANTILAL JAIN AGRO PRODUCE MARKET PVT LTD, GODOWN NO AND CHAMBER NO - 5, GAT NO - 575/3 LOCATED AT BODWAD, VILLAGE - BODWAD, TALUKA - BODWAD, DIST - JALGAON, MAHARASHTRA - 425310</t>
  </si>
  <si>
    <t>17-Apr-2026</t>
  </si>
  <si>
    <t>CH 6</t>
  </si>
  <si>
    <t>SHANTILAL JAIN AGRO PRODUCE MARKET PVT LTD, CHAMBER NO - 6 , GAT NO.575/3 LOCATED AT BODWAD VILLAGE BODWAD TALUKA BODWAD DIST JALGAON, MAHARASHTRA - 425310</t>
  </si>
  <si>
    <t>CH2</t>
  </si>
  <si>
    <t>SHANTILAL JAIN AGRO PRODUCE MARKET PVT LTD, CHAMBER NO - 2 , GAT NO.575/3 LOCATED AT BODWAD VILLAGE BODWAD TALUKA BODWAD DIST JALGAON, MAHARASHTRA - 425310</t>
  </si>
  <si>
    <t>CH3</t>
  </si>
  <si>
    <t>SHANTILAL JAIN AGRO PRODUCE MARKET PVT LTD, CHAMBER NO - 3,  GAT NO.575/3 LOCATED AT BODWAD VILLAGE BODWAD TALUKA BODWAD DIST JALGAON, MAHARASHTRA - 425310</t>
  </si>
  <si>
    <t>BODWAD 3021</t>
  </si>
  <si>
    <t>JAI BAJRANG GINNING AND PRESSING PRIVATE LIMITED, CHAMBER NO. 1, GAT NO. 575/1/2, MANUR ROAD, MANUR ROAD AT POST BODWAD, TAL BODWAD, JALGAON, MAHARASHTRA, 425310</t>
  </si>
  <si>
    <t>JAI BAJRANG GINNING AND PRESSING PRIVATE LIMITED, CHAMBER NO - 1, GAT NO 575/1/2, MANUR ROAD, MANUR ROAD AT POST BODWAD, TAL BODWAD, JALGAON, MAHARASHTRA, 425310</t>
  </si>
  <si>
    <t>10-Jul-2025</t>
  </si>
  <si>
    <t>JAI BAJRANG GINNING AND PRESSING PRIVATE LIMITED, CHAMBER NO. 6, GAT NO. 575/1/2, MANUR ROAD, MANUR ROAD AT POST BODWAD, TAL BODWAD, JALGAON, MAHARASHTRA, 425310</t>
  </si>
  <si>
    <t>BODWAD 3039</t>
  </si>
  <si>
    <t>PRADIPKUMAR GORISHANKAR AGRAWAL, GODOWN NO - 1, SURVEY NO 4846/ GUT NO 240/1 AND GUT NO 241/4 PLOT NO 2 VILLAGE BODWAD TALUKA BODWAD DIST JALGAON, MAHARASHTRA PIN 425310</t>
  </si>
  <si>
    <t>PRADIPKUMAR GORISHANKAR AGRAWAL GODOWN NO 2 SURVEY NO. 4860 / GUT NO 240/1 AND GUT NO 241/4 PLOT NO 13 BODWAD TALUKA BODWAD DISTRICT : JALGAON, MAHARASHTRA PIN 425310</t>
  </si>
  <si>
    <t>11-May-2025</t>
  </si>
  <si>
    <t>BODWAD 3125</t>
  </si>
  <si>
    <t>AADISHAKTI MUKTAI KRUSHI VIKAS FARMER PRODUCER COMPANY LIMITED GODOWN NO 1, GAT.NO.154/2/1 BODWAD -MALKAPUR ROAD, GHANKHED TALUKA  BODWAD DISTRICT JALGAON  PIN  425310 MAHARASHTRA.</t>
  </si>
  <si>
    <t>20-Jul-2025</t>
  </si>
  <si>
    <t>BODWAD 3199</t>
  </si>
  <si>
    <t>AADISHAKTI MUKTAI KRUSHI VIKAS FARMER PRODUCER COMPANY LIMITED GODOWN NO 1 GAT.NO.154/2/1 BODWAD -MALKAPUR ROAD, GHANKHED TALUKA BODWAD DISTT JALGAON  PIN  425310.</t>
  </si>
  <si>
    <t>15-Nov-2025</t>
  </si>
  <si>
    <t>BODWAD 3333</t>
  </si>
  <si>
    <t>UTKRUSHTA FARMER PRODUCER COMPANY LTD GODOWN NO/CHAMBER NO - 1, GUT NO - 108/1, DHANORI SHIVAR GOLEGAON KHURD, TAL - BODWAD, DIST - JALGAON, MAHARASHTRA - 425305</t>
  </si>
  <si>
    <t>Dhule</t>
  </si>
  <si>
    <t>DHULE 2210</t>
  </si>
  <si>
    <t>RIDDHI SIDDHI WAREHOUSE GODOWN NO. 10, GAT NO. 178, DEOBHANE, DHULE, MAHARASHTRA - 424005</t>
  </si>
  <si>
    <t>Dhule 2297</t>
  </si>
  <si>
    <t>Tirupati Industries, Plot no. D-119, MIDC, Avadhan, Dhule- 424001</t>
  </si>
  <si>
    <t>01-Oct-2020</t>
  </si>
  <si>
    <t>31-May-2021</t>
  </si>
  <si>
    <t>Dhule 2298</t>
  </si>
  <si>
    <t xml:space="preserve">Rishabh Industries, Plot no. C-5, MIDC, Avdhan,Taluka- Dhule, District- Dhule,  PIN 424001
</t>
  </si>
  <si>
    <t>Dhule 2299</t>
  </si>
  <si>
    <t xml:space="preserve">Hira Agro Cold, Plot no. G-10, MIDC,Village -  Awadhan, Dhule -424001
</t>
  </si>
  <si>
    <t>Jalgaon</t>
  </si>
  <si>
    <t>JALGAON 2494</t>
  </si>
  <si>
    <t>TEUGHER SHRI SAIBABA COLD STORAGE PVT. LTD., GUT NO.114/1/B, PALDHI, TAL. DHARANGAON, DIST. JALGAON - 425103</t>
  </si>
  <si>
    <t>10-Nov-2021</t>
  </si>
  <si>
    <t>Jalna</t>
  </si>
  <si>
    <t>Jalna 2292</t>
  </si>
  <si>
    <t>J K Warehousing, Gut no.77, Gundewadi, Bhokardan Road, Jalna-431213</t>
  </si>
  <si>
    <t>23-Sep-2020</t>
  </si>
  <si>
    <t>17-Jul-2021</t>
  </si>
  <si>
    <t>Jalna 2331</t>
  </si>
  <si>
    <t>Mrs. Bharti Anil Runwal, Gat no. 93, Gundewadi, Rajur Road, Nr. Arihant Cold Storage and Bhumi Cotton, Gundewadi, Tal. Dist. Jalna - 431203</t>
  </si>
  <si>
    <t>02-Nov-2020</t>
  </si>
  <si>
    <t>08-May-2022</t>
  </si>
  <si>
    <t>Jalna 2332</t>
  </si>
  <si>
    <t>Sureshchand Sheshnarayan Bhakkad, Gat no. 93, Gundewadi, Rajur Road, Nr. Arihant Cold Storage and Bhumi Cotton, Gundewadi, Tal. Dist. Jalna - 431203</t>
  </si>
  <si>
    <t>JALNA 2660</t>
  </si>
  <si>
    <t>BHARATI ANIL RUNWAL GODOWN NO 1, GUT NO 93, GUNDEWADI RAJUR ROAD NR. ARIHANT COLD STORAGE AND BHUMI COTTON GUNDEWADI TAL &amp; DIST JALANA 431203 STATE - MAHARASHTRA</t>
  </si>
  <si>
    <t>25-Dec-2022</t>
  </si>
  <si>
    <t>01-Jul-2024</t>
  </si>
  <si>
    <t>JALNA 2681</t>
  </si>
  <si>
    <t xml:space="preserve">Sureshchand Sheshnarayan Bhakkad Warehouse  
Gut No 93, Rajur Road, Nr Arihant Cold Storage and Bhumi Cotton Gundewadi  tal &amp; dist Jalna Pin;- 431203 </t>
  </si>
  <si>
    <t>03-Mar-2023</t>
  </si>
  <si>
    <t>JALNA 2764</t>
  </si>
  <si>
    <t>SHRI MAULI WAREHOUSE, GODOWN NO 1, GUT NO 91 NEAR MAULI NAGAR BADNAPUR TAL- BADNAPUR DIST JALNA PIN:- 431202 MAHARASHTRA</t>
  </si>
  <si>
    <t>17-May-2023</t>
  </si>
  <si>
    <t>JALNA 2879</t>
  </si>
  <si>
    <t>AARTI MANOJ PITTY, GODOWN NO 1, GUT NO 187 KHARPUDI ROAD JALNA , MAHARASHTRA 431203</t>
  </si>
  <si>
    <t>10-Feb-2024</t>
  </si>
  <si>
    <t>JALNA 3273</t>
  </si>
  <si>
    <t>BAGADIYA WAREHOUSE GODOWN NO - 1, GUT NO 22, DEVMURTI, TQ JALNA DIST - JALNA, MAHARASHTRA - 431203</t>
  </si>
  <si>
    <t>26-Mar-2026</t>
  </si>
  <si>
    <t>BAGADIYA WAREHOUSE GODOWN NO - 2, GUT NO 22, DEVMURTI, TQ JALNA DIST - JALNA, MAHARASHTRA - 431203</t>
  </si>
  <si>
    <t>JALNA 3291</t>
  </si>
  <si>
    <t>BHAISHREE INDUSTRIES LLP GODOWN NO - 1 CHAMBER - 1, PLOT NO C - 05, OLD M.I.D.C. INDUSTRIAL AREA, JALNA, MAHARASHTRA - 431203</t>
  </si>
  <si>
    <t>BHAISHREE INDUSTRIES LLP GODOWN NO - 2 CHAMBER - 1, PLOT NO C - 05, OLD M.I.D.C. INDUSTRIAL AREA, JALNA, MAHARASHTRA - 431203</t>
  </si>
  <si>
    <t>JALNA 3296</t>
  </si>
  <si>
    <t>BAGDIA INFRASTRUCTURE LTD GODOWN NO - 1, GUT NO - 14, DEVMURTI, TQ - JALNA, DIST - JALNA, MAHARASHTRA - 431203</t>
  </si>
  <si>
    <t>BAGDIA INFRASTRUCTURE LTD GODOWN NO - 2, GUT NO - 14, DEVMURTI, TQ - JALNA, DIST - JALNA, MAHARASHTRA - 431203</t>
  </si>
  <si>
    <t>JALNA 3354</t>
  </si>
  <si>
    <t>ULHAS BABASAHEB WADHEKAR WAREHOUSE GODOWN NO / CHAMBER NO - 1  GUT NO - 140, JAMWADI, JALNA, MAHARASHTRA - 431203</t>
  </si>
  <si>
    <t>08-May-2026</t>
  </si>
  <si>
    <t>ULHAS BABASAHEB WADHEKAR WAREHOUSE GODOWN NO / CHAMBER NO - 2, GUT NO - 140, JAMWADI, JALNA, MAHARASHTRA - 431203</t>
  </si>
  <si>
    <t>JALNA 3355</t>
  </si>
  <si>
    <t>SUPER AGRO HI-TECH PRODUCER COMPANY LIMITED GODOWN NO. 1, GUT NO. 140, JAMWADI, JALNA, MAHARASHTRA - 431203</t>
  </si>
  <si>
    <t>Jamner</t>
  </si>
  <si>
    <t>JAMNER 2820</t>
  </si>
  <si>
    <t>VIJAY PRAVIN BOHARA, GODOWN NO 4,LOCATED AT :- WADIKILLA POST SONARI SURVEY NO :177/2/1/A VILLAGE : WADIKILLA POST - SONARI TALUKA : JAMNER DISTRICT: JALGAON PIN 424206 STATE  MAHARASHTRA</t>
  </si>
  <si>
    <t>14-Nov-2023</t>
  </si>
  <si>
    <t>01-Feb-2024</t>
  </si>
  <si>
    <t>MUKTAINAGAR</t>
  </si>
  <si>
    <t>MUKTAINAGAR 3019</t>
  </si>
  <si>
    <t>MANOJ KUMAR JAIN C/O BALAJI TRADING COMPANY (ANNAPURTI SHETKARI BACHAT GAT), GODOWN NO - 2, 69/2/PLOT NO 2 AT VILLAGE DHABA TALUKA MUKTAINAGAR DIST JALGAON, MAHARASHTRA- 425306</t>
  </si>
  <si>
    <t>MUKTAINAGAR 3040</t>
  </si>
  <si>
    <t>MANOJ KUMAR JAIN C/O BALAJI TRADING COMPANY (DATTARAJ WAREHOUSE), GODOWN NO - 1, SURVEY NO/ GUT NO 118 AT VILLAGE PIMPRI BHOJNA TAL MUKTAINAGAR DIST JALGAON, MAHARASHTRA 425306</t>
  </si>
  <si>
    <t>14-Sep-2025</t>
  </si>
  <si>
    <t>MUKTAINAGAR 3194</t>
  </si>
  <si>
    <t>MAMASHRI AGRO PRODUCE PRIVATE MARKET GODOWN NO - 6, GAT NO - 78/1, 78/2, 78/3, &amp; 79 AT PIMPRI BHOJNA TAL - MUKTAINAGAR, DIST - JALGAON, MAHARASHTRA, PIN - 425306</t>
  </si>
  <si>
    <t>18-Oct-2025</t>
  </si>
  <si>
    <t>04-Dec-2025</t>
  </si>
  <si>
    <t>Nandgaon</t>
  </si>
  <si>
    <t>NANDGAON 2821</t>
  </si>
  <si>
    <t>SARLA JUGALKISHOR AGRAWAL GODOWN NO 3 SURVEY NO 76/1/A/2 , MALHAR WADI, DAHEGAON, ROAD, NANDGAON DIST NASHIK, NASHIK, MAHARASHTRA, 423106</t>
  </si>
  <si>
    <t>07-May-2024</t>
  </si>
  <si>
    <t>NANDGAON 2824</t>
  </si>
  <si>
    <t>MANJUSHA RAMESH JOSHI GODOWN NO 2 SURVEY NO 76/1/A/2 , MALHAR WADI, DAHEGAON, ROAD, NANDGAON DIST NASHIK, NASHIK, MAHARASHTRA, 423106</t>
  </si>
  <si>
    <t>NANDGAON 2825</t>
  </si>
  <si>
    <t>BHAGVATI RAMESH MOTWANI GODOWN NO 1 SURVEY NO 76/1/A/2 , MALHAR WADI, DAHEGAON, ROAD, NANDGAON DIST NASHIK, NASHIK, MAHARASHTRA, 423106</t>
  </si>
  <si>
    <t>Paldhi</t>
  </si>
  <si>
    <t>PALDHI 2641</t>
  </si>
  <si>
    <t>YUGASHREE JAI SAI WAREHOUSE PVT LTD GODOWN NO 11 GAT NO 235/2,PALDHI BYPASS, NH-6, PALDHI KH, TAL DHARANGAON, DIST JALGAON, MAHARASHTRA, 425103</t>
  </si>
  <si>
    <t>YUGASHREE JAI SAI WAREHOUSE PVT LTD GODOWN NO 15 GAT NO 235/2,PALDHI BYPASS, NH-6, PALDHI KH, TAL DHARANGAON, DIST JALGAON, MAHARASHTRA, 425103</t>
  </si>
  <si>
    <t>03-Nov-2025</t>
  </si>
  <si>
    <t>15 old</t>
  </si>
  <si>
    <t>YUGASHREE JAI SAI WAREHOUSE PVT LTD GODOWN NO 15, GAT NO 253/2,235/1/A, PALDHI BYPASS, NH-6, PALDHI KH, TALDHARANGAON, DIST JALGAON, MAHARASHTRA, 425103</t>
  </si>
  <si>
    <t>YUGASHREE JAI SAI WAREHOUSE PVT LTD GODOWN NO 2 GAT NO 235/2,PALDHI BYPASS, NH-6, PALDHI KH, TAL DHARANGAON, DIST JALGAON, MAHARASHTRA, 425103</t>
  </si>
  <si>
    <t>YUGASHREE JAISAI WAREHOUSE PRIVATE LIMITED GODOWN NO 3 LOCATED AT  SURVEY NO.235 PALDI BYPASS VILLAGE: PALDHI KHURD TALUKA : DHARANGAON DISTRICT: JALGAON PIN :425103 STATE MAHARASHTRA</t>
  </si>
  <si>
    <t>24-May-2023</t>
  </si>
  <si>
    <t>05-Jul-2024</t>
  </si>
  <si>
    <t>YUGASHREE JAI SAI WAREHOUSE PVT LTD GODOWN NO 4, GAT NO 235/2,PALDHI BYPASS, NH-6, PALDHI KH, TAL DHARANGAON, DIST JALGAON, MAHARASHTRA, 425103</t>
  </si>
  <si>
    <t>Maharashtra - Maratwada</t>
  </si>
  <si>
    <t>BASMATH</t>
  </si>
  <si>
    <t>BASMATH 2867</t>
  </si>
  <si>
    <t>DWARKAI WAREHOUSE  , GODOWN NO 1, SURVEY NO 70 PALASGAON TQ BASMATH DIST HINGOLI MAHARASHTRA 431512</t>
  </si>
  <si>
    <t>08-Feb-2024</t>
  </si>
  <si>
    <t>04-Sep-2024</t>
  </si>
  <si>
    <t>DWARKAI WAREHOUSE ,GODOWN NO 2, SURVEY NO 70 PALASGAON TQ BASMATH DIST HINGOLI MAHARASHTRA 431512</t>
  </si>
  <si>
    <t>DWARKAI WAREHOUSE ,GODOWN NO 3, SURVEY NO 70 PALASGAON TQ BASMATH DIST HINGOLI MAHARASHTRA 431512</t>
  </si>
  <si>
    <t>Beed</t>
  </si>
  <si>
    <t>Beed 2293</t>
  </si>
  <si>
    <t>SSL WAREHOUSE, GUT NO 117,NH 52 , GHOSAPURI BEED, TQ AND DIST BEED, MAHARASHTRA 431122</t>
  </si>
  <si>
    <t>28-Oct-2021</t>
  </si>
  <si>
    <t>BEED 2783</t>
  </si>
  <si>
    <t>SSL WAREHOUSE, GODOWN NO 1, GUT NO 117 NH 52 SOLAPUR –AURANGABAD-DHULE HIGHWAY, NEAR SUNRISE HOTEL, GHOSAPURI VILLAGE, TQ. AND DIST. - BEED PIN:- 431122 MAHARASHTRA</t>
  </si>
  <si>
    <t>27-Jan-2024</t>
  </si>
  <si>
    <t>28-Aug-2024</t>
  </si>
  <si>
    <t>SSL WAREHOUSE, GODOWN NO 1, GUT NO 117 NH 52 SOLAPUR –AURANGABAD-DHULE HIGHWAY, NEAR SUNRISE HOTEL, GHOSAPURI VILLAGE, TQ. AND DIST. - BEED PIN:- 431122</t>
  </si>
  <si>
    <t>28-Jun-2023</t>
  </si>
  <si>
    <t>BEED 2784</t>
  </si>
  <si>
    <t>VENKATESH WAREHOUSE, GODOWN NO 1, GHOSAPURI VILLAGE, GUT NO 117 NH 52 SOLAPUR –AURANGABAD-DHULE HIGHWAY, NEAR SUNRISE HOTEL, TQ-BEED DIST- BEED PIN:- MH 431122</t>
  </si>
  <si>
    <t>27-Sep-2023</t>
  </si>
  <si>
    <t>BEED 2856</t>
  </si>
  <si>
    <t>VANKATESH WAREHOUSE,GODOWN NO 1, GUT NO 117 NH 52 SOLAPUR –AURANGABAD-DHULE HIGHWAY, NEAR SUNRISE HOTEL, GHOSAPURI VILLAGE, TQ. AND DIST. - BEED PIN:- 431122</t>
  </si>
  <si>
    <t>30-Aug-2024</t>
  </si>
  <si>
    <t>BEED 2866</t>
  </si>
  <si>
    <t>DIPIL DINESH AND COMPANY, GODOWN NO 1 ,GUT NO 114 OPP HOTEL TULJAI NEAR NAMALGAON PHATA GHOSAPURI JALNA BEED ROAD PIN 431122</t>
  </si>
  <si>
    <t>16-Jun-2024</t>
  </si>
  <si>
    <t>CHHATRAPATI SAMBHAJINAGAR</t>
  </si>
  <si>
    <t>CHHATRAPATI SAMBHAJINAGAR 3284</t>
  </si>
  <si>
    <t>KAVENDRA RAMRAO PATIL WAREHOUSE GODOWN NO - 1, GUT NO - 120, VILLAGE KARODI, TQ &amp; DIST CHHATRAPATI SAMBHAJI NAGAR(AUGANGABAD), MAHARASHTRA - 431136</t>
  </si>
  <si>
    <t>GEORAI</t>
  </si>
  <si>
    <t>GEORAI 2731</t>
  </si>
  <si>
    <t>CHINTESHWAR AGRO PROCESSING PRIVATE LIMITED  GODOWN NO 1, AT POST MALHIWARA SY NO. 66  MUDAPURI ROAD  TQ-GEORAI DIST-BEED  MAHARASHTRA   431127</t>
  </si>
  <si>
    <t>GEORAI 2780</t>
  </si>
  <si>
    <t>ANSH WAREHOUSE, GODOWN NO 1, CHAMBER NO 1, SR NO. 94 D, ROHITAL ROAD, GEORAI, BEED MH - 431127</t>
  </si>
  <si>
    <t>12-Jun-2023</t>
  </si>
  <si>
    <t>27-Aug-2024</t>
  </si>
  <si>
    <t>Nanded</t>
  </si>
  <si>
    <t>NANDED 3327</t>
  </si>
  <si>
    <t>SHUBHAM WAREHOUSE GODOWN NO. 1, GUT NO. 178, JAVAHAR NAGAR, TUPPA, NANDED, MAHARASHTRA - 431603</t>
  </si>
  <si>
    <t>23-Apr-2026</t>
  </si>
  <si>
    <t>SHUBHAM WAREHOUSE GODOWN NO - 2, GUT NO - 178, JAVAHAR NAGAR, TUPPA, NANDED, MAHARASHTRA - 431603</t>
  </si>
  <si>
    <t>SHUBHAM WAREHOUSE GODOWN NO - 3, GUT NO - 178, JAVAHAR NAGAR, TUPPA, NANDED, MAHARASHTRA - 431603</t>
  </si>
  <si>
    <t>NANDED 3328</t>
  </si>
  <si>
    <t>RAM VITHAL CHIDRAWAR WAREHOUSE GODOWN NO. 1, GUT NO. 178, JAVAHAR NAGAR, TUPPA, NANDED, MAHARASHTRA - 431603</t>
  </si>
  <si>
    <t>SILLOD</t>
  </si>
  <si>
    <t>SILLOD 3242</t>
  </si>
  <si>
    <t>MAHARASHTRA AGRICULTURE FARM PRODUCE PRIVATE MARKET YARD GODOWN NO. 1, CHAMBER NO. 1, GAT NO. 406, MODHA BUDRUK, TAL SILLOD, DIST. AURANGABAD, MAHARASHTRA - 431112</t>
  </si>
  <si>
    <t>23-Feb-2026</t>
  </si>
  <si>
    <t>MAHARASHTRA AGRICULTURE FARM PRODUCE PRIVATE MARKET YARD GODOWN NO. 2, CHAMBER NO. 2, GAT NO. 406, MODHA BUDRUK, TAL SILLOD, DIST. AURANGABAD, MAHARASHTRA - 431112</t>
  </si>
  <si>
    <t>MAHARASHTRA AGRICULTURE FARM PRODUCE PRIVATE MARKET YARD GODOWN NO. 3, CHAMBER NO. 3, GAT NO. 406, MODHA BUDRUK, TAL SILLOD, DIST. AURANGABAD, MAHARASHTRA - 431112</t>
  </si>
  <si>
    <t>19-Mar-2026</t>
  </si>
  <si>
    <t>MAHARASHTRA AGRICULTURE FARM PRODUCE PRIVATE MARKET YARD GODOWN NO. 4, CHAMBER NO. 4, GAT NO. 406, MODHA BUDRUK, TAL SILLOD, DIST. AURANGABAD, MAHARASHTRA - 431112</t>
  </si>
  <si>
    <t>Udgir</t>
  </si>
  <si>
    <t>UDGIR 3033</t>
  </si>
  <si>
    <t>SIDDHIVINAYAK UDYOG, GODOWN NO - 1, SY NO.17/1 A/P MALKAPUR TQ - UDGIR, DIST - LATUR UDGIR, MAHARASHTRA - 413517</t>
  </si>
  <si>
    <t>Maharashtra - Vidharbha</t>
  </si>
  <si>
    <t>Akola</t>
  </si>
  <si>
    <t>AKOLA  2657</t>
  </si>
  <si>
    <t>SAKSHI PRAVIN CHANDAK &amp; KRISHNA PRAVIN CHANDAK GODOWN NO 1, LOCATED AT AKOT GUT NO 158 PO CHANDIKAPUR WAI DIVTHANA ANJANGAON ROAD AKOT TQ. AKOT DIST. AKOLA MAHARASHTRA 444101.</t>
  </si>
  <si>
    <t>SAKSHI PRAVIN CHANDAK &amp; KRISHNA PRAVIN CHANDAK GODOWN NO 2, LOCATED AT AKOT GUT NO 158 PO CHANDIKAPUR WAI DIVTHANA ANJANGAON ROAD AKOT TQ. AKOT DIST. AKOLA MAHARASHTRA 444101.</t>
  </si>
  <si>
    <t>Akola 1519</t>
  </si>
  <si>
    <t>USHA ANILKUMAR AGRAWAL GODOWN NO - 1, GUT NO - 79/1, TAHSIL ROAD, GADEGAON, TQ- TELHARA, DIST -  AKOLA, MAHARASHTRA - 444108</t>
  </si>
  <si>
    <t>USHA ANILKUMAR AGRAWAL GODOWN NO - 2, GUT NO - 79/1, TAHSIL ROAD, GADEGAON, TQ- TELHARA, DIST -  AKOLA, MAHARASHTRA - 444108</t>
  </si>
  <si>
    <t>USHA ANILKUMAR AGRAWAL GODOWN NO - 3, GUT NO - 79/1, TAHSIL ROAD, GADEGAON, TQ- TELHARA, DIST -  AKOLA, MAHARASHTRA - 444108</t>
  </si>
  <si>
    <t>Akola 1728</t>
  </si>
  <si>
    <t>Akot Shahar Nagri pat sanstha Maryadit Akot 38/3 Behaind Garmin Rugnalay Popatkhed road akot Tal:Akot Dist :Akola Pin:444101</t>
  </si>
  <si>
    <t>16-Oct-2017</t>
  </si>
  <si>
    <t>12-Jul-2021</t>
  </si>
  <si>
    <t>Akola 2353</t>
  </si>
  <si>
    <t>04</t>
  </si>
  <si>
    <t>M/S MARUTINANDAN WAREHOUSE CORPORATION GODOWN NO.4, SURVEY NO.52/2,MAUJE SONORI,TALUKA-MURTIZAPUR, DISTRICT-AKOLA PIN NO 444107 MAHARASHTRA</t>
  </si>
  <si>
    <t xml:space="preserve">M/S MARUTINANDAN WAREHOUSE CORPORATION GODOWN NO.1, SURVEY NO.52/2,MAUJE SONORI,TALUKA-MURTIZAPUR, DISTRICT-AKOLA PIN NO 444107 MAHARASHTRA
</t>
  </si>
  <si>
    <t>03-Jan-2024</t>
  </si>
  <si>
    <t>17-Oct-2024</t>
  </si>
  <si>
    <t>M/S MARUTINANDAN WAREHOUSE CORPORATION GODOWN NO 4, SURVEY NO.52/2, MAUJE SONORI, TALUKA - MURTIZAPUR, DISTRICT-AKOLA MAHARASHTRA 444107</t>
  </si>
  <si>
    <t>M/S MARUTINANDAN WAREHOUSE CORPORATION SURVEY NO.52/2,MAUJE SONORI,TALUKA-MURTIZAPUR, DISTRICT-AKOLA Pin No 444107</t>
  </si>
  <si>
    <t>08-Dec-2020</t>
  </si>
  <si>
    <t>18-Dec-2023</t>
  </si>
  <si>
    <t>Marutinandan Warehouse Corporation located at Mouje Sonori Survey no 52/2 Taq.Murtizapur Dist Akola 444107</t>
  </si>
  <si>
    <t>25-Nov-2022</t>
  </si>
  <si>
    <t>M/S MARUTINANDAN WAREHOUSE CORPORATION GODOWN NO 6, SURVEY NO.52/2, MAUJE SONORI, TALUKA - MURTIZAPUR, DISTRICT-AKOLA MAHARASHTRA 444107</t>
  </si>
  <si>
    <t>6 Old</t>
  </si>
  <si>
    <t>M/S MARUTINANDAN WAREHOUSE CORPORATION SURVEY NO.52/2,MAUJE SONORI,TALUKA-MURTIZAPUR, DISTRICT-AKOLA MAHARASHTRA 444107</t>
  </si>
  <si>
    <t>05-Nov-2024</t>
  </si>
  <si>
    <t>Akola 2354</t>
  </si>
  <si>
    <t>C/O AMBIKA WAREHOUSE SURVEY NO.24/1 LOCATED AT TELHARA VILLAGE : TELHARA TQ: TELHARA DIST.: AKOLA PIN :444108 MAHARASHTRA</t>
  </si>
  <si>
    <t>04-Dec-2021</t>
  </si>
  <si>
    <t>06-Sep-2022</t>
  </si>
  <si>
    <t>C/O Ambika warehouse Survey No.24/1 Located at Telhara Village : Telhara Tq: Telhara Dist: Akola Pin :444108 Maharashtra</t>
  </si>
  <si>
    <t>15-Dec-2020</t>
  </si>
  <si>
    <t>27-Sep-2022</t>
  </si>
  <si>
    <t>C/O Ambika warehouse Survey No.24/1 Located at Telhara Village: Telhara Tq: Telhara Dist : Akola Pin :444108 Maharashtra</t>
  </si>
  <si>
    <t>08-Nov-2022</t>
  </si>
  <si>
    <t>Akola 2362</t>
  </si>
  <si>
    <t xml:space="preserve">
SHREE SALASAR CORPORATION WH, GUT NO 128 VADALI SATVAI Village : Akot Tq: Akot Dist: Akola Pin 444101 Maharashtra</t>
  </si>
  <si>
    <t>11-Oct-2021</t>
  </si>
  <si>
    <t>11-Jan-2022</t>
  </si>
  <si>
    <t>18-Oct-2021</t>
  </si>
  <si>
    <t>Akola 2373</t>
  </si>
  <si>
    <t>Sau. Lata vinod Agrawal Gut No. 79/1 tashil road gadegaon village: Telhara Tq.Telhara Dist. :Akola Pin:444108</t>
  </si>
  <si>
    <t>12-Nov-2021</t>
  </si>
  <si>
    <t>21-Jan-2021</t>
  </si>
  <si>
    <t>04-Sep-2021</t>
  </si>
  <si>
    <t>AKOLA 2516</t>
  </si>
  <si>
    <t>LATA VINOD KUMAR AGRAWAL, GODOWN NO - 1, GUT NO - 79/1, TAHSIL ROAD, GADEGAON, TQ - TELHARA, DIST - AKOLA, MAHARASHTRA - 444108</t>
  </si>
  <si>
    <t>NCML C/O SAU. LATA VINOD AGRAWAL GUT NO. 79/1 TASHIL ROAD GADEGAON VILLAGE: TELHARA TQ.TELHARA DIST. :AKOLA PIN:444108</t>
  </si>
  <si>
    <t>15-Dec-2021</t>
  </si>
  <si>
    <t>05-Aug-2022</t>
  </si>
  <si>
    <t>LATA VINOD KUMAR AGRAWAL, GODOWN NO - 2, GUT NO - 79/1, TAHSIL ROAD, GADEGAON, TQ - TELHARA, DIST - AKOLA, MAHARASHTRA - 444108</t>
  </si>
  <si>
    <t>LATA VINOD KUMAR AGRAWAL, GODOWN NO - 3, GUT NO - 79/1, TAHSIL ROAD, GADEGAON, TQ - TELHARA, DIST - AKOLA, MAHARASHTRA - 444108</t>
  </si>
  <si>
    <t>AKOLA 2528</t>
  </si>
  <si>
    <t xml:space="preserve"> SHREE SALASAR CORPORATION WH, GUT NO 128 VADALI SATVAI, VILLAGE - AKOT, TQ -  AKOT DIST -  AKOLA MAHARASHTRA PIN 444101</t>
  </si>
  <si>
    <t>01-Jan-2022</t>
  </si>
  <si>
    <t xml:space="preserve">SHREE SALASAR CORPORATION WH, GODOWN NO. - 3 GUT NO 128 VADALI SATVAI, VILLAGE - AKOT, TQ -  AKOT DIST -  AKOLA MAHARASHTRA PIN 444101 </t>
  </si>
  <si>
    <t>21-Feb-2022</t>
  </si>
  <si>
    <t>SHREE SALASAR CORPORATION WH, GODOWN NO. - 4 GUT NO 128 VADALI SATVAI, VILLAGE - AKOT, TQ -  AKOT DIST -  AKOLA MAHARASHTRA PIN 444101</t>
  </si>
  <si>
    <t>AKOLA 2894</t>
  </si>
  <si>
    <t>GST CORPORATION, GODOWN NO 1, S.NO. 101/A-1, GAT NO. 212, AT. KUMBHARI TA. AKOLA DIST. AKOLA- MAHARASHTRA – 444104</t>
  </si>
  <si>
    <t>2/1 old</t>
  </si>
  <si>
    <t>GST CORPORATION, GODOWN NO 2/1, S.NO. 101/A-1, GAT NO. 212, AT. KUMBHARI TA. AKOLA DIST. AKOLA- MAHARASHTRA – 444104</t>
  </si>
  <si>
    <t>2/2 Old</t>
  </si>
  <si>
    <t>GST CORPORATION, GODOWN NO 2/2, S.NO. 101/A-1, GAT NO. 212, AT. KUMBHARI TA. AKOLA DIST. AKOLA- MAHARASHTRA – 444104</t>
  </si>
  <si>
    <t>17-Aug-2024</t>
  </si>
  <si>
    <t>3/1 Old</t>
  </si>
  <si>
    <t>GST CORPORATION, GODOWN NO 3/1, S.NO. 101/A-1, GAT NO. 212, AT. KUMBHARI TA. AKOLA DIST. AKOLA- MAHARASHTRA – 444104</t>
  </si>
  <si>
    <t>AKOLA 2908</t>
  </si>
  <si>
    <t>M/S RATHI AND SONS, GODOWN NO 1, PLOT NO. AN-68 MIDC, AKOLA GROWTH CENTRE IND. AREA, AKOLA PIN 444104 MAHARASHTRA</t>
  </si>
  <si>
    <t>22-Mar-2024</t>
  </si>
  <si>
    <t>AKOLA 3069</t>
  </si>
  <si>
    <t>BRIJMOHAN CHIMANLAL BHARTIA GODOWN NO - 1, LOCATED AT BAHRTIA LOGISTICS, SURVEY NO - 176, VILLAGE : MASA, TQ - AKOLA, DIST - AKOLA, MAHARASHTRA - 444104</t>
  </si>
  <si>
    <t>BRIJMOHAN CHIMANLAL BHARTIA GODOWN NO. 2, LOCATED AT BHARTIA LOGISTICS, SURVEY NO. 176, VILLAGE : MASA, TQ - AKOLA, DIST - AKOLA, MAHARASHTRA - 444104</t>
  </si>
  <si>
    <t>BRIJMOHAN CHIMANLAL BHARTIA GODOWN NO. 3, LOCATED AT BHARTIA LOGISTICS, SURVEY NO. 176, VILLAGE : MASA, TQ - AKOLA, DIST - AKOLA, MAHARASHTRA - 444104</t>
  </si>
  <si>
    <t>BRIJMOHAN CHIMANLAL BHARTIA GODOWN NO. 4, LOCATED AT BHARTIA LOGISTICS, SURVEY NO. 176, VILLAGE : MASA, TQ - AKOLA, DIST - AKOLA, MAHARASHTRA - 444104</t>
  </si>
  <si>
    <t>AKOLA 3222</t>
  </si>
  <si>
    <t>4a</t>
  </si>
  <si>
    <t>AKOLA 3279</t>
  </si>
  <si>
    <t>NAND AGRO UDYOG GODOWN NO AND CHAMBER NO- 1, BABULGAON, SURVEY NO. 72, NEAR NAND PETROLIUM, NH-53, TALUKA - AKOLA, DISTRICT - AKOLA, MAHARASHTRA - 444104</t>
  </si>
  <si>
    <t>NAND AGRO UDYOG GODOWN NO AND CHAMBER NO - 2, BABULGAON, SURVEY NO - 72, NEAR NAND PETROLIUM, NH-53, TALUKA - AKOLA, DISTRICT - AKOLA, MAHARASHTRA - 444104</t>
  </si>
  <si>
    <t>NAND AGRO UDYOG GODOWN NO AND CHAMBER NO- 3, BABULGAON, SURVEY NO - 72, NEAR NAND PETROLIUM, NH-53, TALUKA - AKOLA, DISTRICT - AKOLA, MAHARASHTRA - 444104</t>
  </si>
  <si>
    <t>NAND AGRO UDYOG GODOWN NO. AND CHAMBER NO - 4, BABULGAON, SURVEY NO. 72, NEAR NAND PETROLIUM, NH-53, TALUKA - AKOLA, DISTRICT - AKOLA, MAHARASHTRA - 444104</t>
  </si>
  <si>
    <t>NAND AGRO UDYOG GODOWN NO. AND CHAMBER NO- 5, BABULGAON, SURVEY NO. - 72, NEAR NAND PETROLIUM, NH-53, TALUKA - AKOLA, DISTRICT - AKOLA, MAHARASHTRA - 444104</t>
  </si>
  <si>
    <t>AKOLA CON 3283</t>
  </si>
  <si>
    <t>ASHA VIJAY AGRAWAL GODOWN 1, PLOT NO. 1, SURVEY NO. 11, MOUJA JOGBAN HIWARKHED ROAD AT PO AKOT VILLAGE: AKOT TALUKA AKOT DIST.: AKOLA MAHARASHTRA PIN 444101</t>
  </si>
  <si>
    <t>AMRAVATI</t>
  </si>
  <si>
    <t>AMRAVATI 3282</t>
  </si>
  <si>
    <t>RAJMANGAL WAREHOUSE PRO RAJESH KAILASH CHANDRA AGRAWAL GODOWN NO AND CHAMBER NO - 1, MOUJE MHASLA PLOT NO 1, SR NO - 13/1, TALUKA - AMRAVATI, DISTRICT AMRAVATI, MAHARASHTRA - 444701</t>
  </si>
  <si>
    <t>CHANDRAPUR PADOLI</t>
  </si>
  <si>
    <t>CHANDRAPUR PADOLI 2881</t>
  </si>
  <si>
    <t>MSWC WAREHOUSE, GODOWN NO. 1 GHUGHUS ROAD MIDC AREA CHANDRAPUR PADOLI, TAH. CHANDRAPUR, DIST. CHANDRAPUR MAHARASHTRA 442406</t>
  </si>
  <si>
    <t>22-Feb-2024</t>
  </si>
  <si>
    <t>09-Aug-2024</t>
  </si>
  <si>
    <t>MSWC WAREHOUSE, GODOWN NO. 2 GHUGHUS ROAD MIDC AREA CHANDRAPUR PADOLI, TAH. CHANDRAPUR, DIST. CHANDRAPUR MAHARASHTRA 442406</t>
  </si>
  <si>
    <t>21-Sep-2024</t>
  </si>
  <si>
    <t>MSWC WAREHOUSE, GODOWN NO. 3 GHUGHUS ROAD MIDC AREA CHANDRAPUR PADOLI, TAH. CHANDRAPUR, DIST. CHANDRAPUR MAHARASHTRA 442406</t>
  </si>
  <si>
    <t>23-Aug-2024</t>
  </si>
  <si>
    <t>MSWC WAREHOUSE, GODOWN NO. 4 GHUGHUS ROAD MIDC AREA CHANDRAPUR PADOLI, TAH. CHANDRAPUR, DIST. CHANDRAPUR MAHARASHTRA 442406</t>
  </si>
  <si>
    <t>25-Aug-2024</t>
  </si>
  <si>
    <t>MSWC WAREHOUSE, GODOWN NO. 5 GHUGHUS ROAD MIDC AREA CHANDRAPUR PADOLI, TAH. CHANDRAPUR, DIST. CHANDRAPUR MAHARASHTRA 442406</t>
  </si>
  <si>
    <t>03-Aug-2024</t>
  </si>
  <si>
    <t>Hinghanghat</t>
  </si>
  <si>
    <t>HINGANGHAT 2509</t>
  </si>
  <si>
    <t>03</t>
  </si>
  <si>
    <t>R P AGRO WAREHOUSING LOCATED AT : KADAJANA, KHASRA / KHATA NO./ SURVEY NO.162/1/A/1/1-2 VILLAGE : SHEGAON KUND ROAD OPPOSITE GOLLHR GINNING, KADAJANA, TALUKA- HINGANGHAT, DIS.-WARDHA, MAHARASHTRA, PIN.-442301</t>
  </si>
  <si>
    <t>28-Apr-2022</t>
  </si>
  <si>
    <t>18-Jan-2023</t>
  </si>
  <si>
    <t>17-Apr-2023</t>
  </si>
  <si>
    <t>R P AGRO WAREHOUSING LOCATED AT : KADAJANA, KHASRA / KHATA NO/ SURVEY NO.162/1/A/1/1-2 VILLAGE : SHEGAON KUND ROAD OPPOSITE GOLLHR GINNING, KADAJANA, TALUKA- HINGANGHAT, DIS.-WARDHA, MAHARASHTRA, PIN.-442301</t>
  </si>
  <si>
    <t>HINGANGHAT 2548</t>
  </si>
  <si>
    <t>Ms.VIJAY AGRO WAREHOUSE GD.NO 1 , LOCATED AT - SURVEY.NO 159/1, VILLAGE - AJANTI, TEHSIL - HINGANGHAT, DIST - WARDHA MAHARASHTRA - 442301</t>
  </si>
  <si>
    <t>23-Feb-2022</t>
  </si>
  <si>
    <t>28-May-2022</t>
  </si>
  <si>
    <t xml:space="preserve">Ms.VIJAY AGRO WAREHOUSE GD.NO 1, LOCATED AT - SURVEY.NO 159/1, VILLAGE - AJANTI, TEHSIL - HINGANGHAT, DIST - WARDHA MAHARASHTRA - 442301
</t>
  </si>
  <si>
    <t>Ms.VIJAY AGRO WAREHOUSE GD.NO 2 , LOCATED AT - SURVEY.NO 159/1, VILLAGE - AJANTI, TEHSIL - HINGANGHAT, DIST - WARDHA MAHARASHTRA - 442301</t>
  </si>
  <si>
    <t>22-Feb-2022</t>
  </si>
  <si>
    <t>25-May-2022</t>
  </si>
  <si>
    <t>Ms.VIJAY AGRO WAREHOUSE GD.NO 2, LOCATED AT - SURVEY.NO 159/1, VILLAGE - AJANTI, TEHSIL - HINGANGHAT, DIST - WARDHA MAHARASHTRA - 442301</t>
  </si>
  <si>
    <t>Ms.VIJAY AGRO WAREHOUSE GD.NO 3 , LOCATED AT - SURVEY.NO 159/1, VILLAGE - AJANTI, TEHSIL - HINGANGHAT, DIST - WARDHA MAHARASHTRA - 442301</t>
  </si>
  <si>
    <t>3.</t>
  </si>
  <si>
    <t xml:space="preserve">Ms.VIJAY AGRO WAREHOUSE GD.NO 3, LOCATED AT - SURVEY.NO 159/1, VILLAGE - AJANTI, TEHSIL - HINGANGHAT, DIST - WARDHA MAHARASHTRA - 442301
</t>
  </si>
  <si>
    <t>HINGANGHAT 2847</t>
  </si>
  <si>
    <t xml:space="preserve">MS. KANTADEVI SHRIKANT MANDHANIYA, GODOWN NO. 1, LOCATED AT - MOUZA KADAJNA KHASRA/KHATA NO./ SURVEY NO. 99/3, VILLAGE- KADAJNA, TALUKA-HINGANGHAT, DIST.- WARDHA, MAHARASHTRA - 442301
</t>
  </si>
  <si>
    <t>20-Jan-2024</t>
  </si>
  <si>
    <t xml:space="preserve">MS. KANTADEVI SHRIKANT MANDHANIYA, GODOWN NO. 2, LOCATED AT - MOUZA KADAJNA KHASRA/KHATA NO./ SURVEY NO. 99/3, VILLAGE- KADAJNA, TALUKA-HINGANGHAT, DIST.- WARDHA, MAHARASHTRA - 442301
</t>
  </si>
  <si>
    <t>MS. KANTADEVI SHRIKANT MANDHANIYA, GODOWN NO. 3, LOCATED AT - MOUZA KADAJNA KHASRA/KHATA NO./ SURVEY NO. 99/3, VILLAGE- KADAJNA, TALUKA-HINGANGHAT, DIST.- WARDHA, MAHARASHTRA - 442301</t>
  </si>
  <si>
    <t>HINGHANGHAT 2499</t>
  </si>
  <si>
    <t>P. N. GHIYA WAREHOUSING SERVICES, GODOWN NO. 5, SURVEY NO. 96/1, NANDORI ROAD, VILLAGE KADAJANA, TALUKA HINGANGHAT, DISTRICT WARDHA, MAHARASHTRA- 442301.</t>
  </si>
  <si>
    <t>16-Nov-2021</t>
  </si>
  <si>
    <t>HINGHANGHAT 2523</t>
  </si>
  <si>
    <t>P. N. GHIYA WAREHOUSING SERVICES, GODOWN NO. 6, SURVEY NO. 96/1, NANDORI ROAD, VILLAGE KADAJANA, TALUKA HINGANGHAT, DISTRICT WARDHA, MAHARASHTRA- 442301</t>
  </si>
  <si>
    <t>10-Dec-2021</t>
  </si>
  <si>
    <t>10-Jun-2022</t>
  </si>
  <si>
    <t>HINGHANGHAT 2525</t>
  </si>
  <si>
    <t>P. N. GHIYA WAREHOUSING SERVICES, GODOWN NO. - 7, SURVEY NO. 96/1, NANDORI ROAD, VILLAGE KADAJANA, TALUKA HINGANGHAT, DISTRICT WARDHA, MAHARASHTRA- 442301</t>
  </si>
  <si>
    <t>HINGHANGHAT 2546</t>
  </si>
  <si>
    <t>P. N. GHIYA WAREHOUSING SERVICES, GODOWN NO. 8, SURVEY NO. 96/1, NANDORI ROAD, VILLAGE KADAJANA, TALUKA HINGANGHAT, DISTRICT WARDHA, MAHARASHTRA- 442301.</t>
  </si>
  <si>
    <t>07-Feb-2022</t>
  </si>
  <si>
    <t>KARANJA GHADGE</t>
  </si>
  <si>
    <t>KARANJA GHADGE 2869</t>
  </si>
  <si>
    <t>MSWC WAREHOUSE GODOWN NO. 2, APMC SUB YARD,NEAR ORANGE COLD STORAGE, KARANJA (GHADGE), , NATIONAL HIGHWAY NO. 6, WARDHA MAHARASHTRA  - 442203</t>
  </si>
  <si>
    <t>16-Feb-2024</t>
  </si>
  <si>
    <t>MSWC WAREHOUSE GODOWN NO. 3, APMC SUB YARD,NEAR ORANGE COLD STORAGE, KARANJA (GHADGE), NATIONAL HIGHWAY NO. 6, WARDHA MAHARASHTRA  - 442203</t>
  </si>
  <si>
    <t>MSWC WAREHOUSE GODOWN NO. 4, APMC SUB YARD,NEAR ORANGE COLD STORAGE, KARANJA (GHADGE), NATIONAL HIGHWAY NO. 6, WARDHA MAHARASHTRA  - 442203</t>
  </si>
  <si>
    <t>Nagpur</t>
  </si>
  <si>
    <t>Nagpur 1827</t>
  </si>
  <si>
    <t>Mrs Nutan Rakesh Singh ,Godown No.1, Khasara no. 138/139/141, Village - Gumthal ,Tah.: - Kalmeshwar, Dist :- NAGPUR Pin code :- 441501</t>
  </si>
  <si>
    <t>29-Mar-2018</t>
  </si>
  <si>
    <t>Mrs Nutan Rakesh Singh ,Godown No.2, Khasara no. 138/139/141, Village - Gumthal ,Tah.: - Kalmeshwar,Dis :- NAGPUR Pin code :- 441501</t>
  </si>
  <si>
    <t>15-Mar-2018</t>
  </si>
  <si>
    <t>Mrs Nutan Rakesh Singh ,Godown No.3, Khasara no. 138/139/141, Village - Gumthala ,Tah.: - Kalmeshwar,Dist :- NAGPUR  Pin code :- 441501</t>
  </si>
  <si>
    <t>07-Mar-2018</t>
  </si>
  <si>
    <t>Mrs Nutan Rakesh Singh ,Godown No.4, Khasara no. 138/139/141, Village - Gumthal ,Tah.: - Kalmeshwar,Dis :- NAGPUR Pin code :- 441501</t>
  </si>
  <si>
    <t>01-Apr-2019</t>
  </si>
  <si>
    <t>Nagpur 2255</t>
  </si>
  <si>
    <t>R K Warehousing And Leasing , Godown No 4, Compartment No. 2, Khasra no./Survey No. 98/99, Village - Fetri,  Taluka - Nagpur , Dist. Nagpur, Pin Code:- 441501</t>
  </si>
  <si>
    <t>14-May-2020</t>
  </si>
  <si>
    <t>Nagpur 2314</t>
  </si>
  <si>
    <t>SHREE MARKETING Khasara No. 50 Mouza Chinchbhawan, Tah.-Kalmeshwar, Dis.- Nagpur, State Maharashtra, Pin-441501</t>
  </si>
  <si>
    <t>15-Oct-2020</t>
  </si>
  <si>
    <t>Nagpur 2375</t>
  </si>
  <si>
    <t xml:space="preserve">4 </t>
  </si>
  <si>
    <t>R K Warehousing And Leasing , Godown No 4, Compartment No. 3, Khasra no./Survey No. 98/99, Village - Fetri, Taluka - Nagpur , Dist. Nagpur, Pin Code:- 441501</t>
  </si>
  <si>
    <t>11-Jan-2021</t>
  </si>
  <si>
    <t>13-Aug-2021</t>
  </si>
  <si>
    <t>Yavatmal</t>
  </si>
  <si>
    <t>Yavatmal 2491</t>
  </si>
  <si>
    <t>MANJULA MOR WAREHOUSE GD.NO 5,KKHASRA/KHATA/SURVEY NO.-32/2A AT.POST LOHARA,TA &amp; DIST- YAVATMAL MAHARASHTRA 445001</t>
  </si>
  <si>
    <t>31-Jan-2022</t>
  </si>
  <si>
    <t>MANJULA MOR WAREHOUSE GD.NO 6,KHASRA/KHATA/SURVEY NO.-32/2A AT.POST LOHARA,TA &amp; DIST- YAVATMAL MAHARASHTRA 445001</t>
  </si>
  <si>
    <t>25-Nov-2021</t>
  </si>
  <si>
    <t>16-Apr-2022</t>
  </si>
  <si>
    <t>YAVATMAL 2568</t>
  </si>
  <si>
    <t>N1</t>
  </si>
  <si>
    <t>MRS. USHA C MOR WAREHOUSE GODOWN NO. - N1 ,SURVEY NO. - 32/1/A NEAR MIDC DARWHA ROAD LOHARA TA. &amp; DISTT. - YAVATMAL MAHARASHTRA- 445001</t>
  </si>
  <si>
    <t>N2</t>
  </si>
  <si>
    <t xml:space="preserve">MRS. USHA C MOR WAREHOUSE GODOWN NO.- N2 ,SURVEY NO. - 32/1/A NEAR MIDC DARWHA ROAD LOHARA TA. &amp; DISTT. - YAVATMAL MAHARASHTRA- 445001
</t>
  </si>
  <si>
    <t>01-Jun-2023</t>
  </si>
  <si>
    <t>YAVATMAL 2772</t>
  </si>
  <si>
    <t>S &amp; D INDUSTRIES, GODOWN NO- 1, LOCATED AT_ADDITIONAL MIDC, YAVATMAL, KHASRA /KHATA/NO./ SURVEY NO. PLOT NO. B 21, F-6, VILLAGE YAVATMAL, TALUKA YAVATMAL, DIST. YAVATMAL MAHARASHTRA 445001</t>
  </si>
  <si>
    <t>YAVATMAL 2842</t>
  </si>
  <si>
    <t>M/S. USHA INDUSTRIES GODOWN NO. 1, BLOCK NO. 1, MIDC PLOT NO B-32 ADDITIONAL MIDC AREA YAVATMAL, YAVATMAL PIN 445001, MAHARASHTRA.</t>
  </si>
  <si>
    <t>29-Dec-2023</t>
  </si>
  <si>
    <t>M/S. USHA INDUSTRIES GODOWN NO. 2, BLOCK NO. 2 MIDC PLOT NO B-32 ADDITIONAL MIDC AREA YAVATMAL, YAVATMAL PIN 445001, MAHARASHTRA.</t>
  </si>
  <si>
    <t>08-Jan-2024</t>
  </si>
  <si>
    <t>14-Aug-2024</t>
  </si>
  <si>
    <t>M/S. USHA INDUSTRIES GODOWN NO. 3, BLOCK NO. 3, MIDC PLOT NO B-32 ADDITIONAL MIDC AREA YAVATMAL, YAVATMAL PIN 445001, MAHARASHTRA.</t>
  </si>
  <si>
    <t>15-Jan-2024</t>
  </si>
  <si>
    <t>M/S. USHA INDUSTRIES GODOWN NO. 4, BLOCK NO. 4, MIDC PLOT NO B-32 ADDITIONAL MIDC AREA YAVATMAL, YAVATMAL PIN 445001, MAHARASHTRA.</t>
  </si>
  <si>
    <t>YAVATMAL 2848</t>
  </si>
  <si>
    <t>MRS. USHA C MOR WAREHOUSE GODOWN NO. 3, SURVEY NO. -32/1/A NEAR MIDC DARWHA ROAD, LOHARA TA. &amp; DISTT. YAVATMAL, MAHARASHTRA- 445001</t>
  </si>
  <si>
    <t>MRS. USHA C MOR WAREHOUSE GODOWN NO. 4, SURVEY NO. -32/1/A NEAR MIDC DARWHA ROAD, LOHARA TA. &amp; DISTT. YAVATMAL, MAHARASHTRA- 445001</t>
  </si>
  <si>
    <t>MRS. USHA C MOR WAREHOUSE GODOWN NO. N1 ,SURVEY NO. -32/1/A NEAR MIDC DARWHA ROAD LOHARA TA. &amp; DISTT.- YAVATMAL MAHARASHTRA- 445001</t>
  </si>
  <si>
    <t>23-Jan-2024</t>
  </si>
  <si>
    <t>YAVATMAL 2854</t>
  </si>
  <si>
    <t>MANJULA MOR, GODOWN NO 5, LOCATED AT : LOHARA, KHASRA / KHATA NO./ SURVEY NO.32/2 A, VILLAGE : LOHARA, TALUKA- YAVATMAL, DIS.-YAVATMAL, MAHARASHTRA, PIN.-445001</t>
  </si>
  <si>
    <t>23-Oct-2024</t>
  </si>
  <si>
    <t>MANJULA MOR, GODOWN NO 6, LOCATED AT : LOHARA, KHASRA / KHATA NO./ SURVEY NO.32/2 A, VILLAGE : LOHARA, TALUKA- YAVATMAL, DIS.-YAVATMAL, MAHARASHTRA, PIN.-445001</t>
  </si>
  <si>
    <t>09-Sep-2024</t>
  </si>
  <si>
    <t>YAVATMAL 3062</t>
  </si>
  <si>
    <t>S &amp; D INDUSTRIES, GODOWN NO 1, CHAMBER NO 1, 2, 3 AND 4, PLOT NO B-21, MIDC AREA, DARWHA ROAD YAVATMAL - MH - 445001</t>
  </si>
  <si>
    <t>07-Feb-2025</t>
  </si>
  <si>
    <t>07-Jun-2025</t>
  </si>
  <si>
    <t>YAVATMAL 3363</t>
  </si>
  <si>
    <t>NIHIT C MOR WAREHOUSE GODOWN NO - 1, SURVEY NO - 32/2, VILLAGE - LOHARA TA. &amp; DIST - YAVATMAL, MAHARASHTRA - 445001</t>
  </si>
  <si>
    <t>Maharashtra -Sangli</t>
  </si>
  <si>
    <t>Antawadi</t>
  </si>
  <si>
    <t>ANTAWADI 2549</t>
  </si>
  <si>
    <t>UNIVERSAL CARE WAREHOUSING PVT LTD,GODOWN NO . - 1, GAT NO-524 AND 527 , AT/POST -ANTAWADI TAL-KARAD DIST-SATARA MAHARASHTRA 415105</t>
  </si>
  <si>
    <t>30-Jun-2022</t>
  </si>
  <si>
    <t>Sangli</t>
  </si>
  <si>
    <t>SANGLI 3008</t>
  </si>
  <si>
    <t>SAPTAGIRI WAREHOUSING GODOWN NO - B , SURVEY NO/GAT NO - 211, AT/P-SAVALI, TAL-MIRAJ, DIST-SANGLI, MAHARASHTRA -416410</t>
  </si>
  <si>
    <t>SANGLI 3050</t>
  </si>
  <si>
    <t>SHRI NIDHI AGRO PROCESSING AND COLD STORAGE, GODOWN NO - 3, GAT NO 259, SAVALI, MIRAJ KUPWAD MIDC AREA SANGLI, MAHARASHTRA-416436</t>
  </si>
  <si>
    <t>09-Dec-2024</t>
  </si>
  <si>
    <t>Odisha</t>
  </si>
  <si>
    <t>BHAWANIPATNA</t>
  </si>
  <si>
    <t>BHAWANIPATNA 2502</t>
  </si>
  <si>
    <t>7A</t>
  </si>
  <si>
    <t>SWC BHAWANIPATNA PHASE II GODOWN NO 7A,KHATA NO. 168/128,PLOT NO.1206/1275/1277/1278,AT-DAKABAHALI,TAHSIL/PO/PS-BHAWANIPATNA ,DISTKALAHANDI,ODISHA,PIN 766002.</t>
  </si>
  <si>
    <t>06-Dec-2021</t>
  </si>
  <si>
    <t>05-Mar-2022</t>
  </si>
  <si>
    <t>7B</t>
  </si>
  <si>
    <t>SWC BHAWANIPATNA PHASE II GODOWN NO 7B,KHATA NO. 168/128,PLOT NO.1206/1275/1277/1278,AT-DAKABAHALI,TAHSIL/PO/PS-BHAWANIPATNA ,DISTKALAHANDI,ODISHA,PIN 766002.</t>
  </si>
  <si>
    <t>Umerkote</t>
  </si>
  <si>
    <t>Umerkote 2355</t>
  </si>
  <si>
    <t>OSWC Godown,Khatano-28/39,plot no-215/330Mouza-Dangriguda,Tahasil-Umerkote,P/S-Umerkote,Dist-Nabarangpur,764073,Odisha</t>
  </si>
  <si>
    <t>20-May-2021</t>
  </si>
  <si>
    <t>Punjab North</t>
  </si>
  <si>
    <t>Amritsar</t>
  </si>
  <si>
    <t>AMRITSAR 2625</t>
  </si>
  <si>
    <t>NAND KISHORE GODOWN NO 3, KHASRA NO 284/2 MIN KHATA KHATONI NO 799/1194, VILLAGE - CHABBA, TALUKA - AMRITSAR 2, DISTRICT - AMRITSAR , PUNJAB - 143001</t>
  </si>
  <si>
    <t>Gurdaspur</t>
  </si>
  <si>
    <t>GURDASPUR 2898</t>
  </si>
  <si>
    <t>RAM WAREHOUSING GODOWN NO 2 , KHEVAT NO 17,48, KHATONI NO 17,91 KHASARA NO 16/18/2/2,19/2,20,17/16,17,18,19/22/2,23,24/1,17/19/2/1 VILLAGE :DHINDSA ( TUGALWAL ) GURDASPUR - PUNJAB 143521</t>
  </si>
  <si>
    <t>05-Mar-2024</t>
  </si>
  <si>
    <t xml:space="preserve">RAM WAREHOUSING GODOWN NO 2 , KHEVAT NO 17,48, KHATONI NO 17,91 KHASARA NO 16/18/2/2,19/2,20,17/16,17,18,19/22/2,23,24/1,17/19/2/1 VILLAGE :DHINDSA ( TUGALWAL ) GURDASPUR - PUNJAB 143521 
</t>
  </si>
  <si>
    <t>24-Jun-2024</t>
  </si>
  <si>
    <t>RAM WAREHOUSING GODOWN NO 3 ,KHEVAT NO 17,48, KHATONI NO 17,91 KHASARA NO 16/18/2/2,19/2,20,17/16,17,18,19/22/2,23,24/1,17/19/2/1 VILLAGE :DHINDSA ( TUGALWAL),GURDASPUR -PUNJAB 143521</t>
  </si>
  <si>
    <t>RAM WAREHOUSING GODOWN NO 4 ,KHEVAT NO 17,48, KHATONI NO 17,91 KHASARA NO 16/18/2/2,19/2,20,17/16,17,18,19/22/2,23,24/1,17/19/2/1 VILLAGE :DHINDSA ( TUGALWAL ) GURDASPUR - PUNJAB 143521</t>
  </si>
  <si>
    <t>Khanna</t>
  </si>
  <si>
    <t>Khanna 2319</t>
  </si>
  <si>
    <t>Jaspal Singh and Narendra Mohal, Open Premises No 1, khewat no 229, khatuni no 272 Rect No 25 Killa no 23 (9-7) , Village - Alour , Taluka - Khanna, District - Ludhiana - 141401, Punjab</t>
  </si>
  <si>
    <t>10-Oct-2020</t>
  </si>
  <si>
    <t>Tarn Taran</t>
  </si>
  <si>
    <t>Tarn Taran 2014</t>
  </si>
  <si>
    <t>Ashok kumar Sunil kumar Godown
Khasra no.- 31//2/3 (2-0), /9 (8-0), 31//3/3/1 (0-8), /8/2 (1-16)
Vill. &amp; P/o - Pandori gola, Bath road -TarnTaran-143402</t>
  </si>
  <si>
    <t>21-Feb-2019</t>
  </si>
  <si>
    <t>20-Jan-2022</t>
  </si>
  <si>
    <t>Ashok kumar Sunil kumar godown
Khasra no- 31//2/3 (2-0), /9 (8-0), 31//3/3/1 (0-8), /8/2 (1-16)
Vill &amp; P/O -Pandori gola Bath road- TarnTaran -143402</t>
  </si>
  <si>
    <t>23-Apr-2019</t>
  </si>
  <si>
    <t>TARN TARAN 2618</t>
  </si>
  <si>
    <t>NAND KISHORE GODOWN NO 2, SALAM NO. KHATA KHATONI 360/686 NO. KHASRA KITTE 8 AND SALAM KHATA KHATONI 259/459 NO. KHASRA KITTE 2, VILLAGE - BALACHAK TALUKA AND DISTRICT – TARN TARAN – PUNJAB – 143401.</t>
  </si>
  <si>
    <t>11-May-2022</t>
  </si>
  <si>
    <t>30-Sep-2023</t>
  </si>
  <si>
    <t>TARN TARAN 2629</t>
  </si>
  <si>
    <t>ASHOK KUMAR SUNIL KUMAR,  GODOWN NO 2, KHATA KHATONI 108-266 NO. KHASRA 54//4(7-2) KITTA 1, VILLAGE - KADGILL, TARN TARAN-143401, PUNJAB</t>
  </si>
  <si>
    <t>18-Jul-2022</t>
  </si>
  <si>
    <t>16-Sep-2022</t>
  </si>
  <si>
    <t>Punjab South</t>
  </si>
  <si>
    <t>Abohar</t>
  </si>
  <si>
    <t>Abohar 2337</t>
  </si>
  <si>
    <t>JAIN GODOWN , FAZILKA ROAD, NEAR HANUMAN KANDA, ABOHAR-152116, DIST:FAZILKA, PUNJAB</t>
  </si>
  <si>
    <t>25-Oct-2020</t>
  </si>
  <si>
    <t>16-Jul-2022</t>
  </si>
  <si>
    <t>jain godown , near hanuman kanda, fazilka road, abohar-152116, punjab</t>
  </si>
  <si>
    <t>jain godown , near hanuman kanda, fazilka road, abohar -152116, p, punjab</t>
  </si>
  <si>
    <t>21-May-2022</t>
  </si>
  <si>
    <t xml:space="preserve">JAIN GODOWN, NEAR HANUMAN KANDA, FAZILKA RAOD , ABOHAR -152116, DIST FAZILKA
</t>
  </si>
  <si>
    <t>25-Nov-2020</t>
  </si>
  <si>
    <t>JAIN GODOWN, NEAR HANUMAN KANDA, FAZILKA RAOD , ABOHAR -152116, DIST FAZILKA</t>
  </si>
  <si>
    <t>JAIN GODOWN, NEAR HANUMAN KANDA, FAZILKA ROAD , ABOHAR -152116, DIST:FAZILKA</t>
  </si>
  <si>
    <t>ABOHAR 3196</t>
  </si>
  <si>
    <t>ANGOORI DEVI AND DEEPSHIKHA WAREHOUSE GODOWN NO - 1, M.93, K-26/2/1(72-0), GATE ARMY CANTT, NEAR MEERA COLLEGE, FAZILKA ROAD, ABOHAR - 152116, DISTT. FAZILKA, PUNJAB</t>
  </si>
  <si>
    <t>05-Nov-2025</t>
  </si>
  <si>
    <t>ANGOORI DEVI AND DEEPSHIKHA WAREHOUSE GODOWN NO - 2, M.93, K-26/2/1(72-0), GATE ARMY CANTT, NEAR MEERA COLLEGE, FAZILKA ROAD, ABOHAR - 152116, DISTT. FAZILKA, PUNJAB</t>
  </si>
  <si>
    <t>Muktsar</t>
  </si>
  <si>
    <t>MUKTSAR 2294</t>
  </si>
  <si>
    <t>YOGINDER PAL SINGH, B-SHED, GURUHARSAI ROAD, SRI MUKTSAR SAHIB-152026, DIST: SRI MUKTSAR SAHIB(PUNJAB)</t>
  </si>
  <si>
    <t>Rajasthan East</t>
  </si>
  <si>
    <t>Alwar</t>
  </si>
  <si>
    <t>ALWAR 3005</t>
  </si>
  <si>
    <t xml:space="preserve">SATISH KUMAR YADAV GODOWN  NO 1, KHASRA NO. 721,722,723, VILLAGE RAYSIS, ALWAR, RAJASTHAN - 301001	</t>
  </si>
  <si>
    <t>25-Jan-2025</t>
  </si>
  <si>
    <t>ALWAR 3006</t>
  </si>
  <si>
    <t xml:space="preserve">RAJKUMAR, GODOWN NO 1 , KHASRA NO. 721,722,723, VILLAGE RAYSIS, ALWAR, RAJASTHAN - 301001	</t>
  </si>
  <si>
    <t>27-Sep-2024</t>
  </si>
  <si>
    <t xml:space="preserve">RAJKUMAR, GODOWN NO 2, KHASRA NO. 721,722,723, VILLAGE RAYSIS, ALWAR, RAJASTHAN - 301001	</t>
  </si>
  <si>
    <t>Bharatpur</t>
  </si>
  <si>
    <t>Bharatpur 1741</t>
  </si>
  <si>
    <t>Rajasthan State Co-Oprative Marketing Federation LTD.(Rajfeed)
Brij Industrial Area, Bharatpur Pin Code-321001. Rajesthan</t>
  </si>
  <si>
    <t>09-Oct-2017</t>
  </si>
  <si>
    <t>Bharatpur 2402</t>
  </si>
  <si>
    <t>JITENDRA SINGH, MOTI JHEEL, KUMHER ROAD, NEAR RAILWAY PATAK, BHARATPUR 321001</t>
  </si>
  <si>
    <t>BHARATPUR 2634</t>
  </si>
  <si>
    <t>SHRI SHAKUN OILS LIMITED, GODOWN NO 1, P NO E-219, E-225 AND E-226 BRIJ RIICO INDUSTRIAL AREA, BHARATPUR RAJASTHAN – 321001</t>
  </si>
  <si>
    <t>15-Oct-2022</t>
  </si>
  <si>
    <t>SHRI SHAKUN OILS LIMITED, GODOWN NO 2, P NO E-219, E-225 AND E-226 BRIJ RIICO INDUSTRIAL AREA, BHARATPUR RAJASTHAN – 321001</t>
  </si>
  <si>
    <t>BHARATPUR 2638</t>
  </si>
  <si>
    <t>SHIV SEEDS CORPORATION 79, RIICO INDUSTRIAL AREA, BHARATPUR 321001</t>
  </si>
  <si>
    <t>31-Jul-2023</t>
  </si>
  <si>
    <t>BHARATPUR 2643</t>
  </si>
  <si>
    <t>PRADEEP AGRO WAREHOUSE, GODOWN NO 1, KHASRA NO.2208,2209,2211,2212 MATHURA ROAD, TUHIYA, CITY: BHARATPUR – RAJASTHAN - 321001</t>
  </si>
  <si>
    <t>BHARATPUR 2789</t>
  </si>
  <si>
    <t>SHRI SHAKUN OILS LIMITED, GODOWN NO 1  P NO E-219, E-225 AND E-226 BRIJ RIICO INDUSTRIAL AREA, BHARATPUR RAJASTHAN – 321001</t>
  </si>
  <si>
    <t>BHARATPUR 2790</t>
  </si>
  <si>
    <t>SHIV SEEDS CORPORATION,GODOWN NO 1, 79 RIICO IND. AREA BHARATPUR RAJASTHAN 321001</t>
  </si>
  <si>
    <t>01-Oct-2023</t>
  </si>
  <si>
    <t>Bharatpur 400</t>
  </si>
  <si>
    <t>shiv seeds corporation 79, Riico Industrial Area, Bharatpur 321001</t>
  </si>
  <si>
    <t>15-Mar-2013</t>
  </si>
  <si>
    <t>Jaipur</t>
  </si>
  <si>
    <t>Jaipur 1589</t>
  </si>
  <si>
    <t>Kamla Devi~Adarsh Nagar Khatiyon Ki Dhani Ward No. 13 ,Rampura Dabari Jaipur 303704 (Rajasthan )</t>
  </si>
  <si>
    <t>15-Mar-2017</t>
  </si>
  <si>
    <t>Jaipur 2438</t>
  </si>
  <si>
    <t>GANGA SHARAN GUPTA  GODOWN NO. 1 KHASRA NO. 157/3 VILLAGE BAWDI SARNA DOONGAR TH. AMER JAIPUR PIN CODE 302012</t>
  </si>
  <si>
    <t>08-Apr-2021</t>
  </si>
  <si>
    <t>JAIPUR CON 3086</t>
  </si>
  <si>
    <t>MALI RAM JAT, GODOWN NO. 1 , KHASRA NO. 874/453, RAKBA NO. 0.48 HECTARE, AT VILL. AKEDA CHOUD, TEH. AMER, JAIPUR-303701, RAJASTHAN</t>
  </si>
  <si>
    <t>22-Oct-2025</t>
  </si>
  <si>
    <t>JAIPUR CON 3087</t>
  </si>
  <si>
    <t>GOPAL LAL JAT, GODOWN NO. 1 , KHASRA NO. 873/453, VILL. AKEDA CHOUD, TEH. AMER, JAIPUR - 303701, RAJASTHAN</t>
  </si>
  <si>
    <t>NEWAI</t>
  </si>
  <si>
    <t>Newai 1967</t>
  </si>
  <si>
    <t>PREM DEVI SHARMA, (Chamber No 1)LALWADI MODE, VILLAGE BHAWATI, NEWAI, DIST TONK 304021</t>
  </si>
  <si>
    <t>Newai 1968</t>
  </si>
  <si>
    <t>PREM DEVI SHARMA, (Chamber No 2)LALWADI MODE, VILLAGE BHAWATI, NEWAI, DIST TONK 304021</t>
  </si>
  <si>
    <t>Newai 1969</t>
  </si>
  <si>
    <t>S.K. AGRO BHANDAR GODOWN PREMISES NO.1,VILLAGE BHAWATI (NEWAI) DISTRICT-TONK, RAJASTHAN - 304021</t>
  </si>
  <si>
    <t>Rajasthan North</t>
  </si>
  <si>
    <t>Hanuman garh</t>
  </si>
  <si>
    <t>Hanumangarh 1621</t>
  </si>
  <si>
    <t>R L HISSARIA COLLATERAL SERVICES, GODOWN NO 1  KHATA NO 59(NEW) , P.NO 144/269, KILLA NO 2,9,12,19,22, M.N 36, VILLAGE 13 HMH TALUKA DISTRICT HANUMANGARH PIN CODE 335513 STATE - RAJASTHAN</t>
  </si>
  <si>
    <t>01-Apr-2017</t>
  </si>
  <si>
    <t xml:space="preserve">R L HISSARIA COLLATERAL SERVICES, GODOWN NO 2, KHATA NO 59(NEW) , P.NO 144/269, KILLA NO 2,9,12,19,22, M.N 36, VILLAGE 13 HMH TALUKA DISTRICT HANUMANGARH PIN CODE 335513 STATE - RAJASTHAN
</t>
  </si>
  <si>
    <t>21-Aug-2025</t>
  </si>
  <si>
    <t xml:space="preserve">R L HISSARIA COLLATERAL SERVICES, GODOWN NO 4, KHATA NO 59(NEW) , P.NO 144/269, KILLA NO 2,9,12,19,22, M.N 36, VILLAGE 13 HMH TALUKA DISTRICT HANUMANGARH PIN CODE 335513 STATE - RAJASTHAN
</t>
  </si>
  <si>
    <t>10-Apr-2017</t>
  </si>
  <si>
    <t>HANUMANGARH 3264</t>
  </si>
  <si>
    <t>SHRI ANNAPURNA WAREHOUSE GODOWN NO - 2, CHAK - 13 H M H, HANUMANGARH TOWN, HANUMANGARH, RAJASTHAN - 335513</t>
  </si>
  <si>
    <t>Hanumangarh 428</t>
  </si>
  <si>
    <t>1A Old</t>
  </si>
  <si>
    <t>Liladhar biyani Saltprtre(India) Ltd,Plot No.2-5 &amp; 8,Block-C Road No.4,RIICO,Industrial Area Phase-1 Hanumangarh Junction-335512(Rajasthan)</t>
  </si>
  <si>
    <t>18-Aug-2015</t>
  </si>
  <si>
    <t>22-Feb-2023</t>
  </si>
  <si>
    <t>HANUMANGARH 685</t>
  </si>
  <si>
    <t>06-Feb-2013</t>
  </si>
  <si>
    <t>Raisinghnagar</t>
  </si>
  <si>
    <t>Raisinghnagar 347</t>
  </si>
  <si>
    <t>RAJASTHAN COTTON MILLS,GODOWN NO.-2A, ANOOPGARH ROAD,RAISINGHNAGAR-335051 RAJASTHAN</t>
  </si>
  <si>
    <t>01-Sep-2015</t>
  </si>
  <si>
    <t>Sriganganagar</t>
  </si>
  <si>
    <t>Sriganganagar 1610</t>
  </si>
  <si>
    <t>RITAM UDYOG GODOWN NO. - 1, PLOT NO. E - 292 - 293(A), 2ND PHASE, RICCO, SRIGANGANAGAR, RAJASTHAN - 335001</t>
  </si>
  <si>
    <t>RITAM UDYOG GODOWN NO. - 2, PLOT NO. E - 292 - 293(A), 2ND PHASE, RICCO, SRIGANGANAGAR, RAJASTHAN - 335001</t>
  </si>
  <si>
    <t>Sriganganagar 1729</t>
  </si>
  <si>
    <t>AASTHA  AGRICOM PVT LTD,PLOT NO.E-128,129,UDYOG VIHAR,SRIGANGANAGAR(RAJ)-335001.</t>
  </si>
  <si>
    <t>22-Mar-2022</t>
  </si>
  <si>
    <t>AASTHA AGRICOM PVT LTD,PLOT NO.E-128,129,UDYOG VIHAR,SRIGANGANAGAR(RAJ)-335001.</t>
  </si>
  <si>
    <t>29-Mar-2022</t>
  </si>
  <si>
    <t>19-Mar-2022</t>
  </si>
  <si>
    <t>SRIGANGANAGAR 2513</t>
  </si>
  <si>
    <t>JAI MAA WAREHOUSE, GODOWN NO A2, CHAK 3 HH, SURATGARH ROAD N.H.-62, GRAM PANCHAYAT-18 GG, SRIGANGANAGAR DIST.-SRIGANGANAGAR RAJASTHAN - 335001</t>
  </si>
  <si>
    <t>11-Mar-2024</t>
  </si>
  <si>
    <t xml:space="preserve">JAI MAA WAREHOUSE, GODOWN NO B2, CHAK 3 HH, SURATGARH ROAD N.H.-62, GRAM PANCHAYAT-18 GG, SRIGANGANAGAR DIST.-SRIGANGANAGAR RAJASTHAN - 335001
</t>
  </si>
  <si>
    <t>SRIGANGANAGAR 3195</t>
  </si>
  <si>
    <t>SHYOPAT RAM S/O DEVA RAM WAREHOUSE GODOWN NO - 1, STONE NO - 0, SQ. NO. 1, KILLA NO - 1/1, ½ &amp; 2, 9 &amp; 10, CHAK - 2 HH 2ND, DISTT - SRIGANGANAGAR, RAJASTHAN - 335002</t>
  </si>
  <si>
    <t>04-Nov-2025</t>
  </si>
  <si>
    <t>SRIGANGANAGAR 3272</t>
  </si>
  <si>
    <t>PIYUSH CHAYAL GODOWN NO - 2, CHAK 28, LNP-II, MURRBA NO - 3,GRAM PANCHAYAT, GANESHGARH, SRIGANGANAGAR, RAJASTHAN – 335025</t>
  </si>
  <si>
    <t>Rajasthan South</t>
  </si>
  <si>
    <t>Baran</t>
  </si>
  <si>
    <t>BARAN 3073</t>
  </si>
  <si>
    <t>KANISHKA ENTERPRISES, GODOWN NO - 1, PLOT NO - G 1 -210 INDUSTRIAL AREA , I.I.D. CENTRE, BARAN, RAJASTHAN - 325205</t>
  </si>
  <si>
    <t>Bundi</t>
  </si>
  <si>
    <t>BUNDI 3188</t>
  </si>
  <si>
    <t>HANUMAN SINGH BHAKAL WAREHOUSE GODOWN NO. 1, KHASRA NO. 19 &amp; 20, VILLAGE RAMGANJ BUNDI, RAJASTHAN – 323001</t>
  </si>
  <si>
    <t>25-Oct-2025</t>
  </si>
  <si>
    <t>BUNDI 3191</t>
  </si>
  <si>
    <t>RAM KALYAN BILYA WAREHOUSE GODOWN NO. 1, KHASRA NO. 2823/1868, NEAR SILOR CIRCLE, NH 52, VILLAGE – CHATARPURA, BUNDI, RAJASTHAN – 323001</t>
  </si>
  <si>
    <t>21-Oct-2025</t>
  </si>
  <si>
    <t>21-May-2026</t>
  </si>
  <si>
    <t>Kota</t>
  </si>
  <si>
    <t>Kota 1468</t>
  </si>
  <si>
    <t>01</t>
  </si>
  <si>
    <t xml:space="preserve">Pandit Agrotech Private Limited
G-44,AgroFood Park Ranpur Kota(Raj.)324001
</t>
  </si>
  <si>
    <t>19-Oct-2016</t>
  </si>
  <si>
    <t>PANDIT AGROTECH PRIVATE LIMITED GODOWN NO 1, G-44, AGRO FOOD PARK RANPUR KOTA(RAJ.)325003</t>
  </si>
  <si>
    <t>Kota 1787</t>
  </si>
  <si>
    <t>JAI AMBEY INDUSTRIES GODOWN NO - 01, PLOT NO. F-159, AGRO FOOD PARK PHASE II, RANPUR, KOTA 324009 RAJASTHAN</t>
  </si>
  <si>
    <t>M/S JAI AMBEY INDUSTRIES , Plot No. F-159 , Agro Food Park , Phase II , Ranpur , Kota - 324009 (Rajasthan)</t>
  </si>
  <si>
    <t>25-Dec-2017</t>
  </si>
  <si>
    <t>Rajasthan West</t>
  </si>
  <si>
    <t>Jodhpur</t>
  </si>
  <si>
    <t>Jodhpur 1095</t>
  </si>
  <si>
    <t>Daku Devi Suthar,Khasra No 161,Ramnagar,Sangariya,Jodhpur(Raj) PIN-342005</t>
  </si>
  <si>
    <t>15-Jan-2015</t>
  </si>
  <si>
    <t>JODHPUR 2340</t>
  </si>
  <si>
    <t>SUMAN PARIHAR-KHASRA NO-25/27 OF VILLAGE SALAWAS ON BORANADA SALAWAS ROAD AT JODHPUR-342005</t>
  </si>
  <si>
    <t>01-Aug-2022</t>
  </si>
  <si>
    <t>JODHPUR 2377</t>
  </si>
  <si>
    <t>POOJA PARIHAR-KHASRA NO-25/28 OF VILLAGE SALAWAS ON BORANADA SALAWAS ROAD AT JODHPUR-342005</t>
  </si>
  <si>
    <t>JODHPUR 2787</t>
  </si>
  <si>
    <t xml:space="preserve">ARIHANT WAREHOUSE GD NO 1, KH NO 25/68 VILL- SALAWAS, TEH - LUNI, DISTT-JODHPUR, RAJASTHAN, PIN 342005
</t>
  </si>
  <si>
    <t>16-Aug-2023</t>
  </si>
  <si>
    <t>JODHPUR 2884</t>
  </si>
  <si>
    <t>MANISH SAINI GODOWN NO 1, PLOT NO 36,37,38, 54 KHASRA NO. 237/1 AND 236/5, VILLAGE SALAWAS, TALUKA-LUNI. DISTRICT-JODHPUR. PIN 342802 RAJASTHAN</t>
  </si>
  <si>
    <t>JODHPUR 3245</t>
  </si>
  <si>
    <t>SHANTI LAL JAIN GODOWN NO - 1, KHASARA NO - 266 &amp; 272/3, AT VILLAGE SALAWAS, TEHSIL -  LUNI, DISTRICT - JODHPUR, RAJASTHAN - 342001</t>
  </si>
  <si>
    <t>21-Feb-2026</t>
  </si>
  <si>
    <t>Jodhpur 341</t>
  </si>
  <si>
    <t>DESHRALA UDHYOG, F-45, MARUDHAR INDUSTRIAL AREA , BASNI, JODHPUR (RAJASTHAN) - 342005</t>
  </si>
  <si>
    <t>01-Mar-2016</t>
  </si>
  <si>
    <t>Jodhpur 779</t>
  </si>
  <si>
    <t>2D</t>
  </si>
  <si>
    <t>AKASH DEEP GUPTA, GODOWN PREMISES NO.2D,15-B, KHASRA NO.575/9/1,and KHASRA NO 575/9/1 VILLAGE-DHINGANA KI DHANI, TALUKA-SANGARIYA ,DISTRICT-JODHPUR, PIN CODE-342007, RAJASTHAN</t>
  </si>
  <si>
    <t>25-Mar-2015</t>
  </si>
  <si>
    <t>Khara</t>
  </si>
  <si>
    <t>KHARA 2738</t>
  </si>
  <si>
    <t>DHRUW SHREE SURANA GODOWN NO 1, MURBA NO 132/58 CHAK 481-500
VILLAGE KANASAR, BIKANER, RAJASTHAN- 334001</t>
  </si>
  <si>
    <t>11-Apr-2023</t>
  </si>
  <si>
    <t>KHARA 2956</t>
  </si>
  <si>
    <t>DISHA KOTHARI WH GODOWN NO 1, NEW KHATA SANKHYA 38 AND OLD KHATA SANKHYA 26, KHASRA NO.19/1, GRAM BASI SAHAJBARDARAN, PATWAR HUSANGSAR TEH. &amp; DIST. BIKANER, RAJASTHAN-334001</t>
  </si>
  <si>
    <t>KHARA 3088</t>
  </si>
  <si>
    <t>TOPLINE INDUSTRIES RAJ UNIT NO 2, GODOWN NO 1, KHASRA NO 609-610,IGC KHARA BIKANER,RAJASTHAN BIKANER H.O BIKANER RAJASTHAN 334001</t>
  </si>
  <si>
    <t>10-Jan-2026</t>
  </si>
  <si>
    <t>KHARA 3253</t>
  </si>
  <si>
    <t>KRISHANA STORAGE GODOWN NO 1, KHASRA NO 767/159, 881/159, 1319/159, CHAKGARBI, BEHIND KARNI NAGAR INDUSTRIAL AREA, KANASAR ROAD, BIKANER, RAJASTHAN - 334001</t>
  </si>
  <si>
    <t>15-Mar-2026</t>
  </si>
  <si>
    <t>KHARA 3280</t>
  </si>
  <si>
    <t>ERA BANTHIA GODOWN NO - 1, MURBA NO - 132/58, VILLAGE CHAK - 481-500, VILLAGE KANASAR, BIKANER, RAJASTHAN - 334001</t>
  </si>
  <si>
    <t>LUNKARANSAR</t>
  </si>
  <si>
    <t>LUNKARANSAR 3193</t>
  </si>
  <si>
    <t>REENA KHATRI GODOWN NO - 1, KHASRA NO - 1653/870, KHATA NO - 966, VILLAGE - LUNKARANSAR ROHI, TEHSIL LUNKARANSAR, DIST - BIKANER, RAJASTHAN - 334603</t>
  </si>
  <si>
    <t>Nokha</t>
  </si>
  <si>
    <t>NOKHA 2572</t>
  </si>
  <si>
    <t>MANPHOOL CHAND BISHNOI , GODOWN NO. - 1 KHASRA NO 1081, VILLAGE - GOVIND NAGAR, RODA, TEHSIL -NOKHA, DISTT. - BIKANER RAJASTHAN 334803</t>
  </si>
  <si>
    <t>05-Apr-2022</t>
  </si>
  <si>
    <t>29-Aug-2023</t>
  </si>
  <si>
    <t>NOKHA CON 3348</t>
  </si>
  <si>
    <t>MANPHOOL CHAND BISHNOI , GODOWN NO. 1 , KHASRA NO 1081, VILLAGE: GOVIND NAGAR, RODA, TEHSIL -NOKHA, DISTT.: BIKANER RAJASTHAN 334803</t>
  </si>
  <si>
    <t>Sumerpur</t>
  </si>
  <si>
    <t>Sumerpur 1386</t>
  </si>
  <si>
    <t xml:space="preserve">Sudhir Industries,Plot no F-12 to F -17, Industrial Area,Sheoganj ,Dist -Sirohi (Raj) PIN - 307027
</t>
  </si>
  <si>
    <t>15-Oct-2016</t>
  </si>
  <si>
    <t>SUMERPUR 786</t>
  </si>
  <si>
    <t xml:space="preserve">ANNAPURNA AGRO AGENCIES, Plot No. 166, 167, RICCO Industrial Area, C1, Sheoganj, Dist. Sirohi  307027 (Rajasthan)
</t>
  </si>
  <si>
    <t>12-Aug-2018</t>
  </si>
  <si>
    <t>22-Sep-2022</t>
  </si>
  <si>
    <t>Sumerpur 886</t>
  </si>
  <si>
    <t>Tarun Goyal s/o Shree Satyanzrain Goyal
V.P.O.Jakhoda,Tehsil Sumerpur,Distt Pali PIN 306902</t>
  </si>
  <si>
    <t>14-Mar-2014</t>
  </si>
  <si>
    <t>Tamil Nadu East</t>
  </si>
  <si>
    <t>Chennai</t>
  </si>
  <si>
    <t>Chennai 1940</t>
  </si>
  <si>
    <t>WILSON ENTERPRISES Survey No:119, Sothupakkam Village, Villangadupakkam post, Ponneri taluk, Tiruvallur Dist, Redhills, Chennai - 600052.</t>
  </si>
  <si>
    <t>01-Nov-2018</t>
  </si>
  <si>
    <t>24-Nov-2021</t>
  </si>
  <si>
    <t>Kallakurichi</t>
  </si>
  <si>
    <t>Kallakurichi 1807</t>
  </si>
  <si>
    <t>ARR Warehouse Survey No:213/11 &amp; 12, Neelamagalam Village, Kallakkurichi Taluk, Villupuram - 606202.</t>
  </si>
  <si>
    <t>23-Jan-2018</t>
  </si>
  <si>
    <t>PERAMBALUR</t>
  </si>
  <si>
    <t>PERAMBALUR 3056</t>
  </si>
  <si>
    <t>SRI AMMAN  WAREHOUSE GODOWN NO 1  SURVEY NO 156/1 B LOCATED AT NARANAMANGALAM VILLAGE, TALUKA  ALATHUR DISTRICT  PERAMBALUR  PIN  621109  STATE  TAMILNADU</t>
  </si>
  <si>
    <t>19-Jul-2025</t>
  </si>
  <si>
    <t>Tamil Nadu South</t>
  </si>
  <si>
    <t>Aruppukottai</t>
  </si>
  <si>
    <t>ARUPPUKOTTAI 3053</t>
  </si>
  <si>
    <t>RAMKUMAR VARADARAJAN GODOWN COMPARTMENT NO. U3 &amp; U4, DOOR NO - 3/446-1, VILLAGE - MELAKANDAMANGALAM, TALUK - ARUPPUKOTTAI, DISTRICT - VIRUDHUNAGAR, TAMILNADU - 626129</t>
  </si>
  <si>
    <t>24-Apr-2025</t>
  </si>
  <si>
    <t>ARUPPUKOTTAI 3210</t>
  </si>
  <si>
    <t>3/446-1</t>
  </si>
  <si>
    <t>RAM KUMAR VARADARAJAN WAREHOUSE GODOWN NO - 3/446-1, PREMISES NO - 3/446-1, COMPARTMENT NO - MPS, U2, U3, U4 AND U5, LOCATED AT - 3/446, VILLAGE MELEKANDAMANGALAM, THALUK ARUPPUKOTTAI, VIRUDHUNAGAR, TAMILNADU - 626129</t>
  </si>
  <si>
    <t>ARUPPUKOTTAI 3211</t>
  </si>
  <si>
    <t>SHREE JAYSUNDAR MILLS PVT LTD WAREHOUSE GODOWN  1, PREMISES NO. 5-2-70B, LOCATED AT - BYE PASS ROAD, PALAYAMPATTI, KHASRA /KHATA NO./ SURVEY NO. 90-14, 94-4, 94-2, 94-3.94-1, 92-2, PALAYAMPATTI, KOVILPATTI, ARUPPUKOTTAI, VIRUDHUNAGAR, TAMIL NADU - 626112</t>
  </si>
  <si>
    <t>11-Dec-2025</t>
  </si>
  <si>
    <t>ARUPPUKOTTAI 3218</t>
  </si>
  <si>
    <t>SRT PRIVATE LIMITED GODOWN NO - 1, DOOR NO - 1/314, WARD NO - 6, SAYALGUDI ROAD, KULASEKARANALLUR VILLAGE, SAVVASPURAM, ARUPPUKOTTAI, VIRUDHUNAGAR, TAMIL NADU, 626105</t>
  </si>
  <si>
    <t>12-Dec-2025</t>
  </si>
  <si>
    <t>ARUPPUKOTTAI 3221</t>
  </si>
  <si>
    <t xml:space="preserve"> 1</t>
  </si>
  <si>
    <t>SREE KOPPAMMAL COTTON SPINNING MILLS PRIVATE LIMITED GODOWN NO - 1, LOCATED AT PREMISES NO - 273/1, 2, 3, 4, 275/2B, 2C -S.NO.272/1, 2, 3, 4, 274/3 PULIYURAN VILLAGE, ARUPPUKOTTAI, VIRUDHUNAGAR, TAMIL NADU - 626105</t>
  </si>
  <si>
    <t>KOVILPATTI</t>
  </si>
  <si>
    <t>KOVILPATTI 3229</t>
  </si>
  <si>
    <t>RAJA AGENCIES WAREHOUSE GODOWN PREMISES NO - 1, 2, DOOR NO - 185, 186 &amp; 187, ILAYARASAVENDAL, KOVILPATTI, KHASRA / KHATA NO. / SURVEY NO -  201 - 1, VILLAGE  - KOVILPATTI. TALUKA - KOVILPATTI. DISTRICT – TUTICORIN PIN - 628502, STATE - TAMILNADU</t>
  </si>
  <si>
    <t>Muthalapuram</t>
  </si>
  <si>
    <t>MUTHALAPURAM 3212</t>
  </si>
  <si>
    <t>S.S.D. SPINNING MILLS LIMITED WAREHOUSE GODOWN NO/CHAMBER NO - 1, 2, 3, AND 4, PREMISES NO. 5-2-70B, KHATA NO/SURVEY NO - RS NO - 236, 237, 239-242, &amp; 257-260, ETTAYAPURAM-ARAPPUKOTTAI ROAD, MUTHALAPURAM, ARUPPUKOTTAI, TUTICORIN, TAMIL NADU - 628902</t>
  </si>
  <si>
    <t>Tirunelveli</t>
  </si>
  <si>
    <t>TIRUNELVELI 2756</t>
  </si>
  <si>
    <t>RANU FOOD PVT LTD GODOWN NO 1, SY NO 778/1,2,3 &amp; 779/123 SY 26/2 RANU NAGAR VEPPILAN KULLAM POST, PANAGUDI TIRUNELVELI TAMILNADU 627109</t>
  </si>
  <si>
    <t>21-Mar-2026</t>
  </si>
  <si>
    <t xml:space="preserve">RANU FOOD PVT LTD GODOWN NO 1, SY NO 778/1,2,3 &amp; 779/123 SY 26/2 RANU NAGAR VEPPILAN KULLAM POST, PANAGUDI TIRUNELVELI TAMILNADU 627109
</t>
  </si>
  <si>
    <t>02-May-2023</t>
  </si>
  <si>
    <t>Tuticorin</t>
  </si>
  <si>
    <t>TUTICORIN 3002</t>
  </si>
  <si>
    <t>BARANI WAREHOUSING, GODOWN NO 1, S NO 1568/2, D NO 2/413 A1,SRINIVASAGAM NAGAR, MADATHOOR BY PASS ROAD MEELAVITTAN VILLAGE TUTICORIN DISTRICT, TAMIL NADU, 628008.</t>
  </si>
  <si>
    <t>TUTICORIN 3181</t>
  </si>
  <si>
    <t>SRS WAREHOUSE, GODOWN NO - 04, SURVEY NO/DOOR NO - 1/5 SANKARAPERI VILLAGE, MADURAI BY PASS ROAD, TUTICORIN - 628002</t>
  </si>
  <si>
    <t>18-Jul-2025</t>
  </si>
  <si>
    <t>10-Mar-2026</t>
  </si>
  <si>
    <t>TUTICORIN 3182</t>
  </si>
  <si>
    <t>SRS WAREHOUSE, GODOWN NO - 4A, SURVEY NO/DOOR NO - 1/5, SANKARAPERI VILLAGE, MADURAI BY PASS ROAD, TUTICORIN - 628002</t>
  </si>
  <si>
    <t>05-Aug-2025</t>
  </si>
  <si>
    <t>Tamil Nadu West</t>
  </si>
  <si>
    <t>ANNUR</t>
  </si>
  <si>
    <t>ANNUR 3076</t>
  </si>
  <si>
    <t>SREE PALANI ANDAWAR WAREHOUSE,
CHAMBER NO:1 &amp; 2,
SF NO:623/1,MAIN ROAD,POOTHOTTAM,SOKKAMPALAYAM POST,ANNUR TALUKA,COIMBATORE DISTRICT,TAMILNADU-641653</t>
  </si>
  <si>
    <t>13-Mar-2025</t>
  </si>
  <si>
    <t>Erode</t>
  </si>
  <si>
    <t>Erode 343</t>
  </si>
  <si>
    <t>Revathi Warehouse, 6/3, Chellanagoundanpudhur,
Erode road , Perundurai , Perundurai (Taluka) Erode (Dis) - Tamilnadu 638052.</t>
  </si>
  <si>
    <t>01-May-2010</t>
  </si>
  <si>
    <t>20-Feb-2023</t>
  </si>
  <si>
    <t>Erode 501</t>
  </si>
  <si>
    <t>K. V. Ravishankar S/o R. K. Vishwanathan godown, Old SF no 130-A, B1, New Sy no 92/2,3 of Puthurputhupalayam village, Vaaikalmedu, Moolakarai, Erode-638107, TN</t>
  </si>
  <si>
    <t>17-Mar-2012</t>
  </si>
  <si>
    <t>06-Nov-2021</t>
  </si>
  <si>
    <t>Mullanur</t>
  </si>
  <si>
    <t>Mullanur 1679</t>
  </si>
  <si>
    <t>Shri Angalamman rural warehouse, Sy, No 1971/3B, 1971/4B, 1972/1A, Alampalayam, Alampayalam village,  Dharapuram taluk, Tirupur District, 638656. Tamilnadu</t>
  </si>
  <si>
    <t>18-Mar-2017</t>
  </si>
  <si>
    <t>Namakkal</t>
  </si>
  <si>
    <t>NAMAKKAL 3205</t>
  </si>
  <si>
    <t>ANIL GUPTA WAREHOUSE GODOWN NO - 1 AND CHAMBER NO E1, E2, F AND H, SURVEY NO - 1/172/1B, SINGALIPATTY ROAD, VIA MOHANUR ROAD, NAMAKKAL, TAMILNADU - 637001</t>
  </si>
  <si>
    <t>02-Dec-2025</t>
  </si>
  <si>
    <t>PALLADAM</t>
  </si>
  <si>
    <t>PALLADAM 3057</t>
  </si>
  <si>
    <t>KAVIN WAREHOUSE GODOWN NO - 1, KASBA AYYAMPALAYAM SURVEY NO - 163 TALUKA - PALLADAM, DISTRICT - TIRUPUR, TAMILNADU - 641662</t>
  </si>
  <si>
    <t>KAVIN WAREHOUSE GODOWN NO 1 ,KASBA AYYAMPALAYAM SURVEY NO 163 TALUKA PALLADAM DISTRICT  TIRUPUR  PIN  641662  STATE  TAMILNADU</t>
  </si>
  <si>
    <t>10-Jan-2025</t>
  </si>
  <si>
    <t>10-Apr-2025</t>
  </si>
  <si>
    <t>KAVIN WAREHOUSE GODOWN NO 2 ,KASBA AYYAMPALAYAM SURVEY NO 163 TALUKA PALLADAM DISTRICT  TIRUPUR  PIN  641662  STATE  TAMILNADU</t>
  </si>
  <si>
    <t>PALLADAM 3209</t>
  </si>
  <si>
    <t>KAVIN WAREHOUSE GODOWN NO - 3, SURVEY NO - 156, KASBA AYYAMPALAAYAM PALLADAM,TIRUPPUR DIST TAMILNADU- 641662</t>
  </si>
  <si>
    <t>Rasipuram</t>
  </si>
  <si>
    <t>RASIPURAM 2526</t>
  </si>
  <si>
    <t>T.R RANGARAJA WAREHOUSE, SURVEY/KHATA/KHASRA NO. - 41/2A ANANDAGOUNDAMPALAYAM, RASIPURAM(TK), NAMAKKAL (DT)-TAMILNADU - 636203</t>
  </si>
  <si>
    <t>RASIPURAM 2527</t>
  </si>
  <si>
    <t>PUSHPA WAREHOUSE, SURVEY/KHATA/KHASRA NO. - 41/2B ANANDAGOUNDAMPALAYAM, RASIPURAM(TK), NAMAKKAL (DT)- TAMILNADU - 636203</t>
  </si>
  <si>
    <t>RASIPURAM 2676</t>
  </si>
  <si>
    <t>SENTHIL KUMAR GODOWN NO 1, A/3, THATTANKUTTAI PUDHUR, RASIPURAM TALUK, NAMAKKAL DISTRICT-TAMIL NADI - 636301</t>
  </si>
  <si>
    <t>17-Dec-2023</t>
  </si>
  <si>
    <t>RASIPURAM 3055</t>
  </si>
  <si>
    <t>A S SENTHIL KUMAR WAREHOUSE GODOWN NO - 1, LOCATED AT A/3, SURVEY NO - 189/3A2, THATTANKUTTAI PUDHUR TALUKA - RASIPURAM DISTRICT - NAMAKKAL STATE - TAMILNADU - 636301</t>
  </si>
  <si>
    <t>Salem</t>
  </si>
  <si>
    <t>SALEM 2745</t>
  </si>
  <si>
    <t>NARASUS SAARATHY ENTERPRISES PRIVATE LIMITED,GODOWN NO 1, 4/1,CHINNA THIRUPATHI MAIN ROAD,SALEM,KANNANKURICHI(TP),SALEM,KANNANKURICHI S.O-636008,TAMILNADU</t>
  </si>
  <si>
    <t>16-Apr-2023</t>
  </si>
  <si>
    <t>11-Nov-2023</t>
  </si>
  <si>
    <t>SALEM 3054</t>
  </si>
  <si>
    <t>SNR WAREHOUSE,GODWON NO 1 , SF NO:25/1A,PATTA NO:386 , ARUL MURUGAN SAGO FACTORY, PARAPATTY ROAD, SANTHIYUR, ATTAYAMPATTY, SALEM, TAMILNADU-636203</t>
  </si>
  <si>
    <t>01-Oct-2025</t>
  </si>
  <si>
    <t>SULUR</t>
  </si>
  <si>
    <t>SULUR 3066</t>
  </si>
  <si>
    <t>SAMINATHAN SUBRAMANIAM GODOWN NO - 1, SF NO: 309/1B, VARAPPATTI, SULUR TALUK, COIMBATORE, TAMILNADU-641669</t>
  </si>
  <si>
    <t>05-Feb-2025</t>
  </si>
  <si>
    <t>TELANGANA</t>
  </si>
  <si>
    <t>Ananthasagar</t>
  </si>
  <si>
    <t>ANANTHASAGAR 2454</t>
  </si>
  <si>
    <t>BSK  GODOWN -3 ,SY NO:424/2,424/3,2424/5,434/2&amp;434/3, VIL.ANANTHSAGAR MDL.HASANPARTHY DIST.WARANGAL URBAN PIN.506371</t>
  </si>
  <si>
    <t>10-Apr-2021</t>
  </si>
  <si>
    <t>ANANTHASAGAR 2455</t>
  </si>
  <si>
    <t>BSK  GODOWN -4 ,SY NO:424/2,424/3&amp;424/5, VIL.ANANTHSAGAR MDL.HASANPARTHY DIST.WARANGAL URBAN PIN.506371</t>
  </si>
  <si>
    <t>Chebarthi</t>
  </si>
  <si>
    <t>Chebarthi 2338</t>
  </si>
  <si>
    <t>Kallepu Vinda Godown Survey No. 83/ A 1/1, 83  A    1,83A    2,Vill.Chebarthy Mdl.Jagdevpur Dist.Medak PIN 502279-Telangana</t>
  </si>
  <si>
    <t>04-Nov-2020</t>
  </si>
  <si>
    <t>Cheeryal</t>
  </si>
  <si>
    <t>CHEERYAL 3362</t>
  </si>
  <si>
    <t>SAMALA SANJEEVAREDDY, SAMALA NAGIREDDY, SAMALA VENKATA PRABHAKAR REDDY WAREHOUSE GODOWN/COMPARTMENT NO -3, KHASRA/KHATA NO - 78/B1, 78/B2, 78/B3, 80/1, 80/2, VILLAGE - CHEERYA, DHAMMAIGUDA, PO MANDAL -  KEESARA,DISTRICT-MEDCHAL,MALKAJGIRI,TELANGANA-501301</t>
  </si>
  <si>
    <t>25-May-2026</t>
  </si>
  <si>
    <t>Devaryamjal</t>
  </si>
  <si>
    <t>DEVARYAMJAL 3295</t>
  </si>
  <si>
    <t>SADA RATNA KALA WAREHOUSE GODOWN NO - 1, KHASRA /KHATA NO./ SURVEY NO. - 715/A, VILLAGE - DEVAR YAMJAL, TALUKA - SHAMIRPET, DISTRICT - MEDCHAL, TELANGANA - 500078</t>
  </si>
  <si>
    <t>SADA RATNA KALA WAREHOUSE GODOWN NO. - 1B KHASRA / KHATA NO. / SURVEY NO. - 715/A, VILLAGE - DEVAR YAMJAL, TALUKA - SHAMIRPET, DISTRICT - MEDCHAL, TELANGANA - 500078</t>
  </si>
  <si>
    <t>Elabotharam</t>
  </si>
  <si>
    <t>Elabotharam 2378</t>
  </si>
  <si>
    <t>5A</t>
  </si>
  <si>
    <t xml:space="preserve">Pallepati  Jyothi godown,  Sy no:343/3&amp;343/4,Vil.Elabotharam,Mdl Saidapur Dist.Karimnagar-505468
</t>
  </si>
  <si>
    <t>18-Jan-2021</t>
  </si>
  <si>
    <t>31-Aug-2021</t>
  </si>
  <si>
    <t>ELABOTHARAM 2778</t>
  </si>
  <si>
    <t>E MANGA, GODOWN NO 1, SY. NO 343/11,343/6, ELABOTHARAM, SAIDAPUR, DIST KARIMNAGAR, TELANGANA - 505468</t>
  </si>
  <si>
    <t>29-May-2023</t>
  </si>
  <si>
    <t>ELLIKATTA</t>
  </si>
  <si>
    <t>ELIKATTA  2935</t>
  </si>
  <si>
    <t>NESHA KEDIAA GODOWNS,GODOWN NO 1, SURVEY NO-36 &amp; 38, ELIKATTA VILLAGE, FAROOQ NAGAR MANDAL,CHEVELLA ROAD, RANGAREDDY DISTRICT-509410, TELANGANA</t>
  </si>
  <si>
    <t>06-Apr-2024</t>
  </si>
  <si>
    <t>03-Nov-2024</t>
  </si>
  <si>
    <t>NESHA KEDIAA GODOWNS,GODOWN NO 2, SURVEY NO-36 &amp; 38, ELIKATTA VILLAGE, FAROOQ NAGAR MANDAL,CHEVELLA ROAD, RANGAREDDY DISTRICT-509410, TELANGANA</t>
  </si>
  <si>
    <t>05-Oct-2024</t>
  </si>
  <si>
    <t>ELLIKATTA 2709</t>
  </si>
  <si>
    <t xml:space="preserve">NARENDER GOYAL GODOWN-3, SY NO:521, VILL.ELLIKATTA, MDL.FAROOQNAGAR, DIST.RANGAREDDY-PIN:509410, TELANGANA </t>
  </si>
  <si>
    <t>28-Oct-2023</t>
  </si>
  <si>
    <t>ELLIKATTA 2773</t>
  </si>
  <si>
    <t>AYUSH AGARWAL GODOWN NO 2, SYNO: 521, VILL ELLIKATTA, MDL.FARROQ NAGAR, DIST. RANGAREDDY -509410, TELANGANA.</t>
  </si>
  <si>
    <t>22-May-2023</t>
  </si>
  <si>
    <t>15-Aug-2023</t>
  </si>
  <si>
    <t>ELLIKATTA 2775</t>
  </si>
  <si>
    <t>ANISH AGARWAL, GODOWN NO 1, SY NO:521, VILL ELLIKATTA, MDL. FAROOQ NAGAR, DIST. RANGAREDDY -509410, TELANGANA</t>
  </si>
  <si>
    <t>ELLIKATTA 2987</t>
  </si>
  <si>
    <t>T CHANDRA MOHAN GOUD WAREHOUSE , GODOWN NO 2,SURVEY NO.226/AA9,227/AA,227,DOOR NO-8-30,8-31, ELIKATTA VILLAGE, FAROOQ NAGAR MANDAL, DISTRICT RANGA REDDY PIN CODE -509410, TELANGANA</t>
  </si>
  <si>
    <t>17-May-2024</t>
  </si>
  <si>
    <t>ELLIKATTA 3084</t>
  </si>
  <si>
    <t>NESHA KEDIAA GODOWN NO - 1, SURVEY NO - 36 AND 38, ELIKATTA VILLAGE, FAROOQ NAGAR MANDAL, CHEVELLA ROAD, RANGAREDDY DISTRICT - 509410, TELANGANA</t>
  </si>
  <si>
    <t>24-Mar-2025</t>
  </si>
  <si>
    <t>11-Oct-2025</t>
  </si>
  <si>
    <t>NESHA KEDIAA GODOWN NO -2, SURVEY NO - 36 AND 38, ELIKATTA VILLAGE, FAROOQ NAGAR MANDAL, CHEVELLA ROAD, RANGAREDDY DISTRICT - 509410, TELANGANA</t>
  </si>
  <si>
    <t>ELLIKATTA 3089</t>
  </si>
  <si>
    <t xml:space="preserve">
T CHANDRA MOHAN GOUD GODOWN NO - 2 ,SURVEY NO - 226/AA9, 227/AA, 227 DOOR NO -8-30, 8-31, VILLAGE: ELIKATTA, TALUKA : FAROOQ NAGAR, DISTRICT: RANGA REDDY, TELANGANA PIN -509410</t>
  </si>
  <si>
    <t>05-Mar-2026</t>
  </si>
  <si>
    <t>T.CHANDRAMOHAN GOUD GODOWN NO -2 SY.NO-226/AA9,227/AA,227, DOOR.NO-8-30,8-31,ELIKATTA VILLAGE,FAROOQ NAGAR,RANGAREEDY ,DIST.PIN,509410 TELANGANA.</t>
  </si>
  <si>
    <t>27-Dec-2025</t>
  </si>
  <si>
    <t>ELLIKATTA 3306</t>
  </si>
  <si>
    <t>K RAGHUNANDAN GODOWN NO - 2, KHASRA /KHATA NO./ SURVEY NO - 171, VILLAGE - ELLIKATTA, TALUKA - FAROOQ NAGAR, DISTRICT - RANGA REDDY, TELANGANA - 509216</t>
  </si>
  <si>
    <t>11-Apr-2026</t>
  </si>
  <si>
    <t>HASANPARTHY</t>
  </si>
  <si>
    <t>HASANPARTHY 3141</t>
  </si>
  <si>
    <t>BALAJI STAKE RICE INDUSTRIES LIMITED GODOWN NO 1, SURVEY NO:321/B, VILLAGE - HASANPARTHY, TALUK - HASANPARTHY, DISTRICT - WARANGAL, TELANGANA – 506371</t>
  </si>
  <si>
    <t>23-Apr-2025</t>
  </si>
  <si>
    <t>23-Sep-2025</t>
  </si>
  <si>
    <t>BALAJI STAKE RICE INDUSTRIES LIMITED GODOWN NO 2, SURVEY NO: 321/B, VILLAGE - HASANPARTHY, TALUK - HASANPARTHY, DISTRICT - WARANGAL, TELANGANA – 506371</t>
  </si>
  <si>
    <t>11-Apr-2025</t>
  </si>
  <si>
    <t>08-Oct-2025</t>
  </si>
  <si>
    <t>Jeedipally</t>
  </si>
  <si>
    <t>Jeedipalle 2295</t>
  </si>
  <si>
    <t>DRS Warehouse Sy no:47/2&amp;47/4 Vill.Jeedipally Mdl Toopran Dist.Medak-PIN:502110</t>
  </si>
  <si>
    <t>30-Dec-2021</t>
  </si>
  <si>
    <t>Jeedipally 2339</t>
  </si>
  <si>
    <t xml:space="preserve">DRS Cargo Movers Private limited Sy no:47/2,47/4,Vill.Jeedipally,Mdl.Toopran,Dist.Medak,Pin:502110
</t>
  </si>
  <si>
    <t>15-Nov-2020</t>
  </si>
  <si>
    <t>28-Dec-2021</t>
  </si>
  <si>
    <t>KAMAREDDY</t>
  </si>
  <si>
    <t>KAMAREDDY 2743</t>
  </si>
  <si>
    <t>PADAKANTI HANMAI GODOWN NO 2, SY NO:1226/1/1,1226/10-A/2,1226/11/A,1226/11/2,1226/11/3 VILL.ADLOOR YELLAREDDY, MDL.SADASIVANAGAR, KAMAREDDY DISAT.- 503145 TELANGANA</t>
  </si>
  <si>
    <t>24-Apr-2023</t>
  </si>
  <si>
    <t>23-Oct-2023</t>
  </si>
  <si>
    <t>KAMAREDDY 2744</t>
  </si>
  <si>
    <t>KATPALLY RAHUL REDDY GODOWN NO 4, SY NO:1226/20A/2, 1225/1/3/2/1,1226/5A/1,VILL.ADLOOR YELLAREDDY, MDL.SADASIVANAGAR, KAMAREDDY DIST.-503145 TELANGANA</t>
  </si>
  <si>
    <t>27-Apr-2023</t>
  </si>
  <si>
    <t>KUCHARAM</t>
  </si>
  <si>
    <t>KUCHARAM 3269</t>
  </si>
  <si>
    <t>B SUPRAJA GODOWN NO - 1, SURVEY NO - 58, 59, 60, 65 &amp; 69 PART PLOT NO - 58, KUCHARAM VILLAGE, MANOHARABAD TALUKA, MEDAK DISTRICT, TELANGANA - 502336</t>
  </si>
  <si>
    <t>16-Mar-2026</t>
  </si>
  <si>
    <t>MEDCHAL</t>
  </si>
  <si>
    <t>MEDCHAL 3235</t>
  </si>
  <si>
    <t>NAMRATHA AGARWAL WAREHOUSE GODOWN NO - 1, SURVEY NO - 13/AAA, SOMARAM VILLAGE, MEDCHAL MANDAL, MEDCHAL MALKAJGIRI DISTRICT, TELANGANA - 501401</t>
  </si>
  <si>
    <t>30-Jan-2026</t>
  </si>
  <si>
    <t>MOINABAD</t>
  </si>
  <si>
    <t>MOINABAD 3126</t>
  </si>
  <si>
    <t>VNJ AGRO FOODS PVT LTD GODOWN NO 4, SURVEY NO - 251 (OLD NO 88), MURTUZAGUDA VILLAGE, MOINABAD TALUK, RANGAREDDY DISTRICT - 501504, TELANGANA</t>
  </si>
  <si>
    <t>09-Mar-2026</t>
  </si>
  <si>
    <t>Muthangi</t>
  </si>
  <si>
    <t>MUTHANGI 3292</t>
  </si>
  <si>
    <t>CLARION AGRO PRODUCTS PRIVATE LIMITED GODOWN NO - 2, KHASRA KHATA NO / SURVEY NO - 520, VILLAGE - MUTHANGI, TALUKA - PATANCHERU, DISTRICT - SANGAREDDY, TELANGANA - 502300</t>
  </si>
  <si>
    <t>06-Apr-2026</t>
  </si>
  <si>
    <t>Nizamabad</t>
  </si>
  <si>
    <t>NIZAMABAD 2611</t>
  </si>
  <si>
    <t>SANGEETHA DHANPAL, GODOWN NO 5, SY NO:291/P2,292/P2, VILL. GUNDARAM VILLAGE SHIVAR, MDL.DIST. NIZAMABAD-503002, TELANGANA</t>
  </si>
  <si>
    <t>06-Apr-2022</t>
  </si>
  <si>
    <t>Patancheru</t>
  </si>
  <si>
    <t>PATANCHERU 3336</t>
  </si>
  <si>
    <t>M M FINE GRINDERS PVT LTD GODOWN NO. 1, KHASRA /KHATA NO./ SURVEY NO. 152/A, AA, E, VILLAGE - PATANCHERU, TALUKA - PATANCHERU, DISTRICT - MEDAK, TELANGANA - 502319</t>
  </si>
  <si>
    <t>RAGHUNATHPALLY</t>
  </si>
  <si>
    <t>RAGHUNATHPALLY 3240</t>
  </si>
  <si>
    <t>BHADRAKALI GODOWN-1, SY.NO-11-25/1,175/A,175/B,175/C, 175/D,175/E,176/A1,176/A2,176/A3,176/A4,176/A5,176/A6,176/A/2, 176/B/A,177/A,181,181/A1,181/D,182,182/A1,182B,183/A1,183/A2,184/A-1,184/B,184/4,277,277/E,277/A,277/AA,RAGHUNATHPALLY, TELANGANA-506244</t>
  </si>
  <si>
    <t>09-Feb-2026</t>
  </si>
  <si>
    <t>RAGHUNATHPALLY 3254</t>
  </si>
  <si>
    <t>SUMANTHI GD-33, S. NO, H. NO.7-92/A, SY.NO 175/A, 175/B,175/C,175/D,175/E,176/A1,176/A2,176/A/2,176/A3,176/A4, 176/A5,176/A6,176/B/A,177/A,181,181/A1,181/D,182,182/A1,182/B, 183/A1,183/A2,184/A-1,184/B,184/4,277,277/E,277/A,277/AA, TELANGANA-506244</t>
  </si>
  <si>
    <t>RAGHUNATHPALLY 3335</t>
  </si>
  <si>
    <t>YAMSANI SARITHA G.NO - 25, S. NO -  H.NO - 11-25/25 &amp; SY.NO - 175/A, 175/B, 175/C, 175/D, 175/E, 176/A1, 176/A2, 176/A3, 176/A4, 176/A5, 176/A6, 176/A/2,  176/B/A, 177/A, 181, 181/A1, 181/D, 182B, RAGHUNATHPALLY, JANGOAN, WARANGAL, TELANGANA - 506244</t>
  </si>
  <si>
    <t>05-May-2026</t>
  </si>
  <si>
    <t>Shamshabad</t>
  </si>
  <si>
    <t>SHAMSHABAD 3176</t>
  </si>
  <si>
    <t>ATIRATH OIL INDUSTRIES INDIA PRIVATE LIMITED C/O RAJAT JAIN AND SIDDHARTH KUMAR JAIN GODOWN NO - 1, SURVEY NO - 645, 646, 647 &amp; 657, DOOR NO - 12-44/3/A/1, VILLAGE - SATHAMRAI, TALUKA - SHAMSHABAD, DISTRICT - RANGAREDDY, TELANGANA - 501218</t>
  </si>
  <si>
    <t>11-Jun-2025</t>
  </si>
  <si>
    <t>08-Jul-2025</t>
  </si>
  <si>
    <t>Warangal</t>
  </si>
  <si>
    <t>WARANGAL 2165</t>
  </si>
  <si>
    <t>Gorrepati Vishala Godowns, SRY NO: 267\C,267\D&amp;270\B, Vill: Gorrekunta, Mdl: Geesugonda, Warangal, Telangana - 506006</t>
  </si>
  <si>
    <t>18-Nov-2019</t>
  </si>
  <si>
    <t>GORREPATI VISHALA , SRY NO:267/C,267/D&amp;270/B,VILL:GORREKUNTA, MDL: GEESUGONDA, DST: WARANGAL, STA: TELANGANA - 506006</t>
  </si>
  <si>
    <t>Warangal 2310</t>
  </si>
  <si>
    <t xml:space="preserve">Challa Godowns , Sy No.No.222/D,221/C/1,221/C&amp;221/B,Vill.Gorrekunta, Mdl.Geesugonda.Dist.Warangal-Pin-506006.Telangana
</t>
  </si>
  <si>
    <t>05-Oct-2020</t>
  </si>
  <si>
    <t>Challa Godowns , Sy No.No.222/D,221/C/1,221/C&amp;221/B,Vill.Gorrekunta, Mdl.Geesugonda.Dist.Warangal-Pin-506006.Telangana</t>
  </si>
  <si>
    <t>Warangal 2325</t>
  </si>
  <si>
    <t>G VISHALA GODOWN NO 1A , S.NO 267/C, 270/B VILL. GORREKUNTA MDL GEESUGONDA WARANGAL PIN 506006 TELANGANA</t>
  </si>
  <si>
    <t>G VISHALA GODOWN NO 1B , S.NO 267/C, 270/B VILL. GORREKUNTA MDL GEESUGONDA WARANGAL PIN 506006 TELANGANA</t>
  </si>
  <si>
    <t>02-Nov-2024</t>
  </si>
  <si>
    <t>1B old</t>
  </si>
  <si>
    <t>G VISHALA GODOWN,SY NO:267/C,267/D&amp;270/B VILL GORREKUNTA MDL.GEESUGONDA PIN:506006</t>
  </si>
  <si>
    <t>15-Jan-2023</t>
  </si>
  <si>
    <t>G VISHALA GODOWN - 2A ,SY NO:267/C,267/D&amp;270/B VILL GORREKUNTA MDL.GEESUGONDA PIN:506006</t>
  </si>
  <si>
    <t>G VISHALA GODOWN - 2B ,SY NO:267/C,267/D&amp;270/B VILL GORREKUNTA MDL.GEESUGONDA PIN:506006</t>
  </si>
  <si>
    <t xml:space="preserve">Gorrepati Vishala ,Sy no:267/c,267/D&amp;270/B Vill Gorrekunta Mdl.Geesugonda Pin:506006
</t>
  </si>
  <si>
    <t>11-Apr-2022</t>
  </si>
  <si>
    <t>WARANGAL 2617</t>
  </si>
  <si>
    <t>SUNITHA MUNDADA GODOWN NO 1 AND 2, SY NO:144/C, H NO : 46-6-937, VILLAGE : ENUMAMULA SHIVAR VILLAGE, MDL. HANAMKONDA, DIST. WARANGAL - 506002 TELANGANA</t>
  </si>
  <si>
    <t>17-Oct-2022</t>
  </si>
  <si>
    <t>WARANGAL 2769</t>
  </si>
  <si>
    <t xml:space="preserve">SRIKISHAN AGARWAL GODOWN NO 1 ,SY NO:530(OLD)NO.465/2&amp;465/4 (NEW), VILL. STAMBAMPALLY. MDL &amp; TALUKA: GEESUGONDA, DIST.WARANGAL-506002, TELANGANA	</t>
  </si>
  <si>
    <t>Uttar Pradesh - Central</t>
  </si>
  <si>
    <t>Atrauli</t>
  </si>
  <si>
    <t>ATRAULI 3160</t>
  </si>
  <si>
    <t>MADHAV WAREHOUSE GODOWN NO - 1 , GATA NO - 145/1 VILL - ATRAULI PATTI, SHERSINGH BAHARI CHUNGI, ALIGARH, UTTAR PRADESH - 202280</t>
  </si>
  <si>
    <t>13-May-2025</t>
  </si>
  <si>
    <t>MADHAV WAREHOUSE GODOWN NO - 2, GATA NO - 145/1 VILL - ATRAULI PATTI, SHERSINGH BAHARI CHUNGI, ALIGARH, UTTAR PRADESH - 202280</t>
  </si>
  <si>
    <t>Etah</t>
  </si>
  <si>
    <t>Etah 2063</t>
  </si>
  <si>
    <t>SUNITA GUPTA WH , WAREHOUSE/ GODOWN PREMISES NO.-1  KHASRA/ KHATA NO-957/958/1123/1125/959/956/960 LOCATED AT : PARGANA-ETAH SAKEET VILLAGE RARPATTI NEAR PAC BATALIAN KASGANJ ROAD BADRIYA  ETAH 207001 UTTAR PRADESH</t>
  </si>
  <si>
    <t>SUNITA GUPTA WH, GODOWN NO. 2,KHASRA/ KHATA NO 957/958/1123/1125/959/956/960 , LOCATED AT : PARGANA-ETAH SAKEET VILLAGE RARPATTI NEAR PAC BATALIAN KASGANJ ROAD BADRIYA ETAH 207001 UTTAR PRADESH</t>
  </si>
  <si>
    <t>02-Apr-2025</t>
  </si>
  <si>
    <t>SUNITA GUPTA WAREHOUSE GODOWN NO - 3, KHASRA/KHATA NO - 957/958/1123/1125/959/956/960 LOCATED AT PARGANA-ETAH, SAKEET VILLAGE RARPATTI NEAR PAC BATALIAN KASGANJ ROAD, BADRIYA, ETAH, UTTAR PRADESH - 207001</t>
  </si>
  <si>
    <t>Sunita Gupta WH , warehouse/ godown premises No.-3  khasra/ khata no-957/958/1123/1125/959/956/960 Located at : Pargana-Etah Sakeet Village Rarpatti Near PAC Batalian Kasganj Road Badriya  Etah 207001 Uttar Pradesh</t>
  </si>
  <si>
    <t>3old</t>
  </si>
  <si>
    <t>Etah 2064</t>
  </si>
  <si>
    <t>5B</t>
  </si>
  <si>
    <t xml:space="preserve">Pinki Gupta WH warehouse/ godown premises No.-5B Khasara Khata No. 731,732 Gram Manpur Pargana Etah Sakeet  GT Road Manpur Etah 207001
State Uttar Pradesh
</t>
  </si>
  <si>
    <t>01-May-2019</t>
  </si>
  <si>
    <t>Etah 2065</t>
  </si>
  <si>
    <t>warehouse/ godown premises No.-1 Sandhya Gupta WH Located at : Pargana-Etah Sakeet Village Rarpatti Near PAC Batalian Kasganj Road Badriya  Etah 207001 Uttar Pradesh</t>
  </si>
  <si>
    <t>Etah 2154</t>
  </si>
  <si>
    <t xml:space="preserve">Veer Handling Agency, Godown premises No.-4, Gata No 852
Mojja/Village- Girora
 Pargana- Etah Sakeet 
Near PAC Kasganj Road Etah
District Etah Pin 207001
State Uttar Pradesh
</t>
  </si>
  <si>
    <t>24-Oct-2019</t>
  </si>
  <si>
    <t>23-Oct-2021</t>
  </si>
  <si>
    <t>Etah 2327</t>
  </si>
  <si>
    <t>5C</t>
  </si>
  <si>
    <t>AWADESH KUMAR GUPTA WH,  GODOWN NO. 5C , KHASRA/ KHATA NO-725, 736, 737, &amp; 738 LOCATED AT  ETAH SAKEET GT ROAD MANPUR ETAH UTTAR PRADESH - 207001</t>
  </si>
  <si>
    <t>01-Aug-2023</t>
  </si>
  <si>
    <t>5D</t>
  </si>
  <si>
    <t>AWADESH KUMAR GUPTA WH,  GODOWN NO. 5D , KHASRA/ KHATA NO-725, 736, 737, &amp; 738 LOCATED AT  ETAH SAKEET GT ROAD MANPUR ETAH UTTAR PRADESH - 207001</t>
  </si>
  <si>
    <t>5DOLD</t>
  </si>
  <si>
    <t>16-May-2025</t>
  </si>
  <si>
    <t>ETAH 2429</t>
  </si>
  <si>
    <t>Veer Handling Agency Godown premises No.-3, Khasra /khata No.- 867 SA/00206 Mojja/Village- Girora Pargana- Etah Sakeet Near PAC Kasganj Road Etah District Etah Pin 207001 State Uttar Pradesh</t>
  </si>
  <si>
    <t>Etah 2444</t>
  </si>
  <si>
    <t>VEER HANDLING AGENCY GODOWN PREMISES NO.-6,KHASRA /KHATA NO.- 867 SA/00206,MOJJA/VILLAGE- GIRORA,PARGANA- ETAH SAKEET,NEAR PAC KASGANJ ROAD ETAH,DISTRICT ETAH PIN 207001 STATE - UTTAR PRADESH</t>
  </si>
  <si>
    <t>ETAH 2616</t>
  </si>
  <si>
    <t>GUPTA WAREHOUSE GODOWN NO 1, KHATA NO -00253, KHASRA NO - 436, VILLAGE- RAMPUR GHANSHYAM ETAH SAKEET DISTRICT- ETAH PIN - 207001 STATE -UTTAR PRADESH</t>
  </si>
  <si>
    <t>09-Mar-2024</t>
  </si>
  <si>
    <t>ETAH 2902</t>
  </si>
  <si>
    <t xml:space="preserve">BS WH GODOWN NO.1 KHASRA NO. 564 GA , LOCATED AT-SHEETALPUR ETAH SAKEET, VILLAGE-SHEETALPUR ETAH PIN-207001 UTTAR PRADESH </t>
  </si>
  <si>
    <t>ETAH 2973</t>
  </si>
  <si>
    <t xml:space="preserve">ASHOK KUMAR GUPTA WAREHOUSE GODOWN NO.1 KHASRA NO 919,920,921,922  VILLAGE NAGLA JAGROOP ETAH- SAKEET, MARTHARA AMANPUR ROAD ETAH 207001 STATE- UTTAR PRADESH
</t>
  </si>
  <si>
    <t>06-May-2024</t>
  </si>
  <si>
    <t>15-May-2025</t>
  </si>
  <si>
    <t>ETAH 2976</t>
  </si>
  <si>
    <t>JAIN GODOWN , GODOWN NO 1 PLOT NO C 24,25 VILLAGE ASHROLI INDUSTRIAL ESTATE PARGANA ETAH SAKEET KASGANJ ROAD ETAH 207001</t>
  </si>
  <si>
    <t>ETAH 2986</t>
  </si>
  <si>
    <t>UP SWC WH , GODOWN NO. 3B, G.T ROAD VILLAGE - SAINTHRI , POST CHHACHHAINA , DISTRICT- ETAH STATE- UTTAR PRADESH -207001</t>
  </si>
  <si>
    <t>20-May-2024</t>
  </si>
  <si>
    <t>22-Dec-2024</t>
  </si>
  <si>
    <t>UP SWC WH , GODOWN NO. 6B, G.T ROAD VILLAGE - SAINTHRI , POST CHHACHHAINA , DISTRICT- ETAH STATE- UTTAR PRADESH -207001</t>
  </si>
  <si>
    <t>27-Jan-2025</t>
  </si>
  <si>
    <t>ETAH 2989</t>
  </si>
  <si>
    <t>SARVESH KUMAR JAIN WH , GODOWN NO.1 , KHASRA NO 1044 1045 1046 1047 1048 1049 1050 LOCATED AT VILLAGE RARPATTI PARGANA ETAH SAKEET, ETAH, UTTAR PRADESH - 207001</t>
  </si>
  <si>
    <t>13-May-2024</t>
  </si>
  <si>
    <t>04-Jan-2025</t>
  </si>
  <si>
    <t>ETAH 2990</t>
  </si>
  <si>
    <t>SANJEEV KUMAR GUPTA GODOWN NO 2 KHASRA/GATA NO 23SA / 41 VILLAGE UDYANPUR RAMNAGAR TALUKA ETAH SAKEET, DIST ETAH STATE UTTAR PRADESH 207001</t>
  </si>
  <si>
    <t>22-May-2024</t>
  </si>
  <si>
    <t>12-May-2025</t>
  </si>
  <si>
    <t>ETAH 2991</t>
  </si>
  <si>
    <t>DEEPAK JAIN WH, GODOWN NO. 1, KHASRA NO. 965/1 , LOCATED AT : PARGANA- ETAH SAKEET VILLAGE MANPUR ETAH 207001 UTTAR PRADESH</t>
  </si>
  <si>
    <t>30-May-2024</t>
  </si>
  <si>
    <t>ETAH 2993</t>
  </si>
  <si>
    <t>RAJ KUMARI GUPTA GODOWN NO.3 KHASRA NO 104 SA VILLAGE BARTHAR KANCHAN NAGLA GT ROAD ETAH - 207001 UTTAR PRADESH</t>
  </si>
  <si>
    <t>01-Jun-2024</t>
  </si>
  <si>
    <t>06-Jan-2026</t>
  </si>
  <si>
    <t>ETAH 2994</t>
  </si>
  <si>
    <t>YADAV GODOWN, GODOWN NO.1,  KHASRA NO 2254SA VILLAGE SAKEET PARGANA ETAH SAKEET DIST.ETAH -207121 UTTAR PRADESH</t>
  </si>
  <si>
    <t>13-Jun-2024</t>
  </si>
  <si>
    <t>ETAH 2996</t>
  </si>
  <si>
    <t>JAIN GODOWN, GODOWN NO. 2, PLOT NO. D 11 , 12 , 13 , 14 VILLAGE ASHROLI INDUSTRIAL ESTATE PARGANA ETAH SAKEET KASGANJ ROAD ETAH -207001 UTTAR PRADESH</t>
  </si>
  <si>
    <t>12-Jun-2024</t>
  </si>
  <si>
    <t>ETAH 3112</t>
  </si>
  <si>
    <t>UP SWC WH , CHAMBER NO. 3A, G.T ROAD VILLAGE - SAINTHRI , POST CHHACHHAINA , DISTRICT- ETAH STATE- UTTAR PRADESH -207001</t>
  </si>
  <si>
    <t>ETAH 3135</t>
  </si>
  <si>
    <t>SANDHYA GUPTA WH GD NO - 1, KHASRA KHATA NUMBER 957, 958, 1123, 1125, 959, 956, 960, ETAH SAKEET VILLAGE RARPATTI, NEAR PAC BATALIAN KASGANJ ROAD BADRIYA, ETAH, UTTAR PRADESH - 207001</t>
  </si>
  <si>
    <t>SANDHYA GUPTA WH GD NO - 2A, KHASRA KHATA NUMBER 957, 958, 1123, 1125, 959, 956, 960, ETAH SAKEET VILLAGE RARPATTI, NEAR PAC BATALIAN KASGANJ ROAD BADRIYA, ETAH, UTTAR PRADESH - 207001</t>
  </si>
  <si>
    <t>2A old</t>
  </si>
  <si>
    <t>SANDHYA GUPTA WH GODOWN NO 2A,  KHASRA KHATA NUMBER 957, 958, 1123, 1125, 959, 956, 960, ETAH SAKEET VILLAGE RARPATTI, NEAR PAC BATALIAN KASGANJ ROAD BADRIYA, ETAH, UTTAR PRADESH- 207001</t>
  </si>
  <si>
    <t>25-Apr-2025</t>
  </si>
  <si>
    <t>11-Feb-2026</t>
  </si>
  <si>
    <t>ETAH 3151</t>
  </si>
  <si>
    <t>YADAV GODOWN, GODOWN NO 1, KHATA/GATA NO.01066/1736SA LOCATED AT VILLAGE- JIRSAMI ETAH SAKEET SAHAWAR ROAD , ETAH, UTTAR PRADESH- 207001</t>
  </si>
  <si>
    <t>ETAH 3152</t>
  </si>
  <si>
    <t>MEENAKSHI &amp; RANDEEP SINGH GODOWN NO 1, GATA NO - 591/1 LOCATED, AT VILLAGE - MAUJA ETAH DEHAT PARGANA ETAH SAKEET, ETAH, UTTAR PRADESH - 207001</t>
  </si>
  <si>
    <t>ETAH 3277</t>
  </si>
  <si>
    <t>YADAV WAREHOUSE GODOWN NO - 2, KHASRA KHATA NO - 0063, 0230/2173 SA VILL - JIRSAMI ETAH, SAKEET ETAH, UTTAR PRADESH - 207001</t>
  </si>
  <si>
    <t>ETAH 3352</t>
  </si>
  <si>
    <t>RAJ KUMARI GUPTA GODOWN NO - 3, KHASRA NO - 104SA, VILLAGE - BARTHAR KANCHAN NAGLA GT ROAD, ETAH, UTTAR PRADESH - 207001</t>
  </si>
  <si>
    <t>16-May-2026</t>
  </si>
  <si>
    <t>Etah 543</t>
  </si>
  <si>
    <t>PINKI GUPTA WH GODOWN PREMISES No 5-A KHASRA KHATA No 731 , 732 GRAM MANPUR PARGANA ETAH G.T. ROAD, MANPUR, ETAH- 207001 UTTAR PRADESH</t>
  </si>
  <si>
    <t>20-May-2014</t>
  </si>
  <si>
    <t>Kasganj</t>
  </si>
  <si>
    <t>KASGANJ 2958</t>
  </si>
  <si>
    <t>BBB WAREHOUSE GODOWN NO 1 KHASRA NO- 67 GA VILLAGE -BARIKHERA KASGANJ PIN 207123 STATE- UTTAR PRADESH</t>
  </si>
  <si>
    <t>26-Apr-2024</t>
  </si>
  <si>
    <t>10-May-2026</t>
  </si>
  <si>
    <t>KASGANJ CON 3231</t>
  </si>
  <si>
    <t>ANIL KUMAR AGRAWAL WAREHOUSE GODOWN NO.-1, LOCATED AT KASGANJ, KHASRA NO. 196, VILLAGE BARIKEHRA, DISTRICT- KASGANJ PIN:- 207123 STATE -UTTAR PRADESH.</t>
  </si>
  <si>
    <t>13-Jan-2026</t>
  </si>
  <si>
    <t>Mathura</t>
  </si>
  <si>
    <t>MATHURA 2711</t>
  </si>
  <si>
    <t xml:space="preserve">Basera Warehousings Godown No.1 Khasra no. 411 ,Village -shahpur gosna raya , dist- Mathura , Pin- 281004 State- Uttar Pradesh </t>
  </si>
  <si>
    <t xml:space="preserve">Basera Warehousings Godown No.2 Khasra no. 411 ,Village -shahpur gosna raya , dist- Mathura , Pin- 281004 State- Uttar Pradesh </t>
  </si>
  <si>
    <t>04-Jan-2024</t>
  </si>
  <si>
    <t>Uttar Pradesh - East</t>
  </si>
  <si>
    <t>Akbarpur</t>
  </si>
  <si>
    <t>AKBARPUR 3300</t>
  </si>
  <si>
    <t>ANVITA AGARWAL GODOWN - 1, LOCATED AT - KHARA NO - 1817 KH &amp; 1819 K VILLAGE - LORPUR TAJAN, TALUKA - AKBARPUR, DIST - AMBEDKER NAGAR, UP - 224235</t>
  </si>
  <si>
    <t>AMETHI</t>
  </si>
  <si>
    <t>AMETHI 2823</t>
  </si>
  <si>
    <t>PRADEEP KUMAR AGARWAL  GODOWN NO 1 LOCATED AT:- KHASRA NO 1375 KHATA NO-475, 477 VILLAGE :- KHERAUNA  TALUKA/PARGANA- AMETHI , DISTRICT – AMETHI UTTAR PRADESH PIN – 227405.</t>
  </si>
  <si>
    <t>20-Nov-2023</t>
  </si>
  <si>
    <t>AMETHI 3115</t>
  </si>
  <si>
    <t>Munnu Chandra Agrawal warehouse Khasra no 474/1, 475 &amp; 477 Khata No 104 &amp; 111, Village Kherauna taluka Amethi Dist- Amethi Uttar Pradesh Pin -227405.</t>
  </si>
  <si>
    <t>AMETHI 3293</t>
  </si>
  <si>
    <t>BHALOTHIA TRADING COMPANY GODOWN - 1, KHASARA NO - 474/1, 475 &amp; 477, KHATA NO - 104 &amp; 111, VILLAGE - KHERAUNA, TALUKA - AMETHI, DIST- AMETHI, UTTAR PRADESH - 227405</t>
  </si>
  <si>
    <t>AMETHI 3351</t>
  </si>
  <si>
    <t>PADMA AGARWAL WAREHOUSE GODOWN NO - 1, KHASRA NO - 258, KHATA NO /SURVEY NO - 11/2, 15, 16, 17, KHERAUNA, AMETHI, UTTAR PRADESH - 227405</t>
  </si>
  <si>
    <t>11-May-2026</t>
  </si>
  <si>
    <t>Bahraich</t>
  </si>
  <si>
    <t>BAHRAICH 2601</t>
  </si>
  <si>
    <t>GARIMA MITTAL &amp; SWETA MITTAL WAREHOUSE, GODOWN NO 1, LOCATED AT- KHASRA NO 615, VILLAGE- KATRA BAHADUR GANJ, TALUKA/PARGANA:- BAHARICH, DISTRICT:-BAHRAICH  PIN:-271801, STATE:- UTTAR PRADESH.</t>
  </si>
  <si>
    <t>GARIMA MITTAL &amp; SWETA MITTAL WAREHOUSE, GODOWN NO 2 LOCATED AT- KHASRA NO 615, VILLAGE- KATRA BAHADUR GANJ, TALUKA/PARGANA:- BAHARICH, DISTRICT:-BAHRAICH  PIN:-271801, STATE:- UTTAR PRADESH.</t>
  </si>
  <si>
    <t>GARIMA MITTAL &amp; SWETA MITTAL WAREHOUSE, GODOWN NO 1 AND 2 LOCATED AT- KHASRA NO 615, VILLAGE- KATRA BAHADUR GANJ, TALUKA/PARGANA:- BAHARICH, DISTRICT:-BAHRAICH  PIN:-271801, STATE:- UTTAR PRADESH.</t>
  </si>
  <si>
    <t>18-May-2022</t>
  </si>
  <si>
    <t>Barabanki</t>
  </si>
  <si>
    <t>BARABANKI 2667</t>
  </si>
  <si>
    <t>JANTA WAREHOUSE, GODOWN NO 1, COMPARTMENT NO 2, LOCATED AT - KHATA NO 01642, KHASRA NO 357 VILLAGE - SURSANDA TALUKA/PARGANA: - NAWABGANJ DISTRICT: -BARABANKI PIN: -225001 STATE: - UTTAR PRADESH</t>
  </si>
  <si>
    <t>G-1 C-2</t>
  </si>
  <si>
    <t>JANTA WARE HOUSE, GODOWN NO 1 COMPARTMENT NO 2, LOCATED AT KHATA NO 01642, KHASRA NO 357 VILL-SURSANDA TALUKA/PARGANA -NAWABGANJ DIST- BARABANKI PIN -225001 STATE UTTAR PRADESH.</t>
  </si>
  <si>
    <t>BARABANKI 2880</t>
  </si>
  <si>
    <t>AMAN WAREHOUSE GODOWN NO.1, LOCATED AT KHASRA NO.211 CHHA, KHATA NO.00499, VILL. BHATEHATA, PARGANA-DEWA,TEHSIL-NAWABGANJ,DIS.-BARABANKI,PIN-225001, UP</t>
  </si>
  <si>
    <t>BARABANKI 3102</t>
  </si>
  <si>
    <t>JANTA WAREHOUSE GODOWN NO - 2 COMPARTMENT NO  - 2, LOCATED AT , KHATA NO. - 01642, KHASRA NO - 357, VILLAGE- SURSANDA, TALUKA/ PARGANA- NAWABGANJ. DIS. BARABANKI. UP- 225001</t>
  </si>
  <si>
    <t>BARABANKI 3136</t>
  </si>
  <si>
    <t>AMAN WAREHOUSE GODOWN NO - 1, LOCATED AT KHATA NO - 0499, KHASRA NO 211 CHHA , PARGANA - DEVA, TESHIL - NAWABGANJ, DIS.- BARABANKI, UP - 225001</t>
  </si>
  <si>
    <t>Basti</t>
  </si>
  <si>
    <t>BASTI 3120</t>
  </si>
  <si>
    <t>KRISHNA MURARI GUPTA WAREHOUSE GODOWN NO - 1, KHASRA NO - 128, KHATA NO - 00033, VILL- GAURA (BASTI POORAB), TALUKA BASTI, DIS - BASTI UP- 272002</t>
  </si>
  <si>
    <t>Chandauli</t>
  </si>
  <si>
    <t>CHANDAULI 2727</t>
  </si>
  <si>
    <t>BAJAJ WAREHOUSE GODOWN NO 1, LOCATED KHASARA NO-285/2 KHATA NO-00206, VILLAGE-DANDI, TALUKA-MUGALSARAI, DISTRICT- CHANDAULI, PIN-232101, STATE U.P</t>
  </si>
  <si>
    <t>CHANDAULI 2728</t>
  </si>
  <si>
    <t>ASHOK GUPTA GODOWN NO 1 LOCATED AT:- KHASRA /KHATA NO./ SURVEY NO:-279 VILLAGE :- JIVADHIPUR  TALUKA/PARGANA- RALHUPUR, DISTRICT – CHANDAULI - 221110 UP.</t>
  </si>
  <si>
    <t>ASHOK GUPTA GODOWN NO 2 LOCATED AT:- KHASRA /KHATA NO./ SURVEY NO:-279 VILLAGE :- JIVADHIPUR  TALUKA/PARGANA- RALHUPUR, DISTRICT – CHANDAULI - 232101 UP.</t>
  </si>
  <si>
    <t>CHANDAULI 3356</t>
  </si>
  <si>
    <t>PARVATI DEVI GODOWN NO - 1 , KHASRA KHATA NO / SURVEY NO - 279, VILLAGE - JIWDHIPUR, TALUKA / PARGANA - RALHUPUR, DIST - CHANDAULI, UTTAR PRADESH - 221110</t>
  </si>
  <si>
    <t>ASHOK KUMAR GUPTA GODOWN NO - 1 AND KHASRA /KHATA NO/ SURVEY NO - 279, VILLAGE - JIWDHIPUR, TALUKA/PARGANA - RALHUPUR, DIST - CHANDAULI, UTTAR PRADESH - 221110</t>
  </si>
  <si>
    <t>PARVATI DEVI GODOWN NO - 2 , KHASRA KHATA NO / SURVEY NO - 279, VILLAGE - JIWDHIPUR, TALUKA / PARGANA - RALHUPUR, DIST - CHANDAULI, UTTAR PRADESH - 221110</t>
  </si>
  <si>
    <t>GAURIGANJ</t>
  </si>
  <si>
    <t>GAURIGANJ 2447</t>
  </si>
  <si>
    <t xml:space="preserve">M/S ANJALI AGRAWAL WAREHOUSE GODOWN NO - 1, OLD KHATA NO - 00278, NEW KHATA NO - 00289, KHASRA NO - 90, 91 AND 98, VILLAGE :-SEMBHUI, TALUKA - GAURIGANJ, DISTRICT  AMETHI - 227409, UTTAR PRADESH
</t>
  </si>
  <si>
    <t>ANJALI AGARWAL WARE HOUSE GODOWN NO 2.LOCATED AT KHASARA NO 99 KHATA NO 00014, VILLAGE SEMBHUI, TALUKA GAURIGANJ, DISTRICT AMETHI U.P -227409</t>
  </si>
  <si>
    <t xml:space="preserve">ANJALI AGARWAL WAREHOUSE GODOWN NO 3, KHASRA NO 99, KHATA NO 00014, VILLAGE- SEMBHUI TALUKA- GAURIGANJ DISTRICT- AMETHI PIN - 227409 UTTAR PRADESH </t>
  </si>
  <si>
    <t>17-Nov-2023</t>
  </si>
  <si>
    <t>ANJALI AGARWAL WAREHOUSE ,GODOWN NO.4, LOCATED AT GAURIGANJ. KHASRA-90,91,&amp; 98 KHATA NO.-00289, VILLAGE- SEMBHUI, TALUKA-GAURIGANJ. DIS.- AMETHI. PIN-227409. STATE -UTTAR PRADESH</t>
  </si>
  <si>
    <t>GAURIGANJ 3353</t>
  </si>
  <si>
    <t>RAMENDRA PRATAP SINGH WAREHOUSE GODOWN NO. 1, KHASRA NO. 313M, KHATA NO./SURVEY NO. 00234, VILL. ASAIDAPUR, TESHIL - GAURIGANJ, DIST. AMETHI, UTTAR PRADESH - 227409</t>
  </si>
  <si>
    <t>12-May-2026</t>
  </si>
  <si>
    <t>Gonda</t>
  </si>
  <si>
    <t>GONDA 2585</t>
  </si>
  <si>
    <t xml:space="preserve">Gurukripa warehouse, Located at- Khasra /khata No./ Survey No.-1249
Village- Keshavpur paharwa ,Taluka/Pargana:- Gonda
District:-Gonda PIN:-271001
State:- Uttar Pradesh
</t>
  </si>
  <si>
    <t xml:space="preserve">Gurukripa warehouse
 Located at- Khasra /khata No./ Survey No.-1249
Village- Keshavpur paharwa
Taluka/Pargana:- Gonda
District:-Gonda PIN:-271001
State:- Uttar Pradesh
</t>
  </si>
  <si>
    <t>15-Nov-2022</t>
  </si>
  <si>
    <t>GONDA 2613</t>
  </si>
  <si>
    <t>SUDHA LOGISTICS GODOWN NO 1 LOCATED AT:- SUDHA LOGISTICS KHASRA /KHATA NO./ SURVEY NO.: 00289 VILLAGE :- PADARI KRIPAL TALUKA/PARGANA – GONDA, DISTRICT – GONDA - 271002 UP.</t>
  </si>
  <si>
    <t>20-Dec-2022</t>
  </si>
  <si>
    <t>GONDA 2730</t>
  </si>
  <si>
    <t>SUDHA LOGISTICS GODOWN NO 1 LOCATED AT:- SUDHA LOGISTICS KHASRA - 779  KHATA NO- 00448 VILLAGE :- PADARI KRIPAL TALUKA/PARGANA – GONDA, DISTRICT – GONDA - 271002 UTTAR PRADESH.</t>
  </si>
  <si>
    <t>GONDA 2939</t>
  </si>
  <si>
    <t>UMA AGARWAL GODOWN NO 1 LOCATED AT, KHASRA NO-636, KHATA NO-00160, VILLAGE-SUBHAGPUR, DIS.- GONDA, PIN-271002. UTTAR PRADESH</t>
  </si>
  <si>
    <t>GONDA 2979</t>
  </si>
  <si>
    <t>ANAND KUMAR BANSAL WH GODOWN NO 1 LOCATED AT, KHASAR NO-1281MI, KHATA NO-00003, VILLAGE-KHERA NAGREEY, TALUKA - DIST.- GONDA, PIN-271002. UTTAR PRADESH</t>
  </si>
  <si>
    <t>GONDA 2988</t>
  </si>
  <si>
    <t>NEELANSH VENTURE WAREHOUSE , GODOWN NO 1, KHASRA-187/ KHATA NO -00440, VILLAGE-PANDRIKRIPAL, TALUKA-GONDA, DIS-GONDA PIN CODE - 271002 STATE - UTTAR PRADESH,</t>
  </si>
  <si>
    <t>GONDA 3101</t>
  </si>
  <si>
    <t>SUDHA LOGISTICS GODOWN NO - 1, KHASRA NO - 779, KHATA NO - 0448, VILLAGE - PADARI KRIPAL, TALUKA - GONDA, DISTRICT - GONDA UP - 271002</t>
  </si>
  <si>
    <t>GONDA 3148</t>
  </si>
  <si>
    <t>ANAND KUMAR BANSAL WAREHOUSE GODOWN NO 1, KHASRA - 1281 KHATA NO - 00003, VILLAGE - KHERA NAGREEYE, TALUKA - GONDA, DIS - GONDA, PIN-271002, STATE -UP</t>
  </si>
  <si>
    <t>GONDA 3159</t>
  </si>
  <si>
    <t>PUSHPA PANDEY WAREHOUSE GODOWN NO - 1, KHASRA /KHATA NO/SURVEY NO-481M / 00122. VILLAGE- PANDARAI KRIPALPUR TALUKA- GONDA. DIST. GONDA, UP - 271002</t>
  </si>
  <si>
    <t>16-Apr-2025</t>
  </si>
  <si>
    <t>GONDA 3162</t>
  </si>
  <si>
    <t>JAYA MANDHYAN GODOWN - 4A , LOCATED AT :- KHASRA NO - 623, KHATA NO - 00438, VILLAGE - DUTT NAGAR VISHEN, TALUKA - GONDA, DIST - GONDA UP - 271001</t>
  </si>
  <si>
    <t>JAYA MANDHYAN GODOWN - 4B, LOCATED AT :- KHASRA NO - 623, KHATA NO - 00438, VILLAGE - DUTT NAGAR VISHEN, TALUKA - GONDA, DIST - GONDA UP - 271001</t>
  </si>
  <si>
    <t>GONDA 3349</t>
  </si>
  <si>
    <t>SHIVAM WAREHOUSE S/O BALDEV PRASAD GODOWN NO - 1, KHASARA &amp; KHATA NO - 636, VILL - SUBHAGPUR, THALUKA - GONDA, UTTAR PRADESH - 271002</t>
  </si>
  <si>
    <t>Gorakhpur</t>
  </si>
  <si>
    <t>GORAKHPUR 2600</t>
  </si>
  <si>
    <t>SUSHILA DEVI  WAREHOUSE GODOWN NO 1, LOCATED AT- KHASRA NO -44K, VILLAGE- DEVKAHI, TALUKA/PARGANA:- HAVALI CHAURI CHAURA, DISTRICT:-GORAKHPUR  PIN:-273201, STATE:- UTTAR PRADESH</t>
  </si>
  <si>
    <t>14-Feb-2023</t>
  </si>
  <si>
    <t>GORAKHPUR 3156</t>
  </si>
  <si>
    <t>VIJAY LAKSHMI WAREHOUSE , GODOWN PREMISES NO. - 1, COMPARTMENT NO. - 1, LOCATED AT  - KHASRA - 753, KHATA NO. - 1180, VILL. GAHIRA (HAVELI). TALUKA - SADAR. DIST. - GORAKHPUR. PIN - 273202 - UP.</t>
  </si>
  <si>
    <t>VIJAY LAKSHMI GODOWN NO.2, KHASRA NO.-753, KHATA NO 1180, VILL.-GAHIRA (HAVELI), TALUKA - SADAR, DIS. GORAKHPUR PIN-273202. UP.</t>
  </si>
  <si>
    <t>Hardoi</t>
  </si>
  <si>
    <t>Hardoi 2358</t>
  </si>
  <si>
    <t xml:space="preserve">Vijay kumar Gupta,  Amit Kumar Gupta Located at- Khasra /khata No./ Survey No.-00314 Village- Kasrawa( Banger) Taluka:- Hardoi (sadar) District:- Hardoi  PIN:-241001 Uttar Pradesh
</t>
  </si>
  <si>
    <t>14-Dec-2020</t>
  </si>
  <si>
    <t>31-Oct-2021</t>
  </si>
  <si>
    <t>HARDOI 2512</t>
  </si>
  <si>
    <t>ATUL PANDEY WAREHOUSE COMPARTMENT NO.- 1 KHASRA/KHATA/SURVEY NO. - 00037, VILLAGE - BAHLOLI TALUKA - HARDOI DISTT. - HARDOI UTTAR PRADESH - 241001</t>
  </si>
  <si>
    <t>13-Dec-2021</t>
  </si>
  <si>
    <t>15-Aug-2022</t>
  </si>
  <si>
    <t>HARDOI 2819</t>
  </si>
  <si>
    <t>VIJAY KUMAR GUPTA WAREHOUSE GODOWN NO-1, KHASRA NO 273 M /KHATA NO -00314, VILLAGE-KASRAWA(BANGER), TALUKA-HARDOI (SADAR), DISTRICT-HARDOI, PIN-241001,STATE-UTTAR PRADESH.</t>
  </si>
  <si>
    <t>15-Aug-2024</t>
  </si>
  <si>
    <t>Jagdishpur</t>
  </si>
  <si>
    <t>JAGDISHPUR 3116</t>
  </si>
  <si>
    <t>KANCHAN SINGH WAREHOUSE GODOWN NO - 1, KHASRA NO 289 KHATA NO 00138 VILL- PURABGAON TALUKA MUSAFIRKHANA JAGDISHPUR DIS. AMETHI UP- 227809</t>
  </si>
  <si>
    <t>Kanpur</t>
  </si>
  <si>
    <t>KANPUR 2735</t>
  </si>
  <si>
    <t>RICHA CHATURVEDI GODOWN NO 1 LOCATED AT:- KHASRA-1451MI, KHATA: -01032 VILLAGE: - VISAYAKPUR TALUKA/PARGANA- AKBARPUR, DISTRICT – KANPUR DEHAT- 209304 UP.</t>
  </si>
  <si>
    <t>KANPUR 3143</t>
  </si>
  <si>
    <t>SHREE CHANDEL FOOD PRODUCTS PVT.LTD, GODOWN NO -1, KHASARA-781 / KHATA NO. -00071. VILLAGE-PEM (BILHAUR), TALUKA- BILHAUR, DIS.-KANPUR NAGAR, PIN-209217, STATE -UP.</t>
  </si>
  <si>
    <t>KANPUR 3155</t>
  </si>
  <si>
    <t>A.P. GROUP OF INDUSTRIES AND WAREHOUSES GODOWN NO - 1, LOCATED AT - KHASRA - 431 KHATA NO - 600, VILLAGE - RAMPUR BHIMSEN TALUKA - KANPUR SADAR, DIST. - KANPUR NAGAR PIN - 209305, STATE - UP.</t>
  </si>
  <si>
    <t>Lucknow</t>
  </si>
  <si>
    <t>LUCKNOW 2971</t>
  </si>
  <si>
    <t xml:space="preserve">ATISH INFRADEVELOPERS PRIVATE LIMITED, GODOWN NO.1, KHASRA NO. 411,  KHATA NO- 00044,VILLAGE: - KHUSHAHAL GANJ (KAKORI), TEHSIL: SAROJNI NAGAR, DISTRICT-LUCKNOW, STATE: UTTAR PRADESH -226101			
</t>
  </si>
  <si>
    <t>24-Apr-2024</t>
  </si>
  <si>
    <t>SHAHGANJ</t>
  </si>
  <si>
    <t>SHAHGANJ 2945</t>
  </si>
  <si>
    <t>HEMANT KUMAR WAREHOUSE GODOWN NO 1, LOCATED AT : SHAHGANJ, KHASRA/ SURVEY NO-2124-2150, KHATA NO-01164, VILLAGE- TAKHA PURAB, TALUKA-ANGULI, TEHSIL-SHAHGANJ, DIS-JAUNPUR, PIN-223101 UTTAR PRADESH</t>
  </si>
  <si>
    <t>10-Apr-2024</t>
  </si>
  <si>
    <t>HEMANT KUMAR WAREHOUSE GODOWN NO 2, LOCATED AT : SHAHGANJ, KHASRA/ SURVEY NO-2124-2150, KHATA NO-01164, VILLAGE- TAKHA PURAB, TALUKA-ANGULI, TEHSIL-SHAHGANJ, DIS-JAUNPUR, PIN-223101 UTTAR PRADESH</t>
  </si>
  <si>
    <t>HEMANT KUMAR WAREHOUSE GODOWN NO 3, LOCATED AT : SHAHGANJ, KHASRA/ SURVEY NO-2124-2150, KHATA NO-01164, VILLAGE- TAKHA PURAB, TALUKA-ANGULI, TEHSIL-SHAHGANJ, DIS-JAUNPUR, PIN-223101 UTTAR PRADESH</t>
  </si>
  <si>
    <t>HEMANT KUMAR WAREHOUSE GODOWN NO 4, LOCATED AT : SHAHGANJ, KHASRA/ SURVEY NO-2124-2150, KHATA NO-01164, VILLAGE- TAKHA PURAB, TALUKA-ANGULI, TEHSIL-SHAHGANJ, DIS-JAUNPUR, PIN-223101 UTTAR PRADESH</t>
  </si>
  <si>
    <t>Shajahanpur</t>
  </si>
  <si>
    <t>SHAHJAHANPUR 2729</t>
  </si>
  <si>
    <t>ASHI GUPTA WARE HOUSE GODOWN NO 1 LOCATED AT:-  KHASRA -35 KHATA NO:-00285  VILLAGE :- JAMUKA TALUKA/PARGANA – SADAR DISTRICT – SHAHJAHANPUR- 242401 UP.</t>
  </si>
  <si>
    <t>ASHI GUPTA WAREHOUSE GODOWN NO 1A , LOCATED AT:- KHASRA -35 KHATA NO:-00285 VILLAGE :- JAMUKA TALUKA/PARGANA – SADAR DISTRICT – SHAHJAHANPUR- 242401 UP.</t>
  </si>
  <si>
    <t>20-Aug-2024</t>
  </si>
  <si>
    <t>ASHI GUPTA WAREHOUSE GODOWN NO 2 LOCATED AT:- KHASRA -35 KHATA NO:-00285 VILLAGE :- JAMUKA TALUKA/PARGANA – SADAR DISTRICT – SHAHJAHANPUR- 242401 UP.</t>
  </si>
  <si>
    <t>SHAJAHANPUR 3163</t>
  </si>
  <si>
    <t>SETH TULSI RAM CHHAJU RAM GODOWN NO - 1, LOCATED AT :- KHASRA NO - 204, KHATA NO - 00153, VILLAGE - JAMUKA SADAR, TALUKA - SADAR, DIST. SHAHJAHANPUR, UP PIN 242001</t>
  </si>
  <si>
    <t>Sitapur</t>
  </si>
  <si>
    <t>SITAPUR 2630</t>
  </si>
  <si>
    <t>NEHA TRIPATHI WAREHOUSE, GODOWN NO 1 AND 3, LOCATED AT- KHASRA NO - 1642, 1643, KHATA NO -00645, VILLAGE- ADVENIA GRANT TALUKA/PARGANA:- SITAPUR DISTRICT:-SITAPUR  PIN:-261001 STATE:- UTTAR PRADESH</t>
  </si>
  <si>
    <t>01-Oct-2022</t>
  </si>
  <si>
    <t>03-Feb-2023</t>
  </si>
  <si>
    <t>19-Jun-2023</t>
  </si>
  <si>
    <t>SITAPUR 2782</t>
  </si>
  <si>
    <t>SRI RAM WARE HOUSING GODOWN NO 1 LOCATED AT:- KHATA NO -44, KHASRA NO-126 &amp; 127 VILLAGE :- ARJUNPUR TALUKA/PARGANA-KHAIRABAD DISTRICT – SITAPUR – 261131 UTTAR PRADESH.</t>
  </si>
  <si>
    <t>23-Jun-2023</t>
  </si>
  <si>
    <t>SITAPUR 2921</t>
  </si>
  <si>
    <t>HFM LOGIWARE PRIVATE LTD. GODOWN NO.1 LOCATED AT: KHASRA NO-66, KHATA NO-00049,VILLAGE-ISMAILPUR, TALUKA PARGANA - SITAPUR, DIS.-SITAPUR, PIN-261001</t>
  </si>
  <si>
    <t>HFM LOGIWARE PRIVATE LTD. GODOWN NO.2 LOCATED AT: KHASRA NO-66, KHATA NO-00049,VILLAGE-ISMAILPUR, TALUKA PARGANA - SITAPUR, DIS.-SITAPUR, PIN-261001</t>
  </si>
  <si>
    <t>SITAPUR 3150</t>
  </si>
  <si>
    <t>SINGHAM SEEDS PROP. SUDHA MISHRA GODOWN NO/COMPARTMENT NO. 1, KHASRA - 87, KHATOUNI - 00075, VILLAGE - LALIYAPUR (KHAIRABAD), TALUKA - SITAPUR, DIST. SITAPUR PIN CODE - 261131, STATE UP</t>
  </si>
  <si>
    <t>SINGHAM SEEDS PROP SUDHA MISHRA GODOWN NO/COMPARTMENT NO - 1, KHASRA - 87, KHATA - 00075, VILLAGE - LALIYAPUR (KHAIRABAD), TALUKA - SITAPUR, DIST.- SITAPUR PIN CODE - 261131, STATE -UP</t>
  </si>
  <si>
    <t>18-Feb-2026</t>
  </si>
  <si>
    <t>Soraon</t>
  </si>
  <si>
    <t>SORAON 2497</t>
  </si>
  <si>
    <t>M/S RADHEY FOODS WAREHOUSE C/O - SADASHIV LOCATED AT : KHASRA /KHATA NO/ SURVEY NO- 00964, VILLAGE HATHIGAHAN ,TALUKA SORAON DISTRICT- PRAYAGRAJ  UTTAR PRADESH - 211013</t>
  </si>
  <si>
    <t>07-Nov-2021</t>
  </si>
  <si>
    <t>14-Oct-2023</t>
  </si>
  <si>
    <t>M/S RADHEY FOODS WAREHOUSE C/O - SADASHIV LOCATED AT : KHASRA /KHATA NO/ SURVEY NO- 00964, VILLAGE HATHIGAHAN ,TALUKA SORAON DISTRICT- PRAYAGRAJ  UTTAR PRADESH - 211013</t>
  </si>
  <si>
    <t>26-Nov-2021</t>
  </si>
  <si>
    <t>03-Oct-2023</t>
  </si>
  <si>
    <t>SORAON 3037</t>
  </si>
  <si>
    <t>RADHEY FOODS WAREHOUSE C/O SADASHIV, GODOWN NO - 1, KHASRA NO 1391, KHATA NO 1025,VILL HATHIGHA ,MIRZAPUR CHAUHARI TEHSIL SORAON, HATHIGAHAN, ALLAHABAD, PRAYAGRAJ, UTTAR PRADESH-211013</t>
  </si>
  <si>
    <t>07-Nov-2024</t>
  </si>
  <si>
    <t>RADHEY FOODS GODOWN NO - 2, COMPARTMENT NO - 2,KHASARA NO-1391, KHATA NO-01025,VILLAGE-HATHIGAHA,MIRZAPUR CHAUHARI. TALUKA-SORAON, HATHIGAHAN, ALLAHABAD. DIS- PRAYAGRAJ. PIN- 211013.UP</t>
  </si>
  <si>
    <t>13-Nov-2025</t>
  </si>
  <si>
    <t xml:space="preserve">RADHEY FOODS WAREHOUSE C/O SADASHIV, GODOWN NO - 2, KHASRA NO 1391, KHATA NO 1025,VILL HATHIGHA ,MIRZAPUR CHAUHARI TEHSIL SORAON, HATHIGAHAN, ALLAHABAD, PRAYAGRAJ, UTTAR PRADESH-211013
</t>
  </si>
  <si>
    <t>02-Dec-2024</t>
  </si>
  <si>
    <t>Varanasi</t>
  </si>
  <si>
    <t>VARANASI 2578</t>
  </si>
  <si>
    <t>ASHOK KUMAR GUPTA &amp; JEEVAN PRASHAD WARE HOUSE  LOCATED AT- KHASRA /KHATA NO./ SURVEY NO.-279 VILLAGE - JIVADHIPUR TALUKA/PARGANA - RALHUPUR DISTRICT:-CHANDAULI UTTAR PRADESH 241001</t>
  </si>
  <si>
    <t>31-Dec-2022</t>
  </si>
  <si>
    <t>VARANASI 2608</t>
  </si>
  <si>
    <t>NARENDRA NATH SINGH WAREHOUSE,GODOWN NO 1, LOCATED AT- KHATA NO -00059, KHASRA NO – 35, VILLAGE- KATARIYA, TALUKA/PARGANA:- RALAHUPUR MUGALSARAI, DISTRICT:-CHANDAULI  PIN:-273201, STATE:- UTTAR PRADESH.</t>
  </si>
  <si>
    <t>Uttar Pradesh - West</t>
  </si>
  <si>
    <t>Chandausi</t>
  </si>
  <si>
    <t>Chandausi 1352</t>
  </si>
  <si>
    <t xml:space="preserve">Shree Sai Kirpa Warehouses / godown premises No. 
Compartment No. 1A
Located at. Chandausi
Khasra /khata No./ Survey No- 575
Village. Mai
Taluka- Chandausi ( Sambhal)
District- Sambhal  PIN- 244412
State- Uttar Pradesh
</t>
  </si>
  <si>
    <t>SIKANDRABAD</t>
  </si>
  <si>
    <t>SIKANDRABAD 2920</t>
  </si>
  <si>
    <t>11A</t>
  </si>
  <si>
    <t>SANTOSH WAREHOUSING LTD. GD No. 11A , KHASRA No. 19,20,21,60&amp;62, VILLAGE - RAJARAMPUR , SIKANDRABAD , DISTT. - BULANDSHAHAR , UTTAR PRADESH , 203205</t>
  </si>
  <si>
    <t>11B</t>
  </si>
  <si>
    <t>SANTOSH WAREHOUSING LTD. GD No. 11B , KHASRA No. 19,20,21,60&amp;62, VILLAGE - RAJARAMPUR , SIKANDRABAD , DISTT. - BULANDSHAHAR , UTTAR PRADESH , 203205</t>
  </si>
  <si>
    <t>SANTOSH WAREHOUSING LTD - GD No - 2, KHASRA No. 60, VILLAGE - RAJA RAMPUR, TEHSIL - SIKANDRABAD, DISTT - BULANDSHAHAR, UTTAR PRADESH - 203205</t>
  </si>
  <si>
    <t>9A</t>
  </si>
  <si>
    <t>SANTOSH WAREHOUSING LTD. GD No. 9A , KHASRA No. 19,20,21,60&amp;62, VILLAGE - RAJARAMPUR , SIKANDRABAD , DISTT. - BULANDSHAHAR , UTTAR PRADESH , 203205</t>
  </si>
  <si>
    <t>20-Dec-2024</t>
  </si>
  <si>
    <t>9B</t>
  </si>
  <si>
    <t>SANTOSH WAREHOUSING LTD. GD No. 9B , KHASRA No. 19,20,21,60&amp;62, VILLAGE - RAJARAMPUR , SIKANDRABAD , DISTT. - BULANDSHAHAR , UTTAR PRADESH , 203205</t>
  </si>
  <si>
    <t>SIKANDRABAD 3079</t>
  </si>
  <si>
    <t>1-C</t>
  </si>
  <si>
    <t>UP STATE WAREHOUSING CORPORATION, CHAMBER No. 1-C, INDUSTRIAL AREA JOKHABAD, SIKANDRABAD , DISTT. - BULANDSHAHAR , UTTAR PRADESH , 203205</t>
  </si>
  <si>
    <t>10-Dec-2025</t>
  </si>
  <si>
    <t>6-A</t>
  </si>
  <si>
    <t>UP STATE WAREHOUSING CORPORATION, CHAMBER No. 6-A, INDUSTRIAL AREA JOKHABAD, SIKANDRABAD , DISTT. - BULANDSHAHAR , UTTAR PRADESH , 203205</t>
  </si>
  <si>
    <t>6-B</t>
  </si>
  <si>
    <t>UP STATE WAREHOUSING CORPORATION, CHAMBER No. 6-B, INDUSTRIAL AREA JOKHABAD, SIKANDRABAD , DISTT. - BULANDSHAHAR , UTTAR PRADESH , 203205</t>
  </si>
  <si>
    <t>6-C</t>
  </si>
  <si>
    <t>UP STATE WAREHOUSING CORPORATION, CHAMBER NO. 6-C, INDUSTRIAL AREA JOKHABAD, SIKANDRABAD , DISTT. - BULANDSHAHAR , UTTAR PRADESH , 203205</t>
  </si>
  <si>
    <t>6-D</t>
  </si>
  <si>
    <t>UP STATE WAREHOUSING CORPORATION, CHAMBER NO. 6-D, INDUSTRIAL AREA JOKHABAD, SIKANDRABAD , DISTT. - BULANDSHAHAR , UTTAR PRADESH , 203205</t>
  </si>
  <si>
    <t>9-A</t>
  </si>
  <si>
    <t>UP STATE WAREHOUSING CORPORATION, CHAMBER NO. 9-A, INDUSTRIAL AREA JOKHABAD, SIKANDRABAD , DISTT. - BULANDSHAHAR , UTTAR PRADESH , 203205</t>
  </si>
  <si>
    <t>Uttarakhand</t>
  </si>
  <si>
    <t>Kichha</t>
  </si>
  <si>
    <t>Kichha 2363</t>
  </si>
  <si>
    <t>SUMITRA DEVI WAREHOUSE CHAMBER NO. - 1,2 &amp; 5, KHASRA/KHATA/SURVEY NO. - 00616 ,VILLAGE- SIRAUALI KALAN, KICHHA. DISTT- UDHAM SINGH NAGAR ( UTTRAKHAND). PIN- 263148</t>
  </si>
  <si>
    <t>22-Mar-2021</t>
  </si>
  <si>
    <t>Sumitra Devi ,Village- Sirauali Kalan, Kichha. Distt- Udham Singh Nagar ( Uttrakhand). Pin- 263148</t>
  </si>
  <si>
    <t>01-Jul-2021</t>
  </si>
  <si>
    <t>31-Jul-2021</t>
  </si>
  <si>
    <t>SUMITRA DEVI GODOWN NO.-2 KHATA NO.- 00615 VILL- SIRAULI KALAN KICHHA DIST- UDHAN SINGH NAGAR UTTARAKHAND PIN 263148</t>
  </si>
  <si>
    <t>01-Aug-2021</t>
  </si>
  <si>
    <t>20-Aug-2022</t>
  </si>
  <si>
    <t xml:space="preserve">SUMITRA DEVI GODOWN NO.-3 KHATA NO.- 00615 VILL- SIRAULI KALAN KICHHA DIST- UDHAM SINGH NAGAR UTTARAKHAND PIN 263148
</t>
  </si>
  <si>
    <t>09-Mar-2022</t>
  </si>
  <si>
    <t>Kichha 2443</t>
  </si>
  <si>
    <t>MONA MITTAL WAREHOUSE/ GODOWN PREMISES NO 01, COMPARTMENT NO 01, LOCATED AT NEAR NALANNDA SCHOOL, KHASARA/KHATA NO/SURVEY NO 00253, VILLAGE- CHUKTI, TALUKA- KICHHA, DISTT- U.S.NAGAR,UTTARAKHAND, PIN CODE- 263148</t>
  </si>
  <si>
    <t>17-Apr-2021</t>
  </si>
  <si>
    <t>17-Feb-2022</t>
  </si>
  <si>
    <t>KICHHA 2484</t>
  </si>
  <si>
    <t>ANJU GARG  VILL- KISHANPUR TAH-KICHHA  PLOT NO-564 DISTRICT- UDHAM SINGH NAGAR UTTARAKHAND PIN-263148</t>
  </si>
  <si>
    <t>17-Sep-2021</t>
  </si>
  <si>
    <t>15-Feb-2022</t>
  </si>
  <si>
    <t>KICHHA 2587</t>
  </si>
  <si>
    <t>SUMITRA DEVI WAREHOUSE GODOWN NO 1, KHASRA/KHATA NUMBER/SURVEY NUMBER- 00616, VILLAGE- SIRAULI KALAN, TALUKA- KICHHA, DISTRICT- UDHAM SINGH NAGAR, UTTARAKHAND PIN-263148</t>
  </si>
  <si>
    <t>KICHHA 2604</t>
  </si>
  <si>
    <t>MONA MITTAL WAREHOUSE, GODOWN NO 1, KHATA NUMBER - 00253, KHASRA NO 55, VILLAGE- CHUKTI, TALUKA- KICHHA, DISTRICT- UDHAM SINGH NAGAR, UTTARAKHAND PIN-263148</t>
  </si>
  <si>
    <t>KICHHA 2622</t>
  </si>
  <si>
    <t>ANJU GARG WAREHOUSE, GOD NO 1, KHATA NUMBER 62, KHASRA NUMBER 56, VILLAGE- CHUKTI, TALUKA- KICHHA, DISTRICT- UDHAM SINGH NAGAR, UTTARAKHAND PIN-263148</t>
  </si>
  <si>
    <t>KICHHA 2675</t>
  </si>
  <si>
    <t>KAMAL PRABHA SINGH WAREHOUSE GODOWN NO.1, KHASRA NUMBER- 264, VILLAGE- KISHANPUR, TALUKA- KICHHA, DISTRICT- UDHAM SINGH NAGAR, UTTARAKHAND PIN-263148</t>
  </si>
  <si>
    <t>17-Jan-2023</t>
  </si>
  <si>
    <t>KICHHA 2717</t>
  </si>
  <si>
    <t>Govind Kumar WH Godown No 1 Chamber No 1 &amp; 2 , khata No 00100 Khasra No 215, Vill- Sirauli Kalan, Teh. Kichha, Distt U.S. Nagar, Uttakhand 263148</t>
  </si>
  <si>
    <t>14-Jul-2023</t>
  </si>
  <si>
    <t>KICHHA 2722</t>
  </si>
  <si>
    <t>RAJEEV AND SANJEEV KUMAR KHANNA WH PERMISES NO 1 GODOWN NO 1 , KHASRA NO 593, VILL- CHHINKI, TEH. KICHHA, DISTT U.S. NAGAR, UTTARAKHAND 263148</t>
  </si>
  <si>
    <t>07-Apr-2023</t>
  </si>
  <si>
    <t>20-Feb-2024</t>
  </si>
  <si>
    <t>KICHHA 2725</t>
  </si>
  <si>
    <t>Rajeev and Sanjeev Kumar Khanna WH Premises No 1 Godown No 2 , Khasra No 593, Vill- Chhinki, Teh. Kichha, Distt U.S. Nagar, Uttarakhand 263148</t>
  </si>
  <si>
    <t>28-Nov-2023</t>
  </si>
  <si>
    <t>KICHHA 2739</t>
  </si>
  <si>
    <t>UDIT AGARWAL WH GODOWN NO 1, KHATA/KHASRA NO.00095/903 MI, VILL- SIRAULI KALAN, TEH.- KICHHA, DISTT.- U.S. NAGAR, UTTARAKHAND 263148</t>
  </si>
  <si>
    <t>KICHHA 2740</t>
  </si>
  <si>
    <t>SUDARSHAN KUMAR AND SAKSHAM ARORA WH GODOWN NO 1, KHATA/KHASRA NO. 217 K 931 MI, VILL- CHHINKI, TEH. KICHHA, DISTT U.S. NAGAR, UTTARAKHAND 263148</t>
  </si>
  <si>
    <t>KICHHA 2741</t>
  </si>
  <si>
    <t>KEANY AGARWAL WH GODOWN NO 1, CHAMBER NO. 1 &amp; 2, KHATA NO. 00131, VILL- SIRAULI KALAN, TEH. - KICHHA, DISTT.- U.S. NAGAR, UTTARAKHAND 263148</t>
  </si>
  <si>
    <t>29-Nov-2023</t>
  </si>
  <si>
    <t>KICHHA 2757</t>
  </si>
  <si>
    <t>SURESH KUMAR DHINGRA WH PREMISES NO 1, GODOWN NO. 2, KHATA/KHASRA NO. 573, VILL- DOPAHRIYA, TEH.- KICHHA, DISTT.- U.S. NAGAR, UTTARAKHAND 263148</t>
  </si>
  <si>
    <t>09-Feb-2024</t>
  </si>
  <si>
    <t>KICHHA 2766</t>
  </si>
  <si>
    <t>RAKESH KAPOOR AND SURESH KUMAR DHINGRA WH PREMISES NO 1, GODOWN NO. 1, KHATA/KHASRA NO. 573, VILL- DOPAHRIYA, TEH.- KICHHA, DISTT.- U.S. NAGAR, UTTARAKHAND 263148</t>
  </si>
  <si>
    <t>KICHHA 2841</t>
  </si>
  <si>
    <t>UDIT AGARWAL WH GODOWN NO.1, KHATA/KHASRA NO. 00095/903 MI, VILL- SIRAULI KALAN, TEH.- KICHHA, DISTT.- U.S. NAGAR, UTTARAKHAND 263148</t>
  </si>
  <si>
    <t>KICHHA 2918</t>
  </si>
  <si>
    <t>KIRAN JAIN WH, GODOWN NO 1, KHASRA NO. 47, VILLAGE - BHANGA, TEHSIL - KICHHA, DISTT: -U. S. NAGAR, UTTARAKHAND 263148</t>
  </si>
  <si>
    <t>19-Feb-2025</t>
  </si>
  <si>
    <t>KICHHA 2926</t>
  </si>
  <si>
    <t>SURESH KUMAR DHINGRA WH PREMISES NO 1, GODOWN NO. 2, KHATA/KHASRA NO. 573, VILL- DOPAHRIYA, TEH.- KICHHA, DISTT.-U.S.NAGAR, UTTARAKHAND 263148</t>
  </si>
  <si>
    <t>12-Jan-2025</t>
  </si>
  <si>
    <t>KICHHA 2937</t>
  </si>
  <si>
    <t>KICHHA 2938</t>
  </si>
  <si>
    <t>RAKESH KAPOOR AND SURESH KUMAR DHINGRA WH GODOWN NO. 1, KHATA/KHASRA NO. 573, VILL- DOPAHRIYA, TEH.- KICHHA, DISTT.- U.S. NAGAR, UTTARAKHAND 263148</t>
  </si>
  <si>
    <t>31-May-2024</t>
  </si>
  <si>
    <t>KICHHA 2968</t>
  </si>
  <si>
    <t>RAJEEV AND SANJEEV KUMAR KHANNA WH PERMISES NO 1, GODOWN NO 1 ,KHASRA NO 593, VILL- CHHINKI, TEH. KICHHA, DISTT U.S. NAGAR, UTTARAKHAND 263148</t>
  </si>
  <si>
    <t>18-Apr-2024</t>
  </si>
  <si>
    <t>KICHHA 2969</t>
  </si>
  <si>
    <t>RAJEEV AND SANJEEV KUMAR KHANNA WH PERMISES NO 1 GODOWN NO 2 ,KHASRA NO 593, VILL- CHHINKI, TEH. KICHHA, DISTT U.S. NAGAR, UTTARAKHAND 263148</t>
  </si>
  <si>
    <t>KICHHA 2970</t>
  </si>
  <si>
    <t>03-Jan-2025</t>
  </si>
  <si>
    <t>SUDARSHAN KUMAR AND SAKSHAM ARORA WAREHOUSE GODOWN NO - 1, KHASRA NO - 931 MIN, VILL- CHHINKI, KICHHA, DISTT - U.S. NAGAR, UTTARAKHAND - 263148</t>
  </si>
  <si>
    <t>14-May-2026</t>
  </si>
  <si>
    <t>KICHHA 2983</t>
  </si>
  <si>
    <t>SUDARSHAN KUMAR WH, GODOWN NO. 1, CHAMBER NO. 1&amp;2, KHATA/KHASRA NO. 286, VILL.- KICHHA, TEH.- KICHHA, DISTT.- U. S. NAGAR, UTTARAKHAND - 263148</t>
  </si>
  <si>
    <t>KICHHA 2984</t>
  </si>
  <si>
    <t>SAPNA GUPTA WAREHOUSE , GODOWN NO.1, KHATA NO 734 K 239, VILL.- VEERU NAGLA, TEH.- KICHHA, DISTT.- U. S. NAGAR, UTTARAKHAND - 263148</t>
  </si>
  <si>
    <t>10-May-2024</t>
  </si>
  <si>
    <t>26-Oct-2024</t>
  </si>
  <si>
    <t>KICHHA 3052</t>
  </si>
  <si>
    <t>UDIT AGARWAL WH GODOWN No. 1, KHATA/KHASRA No. 00095/903 MI, VILL- SIRAULI KALAN, THE.- KICHHA, DISTT.- U.S. NAGAR, UTTARAKHAND 263148</t>
  </si>
  <si>
    <t>KICHHA 3077</t>
  </si>
  <si>
    <t>VINI KHANNA WH PERMISES NO 1 GODOWN NO 1 , KHASRA NO 593, VILL- CHHINKI, TEH. KICHHA, DISTT U.S. NAGAR, UTTARAKHAND 263148</t>
  </si>
  <si>
    <t>KICHHA 3078</t>
  </si>
  <si>
    <t>BHANU KHANNA WH PERMISES NO 1 GODOWN NO 2 , KHASRA NO 593, VILL- CHHINKI, TEH. KICHHA, DISTT U.S. NAGAR, UTTARAKHAND 263148</t>
  </si>
  <si>
    <t>KICHHA 3081</t>
  </si>
  <si>
    <t>GOVIND KUMAR WH GODOWN No. 1, CHAMBER No. 1,2,3 KHATA/KHASRA No. 215, VILL- SIRAULI KALAN, THE. - KICHHA, DISTT.- U.S. NAGAR, UTTARAKHAND 263148</t>
  </si>
  <si>
    <t>GOVIND KUMAR WH GODOWN No. 1, CHAMBER No. 1,2,3 KHATA/KHASRA No. 215, VILL- SIRAULI KALAN, THE.- KICHHA, DISTT.- U.S. NAGAR, UTTARAKHAND 263148</t>
  </si>
  <si>
    <t>KICHHA 3099</t>
  </si>
  <si>
    <t>TANISH K DEVELOPERS PVT LTD WH GODOWN NO 1, KHATA NO 662 KHASRA NO 742 A MINI 747, UMA FLOUR MILLS COMPOUND, VILLAGE - SIROULI KALAN, THE. - KICHHA, DISTT. - U S NAGAR, UTTARAKHAND , 263148</t>
  </si>
  <si>
    <t>12-Sep-2025</t>
  </si>
  <si>
    <t>KICHHA 3100</t>
  </si>
  <si>
    <t>KEANY AGARWAL WH GODOWN NO - 1, CHAMBER NO - 1 &amp; 2, KHATA NO. 00131, VILL- SIRAULI KALAN, TEH.- KICHHA, DISTT.- U.S. NAGAR, UTTARAKHAND - 263148</t>
  </si>
  <si>
    <t>KEANY AGARWAL WH GODOWN NO. 1,CHAMBER NO. 1 &amp; 2, KHATA NO. 00131, VILL- SIRAULI KALAN, TEH.- KICHHA, DISTT.- U.S. NAGAR, UTTARAKHAND 263148</t>
  </si>
  <si>
    <t>KICHHA 3140</t>
  </si>
  <si>
    <t>RAJEEV KHANNA AND SANJEEV KHANNA WH GODOWN NO- 1, KHATA NO - 00643, KHASRA NO - 357 MINI, VILLAGE - KISHANPUR, TEHSIL - KICHHA, DISTRICT - U S NAGAR, UTTARAKHAND - 263148</t>
  </si>
  <si>
    <t>KICHHA 3146</t>
  </si>
  <si>
    <t>YATHARTH PAHWA WH GODOWN NO - 1, KHATA NO - 00115 KHASRA NO - 226, VILLAGE – SUTUIYA, TEHSIL – KICHHA, DISTRICT – U S NAGAR, UTTARAKHAND - 263148</t>
  </si>
  <si>
    <t>KICHHA 3298</t>
  </si>
  <si>
    <t>PAHWA INDUSTRIES GD NO - 2, KHATA NO. 00161 KHASRA NO. 225A, VILLAGE – SUTUIYA, TEHSIL – KICHHA, DISTT. – U S NAGAR, UTTARAKHAND - 263148</t>
  </si>
  <si>
    <t>KICHHA 3299</t>
  </si>
  <si>
    <t>MANIDEEP WAREHOUSING AND LOGISTICS GD NO. 1, KHATA NO. - 00115, KHASRA NO. - 226, VILLAGE - SUTUIYA, TEHSIL - KICHHA, DISTT - U. S. NAGAR, UTTARAKHAND - 263148</t>
  </si>
  <si>
    <t>Rudrapur</t>
  </si>
  <si>
    <t>RUDRAPUR 2765</t>
  </si>
  <si>
    <t>RAKESH KUMAR KATARIA AND ESHAN KATARIA WH GODOWN NO 1,CHAMBER NO. 1&amp;2, KHATA NO. 16 &amp; 48 KHASRA NO. 495/1 MI, VILL- MALSA GIRDHARPUR, TEH.- RUDRAPUR, DISTT.- U.S. NAGAR, UTTARAKHAND 263153</t>
  </si>
  <si>
    <t>14-Mar-2025</t>
  </si>
  <si>
    <t>West Bengal</t>
  </si>
  <si>
    <t>JALPAIGURI</t>
  </si>
  <si>
    <t>JALPAIGURI 3170</t>
  </si>
  <si>
    <t>J N POLYFEB PVT LTD GOD NO 1, KHATIAN NO.992,1947,1948, 2699, 2700,1949,1950 CORRESPONDING TO L . R. KHATIAN NOS. 1587,1586,2840,2841,2842,2848,2849,2851. J.L NO.27SHEET NO.17 , MOUZA:-SANNASIKATA, PS RAJGANJ, DISTRICT:-JALPAIGURI, WB -735134</t>
  </si>
  <si>
    <t>RANINAGAR</t>
  </si>
  <si>
    <t>RANINAGAR 2892</t>
  </si>
  <si>
    <t>CENTRAL WAREHOUSING CORPORATION, GODOWN NO-1, RANINAGAR , WBIIDC COMPLEX , P.O.-PATKATA, JALPAIGURI, PIN-735133, STATE-WEST BENGAL</t>
  </si>
  <si>
    <t xml:space="preserve">CENTRAL WAREHOUSING CORPORATION, GODOWN NO 1A,RANINAGAR, WBIIDC COMPLEX , P.O-PATKATA , JALPAIGURI ,PIN-735133 ,STATE-WEST BENGAL
</t>
  </si>
  <si>
    <t>1A OLD</t>
  </si>
  <si>
    <t>CENTRAL WAREHOUSING CORPORATION, GODOWN NO 1A,RANINAGAR, WBIIDC COMPLEX , P.O-PATKATA , JALPAIGURI ,PIN-735133 ,STATE-WEST BENGAL</t>
  </si>
  <si>
    <t>16-Feb-2025</t>
  </si>
  <si>
    <t>04-Jun-2025</t>
  </si>
  <si>
    <t xml:space="preserve">CENTRAL WAREHOUSING CORPORATION, GODOWN NO 1C,RANINAGAR, WBIIDC COMPLEX , P.O-PATKATA , JALPAIGURI ,PIN-735133 ,STATE-WEST BENGAL
</t>
  </si>
  <si>
    <t>15-Feb-2026</t>
  </si>
  <si>
    <t>1C OLD</t>
  </si>
  <si>
    <t>CENTRAL WAREHOUSING CORPORATION, GODOWN NO 1C,RANINAGAR, WBIIDC COMPLEX , P.O-PATKATA , JALPAIGURI ,PIN-735133 ,STATE-WEST BENGAL</t>
  </si>
  <si>
    <t>24-May-2025</t>
  </si>
  <si>
    <t>CENTRAL WAREHOUSING CORPORATION , GODOWN NO. 2, RANINAGAR , WBIIDC COMPLEX , P.O.-PATKATA, JALPAIGURI, PIN-735133, STATE-WEST BENGAL</t>
  </si>
  <si>
    <t xml:space="preserve">CENTRAL WAREHOUSING CORPORATION, GODOWN NO 2A,RANINAGAR, WBIIDC COMPLEX , P.O-PATKATA , JALPAIGURI ,PIN-735133 ,STATE-WEST BENGAL
</t>
  </si>
  <si>
    <t>20-Feb-2026</t>
  </si>
  <si>
    <t>2A OLD</t>
  </si>
  <si>
    <t>CENTRAL WAREHOUSING CORPORATION, GODOWN NO 2A, RANINAGAR, WBIIDC COMPLEX , P.O-PATKATA , JALPAIGURI ,PIN-735133 ,STATE-WEST BENGAL</t>
  </si>
  <si>
    <t xml:space="preserve">CENTRAL WAREHOUSING CORPORATION, GODOWN NO 2B,RANINAGAR, WBIIDC COMPLEX , P.O-PATKATA , JALPAIGURI ,PIN-735133 ,STATE-WEST BENGAL
</t>
  </si>
  <si>
    <t>2B OLD</t>
  </si>
  <si>
    <t xml:space="preserve">CENTRAL WAREHOUSING CORPORATION, GODOWN NO 2C,RANINAGAR, WBIIDC COMPLEX , P.O-PATKATA , JALPAIGURI ,PIN-735133 ,STATE-WEST BENGAL
</t>
  </si>
  <si>
    <t>2C OLD</t>
  </si>
  <si>
    <t>CENTRAL WAREHOUSING CORPORATION ,GODOWN NO 2C, RANINAGAR, WBIIDC COMPLEX , P.O-PATKATA , JALPAIGURI ,PIN-735133 , STATE-WEST BENGAL</t>
  </si>
  <si>
    <t>28-Apr-2025</t>
  </si>
  <si>
    <t>CENTRAL WAREHOUSING CORPORATION , GODOWN NO. 3, RANINAGAR , WBIIDC COMPLEX , P.O.-PATKATA, JALPAIGURI, PIN-735133, STATE-WEST BENGAL</t>
  </si>
  <si>
    <t xml:space="preserve">CENTRAL WAREHOUSING CORPORATION, GODOWN NO 3A,RANINAGAR, WBIIDC COMPLEX , P.O-PATKATA , JALPAIGURI ,PIN-735133 ,STATE-WEST BENGAL
</t>
  </si>
  <si>
    <t>3A OLD</t>
  </si>
  <si>
    <t xml:space="preserve">CENTRAL WAREHOUSING CORPORATION, GODOWN NO 3A, RANINAGAR , WBIIDC COMPLEX , P.O-PATKATA , JALPAIGURI ,PIN-735133 ,STATE-WEST BENGAL
</t>
  </si>
  <si>
    <t>08-May-2025</t>
  </si>
  <si>
    <t xml:space="preserve">CENTRAL WAREHOUSING CORPORATION, GODOWN NO 3B,RANINAGAR, WBIIDC COMPLEX , P.O-PATKATA , JALPAIGURI ,PIN-735133 ,STATE-WEST BENGAL
</t>
  </si>
  <si>
    <t xml:space="preserve">CENTRAL WAREHOUSING CORPORATION, GODOWN NO 3B, RANINAGAR, WBIIDC COMPLEX , P.O-PATKATA , JALPAIGURI ,PIN-735133 ,STATE-WEST BENGAL
</t>
  </si>
  <si>
    <t xml:space="preserve">CENTRAL WAREHOUSING CORPORATION, GODOWN NO 3C,RANINAGAR, WBIIDC COMPLEX , P.O-PATKATA , JALPAIGURI ,PIN-735133 ,STATE-WEST BENGAL
</t>
  </si>
  <si>
    <t>3C OLD</t>
  </si>
  <si>
    <t xml:space="preserve">CENTRAL WAREHOUSING CORPORATION, GODOWN NO 3C,RANINAGAR , WBIIDC COMPLEX , P.O-PATKATA, JALPAIGURI ,PIN-735133, STATE-WEST BENGAL
</t>
  </si>
  <si>
    <t>CENTRAL WAREHOUSING CORPORATION , GODOWN NO. 4, RANINAGAR , WBIIDC COMPLEX , P.O.-PATKATA, JALPAIGURI, PIN-735133, STATE-WEST BENGAL</t>
  </si>
  <si>
    <t xml:space="preserve">CENTRAL WAREHOUSING CORPORATION, GODOWN NO 4A,RANINAGAR, WBIIDC COMPLEX , P.O-PATKATA , JALPAIGURI ,PIN-735133 ,STATE-WEST BENGAL
</t>
  </si>
  <si>
    <t>4A OLD</t>
  </si>
  <si>
    <t xml:space="preserve">CENTRAL WAREHOUSING CORPORATION,GODOWN NO 4A, RANINAGAR , WBIIDC COMPLEX , P.O-PATKATA, JALPAIGURI ,PIN-735133 ,STATE-WEST BENGAL
</t>
  </si>
  <si>
    <t xml:space="preserve">CENTRAL WAREHOUSING CORPORATION, GODOWN NO  4B,RANINAGAR, WBIIDC COMPLEX , P.O-PATKATA , JALPAIGURI ,PIN-735133 ,STATE-WEST BENGAL
</t>
  </si>
  <si>
    <t>4B OLD</t>
  </si>
  <si>
    <t xml:space="preserve">CENTRAL WAREHOUSING CORPORATION, GODOWN NO 4B, RANINAGAR, WBIIDC COMPLEX ,P.O-PATKATA ,JALPAIGURI ,PIN-735133 ,STATE-WEST BENGAL
</t>
  </si>
  <si>
    <t>20-May-2025</t>
  </si>
  <si>
    <t xml:space="preserve">CENTRAL WAREHOUSING CORPORATION, GODOWN NO 4C,RANINAGAR, WBIIDC COMPLEX , P.O-PATKATA , JALPAIGURI ,PIN-735133 ,STATE-WEST BENGAL
</t>
  </si>
  <si>
    <t>4C OLD</t>
  </si>
  <si>
    <t xml:space="preserve">CENTRAL WAREHOUSING CORPORATION,GODWON NO 4C,RANINAGAR , WBIIDC COMPLEX ,P.O-PATKATA ,JALPAIGURI, PIN-735133 ,STATE-WEST BENGAL
</t>
  </si>
  <si>
    <t>FY 21-22</t>
  </si>
  <si>
    <t>FY 22-23</t>
  </si>
  <si>
    <t>FY 23-24</t>
  </si>
  <si>
    <t>FY 24-25</t>
  </si>
  <si>
    <t>FY 25-26</t>
  </si>
  <si>
    <t>FY 26-27</t>
  </si>
  <si>
    <t>Row Labels</t>
  </si>
  <si>
    <t>Grand Total</t>
  </si>
  <si>
    <t>Sum of Apr-2023</t>
  </si>
  <si>
    <t>Sum of May-2023</t>
  </si>
  <si>
    <t>Sum of Jun-2023</t>
  </si>
  <si>
    <t>Sum of Jul-2023</t>
  </si>
  <si>
    <t>Sum of Aug-2023</t>
  </si>
  <si>
    <t>Sum of Sep-2023</t>
  </si>
  <si>
    <t>Sum of Oct-2023</t>
  </si>
  <si>
    <t>Sum of Nov-2023</t>
  </si>
  <si>
    <t>Sum of Dec-2023</t>
  </si>
  <si>
    <t>Sum of May-2024</t>
  </si>
  <si>
    <t>Sum of Jun-2024</t>
  </si>
  <si>
    <t>Sum of Jul-2024</t>
  </si>
  <si>
    <t>Sum of Sep-2024</t>
  </si>
  <si>
    <t>Sum of Aug-2024</t>
  </si>
  <si>
    <t>Sum of Oct-2024</t>
  </si>
  <si>
    <t>Sum of Nov-2024</t>
  </si>
  <si>
    <t>Sum of Dec-2024</t>
  </si>
  <si>
    <t>Sum of Jan-2025</t>
  </si>
  <si>
    <t>Sum of Feb-2025</t>
  </si>
  <si>
    <t>Sum of Mar-2025</t>
  </si>
  <si>
    <t>Sum of Apr-2025</t>
  </si>
  <si>
    <t>Sum of May-2025</t>
  </si>
  <si>
    <t>Sum of Jun-2025</t>
  </si>
  <si>
    <t>Sum of Jul-2025</t>
  </si>
  <si>
    <t>Sum of Aug-2025</t>
  </si>
  <si>
    <t>Sum of Sep-2025</t>
  </si>
  <si>
    <t>Sum of Nov-2025</t>
  </si>
  <si>
    <t>Sum of Oct-2025</t>
  </si>
  <si>
    <t>Sum of Dec-2025</t>
  </si>
  <si>
    <t>Sum of Jan-2026</t>
  </si>
  <si>
    <t>Sum of Feb-2026</t>
  </si>
  <si>
    <t>Sum of Mar-2026</t>
  </si>
  <si>
    <t>Sum of Apr-2026</t>
  </si>
  <si>
    <t>Sum of May-2026</t>
  </si>
  <si>
    <t xml:space="preserve"> Apr-2023</t>
  </si>
  <si>
    <t xml:space="preserve"> May-2023</t>
  </si>
  <si>
    <t xml:space="preserve"> Jun-2023</t>
  </si>
  <si>
    <t xml:space="preserve"> Jul-2023</t>
  </si>
  <si>
    <t xml:space="preserve"> Aug-2023</t>
  </si>
  <si>
    <t xml:space="preserve"> Sep-2023</t>
  </si>
  <si>
    <t xml:space="preserve"> Oct-2023</t>
  </si>
  <si>
    <t xml:space="preserve"> Nov-2023</t>
  </si>
  <si>
    <t xml:space="preserve"> Dec-2023</t>
  </si>
  <si>
    <t xml:space="preserve"> May-2024</t>
  </si>
  <si>
    <t xml:space="preserve"> Jun-2024</t>
  </si>
  <si>
    <t xml:space="preserve"> Jul-2024</t>
  </si>
  <si>
    <t xml:space="preserve"> Sep-2024</t>
  </si>
  <si>
    <t xml:space="preserve"> Aug-2024</t>
  </si>
  <si>
    <t xml:space="preserve"> Oct-2024</t>
  </si>
  <si>
    <t xml:space="preserve"> Nov-2024</t>
  </si>
  <si>
    <t xml:space="preserve"> Dec-2024</t>
  </si>
  <si>
    <t xml:space="preserve"> Jan-2025</t>
  </si>
  <si>
    <t xml:space="preserve"> Feb-2025</t>
  </si>
  <si>
    <t xml:space="preserve"> Mar-2025</t>
  </si>
  <si>
    <t xml:space="preserve"> Apr-2025</t>
  </si>
  <si>
    <t xml:space="preserve"> May-2025</t>
  </si>
  <si>
    <t xml:space="preserve"> Jun-2025</t>
  </si>
  <si>
    <t xml:space="preserve"> Jul-2025</t>
  </si>
  <si>
    <t xml:space="preserve"> Aug-2025</t>
  </si>
  <si>
    <t xml:space="preserve"> Sep-2025</t>
  </si>
  <si>
    <t xml:space="preserve"> Nov-2025</t>
  </si>
  <si>
    <t xml:space="preserve"> Oct-2025</t>
  </si>
  <si>
    <t xml:space="preserve"> Dec-2025</t>
  </si>
  <si>
    <t xml:space="preserve"> Jan-2026</t>
  </si>
  <si>
    <t xml:space="preserve"> Feb-2026</t>
  </si>
  <si>
    <t xml:space="preserve"> Mar-2026</t>
  </si>
  <si>
    <t xml:space="preserve"> Apr-2026</t>
  </si>
  <si>
    <t xml:space="preserve"> May-2026</t>
  </si>
  <si>
    <t>Sec</t>
  </si>
  <si>
    <t>Rent</t>
  </si>
  <si>
    <t>Revenue</t>
  </si>
  <si>
    <t>Sum of Jan-2024</t>
  </si>
  <si>
    <t>Sum of Feb-2024</t>
  </si>
  <si>
    <t>Sum of Mar-2024</t>
  </si>
  <si>
    <t>Sum of Apr-2024</t>
  </si>
  <si>
    <t>Rev</t>
  </si>
  <si>
    <t>CMP ID</t>
  </si>
  <si>
    <t>Cost Center</t>
  </si>
  <si>
    <t>NULL</t>
  </si>
  <si>
    <t>WH-LE-3196</t>
  </si>
  <si>
    <t>WH-LE-3300</t>
  </si>
  <si>
    <t>WH-LE-2657</t>
  </si>
  <si>
    <t>WH-LE-1519</t>
  </si>
  <si>
    <t>WH-LE-2353</t>
  </si>
  <si>
    <t>WH-FR-2516</t>
  </si>
  <si>
    <t>WH-FR-2894</t>
  </si>
  <si>
    <t>WH-LE-2908</t>
  </si>
  <si>
    <t>WH-LE-3069</t>
  </si>
  <si>
    <t>WH-LE-3222</t>
  </si>
  <si>
    <t>WH-LE-3279</t>
  </si>
  <si>
    <t>WH-LE-3283</t>
  </si>
  <si>
    <t>WH-LE-3005</t>
  </si>
  <si>
    <t>WH-LE-3006</t>
  </si>
  <si>
    <t>WH-LE-2823</t>
  </si>
  <si>
    <t>WH-LE-3115</t>
  </si>
  <si>
    <t>WH-LE-3293</t>
  </si>
  <si>
    <t>WH-LE-3351</t>
  </si>
  <si>
    <t>WH-LE-3282</t>
  </si>
  <si>
    <t>WH-LE-3076</t>
  </si>
  <si>
    <t>WH-LE-3053</t>
  </si>
  <si>
    <t>WH-LE-3210</t>
  </si>
  <si>
    <t>WH-LE-3211</t>
  </si>
  <si>
    <t>WH-LE-3218</t>
  </si>
  <si>
    <t>WH-LE-3221</t>
  </si>
  <si>
    <t>WH-LE-453</t>
  </si>
  <si>
    <t>WH-LE-2540</t>
  </si>
  <si>
    <t>WH-LE-3171</t>
  </si>
  <si>
    <t>WH-LE-2964</t>
  </si>
  <si>
    <t>WH-LE-3160</t>
  </si>
  <si>
    <t>WH-LE-2601</t>
  </si>
  <si>
    <t>WH-LE-3220</t>
  </si>
  <si>
    <t>WH-LE-2785</t>
  </si>
  <si>
    <t>WH-LE-2786</t>
  </si>
  <si>
    <t>WH-LE-2667</t>
  </si>
  <si>
    <t>WH-LE-2880</t>
  </si>
  <si>
    <t>WH-LE-3102</t>
  </si>
  <si>
    <t>WH-LE-3136</t>
  </si>
  <si>
    <t>WH-LE-3073</t>
  </si>
  <si>
    <t>WH-LE-2867</t>
  </si>
  <si>
    <t>WH-LE-3120</t>
  </si>
  <si>
    <t>WH-LE-2783</t>
  </si>
  <si>
    <t>WH-LE-2784</t>
  </si>
  <si>
    <t>WH-LE-2856</t>
  </si>
  <si>
    <t>WH-LE-2866</t>
  </si>
  <si>
    <t>WH-LE-2919</t>
  </si>
  <si>
    <t>WH-LE-2673</t>
  </si>
  <si>
    <t>WH-LE-2674</t>
  </si>
  <si>
    <t>WH-LE-2704</t>
  </si>
  <si>
    <t>WH-LE-2705</t>
  </si>
  <si>
    <t>WH-LE-2706</t>
  </si>
  <si>
    <t>WH-LE-2707</t>
  </si>
  <si>
    <t>WH-LE-2712</t>
  </si>
  <si>
    <t>WH-LE-2929</t>
  </si>
  <si>
    <t>WH-LE-2930</t>
  </si>
  <si>
    <t>WH-LE-2931</t>
  </si>
  <si>
    <t>WH-LE-2933</t>
  </si>
  <si>
    <t>WH-LE-2934</t>
  </si>
  <si>
    <t>WH-LE-2946</t>
  </si>
  <si>
    <t>WH-LE-2985</t>
  </si>
  <si>
    <t>WH-LE-3109</t>
  </si>
  <si>
    <t>WH-LE-3158</t>
  </si>
  <si>
    <t>WH-LE-3185</t>
  </si>
  <si>
    <t>WH-LE-3323</t>
  </si>
  <si>
    <t>WH-LE-3324</t>
  </si>
  <si>
    <t>WH-LE-1741</t>
  </si>
  <si>
    <t>WH-LE-2638</t>
  </si>
  <si>
    <t>WH-LE-2643</t>
  </si>
  <si>
    <t>WH-LE-2789</t>
  </si>
  <si>
    <t>WH-LE-2790</t>
  </si>
  <si>
    <t>WH-LE-3217</t>
  </si>
  <si>
    <t>WH-LE-3020</t>
  </si>
  <si>
    <t>WH-LE-3021</t>
  </si>
  <si>
    <t>WH-LE-3039</t>
  </si>
  <si>
    <t>WH-LE-3125</t>
  </si>
  <si>
    <t>WH-LE-3199</t>
  </si>
  <si>
    <t>WH-LE-3333</t>
  </si>
  <si>
    <t>WH-LE-3188</t>
  </si>
  <si>
    <t>WH-LE-3191</t>
  </si>
  <si>
    <t>WH-FR-2521</t>
  </si>
  <si>
    <t>WH-LE-2727</t>
  </si>
  <si>
    <t>WH-LE-2728</t>
  </si>
  <si>
    <t>WH-LE-3356</t>
  </si>
  <si>
    <t>WH-LE-2881</t>
  </si>
  <si>
    <t>WH-LE-3362</t>
  </si>
  <si>
    <t>WH-LE-3284</t>
  </si>
  <si>
    <t>WH-LE-3198</t>
  </si>
  <si>
    <t>WH-LE-2551</t>
  </si>
  <si>
    <t>WH-LE-2682</t>
  </si>
  <si>
    <t>WH-LE-2663</t>
  </si>
  <si>
    <t>WH-LE-2664</t>
  </si>
  <si>
    <t>WH-LE-376</t>
  </si>
  <si>
    <t>WH-LE-2692</t>
  </si>
  <si>
    <t>WH-LE-2695</t>
  </si>
  <si>
    <t>WH-LE-2840</t>
  </si>
  <si>
    <t>WH-LE-2917</t>
  </si>
  <si>
    <t>WH-LE-3216</t>
  </si>
  <si>
    <t>WH-LE-1125</t>
  </si>
  <si>
    <t>WH-LE-1782</t>
  </si>
  <si>
    <t>WH-LE-1896</t>
  </si>
  <si>
    <t>WH-LE-2305</t>
  </si>
  <si>
    <t>WH-LE-2328</t>
  </si>
  <si>
    <t>WH-LE-2341</t>
  </si>
  <si>
    <t>WH-LE-2374</t>
  </si>
  <si>
    <t>WH-LE-2395</t>
  </si>
  <si>
    <t>WH-LE-2407</t>
  </si>
  <si>
    <t>WH-LE-2614</t>
  </si>
  <si>
    <t>WH-LE-2620</t>
  </si>
  <si>
    <t>WH-LE-2696</t>
  </si>
  <si>
    <t>WH-LE-2749</t>
  </si>
  <si>
    <t>WH-LE-2750</t>
  </si>
  <si>
    <t>WH-LE-2779</t>
  </si>
  <si>
    <t>WH-LE-2899</t>
  </si>
  <si>
    <t>WH-LE-2954</t>
  </si>
  <si>
    <t>WH-LE-2955</t>
  </si>
  <si>
    <t>WH-LE-2966</t>
  </si>
  <si>
    <t>WH-LE-2975</t>
  </si>
  <si>
    <t>WH-LE-3070</t>
  </si>
  <si>
    <t>WH-LE-3083</t>
  </si>
  <si>
    <t>WH-LE-3105</t>
  </si>
  <si>
    <t>WH-LE-3149</t>
  </si>
  <si>
    <t>WH-LE-3204</t>
  </si>
  <si>
    <t>WH-LE-3207</t>
  </si>
  <si>
    <t>WH-LE-3223</t>
  </si>
  <si>
    <t>WH-LE-3267</t>
  </si>
  <si>
    <t>WH-LE-3330</t>
  </si>
  <si>
    <t>WH-LE-3295</t>
  </si>
  <si>
    <t>WH-LE-2569</t>
  </si>
  <si>
    <t>WH-LE-2588</t>
  </si>
  <si>
    <t>WH-LE-2210</t>
  </si>
  <si>
    <t>WH-LE-2778</t>
  </si>
  <si>
    <t>WH-LE-2935</t>
  </si>
  <si>
    <t>WH-LE-2709</t>
  </si>
  <si>
    <t>WH-LE-2773</t>
  </si>
  <si>
    <t>WH-LE-2775</t>
  </si>
  <si>
    <t>WH-LE-2987</t>
  </si>
  <si>
    <t>WH-LE-3084</t>
  </si>
  <si>
    <t>WH-LE-3089</t>
  </si>
  <si>
    <t>WH-LE-3306</t>
  </si>
  <si>
    <t>WH-LE-2626</t>
  </si>
  <si>
    <t>WH-LE-2063</t>
  </si>
  <si>
    <t>WH-LE-2064</t>
  </si>
  <si>
    <t>WH-LE-2065</t>
  </si>
  <si>
    <t>WH-LE-2327</t>
  </si>
  <si>
    <t>WH-LE-2616</t>
  </si>
  <si>
    <t>WH-LE-2902</t>
  </si>
  <si>
    <t>WH-LE-2973</t>
  </si>
  <si>
    <t>WH-LE-2976</t>
  </si>
  <si>
    <t>WH-LE-2986</t>
  </si>
  <si>
    <t>WH-LE-2989</t>
  </si>
  <si>
    <t>WH-LE-2990</t>
  </si>
  <si>
    <t>WH-LE-2991</t>
  </si>
  <si>
    <t>WH-LE-2993</t>
  </si>
  <si>
    <t>WH-LE-2994</t>
  </si>
  <si>
    <t>WH-LE-2996</t>
  </si>
  <si>
    <t>WH-LE-3112</t>
  </si>
  <si>
    <t>WH-LE-3135</t>
  </si>
  <si>
    <t>WH-LE-3151</t>
  </si>
  <si>
    <t>WH-LE-3152</t>
  </si>
  <si>
    <t>WH-FR-3277</t>
  </si>
  <si>
    <t>WH-LE-3352</t>
  </si>
  <si>
    <t>WH-LE-543</t>
  </si>
  <si>
    <t>WH-LE-3334</t>
  </si>
  <si>
    <t>WH-LE-2836</t>
  </si>
  <si>
    <t>WH-LE-3184</t>
  </si>
  <si>
    <t>WH-LE-3225</t>
  </si>
  <si>
    <t>WH-LE-3317</t>
  </si>
  <si>
    <t>WH-LE-2831</t>
  </si>
  <si>
    <t>WH-LE-2389</t>
  </si>
  <si>
    <t>WH-LE-2447</t>
  </si>
  <si>
    <t>WH-LE-3353</t>
  </si>
  <si>
    <t>WH-LE-3304</t>
  </si>
  <si>
    <t>WH-LE-2731</t>
  </si>
  <si>
    <t>WH-LE-2780</t>
  </si>
  <si>
    <t>WH-LE-2585</t>
  </si>
  <si>
    <t>WH-LE-2730</t>
  </si>
  <si>
    <t>WH-LE-2939</t>
  </si>
  <si>
    <t>WH-LE-2979</t>
  </si>
  <si>
    <t>WH-LE-2988</t>
  </si>
  <si>
    <t>WH-LE-3101</t>
  </si>
  <si>
    <t>WH-LE-3148</t>
  </si>
  <si>
    <t>WH-LE-3159</t>
  </si>
  <si>
    <t>WH-LE-3162</t>
  </si>
  <si>
    <t>WH-LE-3349</t>
  </si>
  <si>
    <t>WH-LE-1838</t>
  </si>
  <si>
    <t>WH-LE-2397</t>
  </si>
  <si>
    <t>WH-LE-2398</t>
  </si>
  <si>
    <t>WH-LE-2409</t>
  </si>
  <si>
    <t>WH-LE-2423</t>
  </si>
  <si>
    <t>WH-LE-2503</t>
  </si>
  <si>
    <t>WH-LE-2644</t>
  </si>
  <si>
    <t>WH-LE-2659</t>
  </si>
  <si>
    <t>WH-LE-2684</t>
  </si>
  <si>
    <t>WH-LE-2686</t>
  </si>
  <si>
    <t>WH-LE-2691</t>
  </si>
  <si>
    <t>WH-LE-2804</t>
  </si>
  <si>
    <t>WH-FR-2805</t>
  </si>
  <si>
    <t>WH-LE-2806</t>
  </si>
  <si>
    <t>WH-LE-2807</t>
  </si>
  <si>
    <t>WH-LE-2808</t>
  </si>
  <si>
    <t>WH-LE-2809</t>
  </si>
  <si>
    <t>WH-LE-3072</t>
  </si>
  <si>
    <t>WH-LE-3093</t>
  </si>
  <si>
    <t>WH-LE-3095</t>
  </si>
  <si>
    <t>WH-LE-3096</t>
  </si>
  <si>
    <t>WH-LE-3114</t>
  </si>
  <si>
    <t>WH-LE-3243</t>
  </si>
  <si>
    <t>WH-LE-3244</t>
  </si>
  <si>
    <t>WH-LE-3252</t>
  </si>
  <si>
    <t>WH-LE-3319</t>
  </si>
  <si>
    <t>WH-LE-3321</t>
  </si>
  <si>
    <t>WH-LE-3166</t>
  </si>
  <si>
    <t>WH-LE-3167</t>
  </si>
  <si>
    <t>WH-LE-3197</t>
  </si>
  <si>
    <t>WH-LE-3156</t>
  </si>
  <si>
    <t>WH-LE-3325</t>
  </si>
  <si>
    <t>WH-LE-3357</t>
  </si>
  <si>
    <t>WH-FR-2550</t>
  </si>
  <si>
    <t>WH-LE-1872</t>
  </si>
  <si>
    <t>WH-LE-1936</t>
  </si>
  <si>
    <t>WH-LE-2898</t>
  </si>
  <si>
    <t>WH-LE-2947</t>
  </si>
  <si>
    <t>WH-LE-2948</t>
  </si>
  <si>
    <t>WH-LE-2972</t>
  </si>
  <si>
    <t>WH-LE-2974</t>
  </si>
  <si>
    <t>WH-LE-2992</t>
  </si>
  <si>
    <t>WH-LE-3174</t>
  </si>
  <si>
    <t>WH-LE-2713</t>
  </si>
  <si>
    <t>WH-LE-2724</t>
  </si>
  <si>
    <t>WH-LE-2758</t>
  </si>
  <si>
    <t>WH-LE-2936</t>
  </si>
  <si>
    <t>WH-LE-3144</t>
  </si>
  <si>
    <t>WH-LE-3145</t>
  </si>
  <si>
    <t>WH-LE-3154</t>
  </si>
  <si>
    <t>WH-LE-3270</t>
  </si>
  <si>
    <t>WH-LE-3271</t>
  </si>
  <si>
    <t>WH-LE-3301</t>
  </si>
  <si>
    <t>WH-LE-3302</t>
  </si>
  <si>
    <t>WH-LE-1621</t>
  </si>
  <si>
    <t>WH-LE-3264</t>
  </si>
  <si>
    <t>WH-FR-428</t>
  </si>
  <si>
    <t>WH-FR-685</t>
  </si>
  <si>
    <t>WH-LE-2819</t>
  </si>
  <si>
    <t>WH-LE-3141</t>
  </si>
  <si>
    <t>WH-LE-2828</t>
  </si>
  <si>
    <t>WH-LE-3014</t>
  </si>
  <si>
    <t>WH-LE-2736</t>
  </si>
  <si>
    <t>WH-LE-2944</t>
  </si>
  <si>
    <t>WH-FR-2509</t>
  </si>
  <si>
    <t>WH-FR-2548</t>
  </si>
  <si>
    <t>WH-FR-2847</t>
  </si>
  <si>
    <t>WH-LE-2817</t>
  </si>
  <si>
    <t>WH-LE-3116</t>
  </si>
  <si>
    <t>WH-LE-3086</t>
  </si>
  <si>
    <t>WH-LE-3087</t>
  </si>
  <si>
    <t>WH-LE-2660</t>
  </si>
  <si>
    <t>WH-LE-2681</t>
  </si>
  <si>
    <t>WH-LE-2764</t>
  </si>
  <si>
    <t>WH-LE-2879</t>
  </si>
  <si>
    <t>WH-LE-3273</t>
  </si>
  <si>
    <t>WH-LE-3291</t>
  </si>
  <si>
    <t>WH-LE-3296</t>
  </si>
  <si>
    <t>WH-LE-3354</t>
  </si>
  <si>
    <t>WH-LE-3355</t>
  </si>
  <si>
    <t>WH-LE-3170</t>
  </si>
  <si>
    <t>WH-LE-2820</t>
  </si>
  <si>
    <t>WH-LE-1095</t>
  </si>
  <si>
    <t>WH-LE-2340</t>
  </si>
  <si>
    <t>WH-LE-2377</t>
  </si>
  <si>
    <t>WH-LE-2787</t>
  </si>
  <si>
    <t>WH-LE-2884</t>
  </si>
  <si>
    <t>WH-LE-3245</t>
  </si>
  <si>
    <t>WH-LE-341</t>
  </si>
  <si>
    <t>WH-LE-779</t>
  </si>
  <si>
    <t>WH-LE-1403</t>
  </si>
  <si>
    <t>WH-LE-2554</t>
  </si>
  <si>
    <t>WH-LE-2688</t>
  </si>
  <si>
    <t>WH-LE-2803</t>
  </si>
  <si>
    <t>WH-LE-2813</t>
  </si>
  <si>
    <t>WH-FR-2883</t>
  </si>
  <si>
    <t>WH-LE-3239</t>
  </si>
  <si>
    <t>WH-LE-3248</t>
  </si>
  <si>
    <t>WH-LE-3261</t>
  </si>
  <si>
    <t>WH-LE-3318</t>
  </si>
  <si>
    <t>WH-LE-3173</t>
  </si>
  <si>
    <t>WH-LE-3013</t>
  </si>
  <si>
    <t>WH-LE-2850</t>
  </si>
  <si>
    <t>WH-LE-2851</t>
  </si>
  <si>
    <t>WH-LE-2852</t>
  </si>
  <si>
    <t>WH-LE-2853</t>
  </si>
  <si>
    <t>WH-LE-2873</t>
  </si>
  <si>
    <t>WH-LE-2874</t>
  </si>
  <si>
    <t>WH-LE-2882</t>
  </si>
  <si>
    <t>WH-LE-3214</t>
  </si>
  <si>
    <t>WH-LE-3215</t>
  </si>
  <si>
    <t>WH-LE-3332</t>
  </si>
  <si>
    <t>WH-LE-1807</t>
  </si>
  <si>
    <t>WH-LE-3285</t>
  </si>
  <si>
    <t>WH-LE-2743</t>
  </si>
  <si>
    <t>WH-LE-2744</t>
  </si>
  <si>
    <t>WH-LE-3289</t>
  </si>
  <si>
    <t>WH-LE-3340</t>
  </si>
  <si>
    <t>WH-LE-2792</t>
  </si>
  <si>
    <t>WH-LE-2735</t>
  </si>
  <si>
    <t>WH-LE-3143</t>
  </si>
  <si>
    <t>WH-LE-3155</t>
  </si>
  <si>
    <t>WH-LE-2869</t>
  </si>
  <si>
    <t>WH-LE-2830</t>
  </si>
  <si>
    <t>WH-LE-2633</t>
  </si>
  <si>
    <t>WH-LE-2827</t>
  </si>
  <si>
    <t>WH-LE-2958</t>
  </si>
  <si>
    <t>WH-LE-3231</t>
  </si>
  <si>
    <t>WH-LE-3341</t>
  </si>
  <si>
    <t>WH-LE-2319</t>
  </si>
  <si>
    <t>WH-LE-2738</t>
  </si>
  <si>
    <t>WH-LE-2956</t>
  </si>
  <si>
    <t>WH-LE-3088</t>
  </si>
  <si>
    <t>WH-LE-3253</t>
  </si>
  <si>
    <t>WH-LE-3280</t>
  </si>
  <si>
    <t>WH-LE-2675</t>
  </si>
  <si>
    <t>WH-LE-2717</t>
  </si>
  <si>
    <t>WH-LE-2722</t>
  </si>
  <si>
    <t>WH-LE-2725</t>
  </si>
  <si>
    <t>WH-LE-2739</t>
  </si>
  <si>
    <t>WH-LE-2740</t>
  </si>
  <si>
    <t>WH-LE-2741</t>
  </si>
  <si>
    <t>WH-LE-2757</t>
  </si>
  <si>
    <t>WH-LE-2766</t>
  </si>
  <si>
    <t>WH-LE-2841</t>
  </si>
  <si>
    <t>WH-LE-2918</t>
  </si>
  <si>
    <t>WH-LE-2926</t>
  </si>
  <si>
    <t>WH-LE-2937</t>
  </si>
  <si>
    <t>WH-LE-2938</t>
  </si>
  <si>
    <t>WH-LE-2968</t>
  </si>
  <si>
    <t>WH-LE-2969</t>
  </si>
  <si>
    <t>WH-LE-2970</t>
  </si>
  <si>
    <t>WH-LE-2983</t>
  </si>
  <si>
    <t>WH-LE-2984</t>
  </si>
  <si>
    <t>WH-LE-3052</t>
  </si>
  <si>
    <t>WH-LE-3077</t>
  </si>
  <si>
    <t>WH-LE-3078</t>
  </si>
  <si>
    <t>WH-LE-3081</t>
  </si>
  <si>
    <t>WH-LE-3099</t>
  </si>
  <si>
    <t>WH-LE-3100</t>
  </si>
  <si>
    <t>WH-LE-3140</t>
  </si>
  <si>
    <t>WH-LE-3146</t>
  </si>
  <si>
    <t>WH-LE-3298</t>
  </si>
  <si>
    <t>WH-LE-3299</t>
  </si>
  <si>
    <t>WH-LE-3180</t>
  </si>
  <si>
    <t>WH-LE-323</t>
  </si>
  <si>
    <t>WH-LE-535</t>
  </si>
  <si>
    <t>WH-LE-1922</t>
  </si>
  <si>
    <t>WH-LE-1468</t>
  </si>
  <si>
    <t>WH-LE-1787</t>
  </si>
  <si>
    <t>WH-LE-3229</t>
  </si>
  <si>
    <t>WH-LE-3269</t>
  </si>
  <si>
    <t>WH-LE-2567</t>
  </si>
  <si>
    <t>WH-LE-3329</t>
  </si>
  <si>
    <t>WH-LE-2971</t>
  </si>
  <si>
    <t>WH-LE-3193</t>
  </si>
  <si>
    <t>WH-LE-2711</t>
  </si>
  <si>
    <t>WH-LE-3043</t>
  </si>
  <si>
    <t>WH-LE-3235</t>
  </si>
  <si>
    <t>WH-LE-2965</t>
  </si>
  <si>
    <t>WH-LE-3126</t>
  </si>
  <si>
    <t>WH-LE-2168</t>
  </si>
  <si>
    <t>WH-LE-3019</t>
  </si>
  <si>
    <t>WH-LE-3040</t>
  </si>
  <si>
    <t>WH-LE-3194</t>
  </si>
  <si>
    <t>WH-LE-2294</t>
  </si>
  <si>
    <t>WH-LE-1679</t>
  </si>
  <si>
    <t>WH-LE-2542</t>
  </si>
  <si>
    <t>WH-LE-2870</t>
  </si>
  <si>
    <t>WH-LE-2876</t>
  </si>
  <si>
    <t>WH-LE-3212</t>
  </si>
  <si>
    <t>WH-LE-3292</t>
  </si>
  <si>
    <t>WH-LE-3303</t>
  </si>
  <si>
    <t>WH-LE-2678</t>
  </si>
  <si>
    <t>WH-LE-2679</t>
  </si>
  <si>
    <t>WH-LE-1827</t>
  </si>
  <si>
    <t>WH-LE-3205</t>
  </si>
  <si>
    <t>WH-LE-3327</t>
  </si>
  <si>
    <t>WH-LE-3328</t>
  </si>
  <si>
    <t>WH-LE-2821</t>
  </si>
  <si>
    <t>WH-LE-2824</t>
  </si>
  <si>
    <t>WH-LE-2825</t>
  </si>
  <si>
    <t>WH-LE-1967</t>
  </si>
  <si>
    <t>WH-LE-1968</t>
  </si>
  <si>
    <t>WH-LE-1969</t>
  </si>
  <si>
    <t>WH-LE-3183</t>
  </si>
  <si>
    <t>WH-FR-2572</t>
  </si>
  <si>
    <t>WH-LE-2909</t>
  </si>
  <si>
    <t>WH-LE-3092</t>
  </si>
  <si>
    <t>WH-LE-3348</t>
  </si>
  <si>
    <t>WH-LE-2356</t>
  </si>
  <si>
    <t>WH-LE-2641</t>
  </si>
  <si>
    <t>WH-LE-3057</t>
  </si>
  <si>
    <t>WH-LE-3209</t>
  </si>
  <si>
    <t>WH-FR-2685</t>
  </si>
  <si>
    <t>WH-LE-3336</t>
  </si>
  <si>
    <t>WH-LE-3297</t>
  </si>
  <si>
    <t>WH-LE-3056</t>
  </si>
  <si>
    <t>WH-LE-2364</t>
  </si>
  <si>
    <t>WH-FR-2408</t>
  </si>
  <si>
    <t>WH-LE-378</t>
  </si>
  <si>
    <t>WH-LE-3290</t>
  </si>
  <si>
    <t>WH-LE-1437</t>
  </si>
  <si>
    <t>WH-LE-1627</t>
  </si>
  <si>
    <t>WH-LE-1850</t>
  </si>
  <si>
    <t>WH-LE-2041</t>
  </si>
  <si>
    <t>WH-LE-2042</t>
  </si>
  <si>
    <t>WH-LE-2043</t>
  </si>
  <si>
    <t>WH-LE-2595</t>
  </si>
  <si>
    <t>WH-LE-2596</t>
  </si>
  <si>
    <t>WH-LE-2624</t>
  </si>
  <si>
    <t>WH-LE-2698</t>
  </si>
  <si>
    <t>WH-LE-2699</t>
  </si>
  <si>
    <t>WH-LE-2700</t>
  </si>
  <si>
    <t>WH-LE-2701</t>
  </si>
  <si>
    <t>WH-LE-2702</t>
  </si>
  <si>
    <t>WH-LE-2703</t>
  </si>
  <si>
    <t>WH-LE-2718</t>
  </si>
  <si>
    <t>WH-LE-2719</t>
  </si>
  <si>
    <t>WH-LE-2720</t>
  </si>
  <si>
    <t>WH-LE-2721</t>
  </si>
  <si>
    <t>WH-LE-2737</t>
  </si>
  <si>
    <t>WH-LE-2747</t>
  </si>
  <si>
    <t>WH-LE-2752</t>
  </si>
  <si>
    <t>WH-LE-2776</t>
  </si>
  <si>
    <t>WH-LE-2912</t>
  </si>
  <si>
    <t>WH-LE-2913</t>
  </si>
  <si>
    <t>WH-LE-2914</t>
  </si>
  <si>
    <t>WH-LE-2915</t>
  </si>
  <si>
    <t>WH-LE-2940</t>
  </si>
  <si>
    <t>WH-LE-2941</t>
  </si>
  <si>
    <t>WH-LE-2942</t>
  </si>
  <si>
    <t>WH-LE-2943</t>
  </si>
  <si>
    <t>WH-LE-2959</t>
  </si>
  <si>
    <t>WH-LE-2960</t>
  </si>
  <si>
    <t>WH-LE-2961</t>
  </si>
  <si>
    <t>WH-LE-2962</t>
  </si>
  <si>
    <t>WH-LE-3127</t>
  </si>
  <si>
    <t>WH-LE-3128</t>
  </si>
  <si>
    <t>WH-LE-3129</t>
  </si>
  <si>
    <t>WH-LE-3130</t>
  </si>
  <si>
    <t>WH-LE-3131</t>
  </si>
  <si>
    <t>WH-LE-3132</t>
  </si>
  <si>
    <t>WH-LE-3133</t>
  </si>
  <si>
    <t>WH-LE-3134</t>
  </si>
  <si>
    <t>WH-LE-3137</t>
  </si>
  <si>
    <t>WH-LE-3138</t>
  </si>
  <si>
    <t>WH-LE-3139</t>
  </si>
  <si>
    <t>WH-LE-3169</t>
  </si>
  <si>
    <t>WH-LE-3307</t>
  </si>
  <si>
    <t>WH-LE-3308</t>
  </si>
  <si>
    <t>WH-LE-3309</t>
  </si>
  <si>
    <t>WH-LE-3310</t>
  </si>
  <si>
    <t>WH-LE-3311</t>
  </si>
  <si>
    <t>WH-LE-3312</t>
  </si>
  <si>
    <t>WH-LE-3313</t>
  </si>
  <si>
    <t>WH-LE-3314</t>
  </si>
  <si>
    <t>WH-LE-3315</t>
  </si>
  <si>
    <t>WH-LE-3316</t>
  </si>
  <si>
    <t>WH-LE-3320</t>
  </si>
  <si>
    <t>WH-LE-3360</t>
  </si>
  <si>
    <t>WH-LE-2767</t>
  </si>
  <si>
    <t>WH-LE-2857</t>
  </si>
  <si>
    <t>WH-LE-2858</t>
  </si>
  <si>
    <t>WH-LE-2859</t>
  </si>
  <si>
    <t>WH-LE-2860</t>
  </si>
  <si>
    <t>WH-LE-2861</t>
  </si>
  <si>
    <t>WH-LE-2862</t>
  </si>
  <si>
    <t>WH-LE-2863</t>
  </si>
  <si>
    <t>WH-LE-2864</t>
  </si>
  <si>
    <t>WH-LE-3240</t>
  </si>
  <si>
    <t>WH-LE-3254</t>
  </si>
  <si>
    <t>WH-LE-3335</t>
  </si>
  <si>
    <t>WH-LE-1944</t>
  </si>
  <si>
    <t>WH-LE-2322</t>
  </si>
  <si>
    <t>WH-LE-2689</t>
  </si>
  <si>
    <t>WH-LE-347</t>
  </si>
  <si>
    <t>WH-LE-1815</t>
  </si>
  <si>
    <t>WH-LE-2277</t>
  </si>
  <si>
    <t>WH-LE-2349</t>
  </si>
  <si>
    <t>WH-LE-2393</t>
  </si>
  <si>
    <t>WH-LE-2547</t>
  </si>
  <si>
    <t>WH-LE-2639</t>
  </si>
  <si>
    <t>WH-LE-2647</t>
  </si>
  <si>
    <t>WH-LE-2650</t>
  </si>
  <si>
    <t>WH-LE-2810</t>
  </si>
  <si>
    <t>WH-LE-2811</t>
  </si>
  <si>
    <t>WH-LE-2812</t>
  </si>
  <si>
    <t>WH-LE-2885</t>
  </si>
  <si>
    <t>WH-LE-3103</t>
  </si>
  <si>
    <t>WH-LE-3110</t>
  </si>
  <si>
    <t>WH-LE-3118</t>
  </si>
  <si>
    <t>WH-LE-3119</t>
  </si>
  <si>
    <t>WH-LE-3121</t>
  </si>
  <si>
    <t>WH-LE-3123</t>
  </si>
  <si>
    <t>WH-LE-3266</t>
  </si>
  <si>
    <t>WH-LE-3343</t>
  </si>
  <si>
    <t>WH-LE-3177</t>
  </si>
  <si>
    <t>WH-LE-3035</t>
  </si>
  <si>
    <t>WH-LE-3036</t>
  </si>
  <si>
    <t>WH-LE-2892</t>
  </si>
  <si>
    <t>WH-LE-2676</t>
  </si>
  <si>
    <t>WH-LE-3055</t>
  </si>
  <si>
    <t>WH-LE-2715</t>
  </si>
  <si>
    <t>WH-LE-2765</t>
  </si>
  <si>
    <t>WH-LE-2745</t>
  </si>
  <si>
    <t>WH-LE-3054</t>
  </si>
  <si>
    <t>WH-LE-2716</t>
  </si>
  <si>
    <t>WH-LE-2843</t>
  </si>
  <si>
    <t>WH-LE-2932</t>
  </si>
  <si>
    <t>WH-LE-3104</t>
  </si>
  <si>
    <t>WH-LE-3147</t>
  </si>
  <si>
    <t>WH-LE-3178</t>
  </si>
  <si>
    <t>WH-LE-3008</t>
  </si>
  <si>
    <t>WH-LE-3050</t>
  </si>
  <si>
    <t>WH-LE-2708</t>
  </si>
  <si>
    <t>WH-LE-2910</t>
  </si>
  <si>
    <t>WH-LE-2945</t>
  </si>
  <si>
    <t>WH-LE-2729</t>
  </si>
  <si>
    <t>WH-LE-3163</t>
  </si>
  <si>
    <t>WH-LE-3176</t>
  </si>
  <si>
    <t>WH-LE-2566</t>
  </si>
  <si>
    <t>WH-LE-3255</t>
  </si>
  <si>
    <t>WH-LE-2920</t>
  </si>
  <si>
    <t>WH-LE-3079</t>
  </si>
  <si>
    <t>WH-LE-3242</t>
  </si>
  <si>
    <t>WH-LE-2795</t>
  </si>
  <si>
    <t>WH-LE-3009</t>
  </si>
  <si>
    <t>WH-LE-3098</t>
  </si>
  <si>
    <t>WH-LE-3187</t>
  </si>
  <si>
    <t>WH-LE-3346</t>
  </si>
  <si>
    <t>WH-LE-2782</t>
  </si>
  <si>
    <t>WH-LE-2921</t>
  </si>
  <si>
    <t>WH-LE-3150</t>
  </si>
  <si>
    <t>WH-LE-2497</t>
  </si>
  <si>
    <t>WH-LE-3037</t>
  </si>
  <si>
    <t>WH-LE-1610</t>
  </si>
  <si>
    <t>WH-LE-2513</t>
  </si>
  <si>
    <t>WH-LE-3195</t>
  </si>
  <si>
    <t>WH-LE-3272</t>
  </si>
  <si>
    <t>WH-LE-3066</t>
  </si>
  <si>
    <t>WH-LE-1386</t>
  </si>
  <si>
    <t>WH-LE-2618</t>
  </si>
  <si>
    <t>WH-LE-2957</t>
  </si>
  <si>
    <t>WH-LE-2756</t>
  </si>
  <si>
    <t>WH-LE-3002</t>
  </si>
  <si>
    <t>WH-LE-3181</t>
  </si>
  <si>
    <t>WH-LE-3182</t>
  </si>
  <si>
    <t>WH-LE-3033</t>
  </si>
  <si>
    <t>WH-LE-2556</t>
  </si>
  <si>
    <t>WH-LE-2206</t>
  </si>
  <si>
    <t>WH-LE-2844</t>
  </si>
  <si>
    <t>WH-LE-3275</t>
  </si>
  <si>
    <t>WH-LE-2608</t>
  </si>
  <si>
    <t>WH-FR-2627</t>
  </si>
  <si>
    <t>WH-FR-2710</t>
  </si>
  <si>
    <t>WH-LE-2922</t>
  </si>
  <si>
    <t>WH-LE-2325</t>
  </si>
  <si>
    <t>WH-LE-2769</t>
  </si>
  <si>
    <t>WH-LE-2568</t>
  </si>
  <si>
    <t>WH-FR-2772</t>
  </si>
  <si>
    <t>WH-LE-2842</t>
  </si>
  <si>
    <t>WH-LE-2848</t>
  </si>
  <si>
    <t>WH-LE-2854</t>
  </si>
  <si>
    <t>WH-LE-3062</t>
  </si>
  <si>
    <t>WH-LE-3363</t>
  </si>
  <si>
    <t>Det</t>
  </si>
  <si>
    <t>Sum of FY 23-24</t>
  </si>
  <si>
    <t>Sum of FY 24-25</t>
  </si>
  <si>
    <t>Sum of FY 25-26</t>
  </si>
  <si>
    <t>Total Sum of FY 23-24</t>
  </si>
  <si>
    <t>Total Sum of FY 25-26</t>
  </si>
  <si>
    <t>Total Sum of FY 24-25</t>
  </si>
  <si>
    <t>Capacity</t>
  </si>
  <si>
    <t>Values</t>
  </si>
  <si>
    <t>23-24 to 24-25</t>
  </si>
  <si>
    <t>24-25 TO 25-26</t>
  </si>
  <si>
    <t>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</si>
</sst>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4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165" fontId="0" fillId="0" borderId="0" xfId="1" applyNumberFormat="1" applyFont="1"/>
    <xf numFmtId="165" fontId="2" fillId="0" borderId="0" xfId="1" applyNumberFormat="1" applyFont="1"/>
    <xf numFmtId="9" fontId="0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5" fontId="0" fillId="0" borderId="0" xfId="0" applyNumberFormat="1"/>
    <xf numFmtId="9" fontId="1" fillId="0" borderId="0" xfId="2" applyFont="1"/>
    <xf numFmtId="0" fontId="1" fillId="0" borderId="1" xfId="0" applyFont="1" applyBorder="1"/>
    <xf numFmtId="0" fontId="3" fillId="2" borderId="1" xfId="0" applyFont="1" applyFill="1" applyBorder="1"/>
    <xf numFmtId="165" fontId="3" fillId="2" borderId="1" xfId="1" applyNumberFormat="1" applyFont="1" applyFill="1" applyBorder="1" applyAlignment="1">
      <alignment horizontal="center"/>
    </xf>
    <xf numFmtId="17" fontId="3" fillId="2" borderId="1" xfId="0" applyNumberFormat="1" applyFont="1" applyFill="1" applyBorder="1"/>
    <xf numFmtId="0" fontId="0" fillId="0" borderId="1" xfId="0" applyBorder="1" applyAlignment="1">
      <alignment horizontal="left"/>
    </xf>
    <xf numFmtId="165" fontId="0" fillId="0" borderId="1" xfId="1" applyNumberFormat="1" applyFont="1" applyBorder="1" applyAlignment="1">
      <alignment horizontal="left"/>
    </xf>
    <xf numFmtId="0" fontId="0" fillId="0" borderId="1" xfId="0" applyNumberFormat="1" applyBorder="1"/>
    <xf numFmtId="0" fontId="0" fillId="0" borderId="1" xfId="0" applyBorder="1"/>
  </cellXfs>
  <cellStyles count="3">
    <cellStyle name="Comma" xfId="1" builtinId="3"/>
    <cellStyle name="Normal" xfId="0" builtinId="0"/>
    <cellStyle name="Percent" xfId="2" builtinId="5"/>
  </cellStyles>
  <dxfs count="9"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4" formatCode="_ * #,##0.0_ ;_ * \-#,##0.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Microsoft/Windows/INetCache/Content.Outlook/H8KHKQM1/Book2%20(003).xlsx" TargetMode="External"/><Relationship Id="rId2" Type="http://schemas.openxmlformats.org/officeDocument/2006/relationships/externalLinkPath" Target="file:///C:\Users\3205\AppData\Local\Microsoft\Windows\INetCache\Content.Outlook\H8KHKQM1\Book2%20(003).xlsx" TargetMode="External"/><Relationship Id="rId1" Type="http://schemas.openxmlformats.org/officeDocument/2006/relationships/externalLinkPath" Target="/Users/3205/AppData/Local/Microsoft/Windows/INetCache/Content.Outlook/H8KHKQM1/Book2%20(003)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Microsoft/Windows/INetCache/Content.Outlook/H8KHKQM1/Book5.xlsx" TargetMode="External"/><Relationship Id="rId2" Type="http://schemas.openxmlformats.org/officeDocument/2006/relationships/externalLinkPath" Target="file:///C:\Users\3205\AppData\Local\Microsoft\Windows\INetCache\Content.Outlook\H8KHKQM1\Book5.xlsx" TargetMode="External"/><Relationship Id="rId1" Type="http://schemas.openxmlformats.org/officeDocument/2006/relationships/externalLinkPath" Target="/Users/3205/AppData/Local/Microsoft/Windows/INetCache/Content.Outlook/H8KHKQM1/Book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2"/>
      <sheetName val="Sheet1"/>
    </sheetNames>
    <sheetDataSet>
      <sheetData sheetId="0">
        <row r="1">
          <cell r="A1" t="str">
            <v>Unit Type</v>
          </cell>
          <cell r="B1" t="str">
            <v>Leased</v>
          </cell>
        </row>
        <row r="3">
          <cell r="A3" t="str">
            <v>Sum of OT</v>
          </cell>
          <cell r="B3" t="str">
            <v>Column Labels</v>
          </cell>
        </row>
        <row r="4">
          <cell r="A4" t="str">
            <v>Row Labels</v>
          </cell>
          <cell r="B4">
            <v>45017</v>
          </cell>
          <cell r="C4">
            <v>45047</v>
          </cell>
          <cell r="D4">
            <v>45078</v>
          </cell>
          <cell r="E4">
            <v>45108</v>
          </cell>
          <cell r="F4">
            <v>45139</v>
          </cell>
          <cell r="G4">
            <v>45170</v>
          </cell>
          <cell r="H4">
            <v>45200</v>
          </cell>
          <cell r="I4">
            <v>45231</v>
          </cell>
          <cell r="J4">
            <v>45261</v>
          </cell>
          <cell r="K4">
            <v>45292</v>
          </cell>
          <cell r="L4">
            <v>45323</v>
          </cell>
          <cell r="M4">
            <v>45352</v>
          </cell>
          <cell r="N4" t="str">
            <v>Grand Total</v>
          </cell>
        </row>
        <row r="5">
          <cell r="A5" t="str">
            <v>AKOLA  2657</v>
          </cell>
          <cell r="B5">
            <v>6472.11</v>
          </cell>
          <cell r="C5">
            <v>63390.62</v>
          </cell>
          <cell r="D5">
            <v>97956.239999999991</v>
          </cell>
          <cell r="E5">
            <v>104254.35</v>
          </cell>
          <cell r="F5">
            <v>104092.32999999999</v>
          </cell>
          <cell r="G5">
            <v>100891.29999999999</v>
          </cell>
          <cell r="H5">
            <v>66095.320000000007</v>
          </cell>
          <cell r="I5">
            <v>69249.040000000008</v>
          </cell>
          <cell r="J5">
            <v>808.16</v>
          </cell>
          <cell r="K5">
            <v>146431.64000000001</v>
          </cell>
          <cell r="L5">
            <v>257302.32</v>
          </cell>
          <cell r="M5">
            <v>275491.42000000004</v>
          </cell>
          <cell r="N5">
            <v>1292434.8500000001</v>
          </cell>
        </row>
        <row r="6">
          <cell r="A6" t="str">
            <v>Akola 2353</v>
          </cell>
          <cell r="B6">
            <v>93160</v>
          </cell>
          <cell r="C6">
            <v>152316.53</v>
          </cell>
          <cell r="D6">
            <v>146618.75</v>
          </cell>
          <cell r="E6">
            <v>138629.25</v>
          </cell>
          <cell r="F6">
            <v>153605.04</v>
          </cell>
          <cell r="G6">
            <v>122982.02</v>
          </cell>
          <cell r="H6">
            <v>79734.27</v>
          </cell>
          <cell r="I6">
            <v>61359.14</v>
          </cell>
          <cell r="J6">
            <v>21997.250000000004</v>
          </cell>
          <cell r="K6">
            <v>191262.25</v>
          </cell>
          <cell r="L6">
            <v>463261.23</v>
          </cell>
          <cell r="M6">
            <v>470270.80000000005</v>
          </cell>
          <cell r="N6">
            <v>2095196.53</v>
          </cell>
        </row>
        <row r="7">
          <cell r="A7" t="str">
            <v>AKOLA 2894</v>
          </cell>
          <cell r="M7">
            <v>118484.54999999999</v>
          </cell>
          <cell r="N7">
            <v>118484.54999999999</v>
          </cell>
        </row>
        <row r="8">
          <cell r="A8" t="str">
            <v>AKOLA 2908</v>
          </cell>
          <cell r="M8">
            <v>0</v>
          </cell>
          <cell r="N8">
            <v>0</v>
          </cell>
        </row>
        <row r="9">
          <cell r="A9" t="str">
            <v>AMETHI 2823</v>
          </cell>
          <cell r="I9">
            <v>33500</v>
          </cell>
          <cell r="J9">
            <v>95000</v>
          </cell>
          <cell r="K9">
            <v>95000</v>
          </cell>
          <cell r="L9">
            <v>95000</v>
          </cell>
          <cell r="M9">
            <v>158334</v>
          </cell>
          <cell r="N9">
            <v>476834</v>
          </cell>
        </row>
        <row r="10">
          <cell r="A10" t="str">
            <v>AMRITSAR 2625</v>
          </cell>
          <cell r="B10">
            <v>73498</v>
          </cell>
          <cell r="N10">
            <v>73498</v>
          </cell>
        </row>
        <row r="11">
          <cell r="A11" t="str">
            <v>Ashok Nagar 453</v>
          </cell>
          <cell r="B11">
            <v>306387.61</v>
          </cell>
          <cell r="C11">
            <v>374850.51</v>
          </cell>
          <cell r="D11">
            <v>428364.96</v>
          </cell>
          <cell r="E11">
            <v>332650.62</v>
          </cell>
          <cell r="F11">
            <v>498155.43999999994</v>
          </cell>
          <cell r="G11">
            <v>372910.95</v>
          </cell>
          <cell r="H11">
            <v>373041.27</v>
          </cell>
          <cell r="I11">
            <v>409588.39999999997</v>
          </cell>
          <cell r="J11">
            <v>389250.03</v>
          </cell>
          <cell r="K11">
            <v>346856.55</v>
          </cell>
          <cell r="L11">
            <v>233285.8</v>
          </cell>
          <cell r="M11">
            <v>184763.98</v>
          </cell>
          <cell r="N11">
            <v>4250106.12</v>
          </cell>
        </row>
        <row r="12">
          <cell r="A12" t="str">
            <v>ASHOKNAGAR 2540</v>
          </cell>
          <cell r="B12">
            <v>222179.6</v>
          </cell>
          <cell r="C12">
            <v>163512.45000000001</v>
          </cell>
          <cell r="D12">
            <v>125770.67</v>
          </cell>
          <cell r="E12">
            <v>110717.15000000001</v>
          </cell>
          <cell r="F12">
            <v>119941.33000000002</v>
          </cell>
          <cell r="G12">
            <v>107371.28</v>
          </cell>
          <cell r="H12">
            <v>96999.849999999991</v>
          </cell>
          <cell r="I12">
            <v>104514.12000000001</v>
          </cell>
          <cell r="J12">
            <v>77683.100000000006</v>
          </cell>
          <cell r="K12">
            <v>46325</v>
          </cell>
          <cell r="L12">
            <v>47836.7</v>
          </cell>
          <cell r="M12">
            <v>49386.7</v>
          </cell>
          <cell r="N12">
            <v>1272237.95</v>
          </cell>
        </row>
        <row r="13">
          <cell r="A13" t="str">
            <v>BAHRAICH 2601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A14" t="str">
            <v>BANGALORE 2785</v>
          </cell>
          <cell r="E14">
            <v>19414.07</v>
          </cell>
          <cell r="F14">
            <v>193043</v>
          </cell>
          <cell r="G14">
            <v>193043</v>
          </cell>
          <cell r="H14">
            <v>193043</v>
          </cell>
          <cell r="I14">
            <v>133043</v>
          </cell>
          <cell r="J14">
            <v>133043</v>
          </cell>
          <cell r="K14">
            <v>133043</v>
          </cell>
          <cell r="L14">
            <v>133043</v>
          </cell>
          <cell r="M14">
            <v>133043</v>
          </cell>
          <cell r="N14">
            <v>1263758.07</v>
          </cell>
        </row>
        <row r="15">
          <cell r="A15" t="str">
            <v>BANGALORE 2786</v>
          </cell>
          <cell r="E15">
            <v>24176.93</v>
          </cell>
          <cell r="N15">
            <v>24176.93</v>
          </cell>
        </row>
        <row r="16">
          <cell r="A16" t="str">
            <v>BARABANKI 2667</v>
          </cell>
          <cell r="B16">
            <v>368398</v>
          </cell>
          <cell r="C16">
            <v>489265</v>
          </cell>
          <cell r="D16">
            <v>440265</v>
          </cell>
          <cell r="E16">
            <v>167955</v>
          </cell>
          <cell r="F16">
            <v>92976</v>
          </cell>
          <cell r="G16">
            <v>377976</v>
          </cell>
          <cell r="H16">
            <v>187976</v>
          </cell>
          <cell r="I16">
            <v>92976</v>
          </cell>
          <cell r="J16">
            <v>69937</v>
          </cell>
          <cell r="K16">
            <v>0</v>
          </cell>
          <cell r="L16">
            <v>0</v>
          </cell>
          <cell r="M16">
            <v>0</v>
          </cell>
          <cell r="N16">
            <v>2287724</v>
          </cell>
        </row>
        <row r="17">
          <cell r="A17" t="str">
            <v>BARABANKI 2880</v>
          </cell>
          <cell r="K17">
            <v>238000</v>
          </cell>
          <cell r="L17">
            <v>238000</v>
          </cell>
          <cell r="M17">
            <v>238000</v>
          </cell>
          <cell r="N17">
            <v>714000</v>
          </cell>
        </row>
        <row r="18">
          <cell r="A18" t="str">
            <v>BASMATH 2867</v>
          </cell>
          <cell r="L18">
            <v>259145.01</v>
          </cell>
          <cell r="M18">
            <v>341600.01</v>
          </cell>
          <cell r="N18">
            <v>600745.02</v>
          </cell>
        </row>
        <row r="19">
          <cell r="A19" t="str">
            <v>BEED 2783</v>
          </cell>
          <cell r="D19">
            <v>153920</v>
          </cell>
          <cell r="E19">
            <v>384800</v>
          </cell>
          <cell r="F19">
            <v>384800</v>
          </cell>
          <cell r="G19">
            <v>235040</v>
          </cell>
          <cell r="H19">
            <v>10400</v>
          </cell>
          <cell r="I19">
            <v>10400</v>
          </cell>
          <cell r="J19">
            <v>4865</v>
          </cell>
          <cell r="K19">
            <v>56613</v>
          </cell>
          <cell r="L19">
            <v>351000</v>
          </cell>
          <cell r="M19">
            <v>351000</v>
          </cell>
          <cell r="N19">
            <v>1942838</v>
          </cell>
        </row>
        <row r="20">
          <cell r="A20" t="str">
            <v>BEED 2784</v>
          </cell>
          <cell r="D20">
            <v>42033</v>
          </cell>
          <cell r="E20">
            <v>252200</v>
          </cell>
          <cell r="F20">
            <v>252200</v>
          </cell>
          <cell r="G20">
            <v>210167</v>
          </cell>
          <cell r="N20">
            <v>756600</v>
          </cell>
        </row>
        <row r="21">
          <cell r="A21" t="str">
            <v>BEED 2856</v>
          </cell>
          <cell r="L21">
            <v>247000</v>
          </cell>
          <cell r="M21">
            <v>247000</v>
          </cell>
          <cell r="N21">
            <v>494000</v>
          </cell>
        </row>
        <row r="22">
          <cell r="A22" t="str">
            <v>BEED 2866</v>
          </cell>
          <cell r="L22">
            <v>84966</v>
          </cell>
          <cell r="M22">
            <v>107744</v>
          </cell>
          <cell r="N22">
            <v>192710</v>
          </cell>
        </row>
        <row r="23">
          <cell r="A23" t="str">
            <v>BEGUSARAI 2673</v>
          </cell>
          <cell r="B23">
            <v>501667</v>
          </cell>
          <cell r="C23">
            <v>215000</v>
          </cell>
          <cell r="D23">
            <v>602631</v>
          </cell>
          <cell r="E23">
            <v>0</v>
          </cell>
          <cell r="F23">
            <v>1205262</v>
          </cell>
          <cell r="G23">
            <v>215631</v>
          </cell>
          <cell r="H23">
            <v>215631</v>
          </cell>
          <cell r="I23">
            <v>1376631</v>
          </cell>
          <cell r="J23">
            <v>602631</v>
          </cell>
          <cell r="K23">
            <v>215631</v>
          </cell>
          <cell r="L23">
            <v>14388</v>
          </cell>
          <cell r="M23">
            <v>0</v>
          </cell>
          <cell r="N23">
            <v>5165103</v>
          </cell>
        </row>
        <row r="24">
          <cell r="A24" t="str">
            <v>BEGUSARAI 2674</v>
          </cell>
          <cell r="B24">
            <v>0</v>
          </cell>
          <cell r="C24">
            <v>220000</v>
          </cell>
          <cell r="D24">
            <v>248322</v>
          </cell>
          <cell r="E24">
            <v>0</v>
          </cell>
          <cell r="F24">
            <v>515946</v>
          </cell>
          <cell r="G24">
            <v>257973</v>
          </cell>
          <cell r="H24">
            <v>257973</v>
          </cell>
          <cell r="I24">
            <v>251201</v>
          </cell>
          <cell r="J24">
            <v>226551</v>
          </cell>
          <cell r="K24">
            <v>220000</v>
          </cell>
          <cell r="L24">
            <v>154000</v>
          </cell>
          <cell r="M24">
            <v>0</v>
          </cell>
          <cell r="N24">
            <v>2351966</v>
          </cell>
        </row>
        <row r="25">
          <cell r="A25" t="str">
            <v>BEGUSARAI 2704</v>
          </cell>
          <cell r="B25">
            <v>129500</v>
          </cell>
          <cell r="C25">
            <v>136986</v>
          </cell>
          <cell r="D25">
            <v>136986</v>
          </cell>
          <cell r="E25">
            <v>0</v>
          </cell>
          <cell r="F25">
            <v>273972</v>
          </cell>
          <cell r="G25">
            <v>136986</v>
          </cell>
          <cell r="H25">
            <v>136986</v>
          </cell>
          <cell r="I25">
            <v>136986</v>
          </cell>
          <cell r="J25">
            <v>129500</v>
          </cell>
          <cell r="K25">
            <v>102310</v>
          </cell>
          <cell r="L25">
            <v>74520</v>
          </cell>
          <cell r="M25">
            <v>47250</v>
          </cell>
          <cell r="N25">
            <v>1441982</v>
          </cell>
        </row>
        <row r="26">
          <cell r="A26" t="str">
            <v>BEGUSARAI 2705</v>
          </cell>
          <cell r="B26">
            <v>47500</v>
          </cell>
          <cell r="C26">
            <v>130311</v>
          </cell>
          <cell r="D26">
            <v>153872</v>
          </cell>
          <cell r="E26">
            <v>0</v>
          </cell>
          <cell r="F26">
            <v>307744</v>
          </cell>
          <cell r="G26">
            <v>153872</v>
          </cell>
          <cell r="H26">
            <v>153872</v>
          </cell>
          <cell r="I26">
            <v>231372</v>
          </cell>
          <cell r="J26">
            <v>581010</v>
          </cell>
          <cell r="K26">
            <v>565000</v>
          </cell>
          <cell r="L26">
            <v>496724</v>
          </cell>
          <cell r="M26">
            <v>475000</v>
          </cell>
          <cell r="N26">
            <v>3296277</v>
          </cell>
        </row>
        <row r="27">
          <cell r="A27" t="str">
            <v>BEGUSARAI 2706</v>
          </cell>
          <cell r="B27">
            <v>92000</v>
          </cell>
          <cell r="C27">
            <v>182000</v>
          </cell>
          <cell r="D27">
            <v>137000</v>
          </cell>
          <cell r="E27">
            <v>0</v>
          </cell>
          <cell r="F27">
            <v>274000</v>
          </cell>
          <cell r="G27">
            <v>137000</v>
          </cell>
          <cell r="H27">
            <v>122000</v>
          </cell>
          <cell r="I27">
            <v>122000</v>
          </cell>
          <cell r="J27">
            <v>122000</v>
          </cell>
          <cell r="K27">
            <v>0</v>
          </cell>
          <cell r="N27">
            <v>1188000</v>
          </cell>
        </row>
        <row r="28">
          <cell r="A28" t="str">
            <v>BEGUSARAI 2707</v>
          </cell>
          <cell r="B28">
            <v>343500</v>
          </cell>
          <cell r="C28">
            <v>351475</v>
          </cell>
          <cell r="D28">
            <v>351475</v>
          </cell>
          <cell r="E28">
            <v>0</v>
          </cell>
          <cell r="F28">
            <v>674959</v>
          </cell>
          <cell r="G28">
            <v>344477</v>
          </cell>
          <cell r="H28">
            <v>344477</v>
          </cell>
          <cell r="I28">
            <v>344477</v>
          </cell>
          <cell r="J28">
            <v>351475</v>
          </cell>
          <cell r="K28">
            <v>217225</v>
          </cell>
          <cell r="L28">
            <v>105439</v>
          </cell>
          <cell r="M28">
            <v>0</v>
          </cell>
          <cell r="N28">
            <v>3428979</v>
          </cell>
        </row>
        <row r="29">
          <cell r="A29" t="str">
            <v>BEGUSARAI 2712</v>
          </cell>
          <cell r="C29">
            <v>344000</v>
          </cell>
          <cell r="D29">
            <v>344000</v>
          </cell>
          <cell r="E29">
            <v>0</v>
          </cell>
          <cell r="F29">
            <v>688000</v>
          </cell>
          <cell r="G29">
            <v>344000</v>
          </cell>
          <cell r="H29">
            <v>344000</v>
          </cell>
          <cell r="I29">
            <v>344000</v>
          </cell>
          <cell r="J29">
            <v>344000</v>
          </cell>
          <cell r="K29">
            <v>342729</v>
          </cell>
          <cell r="L29">
            <v>208824</v>
          </cell>
          <cell r="M29">
            <v>0</v>
          </cell>
          <cell r="N29">
            <v>3303553</v>
          </cell>
        </row>
        <row r="30">
          <cell r="A30" t="str">
            <v>Bharatpur 1741</v>
          </cell>
          <cell r="B30">
            <v>100220.61</v>
          </cell>
          <cell r="C30">
            <v>88875.95</v>
          </cell>
          <cell r="D30">
            <v>70773.25</v>
          </cell>
          <cell r="E30">
            <v>46344.25</v>
          </cell>
          <cell r="F30">
            <v>37218.25</v>
          </cell>
          <cell r="G30">
            <v>37218.25</v>
          </cell>
          <cell r="H30">
            <v>145532.58000000002</v>
          </cell>
          <cell r="I30">
            <v>225711.41</v>
          </cell>
          <cell r="J30">
            <v>242732.25</v>
          </cell>
          <cell r="K30">
            <v>184549.73</v>
          </cell>
          <cell r="L30">
            <v>98799.61</v>
          </cell>
          <cell r="M30">
            <v>36815.24</v>
          </cell>
          <cell r="N30">
            <v>1314791.3800000001</v>
          </cell>
        </row>
        <row r="31">
          <cell r="A31" t="str">
            <v>BHARATPUR 2634</v>
          </cell>
          <cell r="B31">
            <v>153902</v>
          </cell>
          <cell r="N31">
            <v>153902</v>
          </cell>
        </row>
        <row r="32">
          <cell r="A32" t="str">
            <v>BHARATPUR 2638</v>
          </cell>
          <cell r="B32">
            <v>63139.39</v>
          </cell>
          <cell r="C32">
            <v>35002.61</v>
          </cell>
          <cell r="D32">
            <v>24193.47</v>
          </cell>
          <cell r="E32">
            <v>15183.17</v>
          </cell>
          <cell r="N32">
            <v>137518.64000000001</v>
          </cell>
        </row>
        <row r="33">
          <cell r="A33" t="str">
            <v>BHARATPUR 2643</v>
          </cell>
          <cell r="B33">
            <v>0</v>
          </cell>
          <cell r="C33">
            <v>0</v>
          </cell>
          <cell r="D33">
            <v>0</v>
          </cell>
          <cell r="N33">
            <v>0</v>
          </cell>
        </row>
        <row r="34">
          <cell r="A34" t="str">
            <v>BHARATPUR 2790</v>
          </cell>
          <cell r="H34">
            <v>195000</v>
          </cell>
          <cell r="I34">
            <v>195000</v>
          </cell>
          <cell r="J34">
            <v>195000</v>
          </cell>
          <cell r="K34">
            <v>109836</v>
          </cell>
          <cell r="L34">
            <v>826</v>
          </cell>
          <cell r="M34">
            <v>30571.74</v>
          </cell>
          <cell r="N34">
            <v>726233.74</v>
          </cell>
        </row>
        <row r="35">
          <cell r="A35" t="str">
            <v>CHALLAKERE 2521</v>
          </cell>
          <cell r="B35">
            <v>495047.93</v>
          </cell>
          <cell r="C35">
            <v>466393.98</v>
          </cell>
          <cell r="D35">
            <v>433443.41</v>
          </cell>
          <cell r="E35">
            <v>439673.64</v>
          </cell>
          <cell r="F35">
            <v>438698</v>
          </cell>
          <cell r="G35">
            <v>408536.52</v>
          </cell>
          <cell r="H35">
            <v>381322.51</v>
          </cell>
          <cell r="I35">
            <v>356118.89</v>
          </cell>
          <cell r="J35">
            <v>234892.33</v>
          </cell>
          <cell r="K35">
            <v>217130.74</v>
          </cell>
          <cell r="L35">
            <v>212793.41</v>
          </cell>
          <cell r="M35">
            <v>237038.98</v>
          </cell>
          <cell r="N35">
            <v>4321090.3400000008</v>
          </cell>
        </row>
        <row r="36">
          <cell r="A36" t="str">
            <v>CHANDAULI 2727</v>
          </cell>
          <cell r="B36">
            <v>840000</v>
          </cell>
          <cell r="C36">
            <v>840000</v>
          </cell>
          <cell r="D36">
            <v>840000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2520000</v>
          </cell>
        </row>
        <row r="37">
          <cell r="A37" t="str">
            <v>CHANDAULI 2728</v>
          </cell>
          <cell r="B37">
            <v>292272</v>
          </cell>
          <cell r="C37">
            <v>292272</v>
          </cell>
          <cell r="D37">
            <v>342272</v>
          </cell>
          <cell r="E37">
            <v>342272</v>
          </cell>
          <cell r="F37">
            <v>342272</v>
          </cell>
          <cell r="G37">
            <v>0</v>
          </cell>
          <cell r="H37">
            <v>0</v>
          </cell>
          <cell r="N37">
            <v>1611360</v>
          </cell>
        </row>
        <row r="38">
          <cell r="A38" t="str">
            <v>CHANDRAPUR PADOLI 2881</v>
          </cell>
          <cell r="L38">
            <v>152069</v>
          </cell>
          <cell r="M38">
            <v>900000.01</v>
          </cell>
          <cell r="N38">
            <v>1052069.01</v>
          </cell>
        </row>
        <row r="39">
          <cell r="A39" t="str">
            <v>DABRA 2551</v>
          </cell>
          <cell r="B39">
            <v>326588.46999999997</v>
          </cell>
          <cell r="C39">
            <v>476464.97</v>
          </cell>
          <cell r="D39">
            <v>464760.55</v>
          </cell>
          <cell r="E39">
            <v>440454.91</v>
          </cell>
          <cell r="F39">
            <v>404417.89</v>
          </cell>
          <cell r="G39">
            <v>364160.64</v>
          </cell>
          <cell r="H39">
            <v>346013.81</v>
          </cell>
          <cell r="I39">
            <v>310493.39</v>
          </cell>
          <cell r="J39">
            <v>315213.69</v>
          </cell>
          <cell r="K39">
            <v>233094.36</v>
          </cell>
          <cell r="L39">
            <v>126611.06</v>
          </cell>
          <cell r="M39">
            <v>131105.13</v>
          </cell>
          <cell r="N39">
            <v>3939378.87</v>
          </cell>
        </row>
        <row r="40">
          <cell r="A40" t="str">
            <v>DABRA 2682</v>
          </cell>
          <cell r="B40">
            <v>22783.84</v>
          </cell>
          <cell r="C40">
            <v>49560.76</v>
          </cell>
          <cell r="D40">
            <v>49949.57</v>
          </cell>
          <cell r="E40">
            <v>56787.27</v>
          </cell>
          <cell r="F40">
            <v>37301.009999999995</v>
          </cell>
          <cell r="G40">
            <v>26743.25</v>
          </cell>
          <cell r="H40">
            <v>27717.67</v>
          </cell>
          <cell r="I40">
            <v>75810.61</v>
          </cell>
          <cell r="J40">
            <v>86908.12</v>
          </cell>
          <cell r="K40">
            <v>82403.91</v>
          </cell>
          <cell r="L40">
            <v>88167.69</v>
          </cell>
          <cell r="M40">
            <v>79922.34</v>
          </cell>
          <cell r="N40">
            <v>684056.03999999992</v>
          </cell>
        </row>
        <row r="41">
          <cell r="A41" t="str">
            <v>DAVANAGERE 2663</v>
          </cell>
          <cell r="B41">
            <v>51827.75</v>
          </cell>
          <cell r="C41">
            <v>144593.03</v>
          </cell>
          <cell r="D41">
            <v>144261.22999999998</v>
          </cell>
          <cell r="E41">
            <v>144261.22999999998</v>
          </cell>
          <cell r="F41">
            <v>144261.22999999998</v>
          </cell>
          <cell r="G41">
            <v>51341.23</v>
          </cell>
          <cell r="H41">
            <v>51341.23</v>
          </cell>
          <cell r="I41">
            <v>14140</v>
          </cell>
          <cell r="J41">
            <v>0</v>
          </cell>
          <cell r="N41">
            <v>746026.92999999993</v>
          </cell>
        </row>
        <row r="42">
          <cell r="A42" t="str">
            <v>DAVANAGERE 2664</v>
          </cell>
          <cell r="B42">
            <v>66433.25</v>
          </cell>
          <cell r="C42">
            <v>66234.97</v>
          </cell>
          <cell r="D42">
            <v>65809.77</v>
          </cell>
          <cell r="E42">
            <v>65809.77</v>
          </cell>
          <cell r="F42">
            <v>65809.77</v>
          </cell>
          <cell r="G42">
            <v>65809.77</v>
          </cell>
          <cell r="H42">
            <v>65809.77</v>
          </cell>
          <cell r="I42">
            <v>41500</v>
          </cell>
          <cell r="N42">
            <v>503217.07000000007</v>
          </cell>
        </row>
        <row r="43">
          <cell r="A43" t="str">
            <v>Deesa 376</v>
          </cell>
          <cell r="B43">
            <v>126724.13</v>
          </cell>
          <cell r="C43">
            <v>126724.13</v>
          </cell>
          <cell r="D43">
            <v>126724.13</v>
          </cell>
          <cell r="E43">
            <v>126724.13</v>
          </cell>
          <cell r="F43">
            <v>126724.13</v>
          </cell>
          <cell r="G43">
            <v>126724.13</v>
          </cell>
          <cell r="H43">
            <v>126724.13</v>
          </cell>
          <cell r="I43">
            <v>126724.13</v>
          </cell>
          <cell r="J43">
            <v>126724.13</v>
          </cell>
          <cell r="K43">
            <v>126724.13</v>
          </cell>
          <cell r="L43">
            <v>126724.13</v>
          </cell>
          <cell r="M43">
            <v>126724.13</v>
          </cell>
          <cell r="N43">
            <v>1520689.5599999996</v>
          </cell>
        </row>
        <row r="44">
          <cell r="A44" t="str">
            <v>DEHRI ON SONE 2692</v>
          </cell>
          <cell r="B44">
            <v>190262.90999999997</v>
          </cell>
          <cell r="C44">
            <v>190262.90999999997</v>
          </cell>
          <cell r="D44">
            <v>190262.90999999997</v>
          </cell>
          <cell r="E44">
            <v>1230000</v>
          </cell>
          <cell r="F44">
            <v>0</v>
          </cell>
          <cell r="G44">
            <v>0</v>
          </cell>
          <cell r="H44">
            <v>0</v>
          </cell>
          <cell r="N44">
            <v>1800788.73</v>
          </cell>
        </row>
        <row r="45">
          <cell r="A45" t="str">
            <v>DEHRI ON SONE 2695</v>
          </cell>
          <cell r="B45">
            <v>584537.09</v>
          </cell>
          <cell r="C45">
            <v>681337.09</v>
          </cell>
          <cell r="D45">
            <v>681337.09</v>
          </cell>
          <cell r="E45">
            <v>1441600</v>
          </cell>
          <cell r="F45">
            <v>457600</v>
          </cell>
          <cell r="G45">
            <v>0</v>
          </cell>
          <cell r="H45">
            <v>0</v>
          </cell>
          <cell r="I45">
            <v>1372800</v>
          </cell>
          <cell r="J45">
            <v>457600</v>
          </cell>
          <cell r="K45">
            <v>141480</v>
          </cell>
          <cell r="L45">
            <v>0</v>
          </cell>
          <cell r="N45">
            <v>5818291.2699999996</v>
          </cell>
        </row>
        <row r="46">
          <cell r="A46" t="str">
            <v>DEHRI ON SONE 2840</v>
          </cell>
          <cell r="J46">
            <v>192638</v>
          </cell>
          <cell r="K46">
            <v>373160</v>
          </cell>
          <cell r="L46">
            <v>373160</v>
          </cell>
          <cell r="M46">
            <v>373160</v>
          </cell>
          <cell r="N46">
            <v>1312118</v>
          </cell>
        </row>
        <row r="47">
          <cell r="A47" t="str">
            <v>DELHI 1125</v>
          </cell>
          <cell r="B47">
            <v>156652.91999999998</v>
          </cell>
          <cell r="C47">
            <v>199810.2</v>
          </cell>
          <cell r="D47">
            <v>193904.22999999998</v>
          </cell>
          <cell r="E47">
            <v>190859.95</v>
          </cell>
          <cell r="F47">
            <v>788284.27</v>
          </cell>
          <cell r="G47">
            <v>87483.47</v>
          </cell>
          <cell r="H47">
            <v>104880.5</v>
          </cell>
          <cell r="I47">
            <v>151557.03999999998</v>
          </cell>
          <cell r="J47">
            <v>153885.16999999998</v>
          </cell>
          <cell r="K47">
            <v>157851.28999999998</v>
          </cell>
          <cell r="L47">
            <v>98543.17</v>
          </cell>
          <cell r="M47">
            <v>137954.59</v>
          </cell>
          <cell r="N47">
            <v>2421666.7999999998</v>
          </cell>
        </row>
        <row r="48">
          <cell r="A48" t="str">
            <v>Delhi 1782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 t="str">
            <v>Delhi 1896</v>
          </cell>
          <cell r="B49">
            <v>451677.13</v>
          </cell>
          <cell r="C49">
            <v>762707.03</v>
          </cell>
          <cell r="D49">
            <v>863487.42999999993</v>
          </cell>
          <cell r="E49">
            <v>763612.39</v>
          </cell>
          <cell r="F49">
            <v>635902.98</v>
          </cell>
          <cell r="G49">
            <v>581441.63</v>
          </cell>
          <cell r="H49">
            <v>622038.85</v>
          </cell>
          <cell r="I49">
            <v>739656.37000000011</v>
          </cell>
          <cell r="J49">
            <v>699948.75</v>
          </cell>
          <cell r="K49">
            <v>682994.61</v>
          </cell>
          <cell r="L49">
            <v>625717.91</v>
          </cell>
          <cell r="M49">
            <v>653866.30000000005</v>
          </cell>
          <cell r="N49">
            <v>8083051.3799999999</v>
          </cell>
        </row>
        <row r="50">
          <cell r="A50" t="str">
            <v>Delhi 2305</v>
          </cell>
          <cell r="B50">
            <v>309598.88</v>
          </cell>
          <cell r="C50">
            <v>534955.73</v>
          </cell>
          <cell r="D50">
            <v>615873.63</v>
          </cell>
          <cell r="E50">
            <v>490681.01999999996</v>
          </cell>
          <cell r="F50">
            <v>343462.08</v>
          </cell>
          <cell r="G50">
            <v>359616.41</v>
          </cell>
          <cell r="H50">
            <v>349860.56</v>
          </cell>
          <cell r="I50">
            <v>530646.28</v>
          </cell>
          <cell r="J50">
            <v>452711.76</v>
          </cell>
          <cell r="K50">
            <v>429075.1</v>
          </cell>
          <cell r="L50">
            <v>388801.19</v>
          </cell>
          <cell r="M50">
            <v>307681.21999999997</v>
          </cell>
          <cell r="N50">
            <v>5112963.8599999994</v>
          </cell>
        </row>
        <row r="51">
          <cell r="A51" t="str">
            <v>Delhi 2328</v>
          </cell>
          <cell r="B51">
            <v>57697.8</v>
          </cell>
          <cell r="C51">
            <v>88016.85</v>
          </cell>
          <cell r="D51">
            <v>103157.36</v>
          </cell>
          <cell r="E51">
            <v>103157.36</v>
          </cell>
          <cell r="F51">
            <v>101046.45999999999</v>
          </cell>
          <cell r="G51">
            <v>7821</v>
          </cell>
          <cell r="H51">
            <v>0</v>
          </cell>
          <cell r="I51">
            <v>60352.25</v>
          </cell>
          <cell r="J51">
            <v>67489.03</v>
          </cell>
          <cell r="K51">
            <v>67262.87</v>
          </cell>
          <cell r="L51">
            <v>62212.95</v>
          </cell>
          <cell r="M51">
            <v>84436.01</v>
          </cell>
          <cell r="N51">
            <v>802649.94</v>
          </cell>
        </row>
        <row r="52">
          <cell r="A52" t="str">
            <v>Delhi 2341</v>
          </cell>
          <cell r="B52">
            <v>77494.720000000001</v>
          </cell>
          <cell r="C52">
            <v>77494.720000000001</v>
          </cell>
          <cell r="D52">
            <v>205890.72</v>
          </cell>
          <cell r="E52">
            <v>178931.72</v>
          </cell>
          <cell r="F52">
            <v>164222.65</v>
          </cell>
          <cell r="G52">
            <v>141264.70000000001</v>
          </cell>
          <cell r="H52">
            <v>86611</v>
          </cell>
          <cell r="I52">
            <v>5074.2700000000004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936984.5</v>
          </cell>
        </row>
        <row r="53">
          <cell r="A53" t="str">
            <v>Delhi 2374</v>
          </cell>
          <cell r="B53">
            <v>248613.98</v>
          </cell>
          <cell r="C53">
            <v>248654.72</v>
          </cell>
          <cell r="D53">
            <v>239803.8</v>
          </cell>
          <cell r="E53">
            <v>224210.34</v>
          </cell>
          <cell r="F53">
            <v>200608.93</v>
          </cell>
          <cell r="G53">
            <v>241824.87</v>
          </cell>
          <cell r="H53">
            <v>250740.12</v>
          </cell>
          <cell r="I53">
            <v>255095.12</v>
          </cell>
          <cell r="J53">
            <v>250773.12</v>
          </cell>
          <cell r="K53">
            <v>189398.12</v>
          </cell>
          <cell r="L53">
            <v>83076.320000000007</v>
          </cell>
          <cell r="M53">
            <v>164343.29</v>
          </cell>
          <cell r="N53">
            <v>2597142.7300000004</v>
          </cell>
        </row>
        <row r="54">
          <cell r="A54" t="str">
            <v>Delhi 2395</v>
          </cell>
          <cell r="B54">
            <v>171119.97</v>
          </cell>
          <cell r="C54">
            <v>312919.74</v>
          </cell>
          <cell r="D54">
            <v>319079.74</v>
          </cell>
          <cell r="E54">
            <v>312995.74</v>
          </cell>
          <cell r="F54">
            <v>262912.99</v>
          </cell>
          <cell r="G54">
            <v>186806</v>
          </cell>
          <cell r="H54">
            <v>180961</v>
          </cell>
          <cell r="I54">
            <v>171961</v>
          </cell>
          <cell r="J54">
            <v>130783</v>
          </cell>
          <cell r="K54">
            <v>0</v>
          </cell>
          <cell r="L54">
            <v>0</v>
          </cell>
          <cell r="M54">
            <v>0</v>
          </cell>
          <cell r="N54">
            <v>2049539.18</v>
          </cell>
        </row>
        <row r="55">
          <cell r="A55" t="str">
            <v>Delhi 2407</v>
          </cell>
          <cell r="B55">
            <v>251902.88</v>
          </cell>
          <cell r="C55">
            <v>301077.5</v>
          </cell>
          <cell r="D55">
            <v>291431.04000000004</v>
          </cell>
          <cell r="E55">
            <v>258660.84</v>
          </cell>
          <cell r="F55">
            <v>141344.45000000001</v>
          </cell>
          <cell r="G55">
            <v>99587.87</v>
          </cell>
          <cell r="H55">
            <v>170784.74</v>
          </cell>
          <cell r="I55">
            <v>291119.83</v>
          </cell>
          <cell r="J55">
            <v>330120.96000000002</v>
          </cell>
          <cell r="K55">
            <v>282896.73</v>
          </cell>
          <cell r="L55">
            <v>204403.16999999998</v>
          </cell>
          <cell r="M55">
            <v>231351.97</v>
          </cell>
          <cell r="N55">
            <v>2854681.9800000004</v>
          </cell>
        </row>
        <row r="56">
          <cell r="A56" t="str">
            <v>DELHI 2614</v>
          </cell>
          <cell r="B56">
            <v>328000</v>
          </cell>
          <cell r="C56">
            <v>328000</v>
          </cell>
          <cell r="D56">
            <v>328000</v>
          </cell>
          <cell r="E56">
            <v>304872</v>
          </cell>
          <cell r="F56">
            <v>304872</v>
          </cell>
          <cell r="G56">
            <v>304872</v>
          </cell>
          <cell r="H56">
            <v>246303.08</v>
          </cell>
          <cell r="I56">
            <v>85337.73</v>
          </cell>
          <cell r="J56">
            <v>176491.17</v>
          </cell>
          <cell r="K56">
            <v>179040.26</v>
          </cell>
          <cell r="L56">
            <v>177323.49</v>
          </cell>
          <cell r="M56">
            <v>188846.33</v>
          </cell>
          <cell r="N56">
            <v>2951958.0600000005</v>
          </cell>
        </row>
        <row r="57">
          <cell r="A57" t="str">
            <v>DELHI 2620</v>
          </cell>
          <cell r="B57">
            <v>582187</v>
          </cell>
          <cell r="C57">
            <v>680000</v>
          </cell>
          <cell r="D57">
            <v>680000</v>
          </cell>
          <cell r="E57">
            <v>679191</v>
          </cell>
          <cell r="F57">
            <v>678525</v>
          </cell>
          <cell r="G57">
            <v>601534</v>
          </cell>
          <cell r="H57">
            <v>436991</v>
          </cell>
          <cell r="I57">
            <v>420655.21</v>
          </cell>
          <cell r="J57">
            <v>494909.19</v>
          </cell>
          <cell r="K57">
            <v>500835.12</v>
          </cell>
          <cell r="L57">
            <v>199451.51</v>
          </cell>
          <cell r="M57">
            <v>36073.39</v>
          </cell>
          <cell r="N57">
            <v>5990352.4199999999</v>
          </cell>
        </row>
        <row r="58">
          <cell r="A58" t="str">
            <v>DELHI 2696</v>
          </cell>
          <cell r="B58">
            <v>215691</v>
          </cell>
          <cell r="C58">
            <v>360869</v>
          </cell>
          <cell r="D58">
            <v>360869</v>
          </cell>
          <cell r="E58">
            <v>360869</v>
          </cell>
          <cell r="F58">
            <v>360869</v>
          </cell>
          <cell r="G58">
            <v>360869</v>
          </cell>
          <cell r="H58">
            <v>359173</v>
          </cell>
          <cell r="I58">
            <v>312466.73</v>
          </cell>
          <cell r="J58">
            <v>251566.36000000002</v>
          </cell>
          <cell r="K58">
            <v>254245.55000000002</v>
          </cell>
          <cell r="L58">
            <v>246075.12</v>
          </cell>
          <cell r="M58">
            <v>248627.24</v>
          </cell>
          <cell r="N58">
            <v>3692190</v>
          </cell>
        </row>
        <row r="59">
          <cell r="A59" t="str">
            <v>DELHI 2749</v>
          </cell>
          <cell r="B59">
            <v>31361</v>
          </cell>
          <cell r="C59">
            <v>181640</v>
          </cell>
          <cell r="D59">
            <v>211707.5</v>
          </cell>
          <cell r="E59">
            <v>181640</v>
          </cell>
          <cell r="F59">
            <v>181640</v>
          </cell>
          <cell r="G59">
            <v>181640</v>
          </cell>
          <cell r="H59">
            <v>181640</v>
          </cell>
          <cell r="I59">
            <v>181640</v>
          </cell>
          <cell r="J59">
            <v>172057</v>
          </cell>
          <cell r="K59">
            <v>133408</v>
          </cell>
          <cell r="L59">
            <v>88059</v>
          </cell>
          <cell r="M59">
            <v>256285</v>
          </cell>
          <cell r="N59">
            <v>1982717.5</v>
          </cell>
        </row>
        <row r="60">
          <cell r="A60" t="str">
            <v>DELHI 2750</v>
          </cell>
          <cell r="B60">
            <v>61065</v>
          </cell>
          <cell r="C60">
            <v>185455</v>
          </cell>
          <cell r="D60">
            <v>185455</v>
          </cell>
          <cell r="E60">
            <v>185455</v>
          </cell>
          <cell r="F60">
            <v>185455</v>
          </cell>
          <cell r="G60">
            <v>185455</v>
          </cell>
          <cell r="H60">
            <v>185455</v>
          </cell>
          <cell r="I60">
            <v>185455</v>
          </cell>
          <cell r="J60">
            <v>185455</v>
          </cell>
          <cell r="K60">
            <v>185455</v>
          </cell>
          <cell r="L60">
            <v>185455</v>
          </cell>
          <cell r="M60">
            <v>180989</v>
          </cell>
          <cell r="N60">
            <v>2096604</v>
          </cell>
        </row>
        <row r="61">
          <cell r="A61" t="str">
            <v>DELHI 2779</v>
          </cell>
          <cell r="C61">
            <v>30484</v>
          </cell>
          <cell r="D61">
            <v>315813</v>
          </cell>
          <cell r="E61">
            <v>313860</v>
          </cell>
          <cell r="F61">
            <v>118355</v>
          </cell>
          <cell r="G61">
            <v>947</v>
          </cell>
          <cell r="N61">
            <v>779459</v>
          </cell>
        </row>
        <row r="62">
          <cell r="A62" t="str">
            <v>DELHI 2899</v>
          </cell>
          <cell r="M62">
            <v>22867.24</v>
          </cell>
          <cell r="N62">
            <v>22867.24</v>
          </cell>
        </row>
        <row r="63">
          <cell r="A63" t="str">
            <v>DEWAS 2569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N63">
            <v>0</v>
          </cell>
        </row>
        <row r="64">
          <cell r="A64" t="str">
            <v>DEWAS 2588</v>
          </cell>
          <cell r="B64">
            <v>21834.91</v>
          </cell>
          <cell r="C64">
            <v>86107.55</v>
          </cell>
          <cell r="D64">
            <v>112263.78</v>
          </cell>
          <cell r="E64">
            <v>155316.94</v>
          </cell>
          <cell r="F64">
            <v>99220.93</v>
          </cell>
          <cell r="G64">
            <v>47401.18</v>
          </cell>
          <cell r="H64">
            <v>4190.22</v>
          </cell>
          <cell r="I64">
            <v>678</v>
          </cell>
          <cell r="N64">
            <v>527013.51</v>
          </cell>
        </row>
        <row r="65">
          <cell r="A65" t="str">
            <v>DEWAS 2714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N65">
            <v>0</v>
          </cell>
        </row>
        <row r="66">
          <cell r="A66" t="str">
            <v>ELABOTHARAM 2778</v>
          </cell>
          <cell r="C66">
            <v>0</v>
          </cell>
          <cell r="D66">
            <v>470297</v>
          </cell>
          <cell r="E66">
            <v>428800</v>
          </cell>
          <cell r="F66">
            <v>421814</v>
          </cell>
          <cell r="G66">
            <v>356608</v>
          </cell>
          <cell r="H66">
            <v>356608</v>
          </cell>
          <cell r="I66">
            <v>283008</v>
          </cell>
          <cell r="J66">
            <v>180608</v>
          </cell>
          <cell r="K66">
            <v>219721</v>
          </cell>
          <cell r="L66">
            <v>428800</v>
          </cell>
          <cell r="M66">
            <v>428800</v>
          </cell>
          <cell r="N66">
            <v>3575064</v>
          </cell>
        </row>
        <row r="67">
          <cell r="A67" t="str">
            <v>ELLIKATTA 2709</v>
          </cell>
          <cell r="B67">
            <v>557600</v>
          </cell>
          <cell r="C67">
            <v>562328</v>
          </cell>
          <cell r="D67">
            <v>562328</v>
          </cell>
          <cell r="E67">
            <v>562328</v>
          </cell>
          <cell r="F67">
            <v>562328</v>
          </cell>
          <cell r="G67">
            <v>536177</v>
          </cell>
          <cell r="H67">
            <v>156230</v>
          </cell>
          <cell r="N67">
            <v>3499319</v>
          </cell>
        </row>
        <row r="68">
          <cell r="A68" t="str">
            <v>ELLIKATTA 2773</v>
          </cell>
          <cell r="C68">
            <v>471700</v>
          </cell>
          <cell r="D68">
            <v>471700</v>
          </cell>
          <cell r="E68">
            <v>471700</v>
          </cell>
          <cell r="F68">
            <v>471700</v>
          </cell>
          <cell r="G68">
            <v>471700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2358500</v>
          </cell>
        </row>
        <row r="69">
          <cell r="A69" t="str">
            <v>ELLIKATTA 2775</v>
          </cell>
          <cell r="C69">
            <v>106800</v>
          </cell>
          <cell r="D69">
            <v>106800</v>
          </cell>
          <cell r="E69">
            <v>106800</v>
          </cell>
          <cell r="F69">
            <v>106800</v>
          </cell>
          <cell r="G69">
            <v>106800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534000</v>
          </cell>
        </row>
        <row r="70">
          <cell r="A70" t="str">
            <v>ERNAKULAM 2626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</row>
        <row r="71">
          <cell r="A71" t="str">
            <v>Etah 2063</v>
          </cell>
          <cell r="B71">
            <v>201964</v>
          </cell>
          <cell r="C71">
            <v>317754</v>
          </cell>
          <cell r="D71">
            <v>304574</v>
          </cell>
          <cell r="E71">
            <v>291866</v>
          </cell>
          <cell r="F71">
            <v>323226</v>
          </cell>
          <cell r="G71">
            <v>335216</v>
          </cell>
          <cell r="H71">
            <v>314945</v>
          </cell>
          <cell r="I71">
            <v>276289</v>
          </cell>
          <cell r="J71">
            <v>269502</v>
          </cell>
          <cell r="K71">
            <v>241145</v>
          </cell>
          <cell r="L71">
            <v>212326</v>
          </cell>
          <cell r="M71">
            <v>98781</v>
          </cell>
          <cell r="N71">
            <v>3187588</v>
          </cell>
        </row>
        <row r="72">
          <cell r="A72" t="str">
            <v>Etah 2064</v>
          </cell>
          <cell r="B72">
            <v>76613</v>
          </cell>
          <cell r="C72">
            <v>159899</v>
          </cell>
          <cell r="D72">
            <v>177532</v>
          </cell>
          <cell r="E72">
            <v>178671</v>
          </cell>
          <cell r="F72">
            <v>183024</v>
          </cell>
          <cell r="G72">
            <v>177976</v>
          </cell>
          <cell r="H72">
            <v>135242</v>
          </cell>
          <cell r="I72">
            <v>150168</v>
          </cell>
          <cell r="J72">
            <v>171065</v>
          </cell>
          <cell r="K72">
            <v>119691</v>
          </cell>
          <cell r="L72">
            <v>59837</v>
          </cell>
          <cell r="M72">
            <v>52706</v>
          </cell>
          <cell r="N72">
            <v>1642424</v>
          </cell>
        </row>
        <row r="73">
          <cell r="A73" t="str">
            <v>Etah 2065</v>
          </cell>
          <cell r="B73">
            <v>325000</v>
          </cell>
          <cell r="C73">
            <v>325000</v>
          </cell>
          <cell r="D73">
            <v>325000</v>
          </cell>
          <cell r="E73">
            <v>325000</v>
          </cell>
          <cell r="F73">
            <v>325000</v>
          </cell>
          <cell r="G73">
            <v>325000</v>
          </cell>
          <cell r="H73">
            <v>325000</v>
          </cell>
          <cell r="I73">
            <v>260000</v>
          </cell>
          <cell r="J73">
            <v>260000</v>
          </cell>
          <cell r="K73">
            <v>260000</v>
          </cell>
          <cell r="L73">
            <v>260000</v>
          </cell>
          <cell r="M73">
            <v>92258</v>
          </cell>
          <cell r="N73">
            <v>3407258</v>
          </cell>
        </row>
        <row r="74">
          <cell r="A74" t="str">
            <v>Etah 2327</v>
          </cell>
          <cell r="F74">
            <v>61955</v>
          </cell>
          <cell r="G74">
            <v>125864</v>
          </cell>
          <cell r="H74">
            <v>114504</v>
          </cell>
          <cell r="I74">
            <v>111988</v>
          </cell>
          <cell r="J74">
            <v>73525</v>
          </cell>
          <cell r="K74">
            <v>38472</v>
          </cell>
          <cell r="L74">
            <v>28022</v>
          </cell>
          <cell r="M74">
            <v>18356</v>
          </cell>
          <cell r="N74">
            <v>572686</v>
          </cell>
        </row>
        <row r="75">
          <cell r="A75" t="str">
            <v>ETAH 2616</v>
          </cell>
          <cell r="M75">
            <v>30570.5</v>
          </cell>
          <cell r="N75">
            <v>30570.5</v>
          </cell>
        </row>
        <row r="76">
          <cell r="A76" t="str">
            <v>Etah 543</v>
          </cell>
          <cell r="B76">
            <v>116155.19</v>
          </cell>
          <cell r="C76">
            <v>157251</v>
          </cell>
          <cell r="D76">
            <v>178415</v>
          </cell>
          <cell r="E76">
            <v>186959</v>
          </cell>
          <cell r="F76">
            <v>190471</v>
          </cell>
          <cell r="G76">
            <v>190138</v>
          </cell>
          <cell r="H76">
            <v>157615</v>
          </cell>
          <cell r="I76">
            <v>175805</v>
          </cell>
          <cell r="J76">
            <v>166028</v>
          </cell>
          <cell r="K76">
            <v>160939</v>
          </cell>
          <cell r="L76">
            <v>127823</v>
          </cell>
          <cell r="M76">
            <v>122801</v>
          </cell>
          <cell r="N76">
            <v>1930400.19</v>
          </cell>
        </row>
        <row r="77">
          <cell r="A77" t="str">
            <v>FATWAH 2836</v>
          </cell>
          <cell r="J77">
            <v>160830</v>
          </cell>
          <cell r="K77">
            <v>160830</v>
          </cell>
          <cell r="L77">
            <v>160830</v>
          </cell>
          <cell r="M77">
            <v>160830</v>
          </cell>
          <cell r="N77">
            <v>643320</v>
          </cell>
        </row>
        <row r="78">
          <cell r="A78" t="str">
            <v>GANAUR 2831</v>
          </cell>
          <cell r="J78">
            <v>93315</v>
          </cell>
          <cell r="K78">
            <v>93315</v>
          </cell>
          <cell r="L78">
            <v>93315</v>
          </cell>
          <cell r="M78">
            <v>93315</v>
          </cell>
          <cell r="N78">
            <v>373260</v>
          </cell>
        </row>
        <row r="79">
          <cell r="A79" t="str">
            <v>Gandhidham 2389</v>
          </cell>
          <cell r="B79">
            <v>320489.11</v>
          </cell>
          <cell r="C79">
            <v>305372.08999999997</v>
          </cell>
          <cell r="D79">
            <v>254819.88</v>
          </cell>
          <cell r="E79">
            <v>228546.43000000002</v>
          </cell>
          <cell r="F79">
            <v>145410.93</v>
          </cell>
          <cell r="G79">
            <v>126425.32999999999</v>
          </cell>
          <cell r="H79">
            <v>86641.709999999992</v>
          </cell>
          <cell r="I79">
            <v>59209.25</v>
          </cell>
          <cell r="J79">
            <v>102536.05</v>
          </cell>
          <cell r="K79">
            <v>112781.05</v>
          </cell>
          <cell r="L79">
            <v>149532.63</v>
          </cell>
          <cell r="M79">
            <v>161038.35999999999</v>
          </cell>
          <cell r="N79">
            <v>2052802.8199999998</v>
          </cell>
        </row>
        <row r="80">
          <cell r="A80" t="str">
            <v>GAURIGANJ 2447</v>
          </cell>
          <cell r="B80">
            <v>504530</v>
          </cell>
          <cell r="C80">
            <v>676623</v>
          </cell>
          <cell r="D80">
            <v>561947</v>
          </cell>
          <cell r="E80">
            <v>744527</v>
          </cell>
          <cell r="F80">
            <v>644000</v>
          </cell>
          <cell r="G80">
            <v>509375</v>
          </cell>
          <cell r="H80">
            <v>435329</v>
          </cell>
          <cell r="I80">
            <v>554509</v>
          </cell>
          <cell r="J80">
            <v>515620</v>
          </cell>
          <cell r="K80">
            <v>454557</v>
          </cell>
          <cell r="L80">
            <v>454557</v>
          </cell>
          <cell r="M80">
            <v>447382</v>
          </cell>
          <cell r="N80">
            <v>6502956</v>
          </cell>
        </row>
        <row r="81">
          <cell r="A81" t="str">
            <v>GEORAI 2731</v>
          </cell>
          <cell r="B81">
            <v>98333</v>
          </cell>
          <cell r="C81">
            <v>321050</v>
          </cell>
          <cell r="D81">
            <v>328550</v>
          </cell>
          <cell r="E81">
            <v>296090</v>
          </cell>
          <cell r="F81">
            <v>284800</v>
          </cell>
          <cell r="G81">
            <v>262325</v>
          </cell>
          <cell r="H81">
            <v>191075</v>
          </cell>
          <cell r="I81">
            <v>143575</v>
          </cell>
          <cell r="J81">
            <v>17850</v>
          </cell>
          <cell r="K81">
            <v>85592</v>
          </cell>
          <cell r="L81">
            <v>302960</v>
          </cell>
          <cell r="M81">
            <v>350225</v>
          </cell>
          <cell r="N81">
            <v>2682425</v>
          </cell>
        </row>
        <row r="82">
          <cell r="A82" t="str">
            <v>GEORAI 2780</v>
          </cell>
          <cell r="D82">
            <v>148200</v>
          </cell>
          <cell r="E82">
            <v>234000</v>
          </cell>
          <cell r="F82">
            <v>234000</v>
          </cell>
          <cell r="G82">
            <v>149197</v>
          </cell>
          <cell r="H82">
            <v>97500</v>
          </cell>
          <cell r="I82">
            <v>54574</v>
          </cell>
          <cell r="J82">
            <v>109608</v>
          </cell>
          <cell r="K82">
            <v>297544</v>
          </cell>
          <cell r="L82">
            <v>297596</v>
          </cell>
          <cell r="M82">
            <v>222268</v>
          </cell>
          <cell r="N82">
            <v>1844487</v>
          </cell>
        </row>
        <row r="83">
          <cell r="A83" t="str">
            <v>GONDA 2585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</row>
        <row r="84">
          <cell r="A84" t="str">
            <v>GONDA 2730</v>
          </cell>
          <cell r="B84">
            <v>288000</v>
          </cell>
          <cell r="C84">
            <v>288000</v>
          </cell>
          <cell r="D84">
            <v>288000</v>
          </cell>
          <cell r="E84">
            <v>288000</v>
          </cell>
          <cell r="F84">
            <v>288000</v>
          </cell>
          <cell r="G84">
            <v>288000</v>
          </cell>
          <cell r="H84">
            <v>183569</v>
          </cell>
          <cell r="I84">
            <v>183569</v>
          </cell>
          <cell r="J84">
            <v>72086</v>
          </cell>
          <cell r="K84">
            <v>50205</v>
          </cell>
          <cell r="L84">
            <v>0</v>
          </cell>
          <cell r="M84">
            <v>0</v>
          </cell>
          <cell r="N84">
            <v>2217429</v>
          </cell>
        </row>
        <row r="85">
          <cell r="A85" t="str">
            <v>Gondal 1838</v>
          </cell>
          <cell r="B85">
            <v>337426.42999999993</v>
          </cell>
          <cell r="C85">
            <v>353480.56</v>
          </cell>
          <cell r="D85">
            <v>371740.4</v>
          </cell>
          <cell r="E85">
            <v>329194.87</v>
          </cell>
          <cell r="F85">
            <v>284601.14</v>
          </cell>
          <cell r="G85">
            <v>264652.5</v>
          </cell>
          <cell r="H85">
            <v>267723.49</v>
          </cell>
          <cell r="I85">
            <v>291492.89</v>
          </cell>
          <cell r="J85">
            <v>337951.38999999996</v>
          </cell>
          <cell r="K85">
            <v>317110.47000000003</v>
          </cell>
          <cell r="L85">
            <v>328771.78000000003</v>
          </cell>
          <cell r="M85">
            <v>399679.68000000005</v>
          </cell>
          <cell r="N85">
            <v>3883825.600000001</v>
          </cell>
        </row>
        <row r="86">
          <cell r="A86" t="str">
            <v>Gondal 2397</v>
          </cell>
          <cell r="I86">
            <v>0</v>
          </cell>
          <cell r="J86">
            <v>136510.79</v>
          </cell>
          <cell r="K86">
            <v>135545.1</v>
          </cell>
          <cell r="L86">
            <v>123065.8</v>
          </cell>
          <cell r="M86">
            <v>112016.82</v>
          </cell>
          <cell r="N86">
            <v>507138.51</v>
          </cell>
        </row>
        <row r="87">
          <cell r="A87" t="str">
            <v>Gondal 2398</v>
          </cell>
          <cell r="I87">
            <v>0</v>
          </cell>
          <cell r="J87">
            <v>1015.88</v>
          </cell>
          <cell r="K87">
            <v>21439.69</v>
          </cell>
          <cell r="L87">
            <v>83836.25</v>
          </cell>
          <cell r="M87">
            <v>194586.39</v>
          </cell>
          <cell r="N87">
            <v>300878.21000000002</v>
          </cell>
        </row>
        <row r="88">
          <cell r="A88" t="str">
            <v>Gondal 2409</v>
          </cell>
          <cell r="B88">
            <v>157382.32999999999</v>
          </cell>
          <cell r="C88">
            <v>97374.58</v>
          </cell>
          <cell r="D88">
            <v>116588.35</v>
          </cell>
          <cell r="E88">
            <v>114311.74</v>
          </cell>
          <cell r="F88">
            <v>362640.8</v>
          </cell>
          <cell r="G88">
            <v>186333.75</v>
          </cell>
          <cell r="H88">
            <v>164961.41</v>
          </cell>
          <cell r="I88">
            <v>174652.62</v>
          </cell>
          <cell r="J88">
            <v>150997.33000000002</v>
          </cell>
          <cell r="K88">
            <v>134795.44</v>
          </cell>
          <cell r="L88">
            <v>126917.79</v>
          </cell>
          <cell r="M88">
            <v>181186.91</v>
          </cell>
          <cell r="N88">
            <v>1968143.05</v>
          </cell>
        </row>
        <row r="89">
          <cell r="A89" t="str">
            <v>Gondal 2423</v>
          </cell>
          <cell r="B89">
            <v>121029.23</v>
          </cell>
          <cell r="C89">
            <v>138407.41</v>
          </cell>
          <cell r="D89">
            <v>130943.47</v>
          </cell>
          <cell r="E89">
            <v>122460.13</v>
          </cell>
          <cell r="F89">
            <v>98988.53</v>
          </cell>
          <cell r="G89">
            <v>83517.22</v>
          </cell>
          <cell r="H89">
            <v>90603.7</v>
          </cell>
          <cell r="I89">
            <v>113374.84</v>
          </cell>
          <cell r="J89">
            <v>123435.18</v>
          </cell>
          <cell r="K89">
            <v>106262.72</v>
          </cell>
          <cell r="L89">
            <v>92481.54</v>
          </cell>
          <cell r="M89">
            <v>88071.22</v>
          </cell>
          <cell r="N89">
            <v>1309575.19</v>
          </cell>
        </row>
        <row r="90">
          <cell r="A90" t="str">
            <v>GONDAL 2503</v>
          </cell>
          <cell r="B90">
            <v>83696.849999999991</v>
          </cell>
          <cell r="C90">
            <v>72390.37</v>
          </cell>
          <cell r="D90">
            <v>44372.26</v>
          </cell>
          <cell r="E90">
            <v>35173.600000000006</v>
          </cell>
          <cell r="F90">
            <v>34682.86</v>
          </cell>
          <cell r="G90">
            <v>29770.19</v>
          </cell>
          <cell r="H90">
            <v>24593.649999999998</v>
          </cell>
          <cell r="I90">
            <v>13472.05</v>
          </cell>
          <cell r="N90">
            <v>338151.83</v>
          </cell>
        </row>
        <row r="91">
          <cell r="A91" t="str">
            <v>GONDAL 2644</v>
          </cell>
          <cell r="J91">
            <v>0</v>
          </cell>
          <cell r="K91">
            <v>52446.880000000005</v>
          </cell>
          <cell r="L91">
            <v>66795.820000000007</v>
          </cell>
          <cell r="M91">
            <v>126754.89</v>
          </cell>
          <cell r="N91">
            <v>245997.59000000003</v>
          </cell>
        </row>
        <row r="92">
          <cell r="A92" t="str">
            <v>GONDAL 2659</v>
          </cell>
          <cell r="B92">
            <v>203818.25</v>
          </cell>
          <cell r="C92">
            <v>157431.10999999999</v>
          </cell>
          <cell r="D92">
            <v>146298.04999999999</v>
          </cell>
          <cell r="E92">
            <v>142350.22</v>
          </cell>
          <cell r="F92">
            <v>303420.18</v>
          </cell>
          <cell r="G92">
            <v>117228.88</v>
          </cell>
          <cell r="H92">
            <v>80997.570000000007</v>
          </cell>
          <cell r="I92">
            <v>99242.69</v>
          </cell>
          <cell r="J92">
            <v>124811.66</v>
          </cell>
          <cell r="K92">
            <v>93925.78</v>
          </cell>
          <cell r="L92">
            <v>97090.16</v>
          </cell>
          <cell r="M92">
            <v>149880.28</v>
          </cell>
          <cell r="N92">
            <v>1716494.8299999998</v>
          </cell>
        </row>
        <row r="93">
          <cell r="A93" t="str">
            <v>GONDAL 2684</v>
          </cell>
          <cell r="B93">
            <v>40797.5</v>
          </cell>
          <cell r="C93">
            <v>37625.5</v>
          </cell>
          <cell r="D93">
            <v>30962.99</v>
          </cell>
          <cell r="E93">
            <v>1333.97</v>
          </cell>
          <cell r="N93">
            <v>110719.96</v>
          </cell>
        </row>
        <row r="94">
          <cell r="A94" t="str">
            <v>GONDAL 2686</v>
          </cell>
          <cell r="B94">
            <v>87099.99</v>
          </cell>
          <cell r="C94">
            <v>198147.87</v>
          </cell>
          <cell r="D94">
            <v>197837.5</v>
          </cell>
          <cell r="E94">
            <v>202901.36</v>
          </cell>
          <cell r="F94">
            <v>197837.5</v>
          </cell>
          <cell r="G94">
            <v>197837.5</v>
          </cell>
          <cell r="H94">
            <v>164778</v>
          </cell>
          <cell r="N94">
            <v>1246439.72</v>
          </cell>
        </row>
        <row r="95">
          <cell r="A95" t="str">
            <v>GONDAL 2691</v>
          </cell>
          <cell r="B95">
            <v>46827.77</v>
          </cell>
          <cell r="C95">
            <v>80004.52</v>
          </cell>
          <cell r="D95">
            <v>97900.37</v>
          </cell>
          <cell r="E95">
            <v>96467.9</v>
          </cell>
          <cell r="F95">
            <v>94613.64</v>
          </cell>
          <cell r="G95">
            <v>94613.64</v>
          </cell>
          <cell r="H95">
            <v>86855.4</v>
          </cell>
          <cell r="I95">
            <v>87205.48</v>
          </cell>
          <cell r="J95">
            <v>83162.149999999994</v>
          </cell>
          <cell r="K95">
            <v>55117.23</v>
          </cell>
          <cell r="L95">
            <v>38994.01</v>
          </cell>
          <cell r="M95">
            <v>46955.5</v>
          </cell>
          <cell r="N95">
            <v>908717.61</v>
          </cell>
        </row>
        <row r="96">
          <cell r="A96" t="str">
            <v>GONDAL 2804</v>
          </cell>
          <cell r="H96">
            <v>0</v>
          </cell>
          <cell r="I96">
            <v>32711.8</v>
          </cell>
          <cell r="J96">
            <v>108507.62</v>
          </cell>
          <cell r="K96">
            <v>114724.09</v>
          </cell>
          <cell r="L96">
            <v>112826.25</v>
          </cell>
          <cell r="M96">
            <v>108667.03</v>
          </cell>
          <cell r="N96">
            <v>477436.79000000004</v>
          </cell>
        </row>
        <row r="97">
          <cell r="A97" t="str">
            <v>GONDAL 2805</v>
          </cell>
          <cell r="H97">
            <v>5709.45</v>
          </cell>
          <cell r="I97">
            <v>90396</v>
          </cell>
          <cell r="J97">
            <v>101595.45</v>
          </cell>
          <cell r="K97">
            <v>102229.2</v>
          </cell>
          <cell r="L97">
            <v>102229.2</v>
          </cell>
          <cell r="M97">
            <v>102229.2</v>
          </cell>
          <cell r="N97">
            <v>504388.5</v>
          </cell>
        </row>
        <row r="98">
          <cell r="A98" t="str">
            <v>GONDAL 2806</v>
          </cell>
          <cell r="H98">
            <v>0</v>
          </cell>
          <cell r="I98">
            <v>57460.65</v>
          </cell>
          <cell r="J98">
            <v>96516</v>
          </cell>
          <cell r="K98">
            <v>98272.86</v>
          </cell>
          <cell r="L98">
            <v>95822.16</v>
          </cell>
          <cell r="M98">
            <v>95822.16</v>
          </cell>
          <cell r="N98">
            <v>443893.83000000007</v>
          </cell>
        </row>
        <row r="99">
          <cell r="A99" t="str">
            <v>GONDAL 2807</v>
          </cell>
          <cell r="H99">
            <v>0</v>
          </cell>
          <cell r="I99">
            <v>84500.21</v>
          </cell>
          <cell r="J99">
            <v>191283.25</v>
          </cell>
          <cell r="K99">
            <v>191283.25</v>
          </cell>
          <cell r="L99">
            <v>191283.25</v>
          </cell>
          <cell r="M99">
            <v>191283.25</v>
          </cell>
          <cell r="N99">
            <v>849633.21</v>
          </cell>
        </row>
        <row r="100">
          <cell r="A100" t="str">
            <v>GONDAL 2808</v>
          </cell>
          <cell r="H100">
            <v>7548.78</v>
          </cell>
          <cell r="I100">
            <v>33563.800000000003</v>
          </cell>
          <cell r="J100">
            <v>45513.4</v>
          </cell>
          <cell r="K100">
            <v>40581.83</v>
          </cell>
          <cell r="L100">
            <v>38944.58</v>
          </cell>
          <cell r="M100">
            <v>48737.21</v>
          </cell>
          <cell r="N100">
            <v>214889.60000000001</v>
          </cell>
        </row>
        <row r="101">
          <cell r="A101" t="str">
            <v>GONDAL 2809</v>
          </cell>
          <cell r="H101">
            <v>0</v>
          </cell>
          <cell r="I101">
            <v>77665.48</v>
          </cell>
          <cell r="J101">
            <v>195892.43</v>
          </cell>
          <cell r="K101">
            <v>193229.44</v>
          </cell>
          <cell r="L101">
            <v>193229.44</v>
          </cell>
          <cell r="M101">
            <v>193229.44</v>
          </cell>
          <cell r="N101">
            <v>853246.23</v>
          </cell>
        </row>
        <row r="102">
          <cell r="A102" t="str">
            <v>GUNA 2550</v>
          </cell>
          <cell r="B102">
            <v>189803.97</v>
          </cell>
          <cell r="C102">
            <v>356575.73</v>
          </cell>
          <cell r="D102">
            <v>379024.23</v>
          </cell>
          <cell r="E102">
            <v>391138.05</v>
          </cell>
          <cell r="F102">
            <v>392245.57999999996</v>
          </cell>
          <cell r="G102">
            <v>396505.14</v>
          </cell>
          <cell r="H102">
            <v>387917</v>
          </cell>
          <cell r="I102">
            <v>374212.28999999992</v>
          </cell>
          <cell r="J102">
            <v>345710.41</v>
          </cell>
          <cell r="K102">
            <v>280443.53999999998</v>
          </cell>
          <cell r="L102">
            <v>200405.19</v>
          </cell>
          <cell r="M102">
            <v>19166.84</v>
          </cell>
          <cell r="N102">
            <v>3713147.97</v>
          </cell>
        </row>
        <row r="103">
          <cell r="A103" t="str">
            <v>Guntur 1872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</row>
        <row r="104">
          <cell r="A104" t="str">
            <v>Guntur 1936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</row>
        <row r="105">
          <cell r="A105" t="str">
            <v>GURDASPUR 2898</v>
          </cell>
          <cell r="M105">
            <v>436389</v>
          </cell>
          <cell r="N105">
            <v>436389</v>
          </cell>
        </row>
        <row r="106">
          <cell r="A106" t="str">
            <v>HAJIPUR 2713</v>
          </cell>
          <cell r="B106">
            <v>240800</v>
          </cell>
          <cell r="C106">
            <v>0</v>
          </cell>
          <cell r="D106">
            <v>0</v>
          </cell>
          <cell r="E106">
            <v>0</v>
          </cell>
          <cell r="F106">
            <v>240800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963200</v>
          </cell>
          <cell r="L106">
            <v>0</v>
          </cell>
          <cell r="M106">
            <v>0</v>
          </cell>
          <cell r="N106">
            <v>1444800</v>
          </cell>
        </row>
        <row r="107">
          <cell r="A107" t="str">
            <v>HAJIPUR 2724</v>
          </cell>
          <cell r="B107">
            <v>94600</v>
          </cell>
          <cell r="C107">
            <v>189200</v>
          </cell>
          <cell r="D107">
            <v>194898</v>
          </cell>
          <cell r="E107">
            <v>194898</v>
          </cell>
          <cell r="F107">
            <v>194898</v>
          </cell>
          <cell r="G107">
            <v>194898</v>
          </cell>
          <cell r="H107">
            <v>194898</v>
          </cell>
          <cell r="I107">
            <v>186736</v>
          </cell>
          <cell r="J107">
            <v>162726</v>
          </cell>
          <cell r="K107">
            <v>24960</v>
          </cell>
          <cell r="L107">
            <v>0</v>
          </cell>
          <cell r="M107">
            <v>0</v>
          </cell>
          <cell r="N107">
            <v>1632712</v>
          </cell>
        </row>
        <row r="108">
          <cell r="A108" t="str">
            <v>HAJIPUR 2758</v>
          </cell>
          <cell r="C108">
            <v>252000</v>
          </cell>
          <cell r="D108">
            <v>255184</v>
          </cell>
          <cell r="E108">
            <v>248816</v>
          </cell>
          <cell r="F108">
            <v>252000</v>
          </cell>
          <cell r="G108">
            <v>252000</v>
          </cell>
          <cell r="H108">
            <v>252000</v>
          </cell>
          <cell r="I108">
            <v>252000</v>
          </cell>
          <cell r="J108">
            <v>252000</v>
          </cell>
          <cell r="K108">
            <v>0</v>
          </cell>
          <cell r="L108">
            <v>0</v>
          </cell>
          <cell r="M108">
            <v>0</v>
          </cell>
          <cell r="N108">
            <v>2016000</v>
          </cell>
        </row>
        <row r="109">
          <cell r="A109" t="str">
            <v>Hanumangarh 1621</v>
          </cell>
          <cell r="B109">
            <v>354828.43</v>
          </cell>
          <cell r="C109">
            <v>350504.46</v>
          </cell>
          <cell r="D109">
            <v>330938.11</v>
          </cell>
          <cell r="E109">
            <v>303629.17</v>
          </cell>
          <cell r="F109">
            <v>302072.73</v>
          </cell>
          <cell r="G109">
            <v>275279.74</v>
          </cell>
          <cell r="H109">
            <v>284803.01</v>
          </cell>
          <cell r="I109">
            <v>315187.84999999998</v>
          </cell>
          <cell r="J109">
            <v>349745.86</v>
          </cell>
          <cell r="K109">
            <v>365291.35</v>
          </cell>
          <cell r="L109">
            <v>343207.07</v>
          </cell>
          <cell r="M109">
            <v>305537.58999999997</v>
          </cell>
          <cell r="N109">
            <v>3881025.3699999996</v>
          </cell>
        </row>
        <row r="110">
          <cell r="A110" t="str">
            <v>HARDOI 2819</v>
          </cell>
          <cell r="I110">
            <v>139583</v>
          </cell>
          <cell r="J110">
            <v>167500</v>
          </cell>
          <cell r="K110">
            <v>167500</v>
          </cell>
          <cell r="L110">
            <v>159256</v>
          </cell>
          <cell r="M110">
            <v>154323</v>
          </cell>
          <cell r="N110">
            <v>788162</v>
          </cell>
        </row>
        <row r="111">
          <cell r="A111" t="str">
            <v>HAVERI 2828</v>
          </cell>
          <cell r="I111">
            <v>18960</v>
          </cell>
          <cell r="J111">
            <v>142200</v>
          </cell>
          <cell r="K111">
            <v>142200</v>
          </cell>
          <cell r="L111">
            <v>142200</v>
          </cell>
          <cell r="M111">
            <v>142200</v>
          </cell>
          <cell r="N111">
            <v>587760</v>
          </cell>
        </row>
        <row r="112">
          <cell r="A112" t="str">
            <v>HIMATNAGAR 2736</v>
          </cell>
          <cell r="B112">
            <v>145200</v>
          </cell>
          <cell r="C112">
            <v>781000</v>
          </cell>
          <cell r="D112">
            <v>850692</v>
          </cell>
          <cell r="E112">
            <v>633513</v>
          </cell>
          <cell r="F112">
            <v>1209513</v>
          </cell>
          <cell r="G112">
            <v>482918</v>
          </cell>
          <cell r="H112">
            <v>451350</v>
          </cell>
          <cell r="I112">
            <v>391955</v>
          </cell>
          <cell r="J112">
            <v>391955</v>
          </cell>
          <cell r="K112">
            <v>390812</v>
          </cell>
          <cell r="L112">
            <v>378322</v>
          </cell>
          <cell r="M112">
            <v>217777</v>
          </cell>
          <cell r="N112">
            <v>6325007</v>
          </cell>
        </row>
        <row r="113">
          <cell r="A113" t="str">
            <v>HINGANGHAT 2509</v>
          </cell>
          <cell r="B113">
            <v>60643.5</v>
          </cell>
          <cell r="N113">
            <v>60643.5</v>
          </cell>
        </row>
        <row r="114">
          <cell r="A114" t="str">
            <v>HINGANGHAT 2548</v>
          </cell>
          <cell r="L114">
            <v>131793</v>
          </cell>
          <cell r="M114">
            <v>281728</v>
          </cell>
          <cell r="N114">
            <v>413521</v>
          </cell>
        </row>
        <row r="115">
          <cell r="A115" t="str">
            <v>HINGANGHAT 2847</v>
          </cell>
          <cell r="K115">
            <v>136116</v>
          </cell>
          <cell r="L115">
            <v>433160.01</v>
          </cell>
          <cell r="M115">
            <v>435960</v>
          </cell>
          <cell r="N115">
            <v>1005236.01</v>
          </cell>
        </row>
        <row r="116">
          <cell r="A116" t="str">
            <v>HUBLI 2817</v>
          </cell>
          <cell r="I116">
            <v>22933</v>
          </cell>
          <cell r="J116">
            <v>172000</v>
          </cell>
          <cell r="K116">
            <v>173549</v>
          </cell>
          <cell r="L116">
            <v>173549</v>
          </cell>
          <cell r="M116">
            <v>173549</v>
          </cell>
          <cell r="N116">
            <v>715580</v>
          </cell>
        </row>
        <row r="117">
          <cell r="A117" t="str">
            <v>JALNA 2660</v>
          </cell>
          <cell r="B117">
            <v>117450</v>
          </cell>
          <cell r="C117">
            <v>120669</v>
          </cell>
          <cell r="D117">
            <v>154019</v>
          </cell>
          <cell r="E117">
            <v>149669</v>
          </cell>
          <cell r="F117">
            <v>149669</v>
          </cell>
          <cell r="G117">
            <v>140969</v>
          </cell>
          <cell r="H117">
            <v>93119</v>
          </cell>
          <cell r="I117">
            <v>42775</v>
          </cell>
          <cell r="J117">
            <v>3219</v>
          </cell>
          <cell r="K117">
            <v>141912</v>
          </cell>
          <cell r="L117">
            <v>141912</v>
          </cell>
          <cell r="M117">
            <v>129762</v>
          </cell>
          <cell r="N117">
            <v>1385144</v>
          </cell>
        </row>
        <row r="118">
          <cell r="A118" t="str">
            <v>JALNA 2681</v>
          </cell>
          <cell r="B118">
            <v>89600</v>
          </cell>
          <cell r="C118">
            <v>84000</v>
          </cell>
          <cell r="D118">
            <v>87856</v>
          </cell>
          <cell r="E118">
            <v>81424</v>
          </cell>
          <cell r="F118">
            <v>72828</v>
          </cell>
          <cell r="G118">
            <v>64428</v>
          </cell>
          <cell r="H118">
            <v>40628</v>
          </cell>
          <cell r="I118">
            <v>5143</v>
          </cell>
          <cell r="N118">
            <v>525907</v>
          </cell>
        </row>
        <row r="119">
          <cell r="A119" t="str">
            <v>JALNA 2764</v>
          </cell>
          <cell r="C119">
            <v>56129</v>
          </cell>
          <cell r="D119">
            <v>130790</v>
          </cell>
          <cell r="E119">
            <v>145000</v>
          </cell>
          <cell r="F119">
            <v>131080</v>
          </cell>
          <cell r="G119">
            <v>136590</v>
          </cell>
          <cell r="H119">
            <v>136590</v>
          </cell>
          <cell r="I119">
            <v>132240</v>
          </cell>
          <cell r="J119">
            <v>127890</v>
          </cell>
          <cell r="K119">
            <v>129340</v>
          </cell>
          <cell r="L119">
            <v>133690</v>
          </cell>
          <cell r="M119">
            <v>99514</v>
          </cell>
          <cell r="N119">
            <v>1358853</v>
          </cell>
        </row>
        <row r="120">
          <cell r="A120" t="str">
            <v>JALNA 2879</v>
          </cell>
          <cell r="L120">
            <v>260690</v>
          </cell>
          <cell r="M120">
            <v>361972</v>
          </cell>
          <cell r="N120">
            <v>622662</v>
          </cell>
        </row>
        <row r="121">
          <cell r="A121" t="str">
            <v>JAMNER 2820</v>
          </cell>
          <cell r="I121">
            <v>112000</v>
          </cell>
          <cell r="J121">
            <v>210000</v>
          </cell>
          <cell r="K121">
            <v>311379</v>
          </cell>
          <cell r="L121">
            <v>0</v>
          </cell>
          <cell r="N121">
            <v>633379</v>
          </cell>
        </row>
        <row r="122">
          <cell r="A122" t="str">
            <v>Jodhpur 1095</v>
          </cell>
          <cell r="B122">
            <v>122221.22</v>
          </cell>
          <cell r="C122">
            <v>136219.61000000002</v>
          </cell>
          <cell r="D122">
            <v>135846.86000000002</v>
          </cell>
          <cell r="E122">
            <v>101269.45</v>
          </cell>
          <cell r="F122">
            <v>169989.52</v>
          </cell>
          <cell r="G122">
            <v>137466.94</v>
          </cell>
          <cell r="H122">
            <v>153496.88</v>
          </cell>
          <cell r="I122">
            <v>151290.15</v>
          </cell>
          <cell r="J122">
            <v>155316.48000000001</v>
          </cell>
          <cell r="K122">
            <v>169836.2</v>
          </cell>
          <cell r="L122">
            <v>176789.84</v>
          </cell>
          <cell r="M122">
            <v>160885.23000000001</v>
          </cell>
          <cell r="N122">
            <v>1770628.3800000001</v>
          </cell>
        </row>
        <row r="123">
          <cell r="A123" t="str">
            <v>JODHPUR 2340</v>
          </cell>
          <cell r="B123">
            <v>186934.1</v>
          </cell>
          <cell r="C123">
            <v>189217.6</v>
          </cell>
          <cell r="D123">
            <v>192366.5</v>
          </cell>
          <cell r="E123">
            <v>180490.27</v>
          </cell>
          <cell r="F123">
            <v>196399.45</v>
          </cell>
          <cell r="G123">
            <v>176827.44</v>
          </cell>
          <cell r="H123">
            <v>182624.05</v>
          </cell>
          <cell r="I123">
            <v>188507.3</v>
          </cell>
          <cell r="J123">
            <v>190638.65</v>
          </cell>
          <cell r="K123">
            <v>196152.16</v>
          </cell>
          <cell r="L123">
            <v>199541.02</v>
          </cell>
          <cell r="M123">
            <v>196364.1</v>
          </cell>
          <cell r="N123">
            <v>2276062.6399999997</v>
          </cell>
        </row>
        <row r="124">
          <cell r="A124" t="str">
            <v>JODHPUR 2377</v>
          </cell>
          <cell r="B124">
            <v>171237.99</v>
          </cell>
          <cell r="C124">
            <v>176090.62</v>
          </cell>
          <cell r="D124">
            <v>182569.62</v>
          </cell>
          <cell r="E124">
            <v>125106.06</v>
          </cell>
          <cell r="F124">
            <v>197316.45</v>
          </cell>
          <cell r="G124">
            <v>153454.65</v>
          </cell>
          <cell r="H124">
            <v>169406.32</v>
          </cell>
          <cell r="I124">
            <v>170692.22</v>
          </cell>
          <cell r="J124">
            <v>171297.65</v>
          </cell>
          <cell r="K124">
            <v>183674.96</v>
          </cell>
          <cell r="L124">
            <v>182871.72</v>
          </cell>
          <cell r="M124">
            <v>179268.01</v>
          </cell>
          <cell r="N124">
            <v>2062986.2699999998</v>
          </cell>
        </row>
        <row r="125">
          <cell r="A125" t="str">
            <v>JODHPUR 2787</v>
          </cell>
          <cell r="F125">
            <v>3291.72</v>
          </cell>
          <cell r="G125">
            <v>3291.72</v>
          </cell>
          <cell r="H125">
            <v>27517.68</v>
          </cell>
          <cell r="I125">
            <v>108807.41</v>
          </cell>
          <cell r="J125">
            <v>177646.04</v>
          </cell>
          <cell r="K125">
            <v>219446.68</v>
          </cell>
          <cell r="L125">
            <v>221977.52</v>
          </cell>
          <cell r="M125">
            <v>222395.94</v>
          </cell>
          <cell r="N125">
            <v>984374.71</v>
          </cell>
        </row>
        <row r="126">
          <cell r="A126" t="str">
            <v>JODHPUR 2884</v>
          </cell>
          <cell r="L126">
            <v>0</v>
          </cell>
          <cell r="M126">
            <v>0</v>
          </cell>
          <cell r="N126">
            <v>0</v>
          </cell>
        </row>
        <row r="127">
          <cell r="A127" t="str">
            <v>Jodhpur 341</v>
          </cell>
          <cell r="B127">
            <v>128393.37000000001</v>
          </cell>
          <cell r="C127">
            <v>132702.94</v>
          </cell>
          <cell r="D127">
            <v>144916.93</v>
          </cell>
          <cell r="E127">
            <v>104428.39</v>
          </cell>
          <cell r="F127">
            <v>160649.46000000002</v>
          </cell>
          <cell r="G127">
            <v>143256.15</v>
          </cell>
          <cell r="H127">
            <v>162553.62</v>
          </cell>
          <cell r="I127">
            <v>168171.3</v>
          </cell>
          <cell r="J127">
            <v>170812.27</v>
          </cell>
          <cell r="K127">
            <v>167840.91</v>
          </cell>
          <cell r="L127">
            <v>165763.5</v>
          </cell>
          <cell r="M127">
            <v>159879.97</v>
          </cell>
          <cell r="N127">
            <v>1809368.81</v>
          </cell>
        </row>
        <row r="128">
          <cell r="A128" t="str">
            <v>Jodhpur 779</v>
          </cell>
          <cell r="B128">
            <v>235311.34</v>
          </cell>
          <cell r="C128">
            <v>231419.56</v>
          </cell>
          <cell r="D128">
            <v>228080.81</v>
          </cell>
          <cell r="E128">
            <v>203074.06</v>
          </cell>
          <cell r="F128">
            <v>232293.18</v>
          </cell>
          <cell r="G128">
            <v>218316.86</v>
          </cell>
          <cell r="H128">
            <v>220260.21</v>
          </cell>
          <cell r="I128">
            <v>218293.19</v>
          </cell>
          <cell r="J128">
            <v>212489.28</v>
          </cell>
          <cell r="K128">
            <v>211627.07</v>
          </cell>
          <cell r="L128">
            <v>215607.08</v>
          </cell>
          <cell r="M128">
            <v>214174.27</v>
          </cell>
          <cell r="N128">
            <v>2640946.91</v>
          </cell>
        </row>
        <row r="129">
          <cell r="A129" t="str">
            <v>Junagadh 1403</v>
          </cell>
          <cell r="B129">
            <v>437937.08999999997</v>
          </cell>
          <cell r="C129">
            <v>592805.61</v>
          </cell>
          <cell r="D129">
            <v>537402.63</v>
          </cell>
          <cell r="E129">
            <v>537583.27</v>
          </cell>
          <cell r="F129">
            <v>524471.86</v>
          </cell>
          <cell r="G129">
            <v>520521.42</v>
          </cell>
          <cell r="H129">
            <v>521297.32999999996</v>
          </cell>
          <cell r="I129">
            <v>553568.8899999999</v>
          </cell>
          <cell r="J129">
            <v>585919.41999999993</v>
          </cell>
          <cell r="K129">
            <v>585039.14</v>
          </cell>
          <cell r="L129">
            <v>552170.22</v>
          </cell>
          <cell r="M129">
            <v>607848.88</v>
          </cell>
          <cell r="N129">
            <v>6556565.7599999988</v>
          </cell>
        </row>
        <row r="130">
          <cell r="A130" t="str">
            <v>JUNAGADH 2554</v>
          </cell>
          <cell r="B130">
            <v>990883.13</v>
          </cell>
          <cell r="C130">
            <v>663229.36</v>
          </cell>
          <cell r="D130">
            <v>619243.76</v>
          </cell>
          <cell r="E130">
            <v>567515.63</v>
          </cell>
          <cell r="F130">
            <v>520493.3</v>
          </cell>
          <cell r="G130">
            <v>468724.39</v>
          </cell>
          <cell r="H130">
            <v>451481.93000000005</v>
          </cell>
          <cell r="I130">
            <v>440186.05000000005</v>
          </cell>
          <cell r="J130">
            <v>578632.81000000006</v>
          </cell>
          <cell r="K130">
            <v>572869.87</v>
          </cell>
          <cell r="L130">
            <v>558967.81000000006</v>
          </cell>
          <cell r="M130">
            <v>579676.21</v>
          </cell>
          <cell r="N130">
            <v>7011904.2499999991</v>
          </cell>
        </row>
        <row r="131">
          <cell r="A131" t="str">
            <v>JUNAGARH 2688</v>
          </cell>
          <cell r="B131">
            <v>134845.37</v>
          </cell>
          <cell r="C131">
            <v>143608.26</v>
          </cell>
          <cell r="D131">
            <v>127232.44</v>
          </cell>
          <cell r="E131">
            <v>122082.41</v>
          </cell>
          <cell r="F131">
            <v>120098.11</v>
          </cell>
          <cell r="G131">
            <v>108182.51</v>
          </cell>
          <cell r="H131">
            <v>91835.62</v>
          </cell>
          <cell r="I131">
            <v>106143.75</v>
          </cell>
          <cell r="J131">
            <v>97708.31</v>
          </cell>
          <cell r="K131">
            <v>98120.05</v>
          </cell>
          <cell r="L131">
            <v>101329.96</v>
          </cell>
          <cell r="M131">
            <v>108060.52</v>
          </cell>
          <cell r="N131">
            <v>1359247.31</v>
          </cell>
        </row>
        <row r="132">
          <cell r="A132" t="str">
            <v>JUNAGARH 2803</v>
          </cell>
          <cell r="H132">
            <v>10773.98</v>
          </cell>
          <cell r="I132">
            <v>62487.6</v>
          </cell>
          <cell r="J132">
            <v>76165.179999999993</v>
          </cell>
          <cell r="K132">
            <v>65391.199999999997</v>
          </cell>
          <cell r="L132">
            <v>63202.53</v>
          </cell>
          <cell r="M132">
            <v>56127.86</v>
          </cell>
          <cell r="N132">
            <v>334148.34999999998</v>
          </cell>
        </row>
        <row r="133">
          <cell r="A133" t="str">
            <v>JUNAGARH 2813</v>
          </cell>
          <cell r="I133">
            <v>65207.5</v>
          </cell>
          <cell r="J133">
            <v>332277.57</v>
          </cell>
          <cell r="K133">
            <v>642010.8899999999</v>
          </cell>
          <cell r="L133">
            <v>700013.73</v>
          </cell>
          <cell r="M133">
            <v>653482.10000000009</v>
          </cell>
          <cell r="N133">
            <v>2392991.79</v>
          </cell>
        </row>
        <row r="134">
          <cell r="A134" t="str">
            <v>JUNAGARH 2883</v>
          </cell>
          <cell r="M134">
            <v>76141.81</v>
          </cell>
          <cell r="N134">
            <v>76141.81</v>
          </cell>
        </row>
        <row r="135">
          <cell r="A135" t="str">
            <v>KADI 2850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</row>
        <row r="136">
          <cell r="A136" t="str">
            <v>KADI 2851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</row>
        <row r="137">
          <cell r="A137" t="str">
            <v>KADI 2852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</row>
        <row r="138">
          <cell r="A138" t="str">
            <v>KADI 2853</v>
          </cell>
          <cell r="K138">
            <v>0</v>
          </cell>
          <cell r="L138">
            <v>500524</v>
          </cell>
          <cell r="M138">
            <v>629776</v>
          </cell>
          <cell r="N138">
            <v>1130300</v>
          </cell>
        </row>
        <row r="139">
          <cell r="A139" t="str">
            <v>KADI 2873</v>
          </cell>
          <cell r="L139">
            <v>50010</v>
          </cell>
          <cell r="M139">
            <v>145029</v>
          </cell>
          <cell r="N139">
            <v>195039</v>
          </cell>
        </row>
        <row r="140">
          <cell r="A140" t="str">
            <v>KADI 2874</v>
          </cell>
          <cell r="L140">
            <v>150000</v>
          </cell>
          <cell r="M140">
            <v>290000</v>
          </cell>
          <cell r="N140">
            <v>440000</v>
          </cell>
        </row>
        <row r="141">
          <cell r="A141" t="str">
            <v>KADI 2882</v>
          </cell>
          <cell r="L141">
            <v>45000</v>
          </cell>
          <cell r="M141">
            <v>145000</v>
          </cell>
          <cell r="N141">
            <v>190000</v>
          </cell>
        </row>
        <row r="142">
          <cell r="A142" t="str">
            <v>Kallakurichi 1807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</row>
        <row r="143">
          <cell r="A143" t="str">
            <v>KAMAREDDY 2743</v>
          </cell>
          <cell r="B143">
            <v>125776</v>
          </cell>
          <cell r="C143">
            <v>417809</v>
          </cell>
          <cell r="D143">
            <v>443300</v>
          </cell>
          <cell r="E143">
            <v>443300</v>
          </cell>
          <cell r="F143">
            <v>443300</v>
          </cell>
          <cell r="G143">
            <v>443300</v>
          </cell>
          <cell r="H143">
            <v>0</v>
          </cell>
          <cell r="N143">
            <v>2316785</v>
          </cell>
        </row>
        <row r="144">
          <cell r="A144" t="str">
            <v>KAMAREDDY 2744</v>
          </cell>
          <cell r="B144">
            <v>45767</v>
          </cell>
          <cell r="C144">
            <v>274599</v>
          </cell>
          <cell r="D144">
            <v>664599</v>
          </cell>
          <cell r="E144">
            <v>454599</v>
          </cell>
          <cell r="F144">
            <v>454599</v>
          </cell>
          <cell r="G144">
            <v>424599</v>
          </cell>
          <cell r="H144">
            <v>221451</v>
          </cell>
          <cell r="N144">
            <v>2540213</v>
          </cell>
        </row>
        <row r="145">
          <cell r="A145" t="str">
            <v>KANJOOR 2792</v>
          </cell>
          <cell r="G145">
            <v>40500</v>
          </cell>
          <cell r="H145">
            <v>135000</v>
          </cell>
          <cell r="I145">
            <v>135000</v>
          </cell>
          <cell r="J145">
            <v>135000</v>
          </cell>
          <cell r="K145">
            <v>135000</v>
          </cell>
          <cell r="L145">
            <v>135000</v>
          </cell>
          <cell r="M145">
            <v>135000</v>
          </cell>
          <cell r="N145">
            <v>850500</v>
          </cell>
        </row>
        <row r="146">
          <cell r="A146" t="str">
            <v>KANPUR 2735</v>
          </cell>
          <cell r="B146">
            <v>113227</v>
          </cell>
          <cell r="C146">
            <v>212300</v>
          </cell>
          <cell r="D146">
            <v>212300</v>
          </cell>
          <cell r="E146">
            <v>0</v>
          </cell>
          <cell r="F146">
            <v>395494</v>
          </cell>
          <cell r="G146">
            <v>159225</v>
          </cell>
          <cell r="H146">
            <v>159225</v>
          </cell>
          <cell r="I146">
            <v>31845</v>
          </cell>
          <cell r="N146">
            <v>1283616</v>
          </cell>
        </row>
        <row r="147">
          <cell r="A147" t="str">
            <v>KARANJA GHADGE 2869</v>
          </cell>
          <cell r="L147">
            <v>288621</v>
          </cell>
          <cell r="M147">
            <v>559581</v>
          </cell>
          <cell r="N147">
            <v>848202</v>
          </cell>
        </row>
        <row r="148">
          <cell r="A148" t="str">
            <v>KARATAGI 2830</v>
          </cell>
          <cell r="J148">
            <v>540000</v>
          </cell>
          <cell r="K148">
            <v>540000</v>
          </cell>
          <cell r="L148">
            <v>540000</v>
          </cell>
          <cell r="M148">
            <v>540000</v>
          </cell>
          <cell r="N148">
            <v>2160000</v>
          </cell>
        </row>
        <row r="149">
          <cell r="A149" t="str">
            <v>KARNAL 2633</v>
          </cell>
          <cell r="B149">
            <v>715840</v>
          </cell>
          <cell r="C149">
            <v>446911</v>
          </cell>
          <cell r="D149">
            <v>347280</v>
          </cell>
          <cell r="E149">
            <v>435588</v>
          </cell>
          <cell r="F149">
            <v>261948</v>
          </cell>
          <cell r="G149">
            <v>264957</v>
          </cell>
          <cell r="H149">
            <v>264957</v>
          </cell>
          <cell r="I149">
            <v>0</v>
          </cell>
          <cell r="N149">
            <v>2737481</v>
          </cell>
        </row>
        <row r="150">
          <cell r="A150" t="str">
            <v>KARNAL 2827</v>
          </cell>
          <cell r="I150">
            <v>320000</v>
          </cell>
          <cell r="J150">
            <v>328578</v>
          </cell>
          <cell r="K150">
            <v>325067</v>
          </cell>
          <cell r="L150">
            <v>329419</v>
          </cell>
          <cell r="M150">
            <v>329419</v>
          </cell>
          <cell r="N150">
            <v>1632483</v>
          </cell>
        </row>
        <row r="151">
          <cell r="A151" t="str">
            <v>Khanna 2319</v>
          </cell>
          <cell r="B151">
            <v>321942.03999999998</v>
          </cell>
          <cell r="C151">
            <v>259844.55000000002</v>
          </cell>
          <cell r="D151">
            <v>109020.45999999999</v>
          </cell>
          <cell r="E151">
            <v>127058.9</v>
          </cell>
          <cell r="F151">
            <v>146041.83000000002</v>
          </cell>
          <cell r="G151">
            <v>115705.2</v>
          </cell>
          <cell r="H151">
            <v>102206.82</v>
          </cell>
          <cell r="I151">
            <v>93196.29</v>
          </cell>
          <cell r="J151">
            <v>107726.53</v>
          </cell>
          <cell r="K151">
            <v>107327.76</v>
          </cell>
          <cell r="L151">
            <v>104910.27</v>
          </cell>
          <cell r="M151">
            <v>104797.82</v>
          </cell>
          <cell r="N151">
            <v>1699778.4700000002</v>
          </cell>
        </row>
        <row r="152">
          <cell r="A152" t="str">
            <v>KHARA 2738</v>
          </cell>
          <cell r="B152">
            <v>114410.62</v>
          </cell>
          <cell r="C152">
            <v>232560.97</v>
          </cell>
          <cell r="D152">
            <v>189620.36</v>
          </cell>
          <cell r="E152">
            <v>167048.98000000001</v>
          </cell>
          <cell r="F152">
            <v>88281.06</v>
          </cell>
          <cell r="G152">
            <v>9465.6</v>
          </cell>
          <cell r="H152">
            <v>9424.49</v>
          </cell>
          <cell r="I152">
            <v>26236.33</v>
          </cell>
          <cell r="J152">
            <v>49066.6</v>
          </cell>
          <cell r="K152">
            <v>66419.28</v>
          </cell>
          <cell r="L152">
            <v>71875.23</v>
          </cell>
          <cell r="M152">
            <v>72501.179999999993</v>
          </cell>
          <cell r="N152">
            <v>1096910.7</v>
          </cell>
        </row>
        <row r="153">
          <cell r="A153" t="str">
            <v>KICHHA 2675</v>
          </cell>
          <cell r="B153">
            <v>187742</v>
          </cell>
          <cell r="C153">
            <v>145500</v>
          </cell>
          <cell r="D153">
            <v>164975.31</v>
          </cell>
          <cell r="E153">
            <v>164975.31</v>
          </cell>
          <cell r="F153">
            <v>145500</v>
          </cell>
          <cell r="G153">
            <v>145500</v>
          </cell>
          <cell r="H153">
            <v>145500</v>
          </cell>
          <cell r="I153">
            <v>145500</v>
          </cell>
          <cell r="J153">
            <v>145500</v>
          </cell>
          <cell r="K153">
            <v>145500</v>
          </cell>
          <cell r="L153">
            <v>145500</v>
          </cell>
          <cell r="M153">
            <v>145500</v>
          </cell>
          <cell r="N153">
            <v>1827192.62</v>
          </cell>
        </row>
        <row r="154">
          <cell r="A154" t="str">
            <v>KICHHA 2717</v>
          </cell>
          <cell r="B154">
            <v>24000</v>
          </cell>
          <cell r="C154">
            <v>45000</v>
          </cell>
          <cell r="D154">
            <v>83026.929999999993</v>
          </cell>
          <cell r="E154">
            <v>58349.93</v>
          </cell>
          <cell r="N154">
            <v>210376.86</v>
          </cell>
        </row>
        <row r="155">
          <cell r="A155" t="str">
            <v>KICHHA 2722</v>
          </cell>
          <cell r="B155">
            <v>210915</v>
          </cell>
          <cell r="C155">
            <v>321903</v>
          </cell>
          <cell r="D155">
            <v>368677.13</v>
          </cell>
          <cell r="E155">
            <v>368677.13</v>
          </cell>
          <cell r="F155">
            <v>321903</v>
          </cell>
          <cell r="G155">
            <v>321903</v>
          </cell>
          <cell r="H155">
            <v>321903</v>
          </cell>
          <cell r="I155">
            <v>321903</v>
          </cell>
          <cell r="J155">
            <v>321903</v>
          </cell>
          <cell r="K155">
            <v>321903</v>
          </cell>
          <cell r="L155">
            <v>158547</v>
          </cell>
          <cell r="N155">
            <v>3360137.26</v>
          </cell>
        </row>
        <row r="156">
          <cell r="A156" t="str">
            <v>KICHHA 2725</v>
          </cell>
          <cell r="B156">
            <v>177204</v>
          </cell>
          <cell r="C156">
            <v>232083</v>
          </cell>
          <cell r="D156">
            <v>368656.13</v>
          </cell>
          <cell r="E156">
            <v>368656.13</v>
          </cell>
          <cell r="F156">
            <v>321882</v>
          </cell>
          <cell r="G156">
            <v>321882</v>
          </cell>
          <cell r="H156">
            <v>321882</v>
          </cell>
          <cell r="I156">
            <v>254235</v>
          </cell>
          <cell r="N156">
            <v>2366480.2599999998</v>
          </cell>
        </row>
        <row r="157">
          <cell r="A157" t="str">
            <v>KICHHA 2739</v>
          </cell>
          <cell r="B157">
            <v>66331</v>
          </cell>
          <cell r="C157">
            <v>137968</v>
          </cell>
          <cell r="D157">
            <v>156575.26</v>
          </cell>
          <cell r="E157">
            <v>156575.26</v>
          </cell>
          <cell r="F157">
            <v>137968</v>
          </cell>
          <cell r="G157">
            <v>137968</v>
          </cell>
          <cell r="H157">
            <v>137968</v>
          </cell>
          <cell r="I157">
            <v>83463</v>
          </cell>
          <cell r="N157">
            <v>1014816.52</v>
          </cell>
        </row>
        <row r="158">
          <cell r="A158" t="str">
            <v>KICHHA 2740</v>
          </cell>
          <cell r="B158">
            <v>180544</v>
          </cell>
          <cell r="C158">
            <v>338520</v>
          </cell>
          <cell r="D158">
            <v>389155.8</v>
          </cell>
          <cell r="E158">
            <v>450321.8</v>
          </cell>
          <cell r="F158">
            <v>399686</v>
          </cell>
          <cell r="G158">
            <v>399686</v>
          </cell>
          <cell r="H158">
            <v>399686</v>
          </cell>
          <cell r="I158">
            <v>357134</v>
          </cell>
          <cell r="J158">
            <v>286667</v>
          </cell>
          <cell r="K158">
            <v>91000</v>
          </cell>
          <cell r="N158">
            <v>3292400.6</v>
          </cell>
        </row>
        <row r="159">
          <cell r="A159" t="str">
            <v>KICHHA 2741</v>
          </cell>
          <cell r="B159">
            <v>183817</v>
          </cell>
          <cell r="C159">
            <v>370574</v>
          </cell>
          <cell r="D159">
            <v>400655.01</v>
          </cell>
          <cell r="E159">
            <v>321946.01</v>
          </cell>
          <cell r="F159">
            <v>227046</v>
          </cell>
          <cell r="G159">
            <v>227046</v>
          </cell>
          <cell r="H159">
            <v>227046</v>
          </cell>
          <cell r="I159">
            <v>89087</v>
          </cell>
          <cell r="N159">
            <v>2047217.02</v>
          </cell>
        </row>
        <row r="160">
          <cell r="A160" t="str">
            <v>KICHHA 2757</v>
          </cell>
          <cell r="B160">
            <v>109219</v>
          </cell>
          <cell r="C160">
            <v>204786</v>
          </cell>
          <cell r="D160">
            <v>235423.44</v>
          </cell>
          <cell r="E160">
            <v>275516.44</v>
          </cell>
          <cell r="F160">
            <v>244879</v>
          </cell>
          <cell r="G160">
            <v>244879</v>
          </cell>
          <cell r="H160">
            <v>244879</v>
          </cell>
          <cell r="I160">
            <v>244879</v>
          </cell>
          <cell r="J160">
            <v>244879</v>
          </cell>
          <cell r="K160">
            <v>85126</v>
          </cell>
          <cell r="L160">
            <v>50000</v>
          </cell>
          <cell r="N160">
            <v>2184465.88</v>
          </cell>
        </row>
        <row r="161">
          <cell r="A161" t="str">
            <v>KICHHA 2766</v>
          </cell>
          <cell r="C161">
            <v>281012</v>
          </cell>
          <cell r="N161">
            <v>281012</v>
          </cell>
        </row>
        <row r="162">
          <cell r="A162" t="str">
            <v>KICHHA 2841</v>
          </cell>
          <cell r="K162">
            <v>142210</v>
          </cell>
          <cell r="L162">
            <v>142210</v>
          </cell>
          <cell r="M162">
            <v>142210</v>
          </cell>
          <cell r="N162">
            <v>426630</v>
          </cell>
        </row>
        <row r="163">
          <cell r="A163" t="str">
            <v>Kochi 323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</row>
        <row r="164">
          <cell r="A164" t="str">
            <v>Kochi 535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</row>
        <row r="165">
          <cell r="A165" t="str">
            <v>KOLLAM 1922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</row>
        <row r="166">
          <cell r="A166" t="str">
            <v>Kota 1468</v>
          </cell>
          <cell r="B166">
            <v>9943.6</v>
          </cell>
          <cell r="C166">
            <v>80177.679999999993</v>
          </cell>
          <cell r="D166">
            <v>102052.26000000001</v>
          </cell>
          <cell r="E166">
            <v>98511.56</v>
          </cell>
          <cell r="F166">
            <v>43813.56</v>
          </cell>
          <cell r="G166">
            <v>42943.56</v>
          </cell>
          <cell r="H166">
            <v>47590.96</v>
          </cell>
          <cell r="I166">
            <v>100914.97</v>
          </cell>
          <cell r="J166">
            <v>152482.51</v>
          </cell>
          <cell r="K166">
            <v>123748.94</v>
          </cell>
          <cell r="L166">
            <v>121577.54000000001</v>
          </cell>
          <cell r="M166">
            <v>93979.290000000008</v>
          </cell>
          <cell r="N166">
            <v>1017736.4300000002</v>
          </cell>
        </row>
        <row r="167">
          <cell r="A167" t="str">
            <v>Kota 1787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29961.1</v>
          </cell>
          <cell r="N167">
            <v>29961.1</v>
          </cell>
        </row>
        <row r="168">
          <cell r="A168" t="str">
            <v>KUMBHRAJ 2567</v>
          </cell>
          <cell r="B168">
            <v>97464.06</v>
          </cell>
          <cell r="C168">
            <v>230899.81</v>
          </cell>
          <cell r="D168">
            <v>286213.56</v>
          </cell>
          <cell r="E168">
            <v>289412.43</v>
          </cell>
          <cell r="F168">
            <v>260918.44999999998</v>
          </cell>
          <cell r="G168">
            <v>173174.6</v>
          </cell>
          <cell r="H168">
            <v>155721.52000000002</v>
          </cell>
          <cell r="I168">
            <v>305668.09999999998</v>
          </cell>
          <cell r="J168">
            <v>306132.34999999998</v>
          </cell>
          <cell r="K168">
            <v>263294.14</v>
          </cell>
          <cell r="L168">
            <v>136696.84</v>
          </cell>
          <cell r="M168">
            <v>102221</v>
          </cell>
          <cell r="N168">
            <v>2607816.86</v>
          </cell>
        </row>
        <row r="169">
          <cell r="A169" t="str">
            <v>MATHURA 2711</v>
          </cell>
          <cell r="B169">
            <v>0</v>
          </cell>
          <cell r="C169">
            <v>0</v>
          </cell>
          <cell r="D169">
            <v>0</v>
          </cell>
          <cell r="E169">
            <v>250636</v>
          </cell>
          <cell r="F169">
            <v>997467</v>
          </cell>
          <cell r="G169">
            <v>250636</v>
          </cell>
          <cell r="H169">
            <v>250636</v>
          </cell>
          <cell r="I169">
            <v>260280.36000000002</v>
          </cell>
          <cell r="J169">
            <v>193144</v>
          </cell>
          <cell r="K169">
            <v>82230</v>
          </cell>
          <cell r="N169">
            <v>2285029.3600000003</v>
          </cell>
        </row>
        <row r="170">
          <cell r="A170" t="str">
            <v>Morena 2168</v>
          </cell>
          <cell r="B170">
            <v>102177.41</v>
          </cell>
          <cell r="C170">
            <v>118877.5</v>
          </cell>
          <cell r="D170">
            <v>132984.5</v>
          </cell>
          <cell r="E170">
            <v>132735.26</v>
          </cell>
          <cell r="F170">
            <v>129924.36</v>
          </cell>
          <cell r="G170">
            <v>121181.22</v>
          </cell>
          <cell r="H170">
            <v>124648.75</v>
          </cell>
          <cell r="I170">
            <v>153935.01</v>
          </cell>
          <cell r="J170">
            <v>145959.97</v>
          </cell>
          <cell r="K170">
            <v>121553.02</v>
          </cell>
          <cell r="L170">
            <v>93954.1</v>
          </cell>
          <cell r="M170">
            <v>97386.63</v>
          </cell>
          <cell r="N170">
            <v>1475317.73</v>
          </cell>
        </row>
        <row r="171">
          <cell r="A171" t="str">
            <v>MUKTSAR 2294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</row>
        <row r="172">
          <cell r="A172" t="str">
            <v>Mullanur 1679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1554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1554</v>
          </cell>
        </row>
        <row r="173">
          <cell r="A173" t="str">
            <v>MUNDRA 2542</v>
          </cell>
          <cell r="B173">
            <v>104235.4</v>
          </cell>
          <cell r="C173">
            <v>123837.5</v>
          </cell>
          <cell r="D173">
            <v>122790.8</v>
          </cell>
          <cell r="E173">
            <v>122790.8</v>
          </cell>
          <cell r="F173">
            <v>122790.8</v>
          </cell>
          <cell r="G173">
            <v>121228.16</v>
          </cell>
          <cell r="H173">
            <v>104022.56</v>
          </cell>
          <cell r="I173">
            <v>74757.239999999991</v>
          </cell>
          <cell r="J173">
            <v>72904.399999999994</v>
          </cell>
          <cell r="K173">
            <v>84851.16</v>
          </cell>
          <cell r="L173">
            <v>301438.40000000002</v>
          </cell>
          <cell r="M173">
            <v>249716.8</v>
          </cell>
          <cell r="N173">
            <v>1605364.0200000003</v>
          </cell>
        </row>
        <row r="174">
          <cell r="A174" t="str">
            <v>MUNDRA 2576</v>
          </cell>
          <cell r="B174">
            <v>414</v>
          </cell>
          <cell r="N174">
            <v>414</v>
          </cell>
        </row>
        <row r="175">
          <cell r="A175" t="str">
            <v>MUNDRA 2870</v>
          </cell>
          <cell r="L175">
            <v>173819</v>
          </cell>
          <cell r="M175">
            <v>412500</v>
          </cell>
          <cell r="N175">
            <v>586319</v>
          </cell>
        </row>
        <row r="176">
          <cell r="A176" t="str">
            <v>MUNDRA 2876</v>
          </cell>
          <cell r="L176">
            <v>213362</v>
          </cell>
          <cell r="M176">
            <v>297000</v>
          </cell>
          <cell r="N176">
            <v>510362</v>
          </cell>
        </row>
        <row r="177">
          <cell r="A177" t="str">
            <v>NADIAD 2678</v>
          </cell>
          <cell r="B177">
            <v>552500</v>
          </cell>
          <cell r="C177">
            <v>552500</v>
          </cell>
          <cell r="D177">
            <v>160347</v>
          </cell>
          <cell r="E177">
            <v>160347</v>
          </cell>
          <cell r="F177">
            <v>149708</v>
          </cell>
          <cell r="G177">
            <v>60203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N177">
            <v>1635605</v>
          </cell>
        </row>
        <row r="178">
          <cell r="A178" t="str">
            <v>NADIAD 2679</v>
          </cell>
          <cell r="B178">
            <v>0</v>
          </cell>
          <cell r="C178">
            <v>0</v>
          </cell>
          <cell r="D178">
            <v>0</v>
          </cell>
          <cell r="N178">
            <v>0</v>
          </cell>
        </row>
        <row r="179">
          <cell r="A179" t="str">
            <v>Nagpur 1827</v>
          </cell>
          <cell r="B179">
            <v>34800</v>
          </cell>
          <cell r="C179">
            <v>78581</v>
          </cell>
          <cell r="D179">
            <v>605308.01</v>
          </cell>
          <cell r="E179">
            <v>862473.62000000011</v>
          </cell>
          <cell r="F179">
            <v>903371.62000000011</v>
          </cell>
          <cell r="G179">
            <v>569122.01</v>
          </cell>
          <cell r="H179">
            <v>345965.99000000005</v>
          </cell>
          <cell r="I179">
            <v>204400.01</v>
          </cell>
          <cell r="J179">
            <v>130000</v>
          </cell>
          <cell r="K179">
            <v>294882.01</v>
          </cell>
          <cell r="L179">
            <v>1197281.01</v>
          </cell>
          <cell r="M179">
            <v>1218150.0099999998</v>
          </cell>
          <cell r="N179">
            <v>6444335.2899999991</v>
          </cell>
        </row>
        <row r="180">
          <cell r="A180" t="str">
            <v>NANDGAON 2821</v>
          </cell>
          <cell r="I180">
            <v>83000</v>
          </cell>
          <cell r="J180">
            <v>83000</v>
          </cell>
          <cell r="K180">
            <v>83000</v>
          </cell>
          <cell r="L180">
            <v>69991</v>
          </cell>
          <cell r="M180">
            <v>69991</v>
          </cell>
          <cell r="N180">
            <v>388982</v>
          </cell>
        </row>
        <row r="181">
          <cell r="A181" t="str">
            <v>NANDGAON 2824</v>
          </cell>
          <cell r="I181">
            <v>83000</v>
          </cell>
          <cell r="J181">
            <v>83000</v>
          </cell>
          <cell r="K181">
            <v>83000</v>
          </cell>
          <cell r="L181">
            <v>49369</v>
          </cell>
          <cell r="M181">
            <v>11696</v>
          </cell>
          <cell r="N181">
            <v>310065</v>
          </cell>
        </row>
        <row r="182">
          <cell r="A182" t="str">
            <v>NANDGAON 2825</v>
          </cell>
          <cell r="I182">
            <v>83000</v>
          </cell>
          <cell r="J182">
            <v>83000</v>
          </cell>
          <cell r="K182">
            <v>83000</v>
          </cell>
          <cell r="N182">
            <v>249000</v>
          </cell>
        </row>
        <row r="183">
          <cell r="A183" t="str">
            <v>Newai 1967</v>
          </cell>
          <cell r="B183">
            <v>147790.14000000001</v>
          </cell>
          <cell r="C183">
            <v>144864.23000000001</v>
          </cell>
          <cell r="D183">
            <v>177684.22</v>
          </cell>
          <cell r="E183">
            <v>179808.04</v>
          </cell>
          <cell r="F183">
            <v>2690273.31</v>
          </cell>
          <cell r="G183">
            <v>65019</v>
          </cell>
          <cell r="H183">
            <v>90343.51</v>
          </cell>
          <cell r="I183">
            <v>60426.95</v>
          </cell>
          <cell r="J183">
            <v>9760.67</v>
          </cell>
          <cell r="K183">
            <v>0</v>
          </cell>
          <cell r="L183">
            <v>0</v>
          </cell>
          <cell r="M183">
            <v>0</v>
          </cell>
          <cell r="N183">
            <v>3565970.07</v>
          </cell>
        </row>
        <row r="184">
          <cell r="A184" t="str">
            <v>Newai 1968</v>
          </cell>
          <cell r="B184">
            <v>51259.37</v>
          </cell>
          <cell r="C184">
            <v>50458.09</v>
          </cell>
          <cell r="D184">
            <v>58432.88</v>
          </cell>
          <cell r="E184">
            <v>60901.74</v>
          </cell>
          <cell r="F184">
            <v>82688.67</v>
          </cell>
          <cell r="G184">
            <v>68555.350000000006</v>
          </cell>
          <cell r="H184">
            <v>28277.829999999998</v>
          </cell>
          <cell r="I184">
            <v>20084.879999999997</v>
          </cell>
          <cell r="J184">
            <v>13297.02</v>
          </cell>
          <cell r="K184">
            <v>3536.35</v>
          </cell>
          <cell r="L184">
            <v>2718.98</v>
          </cell>
          <cell r="M184">
            <v>16426.990000000002</v>
          </cell>
          <cell r="N184">
            <v>456638.14999999997</v>
          </cell>
        </row>
        <row r="185">
          <cell r="A185" t="str">
            <v>Newai 1969</v>
          </cell>
          <cell r="B185">
            <v>30092.28</v>
          </cell>
          <cell r="C185">
            <v>868227.59</v>
          </cell>
          <cell r="D185">
            <v>599731.65</v>
          </cell>
          <cell r="E185">
            <v>331364.06</v>
          </cell>
          <cell r="F185">
            <v>341411</v>
          </cell>
          <cell r="G185">
            <v>65019</v>
          </cell>
          <cell r="H185">
            <v>57291.01</v>
          </cell>
          <cell r="I185">
            <v>38319.53</v>
          </cell>
          <cell r="J185">
            <v>9760.67</v>
          </cell>
          <cell r="K185">
            <v>0</v>
          </cell>
          <cell r="L185">
            <v>0</v>
          </cell>
          <cell r="M185">
            <v>0</v>
          </cell>
          <cell r="N185">
            <v>2341216.7899999996</v>
          </cell>
        </row>
        <row r="186">
          <cell r="A186" t="str">
            <v>NOKHA 2572</v>
          </cell>
          <cell r="B186">
            <v>32064.300000000003</v>
          </cell>
          <cell r="C186">
            <v>25062.16</v>
          </cell>
          <cell r="D186">
            <v>20063.91</v>
          </cell>
          <cell r="E186">
            <v>17110.73</v>
          </cell>
          <cell r="F186">
            <v>8368.07</v>
          </cell>
          <cell r="N186">
            <v>102669.17000000001</v>
          </cell>
        </row>
        <row r="187">
          <cell r="A187" t="str">
            <v>Palakkad 2356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510483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510483</v>
          </cell>
        </row>
        <row r="188">
          <cell r="A188" t="str">
            <v>PALDHI 2641</v>
          </cell>
          <cell r="B188">
            <v>255000</v>
          </cell>
          <cell r="C188">
            <v>292491</v>
          </cell>
          <cell r="D188">
            <v>477362</v>
          </cell>
          <cell r="E188">
            <v>499762</v>
          </cell>
          <cell r="F188">
            <v>482104</v>
          </cell>
          <cell r="G188">
            <v>417462</v>
          </cell>
          <cell r="H188">
            <v>406962</v>
          </cell>
          <cell r="I188">
            <v>364812</v>
          </cell>
          <cell r="J188">
            <v>162362</v>
          </cell>
          <cell r="K188">
            <v>164612</v>
          </cell>
          <cell r="L188">
            <v>999933.01</v>
          </cell>
          <cell r="M188">
            <v>1196512</v>
          </cell>
          <cell r="N188">
            <v>5719374.0099999998</v>
          </cell>
        </row>
        <row r="189">
          <cell r="A189" t="str">
            <v>PANDHURNA 2685</v>
          </cell>
          <cell r="B189">
            <v>243000</v>
          </cell>
          <cell r="C189">
            <v>243000</v>
          </cell>
          <cell r="D189">
            <v>59130</v>
          </cell>
          <cell r="N189">
            <v>545130</v>
          </cell>
        </row>
        <row r="190">
          <cell r="A190" t="str">
            <v>Perumbavoor 2364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</row>
        <row r="191">
          <cell r="A191" t="str">
            <v>Pipariya 2408</v>
          </cell>
          <cell r="B191">
            <v>226934.87</v>
          </cell>
          <cell r="C191">
            <v>357278.69</v>
          </cell>
          <cell r="D191">
            <v>373631.08999999997</v>
          </cell>
          <cell r="E191">
            <v>256286.34</v>
          </cell>
          <cell r="F191">
            <v>150986.34</v>
          </cell>
          <cell r="G191">
            <v>97975.58</v>
          </cell>
          <cell r="N191">
            <v>1463092.9100000001</v>
          </cell>
        </row>
        <row r="192">
          <cell r="A192" t="str">
            <v>Pipariya 378</v>
          </cell>
          <cell r="B192">
            <v>402660.62</v>
          </cell>
          <cell r="C192">
            <v>468199.69</v>
          </cell>
          <cell r="D192">
            <v>465771.99</v>
          </cell>
          <cell r="E192">
            <v>271131.89</v>
          </cell>
          <cell r="F192">
            <v>521423.1</v>
          </cell>
          <cell r="G192">
            <v>287825.05000000005</v>
          </cell>
          <cell r="H192">
            <v>287228.69</v>
          </cell>
          <cell r="I192">
            <v>282678.37</v>
          </cell>
          <cell r="J192">
            <v>288567.28999999998</v>
          </cell>
          <cell r="K192">
            <v>271316.86</v>
          </cell>
          <cell r="L192">
            <v>205004.87999999998</v>
          </cell>
          <cell r="M192">
            <v>197720.91</v>
          </cell>
          <cell r="N192">
            <v>3949529.34</v>
          </cell>
        </row>
        <row r="193">
          <cell r="A193" t="str">
            <v>Purnea 1437</v>
          </cell>
          <cell r="B193">
            <v>34100.129999999997</v>
          </cell>
          <cell r="C193">
            <v>311753.02</v>
          </cell>
          <cell r="D193">
            <v>321631.92</v>
          </cell>
          <cell r="E193">
            <v>297890</v>
          </cell>
          <cell r="F193">
            <v>331725.92</v>
          </cell>
          <cell r="G193">
            <v>300775.90000000002</v>
          </cell>
          <cell r="H193">
            <v>300775.90000000002</v>
          </cell>
          <cell r="I193">
            <v>300775.90000000002</v>
          </cell>
          <cell r="J193">
            <v>437672.67</v>
          </cell>
          <cell r="K193">
            <v>245296.3</v>
          </cell>
          <cell r="L193">
            <v>19158.87</v>
          </cell>
          <cell r="M193">
            <v>387471</v>
          </cell>
          <cell r="N193">
            <v>3289027.53</v>
          </cell>
        </row>
        <row r="194">
          <cell r="A194" t="str">
            <v>Purnea 1627</v>
          </cell>
          <cell r="B194">
            <v>348597.92</v>
          </cell>
          <cell r="C194">
            <v>967846.98</v>
          </cell>
          <cell r="D194">
            <v>1002698.08</v>
          </cell>
          <cell r="E194">
            <v>1029948</v>
          </cell>
          <cell r="F194">
            <v>1182441.08</v>
          </cell>
          <cell r="G194">
            <v>1002698.08</v>
          </cell>
          <cell r="H194">
            <v>981644.08</v>
          </cell>
          <cell r="I194">
            <v>1116566.08</v>
          </cell>
          <cell r="J194">
            <v>970021.7</v>
          </cell>
          <cell r="K194">
            <v>970021.7</v>
          </cell>
          <cell r="L194">
            <v>883557.13</v>
          </cell>
          <cell r="M194">
            <v>1082984</v>
          </cell>
          <cell r="N194">
            <v>11539024.83</v>
          </cell>
        </row>
        <row r="195">
          <cell r="A195" t="str">
            <v>Purnea 1850</v>
          </cell>
          <cell r="B195">
            <v>103199.54</v>
          </cell>
          <cell r="C195">
            <v>317781</v>
          </cell>
          <cell r="D195">
            <v>317781</v>
          </cell>
          <cell r="E195">
            <v>317781</v>
          </cell>
          <cell r="F195">
            <v>411246</v>
          </cell>
          <cell r="G195">
            <v>317781</v>
          </cell>
          <cell r="H195">
            <v>317781</v>
          </cell>
          <cell r="I195">
            <v>314285</v>
          </cell>
          <cell r="J195">
            <v>297500</v>
          </cell>
          <cell r="K195">
            <v>297500</v>
          </cell>
          <cell r="L195">
            <v>508629</v>
          </cell>
          <cell r="M195">
            <v>0</v>
          </cell>
          <cell r="N195">
            <v>3521264.54</v>
          </cell>
        </row>
        <row r="196">
          <cell r="A196" t="str">
            <v>Purnea 2041</v>
          </cell>
          <cell r="B196">
            <v>126809.38</v>
          </cell>
          <cell r="C196">
            <v>210381.69</v>
          </cell>
          <cell r="D196">
            <v>210381.69</v>
          </cell>
          <cell r="E196">
            <v>316645.76000000001</v>
          </cell>
          <cell r="F196">
            <v>295225.69</v>
          </cell>
          <cell r="G196">
            <v>210381.69</v>
          </cell>
          <cell r="H196">
            <v>210381.71</v>
          </cell>
          <cell r="I196">
            <v>210381.69</v>
          </cell>
          <cell r="J196">
            <v>210381.69</v>
          </cell>
          <cell r="K196">
            <v>210381.69</v>
          </cell>
          <cell r="L196">
            <v>191349.24</v>
          </cell>
          <cell r="M196">
            <v>170362.59</v>
          </cell>
          <cell r="N196">
            <v>2573064.5099999998</v>
          </cell>
        </row>
        <row r="197">
          <cell r="A197" t="str">
            <v>Purnea 2042</v>
          </cell>
          <cell r="B197">
            <v>262153.52</v>
          </cell>
          <cell r="C197">
            <v>521730.91</v>
          </cell>
          <cell r="D197">
            <v>691445.91</v>
          </cell>
          <cell r="E197">
            <v>513797.68</v>
          </cell>
          <cell r="F197">
            <v>795588.91</v>
          </cell>
          <cell r="G197">
            <v>691445.91</v>
          </cell>
          <cell r="H197">
            <v>736445.95</v>
          </cell>
          <cell r="I197">
            <v>681153.91</v>
          </cell>
          <cell r="J197">
            <v>681153.91</v>
          </cell>
          <cell r="K197">
            <v>566919.91</v>
          </cell>
          <cell r="L197">
            <v>402197.06</v>
          </cell>
          <cell r="M197">
            <v>352191.26</v>
          </cell>
          <cell r="N197">
            <v>6896224.8399999999</v>
          </cell>
        </row>
        <row r="198">
          <cell r="A198" t="str">
            <v>Purnea 2043</v>
          </cell>
          <cell r="B198">
            <v>517759.26</v>
          </cell>
          <cell r="C198">
            <v>723332.03</v>
          </cell>
          <cell r="D198">
            <v>813597.03</v>
          </cell>
          <cell r="E198">
            <v>616641.96</v>
          </cell>
          <cell r="F198">
            <v>867249.03</v>
          </cell>
          <cell r="G198">
            <v>774897.03</v>
          </cell>
          <cell r="H198">
            <v>773917.07</v>
          </cell>
          <cell r="I198">
            <v>742745.03</v>
          </cell>
          <cell r="J198">
            <v>742745.03</v>
          </cell>
          <cell r="K198">
            <v>702649.03</v>
          </cell>
          <cell r="L198">
            <v>665137.28</v>
          </cell>
          <cell r="M198">
            <v>595902.90999999992</v>
          </cell>
          <cell r="N198">
            <v>8536572.6900000013</v>
          </cell>
        </row>
        <row r="199">
          <cell r="A199" t="str">
            <v>PURNEA 2595</v>
          </cell>
          <cell r="B199">
            <v>665984.80000000005</v>
          </cell>
          <cell r="C199">
            <v>1129082.3700000001</v>
          </cell>
          <cell r="D199">
            <v>1129082.3700000001</v>
          </cell>
          <cell r="E199">
            <v>1397421.6</v>
          </cell>
          <cell r="F199">
            <v>1439034.37</v>
          </cell>
          <cell r="G199">
            <v>1129082.3700000001</v>
          </cell>
          <cell r="H199">
            <v>1138609.46</v>
          </cell>
          <cell r="I199">
            <v>1138609.3700000001</v>
          </cell>
          <cell r="J199">
            <v>1138609.3700000001</v>
          </cell>
          <cell r="K199">
            <v>1138609.3700000001</v>
          </cell>
          <cell r="L199">
            <v>1045936.42</v>
          </cell>
          <cell r="M199">
            <v>864903.24</v>
          </cell>
          <cell r="N199">
            <v>13354965.110000003</v>
          </cell>
        </row>
        <row r="200">
          <cell r="A200" t="str">
            <v>PURNEA 2596</v>
          </cell>
          <cell r="B200">
            <v>391515.01</v>
          </cell>
          <cell r="C200">
            <v>630000</v>
          </cell>
          <cell r="D200">
            <v>630000</v>
          </cell>
          <cell r="E200">
            <v>630000</v>
          </cell>
          <cell r="F200">
            <v>630000</v>
          </cell>
          <cell r="G200">
            <v>630000</v>
          </cell>
          <cell r="H200">
            <v>662005</v>
          </cell>
          <cell r="I200">
            <v>630000</v>
          </cell>
          <cell r="J200">
            <v>630000</v>
          </cell>
          <cell r="K200">
            <v>630000</v>
          </cell>
          <cell r="L200">
            <v>630000</v>
          </cell>
          <cell r="M200">
            <v>286972</v>
          </cell>
          <cell r="N200">
            <v>7010492.0099999998</v>
          </cell>
        </row>
        <row r="201">
          <cell r="A201" t="str">
            <v>PURNEA 2624</v>
          </cell>
          <cell r="B201">
            <v>46076.33</v>
          </cell>
          <cell r="C201">
            <v>467660</v>
          </cell>
          <cell r="D201">
            <v>559115</v>
          </cell>
          <cell r="E201">
            <v>559115</v>
          </cell>
          <cell r="F201">
            <v>637184</v>
          </cell>
          <cell r="G201">
            <v>559115</v>
          </cell>
          <cell r="H201">
            <v>1440107</v>
          </cell>
          <cell r="I201">
            <v>356507</v>
          </cell>
          <cell r="J201">
            <v>356507</v>
          </cell>
          <cell r="K201">
            <v>626507</v>
          </cell>
          <cell r="L201">
            <v>165716</v>
          </cell>
          <cell r="M201">
            <v>85992</v>
          </cell>
          <cell r="N201">
            <v>5859601.3300000001</v>
          </cell>
        </row>
        <row r="202">
          <cell r="A202" t="str">
            <v>PURNEA 2698</v>
          </cell>
          <cell r="C202">
            <v>439068</v>
          </cell>
          <cell r="D202">
            <v>457813</v>
          </cell>
          <cell r="E202">
            <v>560300</v>
          </cell>
          <cell r="F202">
            <v>574238</v>
          </cell>
          <cell r="G202">
            <v>403216.02</v>
          </cell>
          <cell r="H202">
            <v>550325.99</v>
          </cell>
          <cell r="I202">
            <v>373794.02</v>
          </cell>
          <cell r="J202">
            <v>459915.63</v>
          </cell>
          <cell r="K202">
            <v>345087</v>
          </cell>
          <cell r="L202">
            <v>266563</v>
          </cell>
          <cell r="M202">
            <v>14122</v>
          </cell>
          <cell r="N202">
            <v>4444442.66</v>
          </cell>
        </row>
        <row r="203">
          <cell r="A203" t="str">
            <v>PURNEA 2699</v>
          </cell>
          <cell r="C203">
            <v>350000</v>
          </cell>
          <cell r="D203">
            <v>359252</v>
          </cell>
          <cell r="E203">
            <v>361786</v>
          </cell>
          <cell r="F203">
            <v>423141</v>
          </cell>
          <cell r="G203">
            <v>363219</v>
          </cell>
          <cell r="H203">
            <v>494987</v>
          </cell>
          <cell r="I203">
            <v>334883</v>
          </cell>
          <cell r="J203">
            <v>325766</v>
          </cell>
          <cell r="K203">
            <v>331132</v>
          </cell>
          <cell r="L203">
            <v>307742</v>
          </cell>
          <cell r="M203">
            <v>143083</v>
          </cell>
          <cell r="N203">
            <v>3794991</v>
          </cell>
        </row>
        <row r="204">
          <cell r="A204" t="str">
            <v>PURNEA 2700</v>
          </cell>
          <cell r="C204">
            <v>199444</v>
          </cell>
          <cell r="D204">
            <v>305052.73</v>
          </cell>
          <cell r="E204">
            <v>199444</v>
          </cell>
          <cell r="F204">
            <v>254845</v>
          </cell>
          <cell r="G204">
            <v>199444</v>
          </cell>
          <cell r="H204">
            <v>199444</v>
          </cell>
          <cell r="I204">
            <v>189000</v>
          </cell>
          <cell r="J204">
            <v>189000</v>
          </cell>
          <cell r="K204">
            <v>189000</v>
          </cell>
          <cell r="L204">
            <v>378000</v>
          </cell>
          <cell r="M204">
            <v>0</v>
          </cell>
          <cell r="N204">
            <v>2302673.73</v>
          </cell>
        </row>
        <row r="205">
          <cell r="A205" t="str">
            <v>PURNEA 2701</v>
          </cell>
          <cell r="C205">
            <v>164000</v>
          </cell>
          <cell r="D205">
            <v>166000</v>
          </cell>
          <cell r="E205">
            <v>166000</v>
          </cell>
          <cell r="F205">
            <v>166000</v>
          </cell>
          <cell r="G205">
            <v>166000</v>
          </cell>
          <cell r="H205">
            <v>166000</v>
          </cell>
          <cell r="I205">
            <v>166000</v>
          </cell>
          <cell r="J205">
            <v>166000</v>
          </cell>
          <cell r="K205">
            <v>166000</v>
          </cell>
          <cell r="L205">
            <v>154552</v>
          </cell>
          <cell r="M205">
            <v>0</v>
          </cell>
          <cell r="N205">
            <v>1646552</v>
          </cell>
        </row>
        <row r="206">
          <cell r="A206" t="str">
            <v>PURNEA 2702</v>
          </cell>
          <cell r="C206">
            <v>170000</v>
          </cell>
          <cell r="D206">
            <v>186259</v>
          </cell>
          <cell r="E206">
            <v>185981</v>
          </cell>
          <cell r="F206">
            <v>186259</v>
          </cell>
          <cell r="G206">
            <v>186259</v>
          </cell>
          <cell r="H206">
            <v>264149.03000000003</v>
          </cell>
          <cell r="I206">
            <v>170681</v>
          </cell>
          <cell r="J206">
            <v>170000</v>
          </cell>
          <cell r="K206">
            <v>170000</v>
          </cell>
          <cell r="L206">
            <v>0</v>
          </cell>
          <cell r="M206">
            <v>800139</v>
          </cell>
          <cell r="N206">
            <v>2489727.0300000003</v>
          </cell>
        </row>
        <row r="207">
          <cell r="A207" t="str">
            <v>PURNEA 2703</v>
          </cell>
          <cell r="C207">
            <v>226893</v>
          </cell>
          <cell r="D207">
            <v>226893</v>
          </cell>
          <cell r="E207">
            <v>226893</v>
          </cell>
          <cell r="F207">
            <v>270003</v>
          </cell>
          <cell r="G207">
            <v>226893</v>
          </cell>
          <cell r="H207">
            <v>678786</v>
          </cell>
          <cell r="I207">
            <v>136667</v>
          </cell>
          <cell r="J207">
            <v>141250</v>
          </cell>
          <cell r="K207">
            <v>231249.99</v>
          </cell>
          <cell r="L207">
            <v>186250</v>
          </cell>
          <cell r="M207">
            <v>6250</v>
          </cell>
          <cell r="N207">
            <v>2558027.9900000002</v>
          </cell>
        </row>
        <row r="208">
          <cell r="A208" t="str">
            <v>PURNEA 2718</v>
          </cell>
          <cell r="C208">
            <v>380127</v>
          </cell>
          <cell r="D208">
            <v>426898</v>
          </cell>
          <cell r="E208">
            <v>426898</v>
          </cell>
          <cell r="F208">
            <v>454572</v>
          </cell>
          <cell r="G208">
            <v>430008</v>
          </cell>
          <cell r="H208">
            <v>925008</v>
          </cell>
          <cell r="I208">
            <v>326110</v>
          </cell>
          <cell r="J208">
            <v>326110</v>
          </cell>
          <cell r="K208">
            <v>326110</v>
          </cell>
          <cell r="L208">
            <v>111942</v>
          </cell>
          <cell r="M208">
            <v>234000</v>
          </cell>
          <cell r="N208">
            <v>4367783</v>
          </cell>
        </row>
        <row r="209">
          <cell r="A209" t="str">
            <v>PURNEA 2719</v>
          </cell>
          <cell r="C209">
            <v>121226</v>
          </cell>
          <cell r="D209">
            <v>121226</v>
          </cell>
          <cell r="E209">
            <v>121226</v>
          </cell>
          <cell r="F209">
            <v>154899</v>
          </cell>
          <cell r="G209">
            <v>121226</v>
          </cell>
          <cell r="H209">
            <v>121226</v>
          </cell>
          <cell r="I209">
            <v>121226</v>
          </cell>
          <cell r="J209">
            <v>121226</v>
          </cell>
          <cell r="K209">
            <v>121226</v>
          </cell>
          <cell r="L209">
            <v>234180</v>
          </cell>
          <cell r="M209">
            <v>0</v>
          </cell>
          <cell r="N209">
            <v>1358887</v>
          </cell>
        </row>
        <row r="210">
          <cell r="A210" t="str">
            <v>PURNEA 2720</v>
          </cell>
          <cell r="C210">
            <v>270000</v>
          </cell>
          <cell r="D210">
            <v>270000</v>
          </cell>
          <cell r="E210">
            <v>270000</v>
          </cell>
          <cell r="F210">
            <v>270000</v>
          </cell>
          <cell r="G210">
            <v>270000</v>
          </cell>
          <cell r="H210">
            <v>254323</v>
          </cell>
          <cell r="I210">
            <v>216000</v>
          </cell>
          <cell r="J210">
            <v>216000</v>
          </cell>
          <cell r="K210">
            <v>216000</v>
          </cell>
          <cell r="L210">
            <v>216000</v>
          </cell>
          <cell r="M210">
            <v>153290</v>
          </cell>
          <cell r="N210">
            <v>2621613</v>
          </cell>
        </row>
        <row r="211">
          <cell r="A211" t="str">
            <v>PURNEA 2721</v>
          </cell>
          <cell r="C211">
            <v>620172</v>
          </cell>
          <cell r="D211">
            <v>649724</v>
          </cell>
          <cell r="E211">
            <v>649724</v>
          </cell>
          <cell r="F211">
            <v>0</v>
          </cell>
          <cell r="G211">
            <v>649724</v>
          </cell>
          <cell r="H211">
            <v>649724</v>
          </cell>
          <cell r="I211">
            <v>649724</v>
          </cell>
          <cell r="J211">
            <v>649724</v>
          </cell>
          <cell r="K211">
            <v>649724</v>
          </cell>
          <cell r="L211">
            <v>649724</v>
          </cell>
          <cell r="M211">
            <v>639245</v>
          </cell>
          <cell r="N211">
            <v>6457209</v>
          </cell>
        </row>
        <row r="212">
          <cell r="A212" t="str">
            <v>PURNEA 2737</v>
          </cell>
          <cell r="B212">
            <v>442319.55000000005</v>
          </cell>
          <cell r="C212">
            <v>691154.01</v>
          </cell>
          <cell r="D212">
            <v>769545.28</v>
          </cell>
          <cell r="E212">
            <v>692387</v>
          </cell>
          <cell r="F212">
            <v>694094.01</v>
          </cell>
          <cell r="G212">
            <v>688483.00999999989</v>
          </cell>
          <cell r="H212">
            <v>699744.02</v>
          </cell>
          <cell r="I212">
            <v>671479.01</v>
          </cell>
          <cell r="J212">
            <v>675059.01</v>
          </cell>
          <cell r="K212">
            <v>641620</v>
          </cell>
          <cell r="L212">
            <v>591390.01</v>
          </cell>
          <cell r="M212">
            <v>2044022.9899999998</v>
          </cell>
          <cell r="N212">
            <v>9301297.8999999985</v>
          </cell>
        </row>
        <row r="213">
          <cell r="A213" t="str">
            <v>PURNEA 2747</v>
          </cell>
          <cell r="C213">
            <v>445500</v>
          </cell>
          <cell r="D213">
            <v>445500</v>
          </cell>
          <cell r="E213">
            <v>445500</v>
          </cell>
          <cell r="F213">
            <v>445500</v>
          </cell>
          <cell r="G213">
            <v>445500</v>
          </cell>
          <cell r="H213">
            <v>445753</v>
          </cell>
          <cell r="I213">
            <v>357473</v>
          </cell>
          <cell r="J213">
            <v>356603</v>
          </cell>
          <cell r="K213">
            <v>356603</v>
          </cell>
          <cell r="L213">
            <v>307896</v>
          </cell>
          <cell r="M213">
            <v>0</v>
          </cell>
          <cell r="N213">
            <v>4051828</v>
          </cell>
        </row>
        <row r="214">
          <cell r="A214" t="str">
            <v>PURNEA 2752</v>
          </cell>
          <cell r="C214">
            <v>182000</v>
          </cell>
          <cell r="D214">
            <v>182000</v>
          </cell>
          <cell r="E214">
            <v>182000</v>
          </cell>
          <cell r="F214">
            <v>243065</v>
          </cell>
          <cell r="G214">
            <v>182000</v>
          </cell>
          <cell r="H214">
            <v>182000</v>
          </cell>
          <cell r="I214">
            <v>182000</v>
          </cell>
          <cell r="J214">
            <v>192226</v>
          </cell>
          <cell r="K214">
            <v>183278</v>
          </cell>
          <cell r="L214">
            <v>0</v>
          </cell>
          <cell r="M214">
            <v>0</v>
          </cell>
          <cell r="N214">
            <v>1710569</v>
          </cell>
        </row>
        <row r="215">
          <cell r="A215" t="str">
            <v>PURNEA 2776</v>
          </cell>
          <cell r="C215">
            <v>123900</v>
          </cell>
          <cell r="D215">
            <v>123900</v>
          </cell>
          <cell r="E215">
            <v>123900</v>
          </cell>
          <cell r="F215">
            <v>138293</v>
          </cell>
          <cell r="G215">
            <v>123900</v>
          </cell>
          <cell r="H215">
            <v>123900</v>
          </cell>
          <cell r="I215">
            <v>371700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1129493</v>
          </cell>
        </row>
        <row r="216">
          <cell r="A216" t="str">
            <v>PURNEA L S 2767</v>
          </cell>
          <cell r="C216">
            <v>42581</v>
          </cell>
          <cell r="D216">
            <v>64164</v>
          </cell>
          <cell r="E216">
            <v>153367</v>
          </cell>
          <cell r="F216">
            <v>153367</v>
          </cell>
          <cell r="G216">
            <v>153367</v>
          </cell>
          <cell r="H216">
            <v>153367</v>
          </cell>
          <cell r="I216">
            <v>153367</v>
          </cell>
          <cell r="J216">
            <v>153367</v>
          </cell>
          <cell r="K216">
            <v>153367</v>
          </cell>
          <cell r="L216">
            <v>148177</v>
          </cell>
          <cell r="M216">
            <v>148177</v>
          </cell>
          <cell r="N216">
            <v>1476668</v>
          </cell>
        </row>
        <row r="217">
          <cell r="A217" t="str">
            <v>RAICHUR 1944</v>
          </cell>
          <cell r="B217">
            <v>227246</v>
          </cell>
          <cell r="C217">
            <v>249908</v>
          </cell>
          <cell r="D217">
            <v>249908</v>
          </cell>
          <cell r="E217">
            <v>250546</v>
          </cell>
          <cell r="F217">
            <v>247646</v>
          </cell>
          <cell r="G217">
            <v>225896</v>
          </cell>
          <cell r="H217">
            <v>225096</v>
          </cell>
          <cell r="I217">
            <v>176064.9</v>
          </cell>
          <cell r="J217">
            <v>244351</v>
          </cell>
          <cell r="K217">
            <v>255633</v>
          </cell>
          <cell r="L217">
            <v>255633</v>
          </cell>
          <cell r="M217">
            <v>255633</v>
          </cell>
          <cell r="N217">
            <v>2863560.9</v>
          </cell>
        </row>
        <row r="218">
          <cell r="A218" t="str">
            <v>Raichur 2322</v>
          </cell>
          <cell r="B218">
            <v>59454.37</v>
          </cell>
          <cell r="C218">
            <v>111786</v>
          </cell>
          <cell r="D218">
            <v>228786</v>
          </cell>
          <cell r="E218">
            <v>232500</v>
          </cell>
          <cell r="F218">
            <v>142742</v>
          </cell>
          <cell r="G218">
            <v>60120</v>
          </cell>
          <cell r="H218">
            <v>45600</v>
          </cell>
          <cell r="I218">
            <v>125772.2</v>
          </cell>
          <cell r="J218">
            <v>548129</v>
          </cell>
          <cell r="K218">
            <v>514726</v>
          </cell>
          <cell r="L218">
            <v>646307</v>
          </cell>
          <cell r="M218">
            <v>682719</v>
          </cell>
          <cell r="N218">
            <v>3398641.57</v>
          </cell>
        </row>
        <row r="219">
          <cell r="A219" t="str">
            <v>Raichur 2330</v>
          </cell>
          <cell r="B219">
            <v>58188.63</v>
          </cell>
          <cell r="N219">
            <v>58188.63</v>
          </cell>
        </row>
        <row r="220">
          <cell r="A220" t="str">
            <v>RAICHUR 2689</v>
          </cell>
          <cell r="B220">
            <v>412787.99000000005</v>
          </cell>
          <cell r="C220">
            <v>459581.36</v>
          </cell>
          <cell r="D220">
            <v>459581.36</v>
          </cell>
          <cell r="E220">
            <v>459581.36</v>
          </cell>
          <cell r="F220">
            <v>459437.58</v>
          </cell>
          <cell r="G220">
            <v>441425.89</v>
          </cell>
          <cell r="H220">
            <v>423925.72000000003</v>
          </cell>
          <cell r="I220">
            <v>434799.98</v>
          </cell>
          <cell r="J220">
            <v>449751.97000000003</v>
          </cell>
          <cell r="K220">
            <v>457686.95999999996</v>
          </cell>
          <cell r="L220">
            <v>447173.96</v>
          </cell>
          <cell r="M220">
            <v>453681.97</v>
          </cell>
          <cell r="N220">
            <v>5359416.0999999996</v>
          </cell>
        </row>
        <row r="221">
          <cell r="A221" t="str">
            <v>Raisinghnagar 347</v>
          </cell>
          <cell r="B221">
            <v>71751.929999999993</v>
          </cell>
          <cell r="C221">
            <v>110131.18</v>
          </cell>
          <cell r="D221">
            <v>102339.11</v>
          </cell>
          <cell r="E221">
            <v>99077.09</v>
          </cell>
          <cell r="F221">
            <v>84963.63</v>
          </cell>
          <cell r="G221">
            <v>75578.02</v>
          </cell>
          <cell r="H221">
            <v>60702.49</v>
          </cell>
          <cell r="I221">
            <v>55834.89</v>
          </cell>
          <cell r="J221">
            <v>37734.47</v>
          </cell>
          <cell r="K221">
            <v>24778.17</v>
          </cell>
          <cell r="L221">
            <v>24891.38</v>
          </cell>
          <cell r="M221">
            <v>25108.98</v>
          </cell>
          <cell r="N221">
            <v>772891.34</v>
          </cell>
        </row>
        <row r="222">
          <cell r="A222" t="str">
            <v>Rajkot 1815</v>
          </cell>
          <cell r="B222">
            <v>134242.51</v>
          </cell>
          <cell r="C222">
            <v>151630.41</v>
          </cell>
          <cell r="D222">
            <v>148293.28</v>
          </cell>
          <cell r="E222">
            <v>139771.62</v>
          </cell>
          <cell r="F222">
            <v>96027.5</v>
          </cell>
          <cell r="G222">
            <v>59928.69</v>
          </cell>
          <cell r="H222">
            <v>42730.21</v>
          </cell>
          <cell r="I222">
            <v>39614.33</v>
          </cell>
          <cell r="J222">
            <v>37377.75</v>
          </cell>
          <cell r="K222">
            <v>33291.06</v>
          </cell>
          <cell r="L222">
            <v>27624.38</v>
          </cell>
          <cell r="M222">
            <v>43991.479999999996</v>
          </cell>
          <cell r="N222">
            <v>954523.21999999986</v>
          </cell>
        </row>
        <row r="223">
          <cell r="A223" t="str">
            <v>Rajkot 2277</v>
          </cell>
          <cell r="F223">
            <v>14</v>
          </cell>
          <cell r="G223">
            <v>51810.86</v>
          </cell>
          <cell r="H223">
            <v>98344.76</v>
          </cell>
          <cell r="I223">
            <v>89655.74</v>
          </cell>
          <cell r="J223">
            <v>100010.36</v>
          </cell>
          <cell r="K223">
            <v>95608.3</v>
          </cell>
          <cell r="L223">
            <v>89792.960000000006</v>
          </cell>
          <cell r="M223">
            <v>88057.34</v>
          </cell>
          <cell r="N223">
            <v>613294.31999999995</v>
          </cell>
        </row>
        <row r="224">
          <cell r="A224" t="str">
            <v>Rajkot 2349</v>
          </cell>
          <cell r="B224">
            <v>140199.54999999999</v>
          </cell>
          <cell r="C224">
            <v>131667.49</v>
          </cell>
          <cell r="D224">
            <v>122309.28</v>
          </cell>
          <cell r="E224">
            <v>117536.69</v>
          </cell>
          <cell r="F224">
            <v>94372.62</v>
          </cell>
          <cell r="G224">
            <v>77077.63</v>
          </cell>
          <cell r="H224">
            <v>70870.509999999995</v>
          </cell>
          <cell r="I224">
            <v>110900.04</v>
          </cell>
          <cell r="J224">
            <v>120859.04</v>
          </cell>
          <cell r="K224">
            <v>117883.85</v>
          </cell>
          <cell r="L224">
            <v>106201.66</v>
          </cell>
          <cell r="M224">
            <v>116299.98</v>
          </cell>
          <cell r="N224">
            <v>1326178.3399999999</v>
          </cell>
        </row>
        <row r="225">
          <cell r="A225" t="str">
            <v>Rajkot 2393</v>
          </cell>
          <cell r="B225">
            <v>76455.62</v>
          </cell>
          <cell r="C225">
            <v>67937.98</v>
          </cell>
          <cell r="D225">
            <v>58002.99</v>
          </cell>
          <cell r="E225">
            <v>55371.16</v>
          </cell>
          <cell r="F225">
            <v>55079.11</v>
          </cell>
          <cell r="G225">
            <v>47414.97</v>
          </cell>
          <cell r="H225">
            <v>34494.68</v>
          </cell>
          <cell r="I225">
            <v>34264.39</v>
          </cell>
          <cell r="J225">
            <v>56931.7</v>
          </cell>
          <cell r="K225">
            <v>81895.259999999995</v>
          </cell>
          <cell r="L225">
            <v>73030.83</v>
          </cell>
          <cell r="M225">
            <v>115564.49</v>
          </cell>
          <cell r="N225">
            <v>756443.17999999993</v>
          </cell>
        </row>
        <row r="226">
          <cell r="A226" t="str">
            <v>RAJKOT 2547</v>
          </cell>
          <cell r="B226">
            <v>157695.35999999999</v>
          </cell>
          <cell r="C226">
            <v>180465.85</v>
          </cell>
          <cell r="D226">
            <v>201864.82</v>
          </cell>
          <cell r="E226">
            <v>191849.95</v>
          </cell>
          <cell r="F226">
            <v>168482.21</v>
          </cell>
          <cell r="G226">
            <v>150026.03999999998</v>
          </cell>
          <cell r="H226">
            <v>132475.06</v>
          </cell>
          <cell r="I226">
            <v>200329.54</v>
          </cell>
          <cell r="J226">
            <v>209934.14</v>
          </cell>
          <cell r="K226">
            <v>198758.82</v>
          </cell>
          <cell r="L226">
            <v>133581.82999999999</v>
          </cell>
          <cell r="M226">
            <v>123668.36000000002</v>
          </cell>
          <cell r="N226">
            <v>2049131.9800000004</v>
          </cell>
        </row>
        <row r="227">
          <cell r="A227" t="str">
            <v>RAJKOT 2639</v>
          </cell>
          <cell r="B227">
            <v>18381.64</v>
          </cell>
          <cell r="C227">
            <v>195707.58</v>
          </cell>
          <cell r="D227">
            <v>245249.9</v>
          </cell>
          <cell r="E227">
            <v>263981.94</v>
          </cell>
          <cell r="F227">
            <v>266611.31</v>
          </cell>
          <cell r="G227">
            <v>257122.27</v>
          </cell>
          <cell r="H227">
            <v>243692.35</v>
          </cell>
          <cell r="I227">
            <v>258002.48</v>
          </cell>
          <cell r="J227">
            <v>224229.03</v>
          </cell>
          <cell r="K227">
            <v>145756.13</v>
          </cell>
          <cell r="L227">
            <v>147924.65</v>
          </cell>
          <cell r="M227">
            <v>152357.04</v>
          </cell>
          <cell r="N227">
            <v>2419016.3200000003</v>
          </cell>
        </row>
        <row r="228">
          <cell r="A228" t="str">
            <v>RAJKOT 2647</v>
          </cell>
          <cell r="B228">
            <v>11255.64</v>
          </cell>
          <cell r="C228">
            <v>16432.87</v>
          </cell>
          <cell r="D228">
            <v>6124.84</v>
          </cell>
          <cell r="E228">
            <v>0</v>
          </cell>
          <cell r="F228">
            <v>0</v>
          </cell>
          <cell r="G228">
            <v>0</v>
          </cell>
          <cell r="H228">
            <v>44264.43</v>
          </cell>
          <cell r="I228">
            <v>166091.5</v>
          </cell>
          <cell r="J228">
            <v>198730</v>
          </cell>
          <cell r="K228">
            <v>197851.16</v>
          </cell>
          <cell r="L228">
            <v>195367.16</v>
          </cell>
          <cell r="M228">
            <v>195367.16</v>
          </cell>
          <cell r="N228">
            <v>1031484.7600000001</v>
          </cell>
        </row>
        <row r="229">
          <cell r="A229" t="str">
            <v>RAJKOT 2650</v>
          </cell>
          <cell r="B229">
            <v>93207.99</v>
          </cell>
          <cell r="C229">
            <v>65182.239999999998</v>
          </cell>
          <cell r="D229">
            <v>43211.83</v>
          </cell>
          <cell r="E229">
            <v>95321.919999999998</v>
          </cell>
          <cell r="F229">
            <v>214783.95</v>
          </cell>
          <cell r="G229">
            <v>118356.8</v>
          </cell>
          <cell r="H229">
            <v>64123.47</v>
          </cell>
          <cell r="I229">
            <v>154631.14000000001</v>
          </cell>
          <cell r="J229">
            <v>186254.35</v>
          </cell>
          <cell r="K229">
            <v>167240.54999999999</v>
          </cell>
          <cell r="L229">
            <v>207346.27</v>
          </cell>
          <cell r="M229">
            <v>146571.06</v>
          </cell>
          <cell r="N229">
            <v>1556231.57</v>
          </cell>
        </row>
        <row r="230">
          <cell r="A230" t="str">
            <v>RAJKOT 2670</v>
          </cell>
          <cell r="B230">
            <v>150920</v>
          </cell>
          <cell r="N230">
            <v>150920</v>
          </cell>
        </row>
        <row r="231">
          <cell r="A231" t="str">
            <v>RAJKOT 2671</v>
          </cell>
          <cell r="B231">
            <v>34100</v>
          </cell>
          <cell r="N231">
            <v>34100</v>
          </cell>
        </row>
        <row r="232">
          <cell r="A232" t="str">
            <v>RAJKOT 2672</v>
          </cell>
          <cell r="B232">
            <v>91515.16</v>
          </cell>
          <cell r="N232">
            <v>91515.16</v>
          </cell>
        </row>
        <row r="233">
          <cell r="A233" t="str">
            <v>RAJKOT 2810</v>
          </cell>
          <cell r="H233">
            <v>0</v>
          </cell>
          <cell r="I233">
            <v>84908.19</v>
          </cell>
          <cell r="J233">
            <v>174788.53</v>
          </cell>
          <cell r="K233">
            <v>174144.75</v>
          </cell>
          <cell r="L233">
            <v>118501.9</v>
          </cell>
          <cell r="M233">
            <v>93410.73</v>
          </cell>
          <cell r="N233">
            <v>645754.1</v>
          </cell>
        </row>
        <row r="234">
          <cell r="A234" t="str">
            <v>RAJKOT 2811</v>
          </cell>
          <cell r="H234">
            <v>29857.96</v>
          </cell>
          <cell r="I234">
            <v>320986.98</v>
          </cell>
          <cell r="J234">
            <v>366077.45</v>
          </cell>
          <cell r="K234">
            <v>250897.05</v>
          </cell>
          <cell r="L234">
            <v>47054.25</v>
          </cell>
          <cell r="M234">
            <v>311529.08</v>
          </cell>
          <cell r="N234">
            <v>1326402.77</v>
          </cell>
        </row>
        <row r="235">
          <cell r="A235" t="str">
            <v>RAJKOT 2812</v>
          </cell>
          <cell r="I235">
            <v>50016.37</v>
          </cell>
          <cell r="J235">
            <v>106121.43</v>
          </cell>
          <cell r="K235">
            <v>98009.16</v>
          </cell>
          <cell r="L235">
            <v>41881.56</v>
          </cell>
          <cell r="M235">
            <v>132935.56</v>
          </cell>
          <cell r="N235">
            <v>428964.08</v>
          </cell>
        </row>
        <row r="236">
          <cell r="A236" t="str">
            <v>RAJKOT 2885</v>
          </cell>
          <cell r="M236">
            <v>336742</v>
          </cell>
          <cell r="N236">
            <v>336742</v>
          </cell>
        </row>
        <row r="237">
          <cell r="A237" t="str">
            <v>RANINAGAR 2892</v>
          </cell>
          <cell r="L237">
            <v>808138</v>
          </cell>
          <cell r="M237">
            <v>1674000.04</v>
          </cell>
          <cell r="N237">
            <v>2482138.04</v>
          </cell>
        </row>
        <row r="238">
          <cell r="A238" t="str">
            <v>RASIPURAM 2676</v>
          </cell>
          <cell r="B238">
            <v>285000</v>
          </cell>
          <cell r="C238">
            <v>271210</v>
          </cell>
          <cell r="D238">
            <v>199500</v>
          </cell>
          <cell r="E238">
            <v>199500</v>
          </cell>
          <cell r="F238">
            <v>199500</v>
          </cell>
          <cell r="G238">
            <v>199500</v>
          </cell>
          <cell r="H238">
            <v>199500</v>
          </cell>
          <cell r="I238">
            <v>199500</v>
          </cell>
          <cell r="J238">
            <v>45048</v>
          </cell>
          <cell r="K238">
            <v>0</v>
          </cell>
          <cell r="L238">
            <v>0</v>
          </cell>
          <cell r="M238">
            <v>0</v>
          </cell>
          <cell r="N238">
            <v>1798258</v>
          </cell>
        </row>
        <row r="239">
          <cell r="A239" t="str">
            <v>RATLAM 2715</v>
          </cell>
          <cell r="B239">
            <v>0</v>
          </cell>
          <cell r="C239">
            <v>33071.769999999997</v>
          </cell>
          <cell r="D239">
            <v>111068.91</v>
          </cell>
          <cell r="E239">
            <v>117900.43</v>
          </cell>
          <cell r="F239">
            <v>121209.95</v>
          </cell>
          <cell r="G239">
            <v>96436.52</v>
          </cell>
          <cell r="H239">
            <v>80598.880000000005</v>
          </cell>
          <cell r="I239">
            <v>63606.02</v>
          </cell>
          <cell r="J239">
            <v>21985.33</v>
          </cell>
          <cell r="K239">
            <v>7604.2</v>
          </cell>
          <cell r="L239">
            <v>447.09</v>
          </cell>
          <cell r="N239">
            <v>653929.09999999986</v>
          </cell>
        </row>
        <row r="240">
          <cell r="A240" t="str">
            <v>RUDRAPUR 2765</v>
          </cell>
          <cell r="B240">
            <v>0</v>
          </cell>
          <cell r="C240">
            <v>656873</v>
          </cell>
          <cell r="D240">
            <v>411313</v>
          </cell>
          <cell r="E240">
            <v>433316</v>
          </cell>
          <cell r="F240">
            <v>483458</v>
          </cell>
          <cell r="G240">
            <v>591863</v>
          </cell>
          <cell r="H240">
            <v>483458</v>
          </cell>
          <cell r="I240">
            <v>483458</v>
          </cell>
          <cell r="J240">
            <v>483458</v>
          </cell>
          <cell r="K240">
            <v>406545</v>
          </cell>
          <cell r="L240">
            <v>324601</v>
          </cell>
          <cell r="M240">
            <v>295568</v>
          </cell>
          <cell r="N240">
            <v>5053911</v>
          </cell>
        </row>
        <row r="241">
          <cell r="A241" t="str">
            <v>SALEM 2745</v>
          </cell>
          <cell r="B241">
            <v>237500</v>
          </cell>
          <cell r="C241">
            <v>475000</v>
          </cell>
          <cell r="D241">
            <v>391794</v>
          </cell>
          <cell r="E241">
            <v>432055</v>
          </cell>
          <cell r="F241">
            <v>51794</v>
          </cell>
          <cell r="G241">
            <v>0</v>
          </cell>
          <cell r="H241">
            <v>0</v>
          </cell>
          <cell r="I241">
            <v>1266588</v>
          </cell>
          <cell r="N241">
            <v>2854731</v>
          </cell>
        </row>
        <row r="242">
          <cell r="A242" t="str">
            <v>SAMASTIPUR 2716</v>
          </cell>
          <cell r="C242">
            <v>334742</v>
          </cell>
          <cell r="D242">
            <v>632071</v>
          </cell>
          <cell r="E242">
            <v>632082</v>
          </cell>
          <cell r="F242">
            <v>630011</v>
          </cell>
          <cell r="G242">
            <v>693925</v>
          </cell>
          <cell r="H242">
            <v>630000</v>
          </cell>
          <cell r="I242">
            <v>630000</v>
          </cell>
          <cell r="J242">
            <v>765412</v>
          </cell>
          <cell r="K242">
            <v>510112</v>
          </cell>
          <cell r="L242">
            <v>510047</v>
          </cell>
          <cell r="M242">
            <v>343559</v>
          </cell>
          <cell r="N242">
            <v>6311961</v>
          </cell>
        </row>
        <row r="243">
          <cell r="A243" t="str">
            <v>SASARAM 2708</v>
          </cell>
          <cell r="B243">
            <v>306025</v>
          </cell>
          <cell r="C243">
            <v>306025</v>
          </cell>
          <cell r="D243">
            <v>306025</v>
          </cell>
          <cell r="E243">
            <v>306025</v>
          </cell>
          <cell r="F243">
            <v>306025</v>
          </cell>
          <cell r="G243">
            <v>306025</v>
          </cell>
          <cell r="H243">
            <v>306025</v>
          </cell>
          <cell r="I243">
            <v>306025</v>
          </cell>
          <cell r="J243">
            <v>306025</v>
          </cell>
          <cell r="K243">
            <v>306025</v>
          </cell>
          <cell r="L243">
            <v>306025</v>
          </cell>
          <cell r="M243">
            <v>251474</v>
          </cell>
          <cell r="N243">
            <v>3617749</v>
          </cell>
        </row>
        <row r="244">
          <cell r="A244" t="str">
            <v>SHAHJAHANPUR 2729</v>
          </cell>
          <cell r="B244">
            <v>154000</v>
          </cell>
          <cell r="C244">
            <v>154000</v>
          </cell>
          <cell r="D244">
            <v>154000</v>
          </cell>
          <cell r="E244">
            <v>61496</v>
          </cell>
          <cell r="F244">
            <v>61496</v>
          </cell>
          <cell r="G244">
            <v>62685</v>
          </cell>
          <cell r="H244">
            <v>54645</v>
          </cell>
          <cell r="I244">
            <v>31766</v>
          </cell>
          <cell r="J244">
            <v>33513</v>
          </cell>
          <cell r="K244">
            <v>35021</v>
          </cell>
          <cell r="L244">
            <v>34157</v>
          </cell>
          <cell r="M244">
            <v>31680</v>
          </cell>
          <cell r="N244">
            <v>868459</v>
          </cell>
        </row>
        <row r="245">
          <cell r="A245" t="str">
            <v>SHEOPUR 2566</v>
          </cell>
          <cell r="B245">
            <v>155313.49</v>
          </cell>
          <cell r="C245">
            <v>201088.14</v>
          </cell>
          <cell r="D245">
            <v>185756.63</v>
          </cell>
          <cell r="E245">
            <v>155472.15</v>
          </cell>
          <cell r="F245">
            <v>136617.57</v>
          </cell>
          <cell r="G245">
            <v>111534.92</v>
          </cell>
          <cell r="H245">
            <v>86617.69</v>
          </cell>
          <cell r="I245">
            <v>87907.09</v>
          </cell>
          <cell r="J245">
            <v>70854.720000000001</v>
          </cell>
          <cell r="K245">
            <v>62641.89</v>
          </cell>
          <cell r="L245">
            <v>60938.77</v>
          </cell>
          <cell r="M245">
            <v>76360.95</v>
          </cell>
          <cell r="N245">
            <v>1391104.01</v>
          </cell>
        </row>
        <row r="246">
          <cell r="A246" t="str">
            <v>SIRSA 2795</v>
          </cell>
          <cell r="H246">
            <v>2507.85</v>
          </cell>
          <cell r="I246">
            <v>48468.84</v>
          </cell>
          <cell r="J246">
            <v>187901.77000000002</v>
          </cell>
          <cell r="K246">
            <v>223328.27</v>
          </cell>
          <cell r="L246">
            <v>194978.13999999998</v>
          </cell>
          <cell r="M246">
            <v>213938.34</v>
          </cell>
          <cell r="N246">
            <v>871123.21</v>
          </cell>
        </row>
        <row r="247">
          <cell r="A247" t="str">
            <v>SITAPUR 2630</v>
          </cell>
          <cell r="B247">
            <v>38400</v>
          </cell>
          <cell r="C247">
            <v>15400</v>
          </cell>
          <cell r="D247">
            <v>0</v>
          </cell>
          <cell r="N247">
            <v>53800</v>
          </cell>
        </row>
        <row r="248">
          <cell r="A248" t="str">
            <v>SITAPUR 2782</v>
          </cell>
          <cell r="D248">
            <v>28000</v>
          </cell>
          <cell r="E248">
            <v>105001</v>
          </cell>
          <cell r="F248">
            <v>105001</v>
          </cell>
          <cell r="G248">
            <v>105001</v>
          </cell>
          <cell r="H248">
            <v>105001</v>
          </cell>
          <cell r="I248">
            <v>105001</v>
          </cell>
          <cell r="J248">
            <v>154511</v>
          </cell>
          <cell r="K248">
            <v>182898</v>
          </cell>
          <cell r="L248">
            <v>182898</v>
          </cell>
          <cell r="M248">
            <v>182898</v>
          </cell>
          <cell r="N248">
            <v>1256210</v>
          </cell>
        </row>
        <row r="249">
          <cell r="A249" t="str">
            <v>SORAON 2497</v>
          </cell>
          <cell r="B249">
            <v>138134</v>
          </cell>
          <cell r="C249">
            <v>137781</v>
          </cell>
          <cell r="D249">
            <v>122309</v>
          </cell>
          <cell r="E249">
            <v>124657</v>
          </cell>
          <cell r="F249">
            <v>132195</v>
          </cell>
          <cell r="G249">
            <v>108881</v>
          </cell>
          <cell r="H249">
            <v>37500</v>
          </cell>
          <cell r="N249">
            <v>801457</v>
          </cell>
        </row>
        <row r="250">
          <cell r="A250" t="str">
            <v>SRIGANGANAGAR 2513</v>
          </cell>
          <cell r="M250">
            <v>127256.51</v>
          </cell>
          <cell r="N250">
            <v>127256.51</v>
          </cell>
        </row>
        <row r="251">
          <cell r="A251" t="str">
            <v>Sumerpur 1386</v>
          </cell>
          <cell r="B251">
            <v>82832.070000000007</v>
          </cell>
          <cell r="C251">
            <v>85385.94</v>
          </cell>
          <cell r="D251">
            <v>85875.85</v>
          </cell>
          <cell r="E251">
            <v>87008.25</v>
          </cell>
          <cell r="F251">
            <v>83505.2</v>
          </cell>
          <cell r="G251">
            <v>83196.03</v>
          </cell>
          <cell r="H251">
            <v>83782.19</v>
          </cell>
          <cell r="I251">
            <v>81539.13</v>
          </cell>
          <cell r="J251">
            <v>79740.14</v>
          </cell>
          <cell r="K251">
            <v>78399.48</v>
          </cell>
          <cell r="L251">
            <v>74244.45</v>
          </cell>
          <cell r="M251">
            <v>55852.959999999999</v>
          </cell>
          <cell r="N251">
            <v>961361.69</v>
          </cell>
        </row>
        <row r="252">
          <cell r="A252" t="str">
            <v>TARN TARAN 2618</v>
          </cell>
          <cell r="B252">
            <v>225750</v>
          </cell>
          <cell r="C252">
            <v>276416</v>
          </cell>
          <cell r="D252">
            <v>250136</v>
          </cell>
          <cell r="E252">
            <v>250136</v>
          </cell>
          <cell r="F252">
            <v>225750</v>
          </cell>
          <cell r="G252">
            <v>178864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1407052</v>
          </cell>
        </row>
        <row r="253">
          <cell r="A253" t="str">
            <v>TIRUNELVELI 2756</v>
          </cell>
          <cell r="C253">
            <v>228614</v>
          </cell>
          <cell r="D253">
            <v>227040</v>
          </cell>
          <cell r="E253">
            <v>157944</v>
          </cell>
          <cell r="F253">
            <v>157944</v>
          </cell>
          <cell r="G253">
            <v>171466</v>
          </cell>
          <cell r="H253">
            <v>243356</v>
          </cell>
          <cell r="I253">
            <v>243357</v>
          </cell>
          <cell r="J253">
            <v>232689</v>
          </cell>
          <cell r="K253">
            <v>88099</v>
          </cell>
          <cell r="L253">
            <v>0</v>
          </cell>
          <cell r="M253">
            <v>0</v>
          </cell>
          <cell r="N253">
            <v>1750509</v>
          </cell>
        </row>
        <row r="254">
          <cell r="A254" t="str">
            <v>UJJAIN 2556</v>
          </cell>
          <cell r="M254">
            <v>150316.62</v>
          </cell>
          <cell r="N254">
            <v>150316.62</v>
          </cell>
        </row>
        <row r="255">
          <cell r="A255" t="str">
            <v>Unjha 2206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19901.95</v>
          </cell>
          <cell r="M255">
            <v>18602.3</v>
          </cell>
          <cell r="N255">
            <v>38504.25</v>
          </cell>
        </row>
        <row r="256">
          <cell r="A256" t="str">
            <v>UNJHA 2844</v>
          </cell>
          <cell r="L256">
            <v>0</v>
          </cell>
          <cell r="M256">
            <v>0</v>
          </cell>
          <cell r="N256">
            <v>0</v>
          </cell>
        </row>
        <row r="257">
          <cell r="A257" t="str">
            <v>VARANASI 2608</v>
          </cell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</row>
        <row r="258">
          <cell r="A258" t="str">
            <v>VIDISHA 2627</v>
          </cell>
          <cell r="C258">
            <v>45588.36</v>
          </cell>
          <cell r="D258">
            <v>78560.81</v>
          </cell>
          <cell r="E258">
            <v>75852.91</v>
          </cell>
          <cell r="F258">
            <v>68874.240000000005</v>
          </cell>
          <cell r="G258">
            <v>59938.85</v>
          </cell>
          <cell r="H258">
            <v>52184.24</v>
          </cell>
          <cell r="I258">
            <v>41271.07</v>
          </cell>
          <cell r="J258">
            <v>30790.44</v>
          </cell>
          <cell r="K258">
            <v>18299.759999999998</v>
          </cell>
          <cell r="L258">
            <v>9226.43</v>
          </cell>
          <cell r="M258">
            <v>3212.49</v>
          </cell>
          <cell r="N258">
            <v>483799.6</v>
          </cell>
        </row>
        <row r="259">
          <cell r="A259" t="str">
            <v>VIDISHA 2710</v>
          </cell>
          <cell r="B259">
            <v>0</v>
          </cell>
          <cell r="C259">
            <v>16465.830000000002</v>
          </cell>
          <cell r="D259">
            <v>32782.730000000003</v>
          </cell>
          <cell r="E259">
            <v>33155.449999999997</v>
          </cell>
          <cell r="F259">
            <v>31914.59</v>
          </cell>
          <cell r="G259">
            <v>30661.33</v>
          </cell>
          <cell r="H259">
            <v>27134.82</v>
          </cell>
          <cell r="I259">
            <v>23239.83</v>
          </cell>
          <cell r="J259">
            <v>22393.87</v>
          </cell>
          <cell r="K259">
            <v>19073.310000000001</v>
          </cell>
          <cell r="L259">
            <v>15214.49</v>
          </cell>
          <cell r="M259">
            <v>10904.72</v>
          </cell>
          <cell r="N259">
            <v>262940.96999999997</v>
          </cell>
        </row>
        <row r="260">
          <cell r="A260" t="str">
            <v>Warangal 2325</v>
          </cell>
          <cell r="B260">
            <v>591640</v>
          </cell>
          <cell r="C260">
            <v>652462</v>
          </cell>
          <cell r="D260">
            <v>647227</v>
          </cell>
          <cell r="E260">
            <v>647227</v>
          </cell>
          <cell r="F260">
            <v>630139</v>
          </cell>
          <cell r="G260">
            <v>466146</v>
          </cell>
          <cell r="H260">
            <v>138576.01</v>
          </cell>
          <cell r="I260">
            <v>69037</v>
          </cell>
          <cell r="J260">
            <v>178763</v>
          </cell>
          <cell r="K260">
            <v>301520</v>
          </cell>
          <cell r="L260">
            <v>301520</v>
          </cell>
          <cell r="M260">
            <v>304620</v>
          </cell>
          <cell r="N260">
            <v>4928877.01</v>
          </cell>
        </row>
        <row r="261">
          <cell r="A261" t="str">
            <v>WARANGAL 2769</v>
          </cell>
          <cell r="C261">
            <v>42581</v>
          </cell>
          <cell r="D261">
            <v>129300</v>
          </cell>
          <cell r="E261">
            <v>123000</v>
          </cell>
          <cell r="F261">
            <v>91500</v>
          </cell>
          <cell r="G261">
            <v>90000</v>
          </cell>
          <cell r="H261">
            <v>90000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566381</v>
          </cell>
        </row>
        <row r="262">
          <cell r="A262" t="str">
            <v>YAVATMAL 2568</v>
          </cell>
          <cell r="B262">
            <v>170000</v>
          </cell>
          <cell r="C262">
            <v>194823</v>
          </cell>
          <cell r="D262">
            <v>564146</v>
          </cell>
          <cell r="E262">
            <v>564146</v>
          </cell>
          <cell r="F262">
            <v>360148</v>
          </cell>
          <cell r="G262">
            <v>216027</v>
          </cell>
          <cell r="H262">
            <v>94500</v>
          </cell>
          <cell r="I262">
            <v>29727</v>
          </cell>
          <cell r="J262">
            <v>5797</v>
          </cell>
          <cell r="N262">
            <v>2199314</v>
          </cell>
        </row>
        <row r="263">
          <cell r="A263" t="str">
            <v>YAVATMAL 2772</v>
          </cell>
          <cell r="D263">
            <v>337500</v>
          </cell>
          <cell r="E263">
            <v>337500</v>
          </cell>
          <cell r="F263">
            <v>326659</v>
          </cell>
          <cell r="N263">
            <v>1001659</v>
          </cell>
        </row>
        <row r="264">
          <cell r="A264" t="str">
            <v>YAVATMAL 2842</v>
          </cell>
          <cell r="J264">
            <v>0</v>
          </cell>
          <cell r="K264">
            <v>770877</v>
          </cell>
          <cell r="L264">
            <v>766827</v>
          </cell>
          <cell r="M264">
            <v>761253.01</v>
          </cell>
          <cell r="N264">
            <v>2298957.0099999998</v>
          </cell>
        </row>
        <row r="265">
          <cell r="A265" t="str">
            <v>YAVATMAL 2848</v>
          </cell>
          <cell r="K265">
            <v>75148</v>
          </cell>
          <cell r="L265">
            <v>312200</v>
          </cell>
          <cell r="M265">
            <v>312200</v>
          </cell>
          <cell r="N265">
            <v>699548</v>
          </cell>
        </row>
        <row r="266">
          <cell r="A266" t="str">
            <v>YAVATMAL 2854</v>
          </cell>
          <cell r="K266">
            <v>13548</v>
          </cell>
          <cell r="L266">
            <v>420000</v>
          </cell>
          <cell r="M266">
            <v>420000</v>
          </cell>
          <cell r="N266">
            <v>853548</v>
          </cell>
        </row>
        <row r="267">
          <cell r="A267" t="str">
            <v>Grand Total</v>
          </cell>
          <cell r="B267">
            <v>27657934.140000004</v>
          </cell>
          <cell r="C267">
            <v>43070448.780000001</v>
          </cell>
          <cell r="D267">
            <v>46700411.440000005</v>
          </cell>
          <cell r="E267">
            <v>44584882.299999997</v>
          </cell>
          <cell r="F267">
            <v>50574791.740000002</v>
          </cell>
          <cell r="G267">
            <v>37548641.600000009</v>
          </cell>
          <cell r="H267">
            <v>35673687.929999992</v>
          </cell>
          <cell r="I267">
            <v>38118533.920000002</v>
          </cell>
          <cell r="J267">
            <v>36510956.590000004</v>
          </cell>
          <cell r="K267">
            <v>36737895.650000021</v>
          </cell>
          <cell r="L267">
            <v>38150847.030000016</v>
          </cell>
          <cell r="M267">
            <v>41665159.669999987</v>
          </cell>
          <cell r="N267">
            <v>476994190.78999996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</sheetNames>
    <sheetDataSet>
      <sheetData sheetId="0">
        <row r="21">
          <cell r="A21" t="str">
            <v>Row Labels</v>
          </cell>
          <cell r="B21">
            <v>46113</v>
          </cell>
          <cell r="C21">
            <v>46143</v>
          </cell>
          <cell r="D21" t="str">
            <v>Grand Total</v>
          </cell>
        </row>
        <row r="22">
          <cell r="A22" t="str">
            <v>WH-FR-1298</v>
          </cell>
          <cell r="B22">
            <v>148380.90790647914</v>
          </cell>
          <cell r="C22">
            <v>290775.76495070034</v>
          </cell>
          <cell r="D22">
            <v>439156.67285717948</v>
          </cell>
        </row>
        <row r="23">
          <cell r="A23" t="str">
            <v>WH-FR-1383</v>
          </cell>
          <cell r="B23">
            <v>225668.84210956769</v>
          </cell>
          <cell r="C23">
            <v>255614.55187409071</v>
          </cell>
          <cell r="D23">
            <v>481283.3939836584</v>
          </cell>
        </row>
        <row r="24">
          <cell r="A24" t="str">
            <v>WH-FR-1590</v>
          </cell>
          <cell r="B24">
            <v>321897.134556979</v>
          </cell>
          <cell r="C24">
            <v>458727.79268570157</v>
          </cell>
          <cell r="D24">
            <v>780624.92724268057</v>
          </cell>
        </row>
        <row r="25">
          <cell r="A25" t="str">
            <v>WH-FR-1841</v>
          </cell>
          <cell r="B25">
            <v>402458.07618375862</v>
          </cell>
          <cell r="C25">
            <v>439073.62291688455</v>
          </cell>
          <cell r="D25">
            <v>841531.69910064316</v>
          </cell>
        </row>
        <row r="26">
          <cell r="A26" t="str">
            <v>WH-FR-1848</v>
          </cell>
          <cell r="B26">
            <v>263296.10982348473</v>
          </cell>
          <cell r="C26">
            <v>278644.73918008123</v>
          </cell>
          <cell r="D26">
            <v>541940.84900356596</v>
          </cell>
        </row>
        <row r="27">
          <cell r="A27" t="str">
            <v>WH-FR-2023</v>
          </cell>
          <cell r="B27">
            <v>180394.64789874968</v>
          </cell>
          <cell r="C27">
            <v>174288.81665488568</v>
          </cell>
          <cell r="D27">
            <v>354683.46455363533</v>
          </cell>
        </row>
        <row r="28">
          <cell r="A28" t="str">
            <v>WH-FR-2026</v>
          </cell>
          <cell r="B28">
            <v>370965.96273083688</v>
          </cell>
          <cell r="C28">
            <v>651698.90948584606</v>
          </cell>
          <cell r="D28">
            <v>1022664.8722166829</v>
          </cell>
        </row>
        <row r="29">
          <cell r="A29" t="str">
            <v>WH-FR-2027</v>
          </cell>
          <cell r="B29">
            <v>325918.74918376509</v>
          </cell>
          <cell r="C29">
            <v>368404.38178986788</v>
          </cell>
          <cell r="D29">
            <v>694323.13097363291</v>
          </cell>
        </row>
        <row r="30">
          <cell r="A30" t="str">
            <v>WH-FR-2031</v>
          </cell>
          <cell r="B30">
            <v>21772.894359437476</v>
          </cell>
          <cell r="C30">
            <v>121285.1418534347</v>
          </cell>
          <cell r="D30">
            <v>143058.03621287219</v>
          </cell>
        </row>
        <row r="31">
          <cell r="A31" t="str">
            <v>WH-FR-2115</v>
          </cell>
          <cell r="B31">
            <v>339167.46385116456</v>
          </cell>
          <cell r="C31">
            <v>358988.63086578576</v>
          </cell>
          <cell r="D31">
            <v>698156.09471695032</v>
          </cell>
        </row>
        <row r="32">
          <cell r="A32" t="str">
            <v>WH-FR-2134</v>
          </cell>
          <cell r="B32">
            <v>234912.21</v>
          </cell>
          <cell r="C32">
            <v>340179.32</v>
          </cell>
          <cell r="D32">
            <v>575091.53</v>
          </cell>
        </row>
        <row r="33">
          <cell r="A33" t="str">
            <v>WH-FR-2143</v>
          </cell>
          <cell r="B33">
            <v>136488.71683769609</v>
          </cell>
          <cell r="C33">
            <v>313701.4898045595</v>
          </cell>
          <cell r="D33">
            <v>450190.20664225559</v>
          </cell>
        </row>
        <row r="34">
          <cell r="A34" t="str">
            <v>WH-FR-2156</v>
          </cell>
          <cell r="B34">
            <v>197106.33967814548</v>
          </cell>
          <cell r="C34">
            <v>176847.90921254375</v>
          </cell>
          <cell r="D34">
            <v>373954.24889068922</v>
          </cell>
        </row>
        <row r="35">
          <cell r="A35" t="str">
            <v>WH-FR-2159</v>
          </cell>
          <cell r="B35">
            <v>7.8693003398312995E-3</v>
          </cell>
          <cell r="C35">
            <v>7.4232170384389007E-3</v>
          </cell>
          <cell r="D35">
            <v>1.52925173782702E-2</v>
          </cell>
        </row>
        <row r="36">
          <cell r="A36" t="str">
            <v>WH-FR-2188</v>
          </cell>
          <cell r="B36">
            <v>289513.38220053178</v>
          </cell>
          <cell r="C36">
            <v>298640.90386199491</v>
          </cell>
          <cell r="D36">
            <v>588154.28606252675</v>
          </cell>
        </row>
        <row r="37">
          <cell r="A37" t="str">
            <v>WH-FR-2223</v>
          </cell>
          <cell r="B37">
            <v>532849.39450322767</v>
          </cell>
          <cell r="C37">
            <v>608925.01877942996</v>
          </cell>
          <cell r="D37">
            <v>1141774.4132826575</v>
          </cell>
        </row>
        <row r="38">
          <cell r="A38" t="str">
            <v>WH-FR-2224</v>
          </cell>
          <cell r="B38">
            <v>438580.08870711655</v>
          </cell>
          <cell r="C38">
            <v>471584.0979003929</v>
          </cell>
          <cell r="D38">
            <v>910164.18660750939</v>
          </cell>
        </row>
        <row r="39">
          <cell r="A39" t="str">
            <v>WH-FR-2235</v>
          </cell>
          <cell r="B39">
            <v>539659.81323711085</v>
          </cell>
          <cell r="C39">
            <v>559119.9836885921</v>
          </cell>
          <cell r="D39">
            <v>1098779.7969257031</v>
          </cell>
        </row>
        <row r="40">
          <cell r="A40" t="str">
            <v>WH-FR-2242</v>
          </cell>
          <cell r="B40">
            <v>118397.45835413561</v>
          </cell>
          <cell r="C40">
            <v>144937.9880128667</v>
          </cell>
          <cell r="D40">
            <v>263335.44636700233</v>
          </cell>
        </row>
        <row r="41">
          <cell r="A41" t="str">
            <v>WH-FR-2243</v>
          </cell>
          <cell r="B41">
            <v>200288.47327124831</v>
          </cell>
          <cell r="C41">
            <v>196584.68320651364</v>
          </cell>
          <cell r="D41">
            <v>396873.15647776192</v>
          </cell>
        </row>
        <row r="42">
          <cell r="A42" t="str">
            <v>WH-FR-2246</v>
          </cell>
          <cell r="B42">
            <v>92085.845562922317</v>
          </cell>
          <cell r="C42">
            <v>98308.968214254433</v>
          </cell>
          <cell r="D42">
            <v>190394.81377717675</v>
          </cell>
        </row>
        <row r="43">
          <cell r="A43" t="str">
            <v>WH-FR-2304</v>
          </cell>
          <cell r="B43">
            <v>206372.99047968295</v>
          </cell>
          <cell r="C43">
            <v>329139.23335100868</v>
          </cell>
          <cell r="D43">
            <v>535512.22383069166</v>
          </cell>
        </row>
        <row r="44">
          <cell r="A44" t="str">
            <v>WH-FR-2329</v>
          </cell>
          <cell r="B44">
            <v>168804.52561330138</v>
          </cell>
          <cell r="C44">
            <v>173565.9110869595</v>
          </cell>
          <cell r="D44">
            <v>342370.43670026085</v>
          </cell>
        </row>
        <row r="45">
          <cell r="A45" t="str">
            <v>WH-FR-2334</v>
          </cell>
          <cell r="B45">
            <v>226112.43272456323</v>
          </cell>
          <cell r="C45">
            <v>229445.04556921177</v>
          </cell>
          <cell r="D45">
            <v>455557.478293775</v>
          </cell>
        </row>
        <row r="46">
          <cell r="A46" t="str">
            <v>WH-FR-2335</v>
          </cell>
          <cell r="B46">
            <v>153328.76492759972</v>
          </cell>
          <cell r="C46">
            <v>183117.67459236321</v>
          </cell>
          <cell r="D46">
            <v>336446.43951996294</v>
          </cell>
        </row>
        <row r="47">
          <cell r="A47" t="str">
            <v>WH-FR-2347</v>
          </cell>
          <cell r="B47">
            <v>5733.3272551386117</v>
          </cell>
          <cell r="C47">
            <v>8993.2250639747508</v>
          </cell>
          <cell r="D47">
            <v>14726.552319113362</v>
          </cell>
        </row>
        <row r="48">
          <cell r="A48" t="str">
            <v>WH-FR-2357</v>
          </cell>
          <cell r="B48">
            <v>215932.82048039159</v>
          </cell>
          <cell r="C48">
            <v>237537.23978675925</v>
          </cell>
          <cell r="D48">
            <v>453470.06026715087</v>
          </cell>
        </row>
        <row r="49">
          <cell r="A49" t="str">
            <v>WH-FR-2365</v>
          </cell>
          <cell r="B49">
            <v>166547.39850878285</v>
          </cell>
          <cell r="C49">
            <v>160258.39074938715</v>
          </cell>
          <cell r="D49">
            <v>326805.78925817</v>
          </cell>
        </row>
        <row r="50">
          <cell r="A50" t="str">
            <v>WH-FR-2366</v>
          </cell>
          <cell r="B50">
            <v>74886.532758107409</v>
          </cell>
          <cell r="C50">
            <v>81932.096489723161</v>
          </cell>
          <cell r="D50">
            <v>156818.62924783057</v>
          </cell>
        </row>
        <row r="51">
          <cell r="A51" t="str">
            <v>WH-FR-2381</v>
          </cell>
          <cell r="B51">
            <v>149050.74316230393</v>
          </cell>
          <cell r="C51">
            <v>186866.57019544052</v>
          </cell>
          <cell r="D51">
            <v>335917.31335774448</v>
          </cell>
        </row>
        <row r="52">
          <cell r="A52" t="str">
            <v>WH-FR-2383</v>
          </cell>
          <cell r="B52">
            <v>569175.84386597306</v>
          </cell>
          <cell r="C52">
            <v>569829.60873386834</v>
          </cell>
          <cell r="D52">
            <v>1139005.4525998414</v>
          </cell>
        </row>
        <row r="53">
          <cell r="A53" t="str">
            <v>WH-FR-2390</v>
          </cell>
          <cell r="B53">
            <v>128982.36950521331</v>
          </cell>
          <cell r="C53">
            <v>111156.58808954651</v>
          </cell>
          <cell r="D53">
            <v>240138.95759475982</v>
          </cell>
        </row>
        <row r="54">
          <cell r="A54" t="str">
            <v>WH-FR-2391</v>
          </cell>
          <cell r="B54">
            <v>96490.669421079743</v>
          </cell>
          <cell r="C54">
            <v>109786.89318556114</v>
          </cell>
          <cell r="D54">
            <v>206277.56260664089</v>
          </cell>
        </row>
        <row r="55">
          <cell r="A55" t="str">
            <v>WH-FR-2392</v>
          </cell>
          <cell r="B55">
            <v>98619.743270044099</v>
          </cell>
          <cell r="C55">
            <v>93667.653281957464</v>
          </cell>
          <cell r="D55">
            <v>192287.39655200156</v>
          </cell>
        </row>
        <row r="56">
          <cell r="A56" t="str">
            <v>WH-FR-2404</v>
          </cell>
          <cell r="B56">
            <v>79684.577525906003</v>
          </cell>
          <cell r="C56">
            <v>78950.046651636105</v>
          </cell>
          <cell r="D56">
            <v>158634.62417754211</v>
          </cell>
        </row>
        <row r="57">
          <cell r="A57" t="str">
            <v>WH-FR-2405</v>
          </cell>
          <cell r="B57">
            <v>71953.963101015863</v>
          </cell>
          <cell r="C57">
            <v>83895.707839767478</v>
          </cell>
          <cell r="D57">
            <v>155849.67094078334</v>
          </cell>
        </row>
        <row r="58">
          <cell r="A58" t="str">
            <v>WH-FR-2424</v>
          </cell>
          <cell r="B58">
            <v>135800</v>
          </cell>
          <cell r="C58">
            <v>138392.81</v>
          </cell>
          <cell r="D58">
            <v>274192.81</v>
          </cell>
        </row>
        <row r="59">
          <cell r="A59" t="str">
            <v>WH-FR-2427</v>
          </cell>
          <cell r="B59">
            <v>47685.45342990083</v>
          </cell>
          <cell r="C59">
            <v>521342.15394997335</v>
          </cell>
          <cell r="D59">
            <v>569027.60737987421</v>
          </cell>
        </row>
        <row r="60">
          <cell r="A60" t="str">
            <v>WH-FR-2437</v>
          </cell>
          <cell r="B60">
            <v>54432.607887778686</v>
          </cell>
          <cell r="C60">
            <v>549524.59605002659</v>
          </cell>
          <cell r="D60">
            <v>603957.20393780526</v>
          </cell>
        </row>
        <row r="61">
          <cell r="A61" t="str">
            <v>WH-FR-2466</v>
          </cell>
          <cell r="B61">
            <v>29381.190521229535</v>
          </cell>
          <cell r="C61">
            <v>29324.400000000001</v>
          </cell>
          <cell r="D61">
            <v>58705.590521229533</v>
          </cell>
        </row>
        <row r="62">
          <cell r="A62" t="str">
            <v>WH-FR-2473</v>
          </cell>
          <cell r="B62">
            <v>57910.516686254407</v>
          </cell>
          <cell r="C62">
            <v>47101.495208467568</v>
          </cell>
          <cell r="D62">
            <v>105012.01189472197</v>
          </cell>
        </row>
        <row r="63">
          <cell r="A63" t="str">
            <v>WH-FR-2483</v>
          </cell>
          <cell r="B63">
            <v>66786.686340997316</v>
          </cell>
          <cell r="C63">
            <v>124322.95498161054</v>
          </cell>
          <cell r="D63">
            <v>191109.64132260787</v>
          </cell>
        </row>
        <row r="64">
          <cell r="A64" t="str">
            <v>WH-FR-2504</v>
          </cell>
          <cell r="B64">
            <v>63946.164785163674</v>
          </cell>
          <cell r="C64">
            <v>70526.296299106354</v>
          </cell>
          <cell r="D64">
            <v>134472.46108427003</v>
          </cell>
        </row>
        <row r="65">
          <cell r="A65" t="str">
            <v>WH-FR-2505</v>
          </cell>
          <cell r="B65">
            <v>61221.402295605192</v>
          </cell>
          <cell r="C65">
            <v>66684.859064307515</v>
          </cell>
          <cell r="D65">
            <v>127906.26135991271</v>
          </cell>
        </row>
        <row r="66">
          <cell r="A66" t="str">
            <v>WH-FR-2510</v>
          </cell>
          <cell r="B66">
            <v>124243.18007314854</v>
          </cell>
          <cell r="C66">
            <v>115983.42920533694</v>
          </cell>
          <cell r="D66">
            <v>240226.60927848547</v>
          </cell>
        </row>
        <row r="67">
          <cell r="A67" t="str">
            <v>WH-FR-2511</v>
          </cell>
          <cell r="B67">
            <v>158861.36983407038</v>
          </cell>
          <cell r="C67">
            <v>236968.42322847832</v>
          </cell>
          <cell r="D67">
            <v>395829.79306254874</v>
          </cell>
        </row>
        <row r="68">
          <cell r="A68" t="str">
            <v>WH-FR-2516</v>
          </cell>
          <cell r="B68">
            <v>110879.99</v>
          </cell>
          <cell r="C68">
            <v>184800</v>
          </cell>
          <cell r="D68">
            <v>295679.99</v>
          </cell>
        </row>
        <row r="69">
          <cell r="A69" t="str">
            <v>WH-FR-2520</v>
          </cell>
          <cell r="B69">
            <v>348113.59000000014</v>
          </cell>
          <cell r="C69">
            <v>388164.08999999997</v>
          </cell>
          <cell r="D69">
            <v>736277.68000000017</v>
          </cell>
        </row>
        <row r="70">
          <cell r="A70" t="str">
            <v>WH-FR-2521</v>
          </cell>
          <cell r="B70">
            <v>573758.82294036832</v>
          </cell>
          <cell r="C70">
            <v>560633.93092378031</v>
          </cell>
          <cell r="D70">
            <v>1134392.7538641486</v>
          </cell>
        </row>
        <row r="71">
          <cell r="A71" t="str">
            <v>WH-FR-2530</v>
          </cell>
          <cell r="B71">
            <v>256891.7280242368</v>
          </cell>
          <cell r="C71">
            <v>307333.33673117374</v>
          </cell>
          <cell r="D71">
            <v>564225.06475541054</v>
          </cell>
        </row>
        <row r="72">
          <cell r="A72" t="str">
            <v>WH-FR-2531</v>
          </cell>
          <cell r="B72">
            <v>159632.09878678122</v>
          </cell>
          <cell r="C72">
            <v>166242.41541030013</v>
          </cell>
          <cell r="D72">
            <v>325874.51419708133</v>
          </cell>
        </row>
        <row r="73">
          <cell r="A73" t="str">
            <v>WH-FR-2538</v>
          </cell>
          <cell r="B73">
            <v>188727.3379394112</v>
          </cell>
          <cell r="C73">
            <v>175539.58458969992</v>
          </cell>
          <cell r="D73">
            <v>364266.92252911115</v>
          </cell>
        </row>
        <row r="74">
          <cell r="A74" t="str">
            <v>WH-FR-2557</v>
          </cell>
          <cell r="B74">
            <v>475507.92861041526</v>
          </cell>
          <cell r="C74">
            <v>498642.90481288848</v>
          </cell>
          <cell r="D74">
            <v>974150.83342330367</v>
          </cell>
        </row>
        <row r="75">
          <cell r="A75" t="str">
            <v>WH-FR-2564</v>
          </cell>
          <cell r="B75">
            <v>496549.16849600204</v>
          </cell>
          <cell r="C75">
            <v>513070.42710434686</v>
          </cell>
          <cell r="D75">
            <v>1009619.5956003489</v>
          </cell>
        </row>
        <row r="76">
          <cell r="A76" t="str">
            <v>WH-FR-2565</v>
          </cell>
          <cell r="B76">
            <v>277101.27743778186</v>
          </cell>
          <cell r="C76">
            <v>299481.36636988935</v>
          </cell>
          <cell r="D76">
            <v>576582.64380767127</v>
          </cell>
        </row>
        <row r="77">
          <cell r="A77" t="str">
            <v>WH-FR-2572</v>
          </cell>
          <cell r="B77">
            <v>31926.991739338911</v>
          </cell>
          <cell r="C77">
            <v>64633.544179925811</v>
          </cell>
          <cell r="D77">
            <v>96560.535919264716</v>
          </cell>
        </row>
        <row r="78">
          <cell r="A78" t="str">
            <v>WH-FR-2590</v>
          </cell>
          <cell r="B78">
            <v>165701.41689156421</v>
          </cell>
          <cell r="C78">
            <v>180110.07299291849</v>
          </cell>
          <cell r="D78">
            <v>345811.4898844827</v>
          </cell>
        </row>
        <row r="79">
          <cell r="A79" t="str">
            <v>WH-FR-2619</v>
          </cell>
          <cell r="B79">
            <v>149898.80341498915</v>
          </cell>
          <cell r="C79">
            <v>161517.92571653784</v>
          </cell>
          <cell r="D79">
            <v>311416.72913152701</v>
          </cell>
        </row>
        <row r="80">
          <cell r="A80" t="str">
            <v>WH-FR-2627</v>
          </cell>
          <cell r="B80">
            <v>62150.491824845085</v>
          </cell>
          <cell r="C80">
            <v>106531.59298457405</v>
          </cell>
          <cell r="D80">
            <v>168682.08480941912</v>
          </cell>
        </row>
        <row r="81">
          <cell r="A81" t="str">
            <v>WH-FR-2677</v>
          </cell>
          <cell r="B81">
            <v>140724.28853027581</v>
          </cell>
          <cell r="C81">
            <v>128616.32980790614</v>
          </cell>
          <cell r="D81">
            <v>269340.61833818193</v>
          </cell>
        </row>
        <row r="82">
          <cell r="A82" t="str">
            <v>WH-FR-2683</v>
          </cell>
          <cell r="B82">
            <v>166582.03344233282</v>
          </cell>
          <cell r="C82">
            <v>187480.68560549617</v>
          </cell>
          <cell r="D82">
            <v>354062.71904782898</v>
          </cell>
        </row>
        <row r="83">
          <cell r="A83" t="str">
            <v>WH-FR-2687</v>
          </cell>
          <cell r="B83">
            <v>226066.78016237519</v>
          </cell>
          <cell r="C83">
            <v>229593.02761354289</v>
          </cell>
          <cell r="D83">
            <v>455659.80777591805</v>
          </cell>
        </row>
        <row r="84">
          <cell r="A84" t="str">
            <v>WH-FR-2694</v>
          </cell>
          <cell r="B84">
            <v>637744.37878753268</v>
          </cell>
          <cell r="C84">
            <v>569175.25835110131</v>
          </cell>
          <cell r="D84">
            <v>1206919.637138634</v>
          </cell>
        </row>
        <row r="85">
          <cell r="A85" t="str">
            <v>WH-FR-2710</v>
          </cell>
          <cell r="B85">
            <v>56069.996419205854</v>
          </cell>
          <cell r="C85">
            <v>82542.210970942542</v>
          </cell>
          <cell r="D85">
            <v>138612.2073901484</v>
          </cell>
        </row>
        <row r="86">
          <cell r="A86" t="str">
            <v>WH-FR-2732</v>
          </cell>
          <cell r="B86">
            <v>234005.80607156697</v>
          </cell>
          <cell r="C86">
            <v>237470.23686312354</v>
          </cell>
          <cell r="D86">
            <v>471476.04293469049</v>
          </cell>
        </row>
        <row r="87">
          <cell r="A87" t="str">
            <v>WH-FR-2753</v>
          </cell>
          <cell r="B87">
            <v>207392.25541588804</v>
          </cell>
          <cell r="C87">
            <v>240396.83140703393</v>
          </cell>
          <cell r="D87">
            <v>447789.08682292199</v>
          </cell>
        </row>
        <row r="88">
          <cell r="A88" t="str">
            <v>WH-FR-2754</v>
          </cell>
          <cell r="B88">
            <v>8745.7999999999993</v>
          </cell>
          <cell r="C88">
            <v>4963.2099999999991</v>
          </cell>
          <cell r="D88">
            <v>13709.009999999998</v>
          </cell>
        </row>
        <row r="89">
          <cell r="A89" t="str">
            <v>WH-FR-2755</v>
          </cell>
          <cell r="B89">
            <v>151328.98523608199</v>
          </cell>
          <cell r="C89">
            <v>153074.43858403721</v>
          </cell>
          <cell r="D89">
            <v>304403.42382011923</v>
          </cell>
        </row>
        <row r="90">
          <cell r="A90" t="str">
            <v>WH-FR-2770</v>
          </cell>
          <cell r="B90">
            <v>22971.54</v>
          </cell>
          <cell r="C90">
            <v>679.5</v>
          </cell>
          <cell r="D90">
            <v>23651.040000000001</v>
          </cell>
        </row>
        <row r="91">
          <cell r="A91" t="str">
            <v>WH-FR-2771</v>
          </cell>
          <cell r="B91">
            <v>221787.99</v>
          </cell>
          <cell r="C91">
            <v>221788</v>
          </cell>
          <cell r="D91">
            <v>443575.99</v>
          </cell>
        </row>
        <row r="92">
          <cell r="A92" t="str">
            <v>WH-FR-2781</v>
          </cell>
          <cell r="B92">
            <v>433335.10538436146</v>
          </cell>
          <cell r="C92">
            <v>443661.12</v>
          </cell>
          <cell r="D92">
            <v>876996.22538436146</v>
          </cell>
        </row>
        <row r="93">
          <cell r="A93" t="str">
            <v>WH-FR-2788</v>
          </cell>
          <cell r="B93">
            <v>279662.05360473529</v>
          </cell>
          <cell r="C93">
            <v>360441.08320897951</v>
          </cell>
          <cell r="D93">
            <v>640103.13681371487</v>
          </cell>
        </row>
        <row r="94">
          <cell r="A94" t="str">
            <v>WH-FR-2791</v>
          </cell>
          <cell r="B94">
            <v>195581.36</v>
          </cell>
          <cell r="C94">
            <v>213367.97000000003</v>
          </cell>
          <cell r="D94">
            <v>408949.33</v>
          </cell>
        </row>
        <row r="95">
          <cell r="A95" t="str">
            <v>WH-FR-2793</v>
          </cell>
          <cell r="B95">
            <v>124130.0996018874</v>
          </cell>
          <cell r="C95">
            <v>286228.0472979779</v>
          </cell>
          <cell r="D95">
            <v>410358.1468998653</v>
          </cell>
        </row>
        <row r="96">
          <cell r="A96" t="str">
            <v>WH-FR-2797</v>
          </cell>
          <cell r="B96">
            <v>119217.86128209722</v>
          </cell>
          <cell r="C96">
            <v>149749.2856769778</v>
          </cell>
          <cell r="D96">
            <v>268967.14695907501</v>
          </cell>
        </row>
        <row r="97">
          <cell r="A97" t="str">
            <v>WH-FR-2798</v>
          </cell>
          <cell r="B97">
            <v>327175.30000000005</v>
          </cell>
          <cell r="C97">
            <v>330234.05000000005</v>
          </cell>
          <cell r="D97">
            <v>657409.35000000009</v>
          </cell>
        </row>
        <row r="98">
          <cell r="A98" t="str">
            <v>WH-FR-2800</v>
          </cell>
          <cell r="B98">
            <v>323998.67000000004</v>
          </cell>
          <cell r="C98">
            <v>362286.81</v>
          </cell>
          <cell r="D98">
            <v>686285.48</v>
          </cell>
        </row>
        <row r="99">
          <cell r="A99" t="str">
            <v>WH-FR-2802</v>
          </cell>
          <cell r="B99">
            <v>181429.94490627662</v>
          </cell>
          <cell r="C99">
            <v>140796.49802894055</v>
          </cell>
          <cell r="D99">
            <v>322226.44293521717</v>
          </cell>
        </row>
        <row r="100">
          <cell r="A100" t="str">
            <v>WH-FR-2805</v>
          </cell>
          <cell r="B100">
            <v>546.80595279077033</v>
          </cell>
          <cell r="C100">
            <v>227.5487913007978</v>
          </cell>
          <cell r="D100">
            <v>774.35474409156814</v>
          </cell>
        </row>
        <row r="101">
          <cell r="A101" t="str">
            <v>WH-FR-2814</v>
          </cell>
          <cell r="B101">
            <v>145626.2547648811</v>
          </cell>
          <cell r="C101">
            <v>142708.19607900287</v>
          </cell>
          <cell r="D101">
            <v>288334.45084388397</v>
          </cell>
        </row>
        <row r="102">
          <cell r="A102" t="str">
            <v>WH-FR-2815</v>
          </cell>
          <cell r="B102">
            <v>366947.07589762891</v>
          </cell>
          <cell r="C102">
            <v>361107.82596231723</v>
          </cell>
          <cell r="D102">
            <v>728054.90185994608</v>
          </cell>
        </row>
        <row r="103">
          <cell r="A103" t="str">
            <v>WH-FR-2818</v>
          </cell>
          <cell r="B103">
            <v>477906.05054829293</v>
          </cell>
          <cell r="C103">
            <v>531552.57704799226</v>
          </cell>
          <cell r="D103">
            <v>1009458.6275962852</v>
          </cell>
        </row>
        <row r="104">
          <cell r="A104" t="str">
            <v>WH-FR-2833</v>
          </cell>
          <cell r="B104">
            <v>136103.28525965306</v>
          </cell>
          <cell r="C104">
            <v>89540.818742581148</v>
          </cell>
          <cell r="D104">
            <v>225644.10400223421</v>
          </cell>
        </row>
        <row r="105">
          <cell r="A105" t="str">
            <v>WH-FR-2839</v>
          </cell>
          <cell r="B105">
            <v>152344.46438875247</v>
          </cell>
          <cell r="C105">
            <v>120369.65060765298</v>
          </cell>
          <cell r="D105">
            <v>272714.11499640543</v>
          </cell>
        </row>
        <row r="106">
          <cell r="A106" t="str">
            <v>WH-FR-2846</v>
          </cell>
          <cell r="B106">
            <v>7685.8099999999995</v>
          </cell>
          <cell r="C106">
            <v>168.54</v>
          </cell>
          <cell r="D106">
            <v>7854.3499999999995</v>
          </cell>
        </row>
        <row r="107">
          <cell r="A107" t="str">
            <v>WH-FR-2871</v>
          </cell>
          <cell r="B107">
            <v>419432.11</v>
          </cell>
          <cell r="C107">
            <v>361069.57000000007</v>
          </cell>
          <cell r="D107">
            <v>780501.68</v>
          </cell>
        </row>
        <row r="108">
          <cell r="A108" t="str">
            <v>WH-FR-2872</v>
          </cell>
          <cell r="B108">
            <v>116353.85937855858</v>
          </cell>
          <cell r="C108">
            <v>137385.00374667093</v>
          </cell>
          <cell r="D108">
            <v>253738.86312522952</v>
          </cell>
        </row>
        <row r="109">
          <cell r="A109" t="str">
            <v>WH-FR-2875</v>
          </cell>
          <cell r="B109">
            <v>111795.93768044873</v>
          </cell>
          <cell r="C109">
            <v>140150.82113932699</v>
          </cell>
          <cell r="D109">
            <v>251946.75881977571</v>
          </cell>
        </row>
        <row r="110">
          <cell r="A110" t="str">
            <v>WH-FR-2878</v>
          </cell>
          <cell r="B110">
            <v>51030.460000000006</v>
          </cell>
          <cell r="D110">
            <v>51030.460000000006</v>
          </cell>
        </row>
        <row r="111">
          <cell r="A111" t="str">
            <v>WH-FR-2890</v>
          </cell>
          <cell r="B111">
            <v>670999.99</v>
          </cell>
          <cell r="C111">
            <v>728969.82</v>
          </cell>
          <cell r="D111">
            <v>1399969.81</v>
          </cell>
        </row>
        <row r="112">
          <cell r="A112" t="str">
            <v>WH-FR-2900</v>
          </cell>
          <cell r="B112">
            <v>186684.5258831523</v>
          </cell>
          <cell r="C112">
            <v>238288.16571166262</v>
          </cell>
          <cell r="D112">
            <v>424972.69159481488</v>
          </cell>
        </row>
        <row r="113">
          <cell r="A113" t="str">
            <v>WH-FR-2901</v>
          </cell>
          <cell r="B113">
            <v>78051.669675147568</v>
          </cell>
          <cell r="C113">
            <v>123955.40509543061</v>
          </cell>
          <cell r="D113">
            <v>202007.07477057818</v>
          </cell>
        </row>
        <row r="114">
          <cell r="A114" t="str">
            <v>WH-FR-2904</v>
          </cell>
          <cell r="B114">
            <v>272361.81822603574</v>
          </cell>
          <cell r="C114">
            <v>296456.05190157669</v>
          </cell>
          <cell r="D114">
            <v>568817.87012761249</v>
          </cell>
        </row>
        <row r="115">
          <cell r="A115" t="str">
            <v>WH-FR-2923</v>
          </cell>
          <cell r="B115">
            <v>151941.50859730862</v>
          </cell>
          <cell r="C115">
            <v>182266.82654071928</v>
          </cell>
          <cell r="D115">
            <v>334208.33513802791</v>
          </cell>
        </row>
        <row r="116">
          <cell r="A116" t="str">
            <v>WH-FR-2924</v>
          </cell>
          <cell r="B116">
            <v>35168.933100701302</v>
          </cell>
          <cell r="C116">
            <v>39059.554360943104</v>
          </cell>
          <cell r="D116">
            <v>74228.487461644399</v>
          </cell>
        </row>
        <row r="117">
          <cell r="A117" t="str">
            <v>WH-FR-2927</v>
          </cell>
          <cell r="B117">
            <v>271377.67349283054</v>
          </cell>
          <cell r="C117">
            <v>412172.4491073449</v>
          </cell>
          <cell r="D117">
            <v>683550.12260017544</v>
          </cell>
        </row>
        <row r="118">
          <cell r="A118" t="str">
            <v>WH-FR-2928</v>
          </cell>
          <cell r="B118">
            <v>83396.982724457048</v>
          </cell>
          <cell r="C118">
            <v>86241.224641897104</v>
          </cell>
          <cell r="D118">
            <v>169638.20736635415</v>
          </cell>
        </row>
        <row r="119">
          <cell r="A119" t="str">
            <v>WH-FR-2949</v>
          </cell>
          <cell r="B119">
            <v>419236.35</v>
          </cell>
          <cell r="C119">
            <v>419236.35</v>
          </cell>
          <cell r="D119">
            <v>838472.7</v>
          </cell>
        </row>
        <row r="120">
          <cell r="A120" t="str">
            <v>WH-FR-2951</v>
          </cell>
          <cell r="B120">
            <v>31398.211984489611</v>
          </cell>
          <cell r="C120">
            <v>33443.804227413588</v>
          </cell>
          <cell r="D120">
            <v>64842.016211903203</v>
          </cell>
        </row>
        <row r="121">
          <cell r="A121" t="str">
            <v>WH-FR-2952</v>
          </cell>
          <cell r="B121">
            <v>14899.890000000001</v>
          </cell>
          <cell r="C121">
            <v>25872.309351799398</v>
          </cell>
          <cell r="D121">
            <v>40772.199351799398</v>
          </cell>
        </row>
        <row r="122">
          <cell r="A122" t="str">
            <v>WH-FR-2953</v>
          </cell>
          <cell r="B122">
            <v>28627.024076377114</v>
          </cell>
          <cell r="C122">
            <v>30713.531738426431</v>
          </cell>
          <cell r="D122">
            <v>59340.555814803549</v>
          </cell>
        </row>
        <row r="123">
          <cell r="A123" t="str">
            <v>WH-FR-2967</v>
          </cell>
          <cell r="B123">
            <v>44824</v>
          </cell>
          <cell r="D123">
            <v>44824</v>
          </cell>
        </row>
        <row r="124">
          <cell r="A124" t="str">
            <v>WH-FR-3004</v>
          </cell>
          <cell r="B124">
            <v>307801.99</v>
          </cell>
          <cell r="C124">
            <v>307802</v>
          </cell>
          <cell r="D124">
            <v>615603.99</v>
          </cell>
        </row>
        <row r="125">
          <cell r="A125" t="str">
            <v>WH-FR-3007</v>
          </cell>
          <cell r="B125">
            <v>80089.042834750522</v>
          </cell>
          <cell r="C125">
            <v>74494.928611359544</v>
          </cell>
          <cell r="D125">
            <v>154583.97144611005</v>
          </cell>
        </row>
        <row r="126">
          <cell r="A126" t="str">
            <v>WH-FR-3012</v>
          </cell>
          <cell r="B126">
            <v>121157.84</v>
          </cell>
          <cell r="C126">
            <v>131484.16999999998</v>
          </cell>
          <cell r="D126">
            <v>252642.00999999998</v>
          </cell>
        </row>
        <row r="127">
          <cell r="A127" t="str">
            <v>WH-FR-3015</v>
          </cell>
          <cell r="B127">
            <v>211739.30728238559</v>
          </cell>
          <cell r="C127">
            <v>276689.03239385894</v>
          </cell>
          <cell r="D127">
            <v>488428.33967624453</v>
          </cell>
        </row>
        <row r="128">
          <cell r="A128" t="str">
            <v>WH-FR-3016</v>
          </cell>
          <cell r="B128">
            <v>65035.257591099427</v>
          </cell>
          <cell r="C128">
            <v>119806.00670598785</v>
          </cell>
          <cell r="D128">
            <v>184841.26429708727</v>
          </cell>
        </row>
        <row r="129">
          <cell r="A129" t="str">
            <v>WH-FR-3017</v>
          </cell>
          <cell r="B129">
            <v>148861.98552769757</v>
          </cell>
          <cell r="C129">
            <v>210417.11739101569</v>
          </cell>
          <cell r="D129">
            <v>359279.10291871324</v>
          </cell>
        </row>
        <row r="130">
          <cell r="A130" t="str">
            <v>WH-FR-3022</v>
          </cell>
          <cell r="B130">
            <v>221294.06453258658</v>
          </cell>
          <cell r="C130">
            <v>264250.65931215405</v>
          </cell>
          <cell r="D130">
            <v>485544.72384474066</v>
          </cell>
        </row>
        <row r="131">
          <cell r="A131" t="str">
            <v>WH-FR-3023</v>
          </cell>
          <cell r="B131">
            <v>145133.77301504873</v>
          </cell>
          <cell r="C131">
            <v>144498.48982192855</v>
          </cell>
          <cell r="D131">
            <v>289632.26283697726</v>
          </cell>
        </row>
        <row r="132">
          <cell r="A132" t="str">
            <v>WH-FR-3024</v>
          </cell>
          <cell r="B132">
            <v>100804.24966862038</v>
          </cell>
          <cell r="C132">
            <v>103916.0174462689</v>
          </cell>
          <cell r="D132">
            <v>204720.26711488928</v>
          </cell>
        </row>
        <row r="133">
          <cell r="A133" t="str">
            <v>WH-FR-3025</v>
          </cell>
          <cell r="B133">
            <v>66183.647346079611</v>
          </cell>
          <cell r="C133">
            <v>65336.320000000007</v>
          </cell>
          <cell r="D133">
            <v>131519.96734607962</v>
          </cell>
        </row>
        <row r="134">
          <cell r="A134" t="str">
            <v>WH-FR-3026</v>
          </cell>
          <cell r="B134">
            <v>118248.58493847743</v>
          </cell>
          <cell r="C134">
            <v>119008.28651594667</v>
          </cell>
          <cell r="D134">
            <v>237256.87145442411</v>
          </cell>
        </row>
        <row r="135">
          <cell r="A135" t="str">
            <v>WH-FR-3029</v>
          </cell>
          <cell r="B135">
            <v>-24703.400325888637</v>
          </cell>
          <cell r="C135">
            <v>97583.329999999987</v>
          </cell>
          <cell r="D135">
            <v>72879.92967411135</v>
          </cell>
        </row>
        <row r="136">
          <cell r="A136" t="str">
            <v>WH-FR-3030</v>
          </cell>
          <cell r="B136">
            <v>69841.200324852427</v>
          </cell>
          <cell r="C136">
            <v>149968.41490456939</v>
          </cell>
          <cell r="D136">
            <v>219809.61522942182</v>
          </cell>
        </row>
        <row r="137">
          <cell r="A137" t="str">
            <v>WH-FR-3032</v>
          </cell>
          <cell r="B137">
            <v>314505.91486322699</v>
          </cell>
          <cell r="C137">
            <v>351823.2176638408</v>
          </cell>
          <cell r="D137">
            <v>666329.13252706779</v>
          </cell>
        </row>
        <row r="138">
          <cell r="A138" t="str">
            <v>WH-FR-3034</v>
          </cell>
          <cell r="B138">
            <v>29473</v>
          </cell>
          <cell r="D138">
            <v>29473</v>
          </cell>
        </row>
        <row r="139">
          <cell r="A139" t="str">
            <v>WH-FR-3038</v>
          </cell>
          <cell r="B139">
            <v>193299.61</v>
          </cell>
          <cell r="C139">
            <v>173514.50000000003</v>
          </cell>
          <cell r="D139">
            <v>366814.11</v>
          </cell>
        </row>
        <row r="140">
          <cell r="A140" t="str">
            <v>WH-FR-3041</v>
          </cell>
          <cell r="B140">
            <v>219615.22552490784</v>
          </cell>
          <cell r="C140">
            <v>91385.252510371705</v>
          </cell>
          <cell r="D140">
            <v>311000.47803527955</v>
          </cell>
        </row>
        <row r="141">
          <cell r="A141" t="str">
            <v>WH-FR-3042</v>
          </cell>
          <cell r="B141">
            <v>113445.82844273193</v>
          </cell>
          <cell r="C141">
            <v>120738.4374896283</v>
          </cell>
          <cell r="D141">
            <v>234184.26593236023</v>
          </cell>
        </row>
        <row r="142">
          <cell r="A142" t="str">
            <v>WH-FR-3044</v>
          </cell>
          <cell r="B142">
            <v>252401.63</v>
          </cell>
          <cell r="C142">
            <v>496770.64999999997</v>
          </cell>
          <cell r="D142">
            <v>749172.28</v>
          </cell>
        </row>
        <row r="143">
          <cell r="A143" t="str">
            <v>WH-FR-3063</v>
          </cell>
          <cell r="B143">
            <v>53380.53</v>
          </cell>
          <cell r="C143">
            <v>47729.23</v>
          </cell>
          <cell r="D143">
            <v>101109.76000000001</v>
          </cell>
        </row>
        <row r="144">
          <cell r="A144" t="str">
            <v>WH-FR-3064</v>
          </cell>
          <cell r="B144">
            <v>39500.912893146036</v>
          </cell>
          <cell r="C144">
            <v>116259.75751536639</v>
          </cell>
          <cell r="D144">
            <v>155760.67040851244</v>
          </cell>
        </row>
        <row r="145">
          <cell r="A145" t="str">
            <v>WH-FR-3067</v>
          </cell>
          <cell r="B145">
            <v>555780.8899999999</v>
          </cell>
          <cell r="C145">
            <v>454097.05</v>
          </cell>
          <cell r="D145">
            <v>1009877.94</v>
          </cell>
        </row>
        <row r="146">
          <cell r="A146" t="str">
            <v>WH-FR-3068</v>
          </cell>
          <cell r="B146">
            <v>112000</v>
          </cell>
          <cell r="C146">
            <v>120456</v>
          </cell>
          <cell r="D146">
            <v>232456</v>
          </cell>
        </row>
        <row r="147">
          <cell r="A147" t="str">
            <v>WH-FR-3071</v>
          </cell>
          <cell r="B147">
            <v>30002.103142973989</v>
          </cell>
          <cell r="C147">
            <v>40600.637638047257</v>
          </cell>
          <cell r="D147">
            <v>70602.740781021246</v>
          </cell>
        </row>
        <row r="148">
          <cell r="A148" t="str">
            <v>WH-FR-3074</v>
          </cell>
          <cell r="B148">
            <v>195769.3959716516</v>
          </cell>
          <cell r="C148">
            <v>200184.68365258866</v>
          </cell>
          <cell r="D148">
            <v>395954.07962424029</v>
          </cell>
        </row>
        <row r="149">
          <cell r="A149" t="str">
            <v>WH-FR-3075</v>
          </cell>
          <cell r="B149">
            <v>149848.20000000001</v>
          </cell>
          <cell r="C149">
            <v>149848.20000000001</v>
          </cell>
          <cell r="D149">
            <v>299696.40000000002</v>
          </cell>
        </row>
        <row r="150">
          <cell r="A150" t="str">
            <v>WH-FR-3080</v>
          </cell>
          <cell r="B150">
            <v>259727.85269094526</v>
          </cell>
          <cell r="C150">
            <v>366587.01853921963</v>
          </cell>
          <cell r="D150">
            <v>626314.87123016489</v>
          </cell>
        </row>
        <row r="151">
          <cell r="A151" t="str">
            <v>WH-FR-3082</v>
          </cell>
          <cell r="B151">
            <v>82666.66</v>
          </cell>
          <cell r="C151">
            <v>155000</v>
          </cell>
          <cell r="D151">
            <v>237666.66</v>
          </cell>
        </row>
        <row r="152">
          <cell r="A152" t="str">
            <v>WH-FR-3085</v>
          </cell>
          <cell r="B152">
            <v>140768.69868539617</v>
          </cell>
          <cell r="C152">
            <v>148242.48747664777</v>
          </cell>
          <cell r="D152">
            <v>289011.18616204394</v>
          </cell>
        </row>
        <row r="153">
          <cell r="A153" t="str">
            <v>WH-FR-3090</v>
          </cell>
          <cell r="B153">
            <v>394407.89</v>
          </cell>
          <cell r="C153">
            <v>396775.88</v>
          </cell>
          <cell r="D153">
            <v>791183.77</v>
          </cell>
        </row>
        <row r="154">
          <cell r="A154" t="str">
            <v>WH-FR-3106</v>
          </cell>
          <cell r="B154">
            <v>45879.802111564881</v>
          </cell>
          <cell r="C154">
            <v>44044.371875983605</v>
          </cell>
          <cell r="D154">
            <v>89924.173987548478</v>
          </cell>
        </row>
        <row r="155">
          <cell r="A155" t="str">
            <v>WH-FR-3111</v>
          </cell>
          <cell r="B155">
            <v>33723.61</v>
          </cell>
          <cell r="C155">
            <v>97548.38</v>
          </cell>
          <cell r="D155">
            <v>131271.99</v>
          </cell>
        </row>
        <row r="156">
          <cell r="A156" t="str">
            <v>WH-FR-3122</v>
          </cell>
          <cell r="B156">
            <v>545478.40522538335</v>
          </cell>
          <cell r="C156">
            <v>576673.87361534021</v>
          </cell>
          <cell r="D156">
            <v>1122152.2788407234</v>
          </cell>
        </row>
        <row r="157">
          <cell r="A157" t="str">
            <v>WH-FR-3142</v>
          </cell>
          <cell r="B157">
            <v>342809.23257466964</v>
          </cell>
          <cell r="C157">
            <v>463173.42937692214</v>
          </cell>
          <cell r="D157">
            <v>805982.66195159173</v>
          </cell>
        </row>
        <row r="158">
          <cell r="A158" t="str">
            <v>WH-FR-3192</v>
          </cell>
          <cell r="B158">
            <v>140436.46603236024</v>
          </cell>
          <cell r="C158">
            <v>32616</v>
          </cell>
          <cell r="D158">
            <v>173052.46603236024</v>
          </cell>
        </row>
        <row r="159">
          <cell r="A159" t="str">
            <v>WH-FR-3200</v>
          </cell>
          <cell r="B159">
            <v>33599.99</v>
          </cell>
          <cell r="C159">
            <v>72000</v>
          </cell>
          <cell r="D159">
            <v>105599.98999999999</v>
          </cell>
        </row>
        <row r="160">
          <cell r="A160" t="str">
            <v>WH-FR-3206</v>
          </cell>
          <cell r="B160">
            <v>240123.06213433988</v>
          </cell>
          <cell r="C160">
            <v>214153.81609458951</v>
          </cell>
          <cell r="D160">
            <v>454276.87822892936</v>
          </cell>
        </row>
        <row r="161">
          <cell r="A161" t="str">
            <v>WH-FR-3208</v>
          </cell>
          <cell r="B161">
            <v>193290.35</v>
          </cell>
          <cell r="C161">
            <v>193290.35</v>
          </cell>
          <cell r="D161">
            <v>386580.7</v>
          </cell>
        </row>
        <row r="162">
          <cell r="A162" t="str">
            <v>WH-FR-3213</v>
          </cell>
          <cell r="B162">
            <v>283261.16995417746</v>
          </cell>
          <cell r="C162">
            <v>266969.66746379965</v>
          </cell>
          <cell r="D162">
            <v>550230.83741797716</v>
          </cell>
        </row>
        <row r="163">
          <cell r="A163" t="str">
            <v>WH-FR-3224</v>
          </cell>
          <cell r="B163">
            <v>62754.233943737287</v>
          </cell>
          <cell r="C163">
            <v>31742.498597355512</v>
          </cell>
          <cell r="D163">
            <v>94496.732541092802</v>
          </cell>
        </row>
        <row r="164">
          <cell r="A164" t="str">
            <v>WH-FR-3226</v>
          </cell>
          <cell r="B164">
            <v>102564.67226286879</v>
          </cell>
          <cell r="C164">
            <v>87928.109481794047</v>
          </cell>
          <cell r="D164">
            <v>190492.78174466285</v>
          </cell>
        </row>
        <row r="165">
          <cell r="A165" t="str">
            <v>WH-FR-3227</v>
          </cell>
          <cell r="B165">
            <v>84008.425568796578</v>
          </cell>
          <cell r="C165">
            <v>76849.373054406286</v>
          </cell>
          <cell r="D165">
            <v>160857.79862320286</v>
          </cell>
        </row>
        <row r="166">
          <cell r="A166" t="str">
            <v>WH-FR-3230</v>
          </cell>
          <cell r="B166">
            <v>180889.80000000002</v>
          </cell>
          <cell r="C166">
            <v>170885.93</v>
          </cell>
          <cell r="D166">
            <v>351775.73</v>
          </cell>
        </row>
        <row r="167">
          <cell r="A167" t="str">
            <v>WH-FR-3233</v>
          </cell>
          <cell r="B167">
            <v>273070.13823397167</v>
          </cell>
          <cell r="C167">
            <v>275724.30240940116</v>
          </cell>
          <cell r="D167">
            <v>548794.44064337283</v>
          </cell>
        </row>
        <row r="168">
          <cell r="A168" t="str">
            <v>WH-FR-3236</v>
          </cell>
          <cell r="B168">
            <v>123632.25862519226</v>
          </cell>
          <cell r="C168">
            <v>146208.06336242225</v>
          </cell>
          <cell r="D168">
            <v>269840.3219876145</v>
          </cell>
        </row>
        <row r="169">
          <cell r="A169" t="str">
            <v>WH-FR-3246</v>
          </cell>
          <cell r="B169">
            <v>1001971.2028414329</v>
          </cell>
          <cell r="C169">
            <v>1193764.0443422699</v>
          </cell>
          <cell r="D169">
            <v>2195735.2471837029</v>
          </cell>
        </row>
        <row r="170">
          <cell r="A170" t="str">
            <v>WH-FR-3247</v>
          </cell>
          <cell r="B170">
            <v>194488.81000000006</v>
          </cell>
          <cell r="C170">
            <v>196068.29000000004</v>
          </cell>
          <cell r="D170">
            <v>390557.10000000009</v>
          </cell>
        </row>
        <row r="171">
          <cell r="A171" t="str">
            <v>WH-FR-3249</v>
          </cell>
          <cell r="B171">
            <v>72823.303251714504</v>
          </cell>
          <cell r="C171">
            <v>182554.86462217828</v>
          </cell>
          <cell r="D171">
            <v>255378.16787389279</v>
          </cell>
        </row>
        <row r="172">
          <cell r="A172" t="str">
            <v>WH-FR-3250</v>
          </cell>
          <cell r="B172">
            <v>478897.72</v>
          </cell>
          <cell r="C172">
            <v>537142.15</v>
          </cell>
          <cell r="D172">
            <v>1016039.87</v>
          </cell>
        </row>
        <row r="173">
          <cell r="A173" t="str">
            <v>WH-FR-3251</v>
          </cell>
          <cell r="B173">
            <v>40428.799999999996</v>
          </cell>
          <cell r="C173">
            <v>75185.38</v>
          </cell>
          <cell r="D173">
            <v>115614.18</v>
          </cell>
        </row>
        <row r="174">
          <cell r="A174" t="str">
            <v>WH-FR-3256</v>
          </cell>
          <cell r="B174">
            <v>340000</v>
          </cell>
          <cell r="C174">
            <v>340000</v>
          </cell>
          <cell r="D174">
            <v>680000</v>
          </cell>
        </row>
        <row r="175">
          <cell r="A175" t="str">
            <v>WH-FR-3257</v>
          </cell>
          <cell r="B175">
            <v>340000</v>
          </cell>
          <cell r="C175">
            <v>340000</v>
          </cell>
          <cell r="D175">
            <v>680000</v>
          </cell>
        </row>
        <row r="176">
          <cell r="A176" t="str">
            <v>WH-FR-3258</v>
          </cell>
          <cell r="B176">
            <v>340000</v>
          </cell>
          <cell r="C176">
            <v>340000</v>
          </cell>
          <cell r="D176">
            <v>680000</v>
          </cell>
        </row>
        <row r="177">
          <cell r="A177" t="str">
            <v>WH-FR-3260</v>
          </cell>
          <cell r="B177">
            <v>485000</v>
          </cell>
          <cell r="C177">
            <v>485000</v>
          </cell>
          <cell r="D177">
            <v>970000</v>
          </cell>
        </row>
        <row r="178">
          <cell r="A178" t="str">
            <v>WH-FR-3262</v>
          </cell>
          <cell r="B178">
            <v>175188.18</v>
          </cell>
          <cell r="C178">
            <v>202630.43999999997</v>
          </cell>
          <cell r="D178">
            <v>377818.62</v>
          </cell>
        </row>
        <row r="179">
          <cell r="A179" t="str">
            <v>WH-FR-3263</v>
          </cell>
          <cell r="B179">
            <v>372157</v>
          </cell>
          <cell r="C179">
            <v>372156.99</v>
          </cell>
          <cell r="D179">
            <v>744313.99</v>
          </cell>
        </row>
        <row r="180">
          <cell r="A180" t="str">
            <v>WH-FR-3268</v>
          </cell>
          <cell r="B180">
            <v>32733.33</v>
          </cell>
          <cell r="C180">
            <v>46000</v>
          </cell>
          <cell r="D180">
            <v>78733.33</v>
          </cell>
        </row>
        <row r="181">
          <cell r="A181" t="str">
            <v>WH-FR-3274</v>
          </cell>
          <cell r="B181">
            <v>390000</v>
          </cell>
          <cell r="C181">
            <v>390000</v>
          </cell>
          <cell r="D181">
            <v>780000</v>
          </cell>
        </row>
        <row r="182">
          <cell r="A182" t="str">
            <v>WH-FR-3276</v>
          </cell>
          <cell r="B182">
            <v>296799.99</v>
          </cell>
          <cell r="C182">
            <v>339304</v>
          </cell>
          <cell r="D182">
            <v>636103.99</v>
          </cell>
        </row>
        <row r="183">
          <cell r="A183" t="str">
            <v>WH-FR-3277</v>
          </cell>
          <cell r="B183">
            <v>269945.03512812051</v>
          </cell>
          <cell r="C183">
            <v>269500</v>
          </cell>
          <cell r="D183">
            <v>539445.03512812057</v>
          </cell>
        </row>
        <row r="184">
          <cell r="A184" t="str">
            <v>WH-FR-3278</v>
          </cell>
          <cell r="B184">
            <v>130500</v>
          </cell>
          <cell r="C184">
            <v>130500</v>
          </cell>
          <cell r="D184">
            <v>261000</v>
          </cell>
        </row>
        <row r="185">
          <cell r="A185" t="str">
            <v>WH-FR-3286</v>
          </cell>
          <cell r="B185">
            <v>1124.1599999999999</v>
          </cell>
          <cell r="C185">
            <v>922.76</v>
          </cell>
          <cell r="D185">
            <v>2046.9199999999998</v>
          </cell>
        </row>
        <row r="186">
          <cell r="A186" t="str">
            <v>WH-FR-3287</v>
          </cell>
          <cell r="B186">
            <v>620499.99</v>
          </cell>
          <cell r="C186">
            <v>620499.99</v>
          </cell>
          <cell r="D186">
            <v>1240999.98</v>
          </cell>
        </row>
        <row r="187">
          <cell r="A187" t="str">
            <v>WH-FR-3288</v>
          </cell>
          <cell r="B187">
            <v>2403.44</v>
          </cell>
          <cell r="C187">
            <v>25641.769999999997</v>
          </cell>
          <cell r="D187">
            <v>28045.209999999995</v>
          </cell>
        </row>
        <row r="188">
          <cell r="A188" t="str">
            <v>WH-FR-3322</v>
          </cell>
          <cell r="B188">
            <v>145000</v>
          </cell>
          <cell r="C188">
            <v>289999.99</v>
          </cell>
          <cell r="D188">
            <v>434999.99</v>
          </cell>
        </row>
        <row r="189">
          <cell r="A189" t="str">
            <v>WH-FR-387</v>
          </cell>
          <cell r="B189">
            <v>425280.56999999995</v>
          </cell>
          <cell r="C189">
            <v>468143.65999999986</v>
          </cell>
          <cell r="D189">
            <v>893424.22999999975</v>
          </cell>
        </row>
        <row r="190">
          <cell r="A190" t="str">
            <v>WH-FR-398</v>
          </cell>
          <cell r="B190">
            <v>594397.50441624643</v>
          </cell>
          <cell r="C190">
            <v>580374.01891048986</v>
          </cell>
          <cell r="D190">
            <v>1174771.5233267364</v>
          </cell>
        </row>
        <row r="191">
          <cell r="A191" t="str">
            <v>WH-FR-428</v>
          </cell>
          <cell r="B191">
            <v>73131.062321802878</v>
          </cell>
          <cell r="C191">
            <v>73140.951051228127</v>
          </cell>
          <cell r="D191">
            <v>146272.01337303099</v>
          </cell>
        </row>
        <row r="192">
          <cell r="A192" t="str">
            <v>WH-FR-685</v>
          </cell>
          <cell r="B192">
            <v>37827.176296678132</v>
          </cell>
          <cell r="C192">
            <v>36002.703981527164</v>
          </cell>
          <cell r="D192">
            <v>73829.880278205295</v>
          </cell>
        </row>
        <row r="193">
          <cell r="A193" t="str">
            <v>WH-FR-900</v>
          </cell>
          <cell r="B193">
            <v>51039.581822551678</v>
          </cell>
          <cell r="C193">
            <v>62748.527365085509</v>
          </cell>
          <cell r="D193">
            <v>113788.10918763719</v>
          </cell>
        </row>
        <row r="194">
          <cell r="A194" t="str">
            <v>WH-FR-942</v>
          </cell>
          <cell r="B194">
            <v>47371.31065883975</v>
          </cell>
          <cell r="C194">
            <v>249659.41021442664</v>
          </cell>
          <cell r="D194">
            <v>297030.7208732664</v>
          </cell>
        </row>
        <row r="195">
          <cell r="A195" t="str">
            <v>WH-LE-1095</v>
          </cell>
          <cell r="B195">
            <v>243633.82242336261</v>
          </cell>
          <cell r="C195">
            <v>242972.87902740811</v>
          </cell>
          <cell r="D195">
            <v>486606.70145077072</v>
          </cell>
        </row>
        <row r="196">
          <cell r="A196" t="str">
            <v>WH-LE-1125</v>
          </cell>
          <cell r="B196">
            <v>504415.76120617066</v>
          </cell>
          <cell r="C196">
            <v>475400.6901414069</v>
          </cell>
          <cell r="D196">
            <v>979816.45134757762</v>
          </cell>
        </row>
        <row r="197">
          <cell r="A197" t="str">
            <v>WH-LE-1403</v>
          </cell>
          <cell r="B197">
            <v>720170.29740613978</v>
          </cell>
          <cell r="C197">
            <v>774117.7092516087</v>
          </cell>
          <cell r="D197">
            <v>1494288.0066577485</v>
          </cell>
        </row>
        <row r="198">
          <cell r="A198" t="str">
            <v>WH-LE-1468</v>
          </cell>
          <cell r="B198">
            <v>152402.99290853521</v>
          </cell>
          <cell r="C198">
            <v>173319.182166238</v>
          </cell>
          <cell r="D198">
            <v>325722.1750747732</v>
          </cell>
        </row>
        <row r="199">
          <cell r="A199" t="str">
            <v>WH-LE-1519</v>
          </cell>
          <cell r="B199">
            <v>110879.99</v>
          </cell>
          <cell r="C199">
            <v>184800</v>
          </cell>
          <cell r="D199">
            <v>295679.99</v>
          </cell>
        </row>
        <row r="200">
          <cell r="A200" t="str">
            <v>WH-LE-1610</v>
          </cell>
          <cell r="B200">
            <v>122154.00144663312</v>
          </cell>
          <cell r="C200">
            <v>153304.54006340509</v>
          </cell>
          <cell r="D200">
            <v>275458.54151003819</v>
          </cell>
        </row>
        <row r="201">
          <cell r="A201" t="str">
            <v>WH-LE-1621</v>
          </cell>
          <cell r="B201">
            <v>188541.32043868248</v>
          </cell>
          <cell r="C201">
            <v>174191.06716766051</v>
          </cell>
          <cell r="D201">
            <v>362732.38760634302</v>
          </cell>
        </row>
        <row r="202">
          <cell r="A202" t="str">
            <v>WH-LE-1627</v>
          </cell>
          <cell r="B202">
            <v>-211425</v>
          </cell>
          <cell r="C202">
            <v>657857.30989927682</v>
          </cell>
          <cell r="D202">
            <v>446432.30989927682</v>
          </cell>
        </row>
        <row r="203">
          <cell r="A203" t="str">
            <v>WH-LE-1741</v>
          </cell>
          <cell r="B203">
            <v>301451.49656175403</v>
          </cell>
          <cell r="C203">
            <v>287895.16177701595</v>
          </cell>
          <cell r="D203">
            <v>589346.65833877004</v>
          </cell>
        </row>
        <row r="204">
          <cell r="A204" t="str">
            <v>WH-LE-1787</v>
          </cell>
          <cell r="B204">
            <v>213355.78457242966</v>
          </cell>
          <cell r="C204">
            <v>209285.05644964913</v>
          </cell>
          <cell r="D204">
            <v>422640.84102207876</v>
          </cell>
        </row>
        <row r="205">
          <cell r="A205" t="str">
            <v>WH-LE-1827</v>
          </cell>
          <cell r="B205">
            <v>571484</v>
          </cell>
          <cell r="C205">
            <v>497899</v>
          </cell>
          <cell r="D205">
            <v>1069383</v>
          </cell>
        </row>
        <row r="206">
          <cell r="A206" t="str">
            <v>WH-LE-1838</v>
          </cell>
          <cell r="B206">
            <v>141148.22359568498</v>
          </cell>
          <cell r="C206">
            <v>327180.50453665014</v>
          </cell>
          <cell r="D206">
            <v>468328.72813233512</v>
          </cell>
        </row>
        <row r="207">
          <cell r="A207" t="str">
            <v>WH-LE-1896</v>
          </cell>
          <cell r="B207">
            <v>572645.30260881945</v>
          </cell>
          <cell r="C207">
            <v>693490.71166234871</v>
          </cell>
          <cell r="D207">
            <v>1266136.014271168</v>
          </cell>
        </row>
        <row r="208">
          <cell r="A208" t="str">
            <v>WH-LE-2063</v>
          </cell>
          <cell r="B208">
            <v>444445.03512812051</v>
          </cell>
          <cell r="C208">
            <v>443999.99</v>
          </cell>
          <cell r="D208">
            <v>888445.02512812056</v>
          </cell>
        </row>
        <row r="209">
          <cell r="A209" t="str">
            <v>WH-LE-2064</v>
          </cell>
          <cell r="B209">
            <v>45394.415128120483</v>
          </cell>
          <cell r="C209">
            <v>153258.71</v>
          </cell>
          <cell r="D209">
            <v>198653.12512812047</v>
          </cell>
        </row>
        <row r="210">
          <cell r="A210" t="str">
            <v>WH-LE-2168</v>
          </cell>
          <cell r="B210">
            <v>198367.60730905479</v>
          </cell>
          <cell r="C210">
            <v>199829.76146078046</v>
          </cell>
          <cell r="D210">
            <v>398197.36876983522</v>
          </cell>
        </row>
        <row r="211">
          <cell r="A211" t="str">
            <v>WH-LE-2210</v>
          </cell>
          <cell r="B211">
            <v>234000</v>
          </cell>
          <cell r="C211">
            <v>234000</v>
          </cell>
          <cell r="D211">
            <v>468000</v>
          </cell>
        </row>
        <row r="212">
          <cell r="A212" t="str">
            <v>WH-LE-2277</v>
          </cell>
          <cell r="B212">
            <v>114475.64395886385</v>
          </cell>
          <cell r="C212">
            <v>110571.69905047028</v>
          </cell>
          <cell r="D212">
            <v>225047.34300933412</v>
          </cell>
        </row>
        <row r="213">
          <cell r="A213" t="str">
            <v>WH-LE-2305</v>
          </cell>
          <cell r="B213">
            <v>357013.74744902452</v>
          </cell>
          <cell r="C213">
            <v>382777.52029342629</v>
          </cell>
          <cell r="D213">
            <v>739791.26774245081</v>
          </cell>
        </row>
        <row r="214">
          <cell r="A214" t="str">
            <v>WH-LE-2322</v>
          </cell>
          <cell r="B214">
            <v>208000</v>
          </cell>
          <cell r="C214">
            <v>208000</v>
          </cell>
          <cell r="D214">
            <v>416000</v>
          </cell>
        </row>
        <row r="215">
          <cell r="A215" t="str">
            <v>WH-LE-2325</v>
          </cell>
          <cell r="B215">
            <v>175066.59967411135</v>
          </cell>
          <cell r="C215">
            <v>174900</v>
          </cell>
          <cell r="D215">
            <v>349966.59967411135</v>
          </cell>
        </row>
        <row r="216">
          <cell r="A216" t="str">
            <v>WH-LE-2327</v>
          </cell>
          <cell r="B216">
            <v>167529.53214320657</v>
          </cell>
          <cell r="C216">
            <v>306651.61818373611</v>
          </cell>
          <cell r="D216">
            <v>474181.15032694268</v>
          </cell>
        </row>
        <row r="217">
          <cell r="A217" t="str">
            <v>WH-LE-2328</v>
          </cell>
          <cell r="B217">
            <v>86248.126704189781</v>
          </cell>
          <cell r="C217">
            <v>94789.93413480137</v>
          </cell>
          <cell r="D217">
            <v>181038.06083899114</v>
          </cell>
        </row>
        <row r="218">
          <cell r="A218" t="str">
            <v>WH-LE-2340</v>
          </cell>
          <cell r="B218">
            <v>181420.51256166986</v>
          </cell>
          <cell r="C218">
            <v>183477.66026915328</v>
          </cell>
          <cell r="D218">
            <v>364898.17283082311</v>
          </cell>
        </row>
        <row r="219">
          <cell r="A219" t="str">
            <v>WH-LE-2349</v>
          </cell>
          <cell r="B219">
            <v>166206.36183981091</v>
          </cell>
          <cell r="C219">
            <v>156025.58729453912</v>
          </cell>
          <cell r="D219">
            <v>322231.94913435006</v>
          </cell>
        </row>
        <row r="220">
          <cell r="A220" t="str">
            <v>WH-LE-2353</v>
          </cell>
          <cell r="B220">
            <v>106443.05713319179</v>
          </cell>
          <cell r="C220">
            <v>158567.7384913633</v>
          </cell>
          <cell r="D220">
            <v>265010.79562455509</v>
          </cell>
        </row>
        <row r="221">
          <cell r="A221" t="str">
            <v>WH-LE-2374</v>
          </cell>
          <cell r="B221">
            <v>94932.244303977932</v>
          </cell>
          <cell r="C221">
            <v>23231.8</v>
          </cell>
          <cell r="D221">
            <v>118164.04430397793</v>
          </cell>
        </row>
        <row r="222">
          <cell r="A222" t="str">
            <v>WH-LE-2377</v>
          </cell>
          <cell r="B222">
            <v>126911.96591228797</v>
          </cell>
          <cell r="C222">
            <v>127503.99988795651</v>
          </cell>
          <cell r="D222">
            <v>254415.96580024448</v>
          </cell>
        </row>
        <row r="223">
          <cell r="A223" t="str">
            <v>WH-LE-2389</v>
          </cell>
          <cell r="B223">
            <v>461635.13</v>
          </cell>
          <cell r="C223">
            <v>421748.51</v>
          </cell>
          <cell r="D223">
            <v>883383.64</v>
          </cell>
        </row>
        <row r="224">
          <cell r="A224" t="str">
            <v>WH-LE-2393</v>
          </cell>
          <cell r="B224">
            <v>123357.10273409385</v>
          </cell>
          <cell r="C224">
            <v>119928.22622701622</v>
          </cell>
          <cell r="D224">
            <v>243285.32896111006</v>
          </cell>
        </row>
        <row r="225">
          <cell r="A225" t="str">
            <v>WH-LE-2407</v>
          </cell>
          <cell r="B225">
            <v>196200.594732133</v>
          </cell>
          <cell r="C225">
            <v>265954.91255332844</v>
          </cell>
          <cell r="D225">
            <v>462155.50728546141</v>
          </cell>
        </row>
        <row r="226">
          <cell r="A226" t="str">
            <v>WH-LE-2409</v>
          </cell>
          <cell r="B226">
            <v>256460.38149912117</v>
          </cell>
          <cell r="C226">
            <v>257753.29933877676</v>
          </cell>
          <cell r="D226">
            <v>514213.68083789793</v>
          </cell>
        </row>
        <row r="227">
          <cell r="A227" t="str">
            <v>WH-LE-2423</v>
          </cell>
          <cell r="B227">
            <v>212117.17920807583</v>
          </cell>
          <cell r="C227">
            <v>186000.25884799226</v>
          </cell>
          <cell r="D227">
            <v>398117.43805606809</v>
          </cell>
        </row>
        <row r="228">
          <cell r="A228" t="str">
            <v>WH-LE-2447</v>
          </cell>
          <cell r="B228">
            <v>866767.70000000007</v>
          </cell>
          <cell r="C228">
            <v>1044235.1559504631</v>
          </cell>
          <cell r="D228">
            <v>1911002.8559504631</v>
          </cell>
        </row>
        <row r="229">
          <cell r="A229" t="str">
            <v>WH-LE-2513</v>
          </cell>
          <cell r="B229">
            <v>455953.30623811833</v>
          </cell>
          <cell r="C229">
            <v>440800.69688552734</v>
          </cell>
          <cell r="D229">
            <v>896754.00312364567</v>
          </cell>
        </row>
        <row r="230">
          <cell r="A230" t="str">
            <v>WH-LE-2540</v>
          </cell>
          <cell r="B230">
            <v>72863.297707136313</v>
          </cell>
          <cell r="C230">
            <v>116609.66100302336</v>
          </cell>
          <cell r="D230">
            <v>189472.95871015967</v>
          </cell>
        </row>
        <row r="231">
          <cell r="A231" t="str">
            <v>WH-LE-2551</v>
          </cell>
          <cell r="B231">
            <v>328413.21328077675</v>
          </cell>
          <cell r="C231">
            <v>456006.184896258</v>
          </cell>
          <cell r="D231">
            <v>784419.39817703469</v>
          </cell>
        </row>
        <row r="232">
          <cell r="A232" t="str">
            <v>WH-LE-2554</v>
          </cell>
          <cell r="B232">
            <v>616089.2551179108</v>
          </cell>
          <cell r="C232">
            <v>650956.74556021602</v>
          </cell>
          <cell r="D232">
            <v>1267046.0006781267</v>
          </cell>
        </row>
        <row r="233">
          <cell r="A233" t="str">
            <v>WH-LE-2556</v>
          </cell>
          <cell r="B233">
            <v>236992.10718291451</v>
          </cell>
          <cell r="C233">
            <v>218412.99966109206</v>
          </cell>
          <cell r="D233">
            <v>455405.10684400657</v>
          </cell>
        </row>
        <row r="234">
          <cell r="A234" t="str">
            <v>WH-LE-2566</v>
          </cell>
          <cell r="B234">
            <v>193449.31</v>
          </cell>
          <cell r="C234">
            <v>244426.46999999997</v>
          </cell>
          <cell r="D234">
            <v>437875.77999999997</v>
          </cell>
        </row>
        <row r="235">
          <cell r="A235" t="str">
            <v>WH-LE-2567</v>
          </cell>
          <cell r="B235">
            <v>200411.32000000004</v>
          </cell>
          <cell r="C235">
            <v>237870.38</v>
          </cell>
          <cell r="D235">
            <v>438281.70000000007</v>
          </cell>
        </row>
        <row r="236">
          <cell r="A236" t="str">
            <v>WH-LE-2595</v>
          </cell>
          <cell r="B236">
            <v>325600</v>
          </cell>
          <cell r="C236">
            <v>874521.30625703826</v>
          </cell>
          <cell r="D236">
            <v>1200121.3062570384</v>
          </cell>
        </row>
        <row r="237">
          <cell r="A237" t="str">
            <v>WH-LE-2596</v>
          </cell>
          <cell r="B237">
            <v>325600</v>
          </cell>
          <cell r="C237">
            <v>842339.69330280053</v>
          </cell>
          <cell r="D237">
            <v>1167939.6933028004</v>
          </cell>
        </row>
        <row r="238">
          <cell r="A238" t="str">
            <v>WH-LE-2616</v>
          </cell>
          <cell r="B238">
            <v>164144.86512812047</v>
          </cell>
          <cell r="C238">
            <v>214729.72</v>
          </cell>
          <cell r="D238">
            <v>378874.5851281205</v>
          </cell>
        </row>
        <row r="239">
          <cell r="A239" t="str">
            <v>WH-LE-2624</v>
          </cell>
          <cell r="B239">
            <v>325600</v>
          </cell>
          <cell r="C239">
            <v>814000</v>
          </cell>
          <cell r="D239">
            <v>1139600</v>
          </cell>
        </row>
        <row r="240">
          <cell r="A240" t="str">
            <v>WH-LE-2639</v>
          </cell>
          <cell r="B240">
            <v>290108.96512544353</v>
          </cell>
          <cell r="C240">
            <v>270481.49351506686</v>
          </cell>
          <cell r="D240">
            <v>560590.45864051045</v>
          </cell>
        </row>
        <row r="241">
          <cell r="A241" t="str">
            <v>WH-LE-2647</v>
          </cell>
          <cell r="B241">
            <v>175862.85961936606</v>
          </cell>
          <cell r="C241">
            <v>183573.98153741111</v>
          </cell>
          <cell r="D241">
            <v>359436.84115677717</v>
          </cell>
        </row>
        <row r="242">
          <cell r="A242" t="str">
            <v>WH-LE-2650</v>
          </cell>
          <cell r="B242">
            <v>226705.54922600463</v>
          </cell>
          <cell r="C242">
            <v>261424.78442027257</v>
          </cell>
          <cell r="D242">
            <v>488130.3336462772</v>
          </cell>
        </row>
        <row r="243">
          <cell r="A243" t="str">
            <v>WH-LE-2659</v>
          </cell>
          <cell r="B243">
            <v>246491.60132578059</v>
          </cell>
          <cell r="C243">
            <v>240819.39496908372</v>
          </cell>
          <cell r="D243">
            <v>487310.99629486434</v>
          </cell>
        </row>
        <row r="244">
          <cell r="A244" t="str">
            <v>WH-LE-2675</v>
          </cell>
          <cell r="B244">
            <v>148125</v>
          </cell>
          <cell r="C244">
            <v>148124.99</v>
          </cell>
          <cell r="D244">
            <v>296249.99</v>
          </cell>
        </row>
        <row r="245">
          <cell r="A245" t="str">
            <v>WH-LE-2682</v>
          </cell>
          <cell r="B245">
            <v>359238.64671922341</v>
          </cell>
          <cell r="C245">
            <v>454139.37510374194</v>
          </cell>
          <cell r="D245">
            <v>813378.02182296535</v>
          </cell>
        </row>
        <row r="246">
          <cell r="A246" t="str">
            <v>WH-LE-2689</v>
          </cell>
          <cell r="B246">
            <v>535673.78172889468</v>
          </cell>
          <cell r="C246">
            <v>569368.98816970177</v>
          </cell>
          <cell r="D246">
            <v>1105042.7698985965</v>
          </cell>
        </row>
        <row r="247">
          <cell r="A247" t="str">
            <v>WH-LE-2691</v>
          </cell>
          <cell r="B247">
            <v>86121.26228070505</v>
          </cell>
          <cell r="C247">
            <v>71806.995921490918</v>
          </cell>
          <cell r="D247">
            <v>157928.25820219598</v>
          </cell>
        </row>
        <row r="248">
          <cell r="A248" t="str">
            <v>WH-LE-2696</v>
          </cell>
          <cell r="B248">
            <v>275119.60044241126</v>
          </cell>
          <cell r="C248">
            <v>258642.71785561807</v>
          </cell>
          <cell r="D248">
            <v>533762.31829802936</v>
          </cell>
        </row>
        <row r="249">
          <cell r="A249" t="str">
            <v>WH-LE-2698</v>
          </cell>
          <cell r="B249">
            <v>140800</v>
          </cell>
          <cell r="C249">
            <v>370181.37444792211</v>
          </cell>
          <cell r="D249">
            <v>510981.37444792211</v>
          </cell>
        </row>
        <row r="250">
          <cell r="A250" t="str">
            <v>WH-LE-2699</v>
          </cell>
          <cell r="B250">
            <v>140800</v>
          </cell>
          <cell r="C250">
            <v>369040.01185005723</v>
          </cell>
          <cell r="D250">
            <v>509840.01185005723</v>
          </cell>
        </row>
        <row r="251">
          <cell r="A251" t="str">
            <v>WH-LE-2700</v>
          </cell>
          <cell r="B251">
            <v>102526.25453685189</v>
          </cell>
          <cell r="C251">
            <v>381452.08628871292</v>
          </cell>
          <cell r="D251">
            <v>483978.34082556481</v>
          </cell>
        </row>
        <row r="252">
          <cell r="A252" t="str">
            <v>WH-LE-2704</v>
          </cell>
          <cell r="B252">
            <v>21700</v>
          </cell>
          <cell r="C252">
            <v>147897.9519797283</v>
          </cell>
          <cell r="D252">
            <v>169597.9519797283</v>
          </cell>
        </row>
        <row r="253">
          <cell r="A253" t="str">
            <v>WH-LE-2721</v>
          </cell>
          <cell r="B253">
            <v>325600</v>
          </cell>
          <cell r="C253">
            <v>814000</v>
          </cell>
          <cell r="D253">
            <v>1139600</v>
          </cell>
        </row>
        <row r="254">
          <cell r="A254" t="str">
            <v>WH-LE-2738</v>
          </cell>
          <cell r="B254">
            <v>161895.44973129497</v>
          </cell>
          <cell r="C254">
            <v>248894.15627977424</v>
          </cell>
          <cell r="D254">
            <v>410789.60601106921</v>
          </cell>
        </row>
        <row r="255">
          <cell r="A255" t="str">
            <v>WH-LE-2756</v>
          </cell>
          <cell r="B255">
            <v>146724.67000000001</v>
          </cell>
          <cell r="C255">
            <v>244229.63999999998</v>
          </cell>
          <cell r="D255">
            <v>390954.31</v>
          </cell>
        </row>
        <row r="256">
          <cell r="A256" t="str">
            <v>WH-LE-2787</v>
          </cell>
          <cell r="B256">
            <v>266455.07249186508</v>
          </cell>
          <cell r="C256">
            <v>296201.74941982463</v>
          </cell>
          <cell r="D256">
            <v>562656.82191168971</v>
          </cell>
        </row>
        <row r="257">
          <cell r="A257" t="str">
            <v>WH-LE-2789</v>
          </cell>
          <cell r="B257">
            <v>360165.21739338862</v>
          </cell>
          <cell r="C257">
            <v>391633.29148273426</v>
          </cell>
          <cell r="D257">
            <v>751798.50887612288</v>
          </cell>
        </row>
        <row r="258">
          <cell r="A258" t="str">
            <v>WH-LE-2795</v>
          </cell>
          <cell r="B258">
            <v>154477.67021883556</v>
          </cell>
          <cell r="C258">
            <v>152321.85778332347</v>
          </cell>
          <cell r="D258">
            <v>306799.52800215903</v>
          </cell>
        </row>
        <row r="259">
          <cell r="A259" t="str">
            <v>WH-LE-2803</v>
          </cell>
          <cell r="B259">
            <v>4426.3</v>
          </cell>
          <cell r="D259">
            <v>4426.3</v>
          </cell>
        </row>
        <row r="260">
          <cell r="A260" t="str">
            <v>WH-LE-2804</v>
          </cell>
          <cell r="B260">
            <v>453956</v>
          </cell>
          <cell r="C260">
            <v>226080.22</v>
          </cell>
          <cell r="D260">
            <v>680036.22</v>
          </cell>
        </row>
        <row r="261">
          <cell r="A261" t="str">
            <v>WH-LE-2808</v>
          </cell>
          <cell r="B261">
            <v>5899.8208144651453</v>
          </cell>
          <cell r="C261">
            <v>3069.4047776205862</v>
          </cell>
          <cell r="D261">
            <v>8969.2255920857315</v>
          </cell>
        </row>
        <row r="262">
          <cell r="A262" t="str">
            <v>WH-LE-2811</v>
          </cell>
          <cell r="B262">
            <v>486757.09501668892</v>
          </cell>
          <cell r="C262">
            <v>561469.99268940382</v>
          </cell>
          <cell r="D262">
            <v>1048227.0877060927</v>
          </cell>
        </row>
        <row r="263">
          <cell r="A263" t="str">
            <v>WH-LE-2812</v>
          </cell>
          <cell r="B263">
            <v>228072.77249980185</v>
          </cell>
          <cell r="C263">
            <v>249517.62971650815</v>
          </cell>
          <cell r="D263">
            <v>477590.40221631003</v>
          </cell>
        </row>
        <row r="264">
          <cell r="A264" t="str">
            <v>WH-LE-2813</v>
          </cell>
          <cell r="B264">
            <v>460084.93259169941</v>
          </cell>
          <cell r="C264">
            <v>475641.228894717</v>
          </cell>
          <cell r="D264">
            <v>935726.16148641636</v>
          </cell>
        </row>
        <row r="265">
          <cell r="A265" t="str">
            <v>WH-LE-2844</v>
          </cell>
          <cell r="B265">
            <v>144472.66158540189</v>
          </cell>
          <cell r="C265">
            <v>425274.79885446612</v>
          </cell>
          <cell r="D265">
            <v>569747.46043986804</v>
          </cell>
        </row>
        <row r="266">
          <cell r="A266" t="str">
            <v>WH-LE-2848</v>
          </cell>
          <cell r="B266">
            <v>405000</v>
          </cell>
          <cell r="C266">
            <v>432486</v>
          </cell>
          <cell r="D266">
            <v>837486</v>
          </cell>
        </row>
        <row r="267">
          <cell r="A267" t="str">
            <v>WH-LE-2861</v>
          </cell>
          <cell r="B267">
            <v>140800</v>
          </cell>
          <cell r="C267">
            <v>352000</v>
          </cell>
          <cell r="D267">
            <v>492800</v>
          </cell>
        </row>
        <row r="268">
          <cell r="A268" t="str">
            <v>WH-LE-2864</v>
          </cell>
          <cell r="B268">
            <v>206032.84512893585</v>
          </cell>
          <cell r="C268">
            <v>171820.44669245373</v>
          </cell>
          <cell r="D268">
            <v>377853.29182138958</v>
          </cell>
        </row>
        <row r="269">
          <cell r="A269" t="str">
            <v>WH-LE-2884</v>
          </cell>
          <cell r="B269">
            <v>431914.10750813509</v>
          </cell>
          <cell r="C269">
            <v>400378.33058017551</v>
          </cell>
          <cell r="D269">
            <v>832292.43808831065</v>
          </cell>
        </row>
        <row r="270">
          <cell r="A270" t="str">
            <v>WH-LE-2892</v>
          </cell>
          <cell r="B270">
            <v>3487500</v>
          </cell>
          <cell r="C270">
            <v>3527311.15</v>
          </cell>
          <cell r="D270">
            <v>7014811.1500000004</v>
          </cell>
        </row>
        <row r="271">
          <cell r="A271" t="str">
            <v>WH-LE-2902</v>
          </cell>
          <cell r="B271">
            <v>183195.03512812048</v>
          </cell>
          <cell r="C271">
            <v>182750</v>
          </cell>
          <cell r="D271">
            <v>365945.03512812045</v>
          </cell>
        </row>
        <row r="272">
          <cell r="A272" t="str">
            <v>WH-LE-2920</v>
          </cell>
          <cell r="B272">
            <v>304000</v>
          </cell>
          <cell r="C272">
            <v>595157.9</v>
          </cell>
          <cell r="D272">
            <v>899157.9</v>
          </cell>
        </row>
        <row r="273">
          <cell r="A273" t="str">
            <v>WH-LE-2931</v>
          </cell>
          <cell r="B273">
            <v>71400</v>
          </cell>
          <cell r="C273">
            <v>285600</v>
          </cell>
          <cell r="D273">
            <v>357000</v>
          </cell>
        </row>
        <row r="274">
          <cell r="A274" t="str">
            <v>WH-LE-2948</v>
          </cell>
          <cell r="B274">
            <v>1612289.67</v>
          </cell>
          <cell r="C274">
            <v>1668460.83</v>
          </cell>
          <cell r="D274">
            <v>3280750.5</v>
          </cell>
        </row>
        <row r="275">
          <cell r="A275" t="str">
            <v>WH-LE-2958</v>
          </cell>
          <cell r="B275">
            <v>80449.98</v>
          </cell>
          <cell r="C275">
            <v>170491.5</v>
          </cell>
          <cell r="D275">
            <v>250941.47999999998</v>
          </cell>
        </row>
        <row r="276">
          <cell r="A276" t="str">
            <v>WH-LE-2975</v>
          </cell>
          <cell r="B276">
            <v>548633.72472212533</v>
          </cell>
          <cell r="C276">
            <v>1287934.6081024827</v>
          </cell>
          <cell r="D276">
            <v>1836568.3328246081</v>
          </cell>
        </row>
        <row r="277">
          <cell r="A277" t="str">
            <v>WH-LE-2992</v>
          </cell>
          <cell r="B277">
            <v>94847.51999999999</v>
          </cell>
          <cell r="C277">
            <v>449881.13</v>
          </cell>
          <cell r="D277">
            <v>544728.65</v>
          </cell>
        </row>
        <row r="278">
          <cell r="A278" t="str">
            <v>WH-LE-3009</v>
          </cell>
          <cell r="B278">
            <v>70085.422883730469</v>
          </cell>
          <cell r="C278">
            <v>125666.81416051829</v>
          </cell>
          <cell r="D278">
            <v>195752.23704424876</v>
          </cell>
        </row>
        <row r="279">
          <cell r="A279" t="str">
            <v>WH-LE-3020</v>
          </cell>
          <cell r="B279">
            <v>59150</v>
          </cell>
          <cell r="C279">
            <v>136500</v>
          </cell>
          <cell r="D279">
            <v>195650</v>
          </cell>
        </row>
        <row r="280">
          <cell r="A280" t="str">
            <v>WH-LE-3037</v>
          </cell>
          <cell r="B280">
            <v>195052.97</v>
          </cell>
          <cell r="C280">
            <v>275126.38999999996</v>
          </cell>
          <cell r="D280">
            <v>470179.36</v>
          </cell>
        </row>
        <row r="281">
          <cell r="A281" t="str">
            <v>WH-LE-3057</v>
          </cell>
          <cell r="B281">
            <v>-286513.85000000003</v>
          </cell>
          <cell r="C281">
            <v>735104.79</v>
          </cell>
          <cell r="D281">
            <v>448590.94</v>
          </cell>
        </row>
        <row r="282">
          <cell r="A282" t="str">
            <v>WH-LE-3069</v>
          </cell>
          <cell r="B282">
            <v>363999.99</v>
          </cell>
          <cell r="C282">
            <v>364000</v>
          </cell>
          <cell r="D282">
            <v>727999.99</v>
          </cell>
        </row>
        <row r="283">
          <cell r="A283" t="str">
            <v>WH-LE-3072</v>
          </cell>
          <cell r="B283">
            <v>127166.43741150667</v>
          </cell>
          <cell r="C283">
            <v>121254.69954772473</v>
          </cell>
          <cell r="D283">
            <v>248421.1369592314</v>
          </cell>
        </row>
        <row r="284">
          <cell r="A284" t="str">
            <v>WH-LE-3073</v>
          </cell>
          <cell r="B284">
            <v>93936.710509389697</v>
          </cell>
          <cell r="C284">
            <v>142810.65489166678</v>
          </cell>
          <cell r="D284">
            <v>236747.36540105648</v>
          </cell>
        </row>
        <row r="285">
          <cell r="A285" t="str">
            <v>WH-LE-3079</v>
          </cell>
          <cell r="B285">
            <v>-58032</v>
          </cell>
          <cell r="D285">
            <v>-58032</v>
          </cell>
        </row>
        <row r="286">
          <cell r="A286" t="str">
            <v>WH-LE-3081</v>
          </cell>
          <cell r="B286">
            <v>291347.83999999997</v>
          </cell>
          <cell r="C286">
            <v>364276.16000000003</v>
          </cell>
          <cell r="D286">
            <v>655624</v>
          </cell>
        </row>
        <row r="287">
          <cell r="A287" t="str">
            <v>WH-LE-3083</v>
          </cell>
          <cell r="B287">
            <v>101895.18613476244</v>
          </cell>
          <cell r="C287">
            <v>104037.0507360039</v>
          </cell>
          <cell r="D287">
            <v>205932.23687076633</v>
          </cell>
        </row>
        <row r="288">
          <cell r="A288" t="str">
            <v>WH-LE-3089</v>
          </cell>
          <cell r="B288">
            <v>231000</v>
          </cell>
          <cell r="C288">
            <v>231000</v>
          </cell>
          <cell r="D288">
            <v>462000</v>
          </cell>
        </row>
        <row r="289">
          <cell r="A289" t="str">
            <v>WH-LE-3092</v>
          </cell>
          <cell r="B289">
            <v>195000</v>
          </cell>
          <cell r="C289">
            <v>229703.62</v>
          </cell>
          <cell r="D289">
            <v>424703.62</v>
          </cell>
        </row>
        <row r="290">
          <cell r="A290" t="str">
            <v>WH-LE-3093</v>
          </cell>
          <cell r="B290">
            <v>54267.240895835857</v>
          </cell>
          <cell r="C290">
            <v>56492.670505105256</v>
          </cell>
          <cell r="D290">
            <v>110759.91140094111</v>
          </cell>
        </row>
        <row r="291">
          <cell r="A291" t="str">
            <v>WH-LE-3095</v>
          </cell>
          <cell r="B291">
            <v>116000</v>
          </cell>
          <cell r="C291">
            <v>116000</v>
          </cell>
          <cell r="D291">
            <v>232000</v>
          </cell>
        </row>
        <row r="292">
          <cell r="A292" t="str">
            <v>WH-LE-3098</v>
          </cell>
          <cell r="B292">
            <v>184954.59818562574</v>
          </cell>
          <cell r="C292">
            <v>260205.82923400291</v>
          </cell>
          <cell r="D292">
            <v>445160.42741962866</v>
          </cell>
        </row>
        <row r="293">
          <cell r="A293" t="str">
            <v>WH-LE-3100</v>
          </cell>
          <cell r="B293">
            <v>166650.71</v>
          </cell>
          <cell r="C293">
            <v>213333.05000000002</v>
          </cell>
          <cell r="D293">
            <v>379983.76</v>
          </cell>
        </row>
        <row r="294">
          <cell r="A294" t="str">
            <v>WH-LE-3118</v>
          </cell>
          <cell r="B294">
            <v>63100.73</v>
          </cell>
          <cell r="D294">
            <v>63100.73</v>
          </cell>
        </row>
        <row r="295">
          <cell r="A295" t="str">
            <v>WH-LE-3121</v>
          </cell>
          <cell r="B295">
            <v>97205.6</v>
          </cell>
          <cell r="C295">
            <v>97205.6</v>
          </cell>
          <cell r="D295">
            <v>194411.2</v>
          </cell>
        </row>
        <row r="296">
          <cell r="A296" t="str">
            <v>WH-LE-3135</v>
          </cell>
          <cell r="B296">
            <v>321278.36512812052</v>
          </cell>
          <cell r="C296">
            <v>468612.9</v>
          </cell>
          <cell r="D296">
            <v>789891.26512812055</v>
          </cell>
        </row>
        <row r="297">
          <cell r="A297" t="str">
            <v>WH-LE-3143</v>
          </cell>
          <cell r="B297">
            <v>53113.5</v>
          </cell>
          <cell r="C297">
            <v>191997.90999999997</v>
          </cell>
          <cell r="D297">
            <v>245111.40999999997</v>
          </cell>
        </row>
        <row r="298">
          <cell r="A298" t="str">
            <v>WH-LE-3144</v>
          </cell>
          <cell r="B298">
            <v>114660</v>
          </cell>
          <cell r="C298">
            <v>163800</v>
          </cell>
          <cell r="D298">
            <v>278460</v>
          </cell>
        </row>
        <row r="299">
          <cell r="A299" t="str">
            <v>WH-LE-3145</v>
          </cell>
          <cell r="B299">
            <v>92820</v>
          </cell>
          <cell r="C299">
            <v>132600</v>
          </cell>
          <cell r="D299">
            <v>225420</v>
          </cell>
        </row>
        <row r="300">
          <cell r="A300" t="str">
            <v>WH-LE-3146</v>
          </cell>
          <cell r="B300">
            <v>-16434</v>
          </cell>
          <cell r="D300">
            <v>-16434</v>
          </cell>
        </row>
        <row r="301">
          <cell r="A301" t="str">
            <v>WH-LE-3148</v>
          </cell>
          <cell r="B301">
            <v>-298959.16000000003</v>
          </cell>
          <cell r="D301">
            <v>-298959.16000000003</v>
          </cell>
        </row>
        <row r="302">
          <cell r="A302" t="str">
            <v>WH-LE-3149</v>
          </cell>
          <cell r="B302">
            <v>99649.467203003427</v>
          </cell>
          <cell r="C302">
            <v>100392.5697848963</v>
          </cell>
          <cell r="D302">
            <v>200042.03698789974</v>
          </cell>
        </row>
        <row r="303">
          <cell r="A303" t="str">
            <v>WH-LE-3151</v>
          </cell>
          <cell r="B303">
            <v>38845.035128120486</v>
          </cell>
          <cell r="D303">
            <v>38845.035128120486</v>
          </cell>
        </row>
        <row r="304">
          <cell r="A304" t="str">
            <v>WH-LE-3152</v>
          </cell>
          <cell r="B304">
            <v>92445.035128120493</v>
          </cell>
          <cell r="C304">
            <v>92000</v>
          </cell>
          <cell r="D304">
            <v>184445.03512812051</v>
          </cell>
        </row>
        <row r="305">
          <cell r="A305" t="str">
            <v>WH-LE-3160</v>
          </cell>
          <cell r="B305">
            <v>152014.39999999999</v>
          </cell>
          <cell r="C305">
            <v>152014.39000000001</v>
          </cell>
          <cell r="D305">
            <v>304028.79000000004</v>
          </cell>
        </row>
        <row r="306">
          <cell r="A306" t="str">
            <v>WH-LE-3162</v>
          </cell>
          <cell r="B306">
            <v>-6405</v>
          </cell>
          <cell r="D306">
            <v>-6405</v>
          </cell>
        </row>
        <row r="307">
          <cell r="A307" t="str">
            <v>WH-LE-3166</v>
          </cell>
          <cell r="B307">
            <v>179528.69</v>
          </cell>
          <cell r="C307">
            <v>184272.50292211396</v>
          </cell>
          <cell r="D307">
            <v>363801.19292211393</v>
          </cell>
        </row>
        <row r="308">
          <cell r="A308" t="str">
            <v>WH-LE-3167</v>
          </cell>
          <cell r="B308">
            <v>120501.93044698797</v>
          </cell>
          <cell r="C308">
            <v>118396.40212253899</v>
          </cell>
          <cell r="D308">
            <v>238898.33256952697</v>
          </cell>
        </row>
        <row r="309">
          <cell r="A309" t="str">
            <v>WH-LE-3171</v>
          </cell>
          <cell r="B309">
            <v>178916.25030369445</v>
          </cell>
          <cell r="C309">
            <v>354585.69729716418</v>
          </cell>
          <cell r="D309">
            <v>533501.94760085864</v>
          </cell>
        </row>
        <row r="310">
          <cell r="A310" t="str">
            <v>WH-LE-3173</v>
          </cell>
          <cell r="B310">
            <v>160829.77777513707</v>
          </cell>
          <cell r="C310">
            <v>161449.7544864637</v>
          </cell>
          <cell r="D310">
            <v>322279.53226160078</v>
          </cell>
        </row>
        <row r="311">
          <cell r="A311" t="str">
            <v>WH-LE-3177</v>
          </cell>
          <cell r="B311">
            <v>124437.62556367996</v>
          </cell>
          <cell r="C311">
            <v>111849.54663882192</v>
          </cell>
          <cell r="D311">
            <v>236287.17220250188</v>
          </cell>
        </row>
        <row r="312">
          <cell r="A312" t="str">
            <v>WH-LE-3183</v>
          </cell>
          <cell r="B312">
            <v>661865.63</v>
          </cell>
          <cell r="C312">
            <v>282511</v>
          </cell>
          <cell r="D312">
            <v>944376.63</v>
          </cell>
        </row>
        <row r="313">
          <cell r="A313" t="str">
            <v>WH-LE-3184</v>
          </cell>
          <cell r="B313">
            <v>315066.99</v>
          </cell>
          <cell r="C313">
            <v>315067</v>
          </cell>
          <cell r="D313">
            <v>630133.99</v>
          </cell>
        </row>
        <row r="314">
          <cell r="A314" t="str">
            <v>WH-LE-3185</v>
          </cell>
          <cell r="B314">
            <v>175906.32</v>
          </cell>
          <cell r="D314">
            <v>175906.32</v>
          </cell>
        </row>
        <row r="315">
          <cell r="A315" t="str">
            <v>WH-LE-3187</v>
          </cell>
          <cell r="B315">
            <v>153944.97432305568</v>
          </cell>
          <cell r="C315">
            <v>159908.43821450224</v>
          </cell>
          <cell r="D315">
            <v>313853.41253755789</v>
          </cell>
        </row>
        <row r="316">
          <cell r="A316" t="str">
            <v>WH-LE-3188</v>
          </cell>
          <cell r="B316">
            <v>319983.64689835766</v>
          </cell>
          <cell r="C316">
            <v>214669.48516660737</v>
          </cell>
          <cell r="D316">
            <v>534653.13206496509</v>
          </cell>
        </row>
        <row r="317">
          <cell r="A317" t="str">
            <v>WH-LE-3191</v>
          </cell>
          <cell r="B317">
            <v>97493.6</v>
          </cell>
          <cell r="C317">
            <v>15785</v>
          </cell>
          <cell r="D317">
            <v>113278.6</v>
          </cell>
        </row>
        <row r="318">
          <cell r="A318" t="str">
            <v>WH-LE-3193</v>
          </cell>
          <cell r="B318">
            <v>347424.57999999996</v>
          </cell>
          <cell r="C318">
            <v>342138.64000000007</v>
          </cell>
          <cell r="D318">
            <v>689563.22</v>
          </cell>
        </row>
        <row r="319">
          <cell r="A319" t="str">
            <v>WH-LE-3195</v>
          </cell>
          <cell r="B319">
            <v>330341.35809774708</v>
          </cell>
          <cell r="C319">
            <v>393825.96733372437</v>
          </cell>
          <cell r="D319">
            <v>724167.32543147146</v>
          </cell>
        </row>
        <row r="320">
          <cell r="A320" t="str">
            <v>WH-LE-3196</v>
          </cell>
          <cell r="B320">
            <v>150480</v>
          </cell>
          <cell r="C320">
            <v>150480</v>
          </cell>
          <cell r="D320">
            <v>300960</v>
          </cell>
        </row>
        <row r="321">
          <cell r="A321" t="str">
            <v>WH-LE-3197</v>
          </cell>
          <cell r="B321">
            <v>154839.71470408846</v>
          </cell>
          <cell r="C321">
            <v>131714.80275144355</v>
          </cell>
          <cell r="D321">
            <v>286554.51745553198</v>
          </cell>
        </row>
        <row r="322">
          <cell r="A322" t="str">
            <v>WH-LE-3198</v>
          </cell>
          <cell r="B322">
            <v>963255.21</v>
          </cell>
          <cell r="C322">
            <v>963255.21</v>
          </cell>
          <cell r="D322">
            <v>1926510.42</v>
          </cell>
        </row>
        <row r="323">
          <cell r="A323" t="str">
            <v>WH-LE-3199</v>
          </cell>
          <cell r="B323">
            <v>216000</v>
          </cell>
          <cell r="C323">
            <v>206164.59</v>
          </cell>
          <cell r="D323">
            <v>422164.58999999997</v>
          </cell>
        </row>
        <row r="324">
          <cell r="A324" t="str">
            <v>WH-LE-3204</v>
          </cell>
          <cell r="B324">
            <v>186464.16052323297</v>
          </cell>
          <cell r="C324">
            <v>193208.18216514573</v>
          </cell>
          <cell r="D324">
            <v>379672.3426883787</v>
          </cell>
        </row>
        <row r="325">
          <cell r="A325" t="str">
            <v>WH-LE-3205</v>
          </cell>
          <cell r="B325">
            <v>193131.51</v>
          </cell>
          <cell r="C325">
            <v>196212.85</v>
          </cell>
          <cell r="D325">
            <v>389344.36</v>
          </cell>
        </row>
        <row r="326">
          <cell r="A326" t="str">
            <v>WH-LE-3207</v>
          </cell>
          <cell r="B326">
            <v>198827.64889956452</v>
          </cell>
          <cell r="C326">
            <v>196904.78804488291</v>
          </cell>
          <cell r="D326">
            <v>395732.43694444746</v>
          </cell>
        </row>
        <row r="327">
          <cell r="A327" t="str">
            <v>WH-LE-3209</v>
          </cell>
          <cell r="B327">
            <v>186569.99</v>
          </cell>
          <cell r="C327">
            <v>186568</v>
          </cell>
          <cell r="D327">
            <v>373137.99</v>
          </cell>
        </row>
        <row r="328">
          <cell r="A328" t="str">
            <v>WH-LE-3210</v>
          </cell>
          <cell r="B328">
            <v>904267</v>
          </cell>
          <cell r="D328">
            <v>904267</v>
          </cell>
        </row>
        <row r="329">
          <cell r="A329" t="str">
            <v>WH-LE-3211</v>
          </cell>
          <cell r="B329">
            <v>380480</v>
          </cell>
          <cell r="C329">
            <v>380474.99</v>
          </cell>
          <cell r="D329">
            <v>760954.99</v>
          </cell>
        </row>
        <row r="330">
          <cell r="A330" t="str">
            <v>WH-LE-3212</v>
          </cell>
          <cell r="B330">
            <v>608669.09</v>
          </cell>
          <cell r="C330">
            <v>608669</v>
          </cell>
          <cell r="D330">
            <v>1217338.0899999999</v>
          </cell>
        </row>
        <row r="331">
          <cell r="A331" t="str">
            <v>WH-LE-3214</v>
          </cell>
          <cell r="B331">
            <v>6375.63</v>
          </cell>
          <cell r="C331">
            <v>476798.87</v>
          </cell>
          <cell r="D331">
            <v>483174.5</v>
          </cell>
        </row>
        <row r="332">
          <cell r="A332" t="str">
            <v>WH-LE-3216</v>
          </cell>
          <cell r="B332">
            <v>150800</v>
          </cell>
          <cell r="C332">
            <v>244804.64</v>
          </cell>
          <cell r="D332">
            <v>395604.64</v>
          </cell>
        </row>
        <row r="333">
          <cell r="A333" t="str">
            <v>WH-LE-3218</v>
          </cell>
          <cell r="B333">
            <v>1028788</v>
          </cell>
          <cell r="C333">
            <v>1227455.48</v>
          </cell>
          <cell r="D333">
            <v>2256243.48</v>
          </cell>
        </row>
        <row r="334">
          <cell r="A334" t="str">
            <v>WH-LE-3220</v>
          </cell>
          <cell r="B334">
            <v>228177.25</v>
          </cell>
          <cell r="C334">
            <v>228177.25</v>
          </cell>
          <cell r="D334">
            <v>456354.5</v>
          </cell>
        </row>
        <row r="335">
          <cell r="A335" t="str">
            <v>WH-LE-3221</v>
          </cell>
          <cell r="B335">
            <v>582238</v>
          </cell>
          <cell r="C335">
            <v>582238</v>
          </cell>
          <cell r="D335">
            <v>1164476</v>
          </cell>
        </row>
        <row r="336">
          <cell r="A336" t="str">
            <v>WH-LE-3223</v>
          </cell>
          <cell r="B336">
            <v>146015.07945728351</v>
          </cell>
          <cell r="C336">
            <v>170667.84343869882</v>
          </cell>
          <cell r="D336">
            <v>316682.92289598234</v>
          </cell>
        </row>
        <row r="337">
          <cell r="A337" t="str">
            <v>WH-LE-3225</v>
          </cell>
          <cell r="B337">
            <v>431019.89</v>
          </cell>
          <cell r="C337">
            <v>431019.89</v>
          </cell>
          <cell r="D337">
            <v>862039.78</v>
          </cell>
        </row>
        <row r="338">
          <cell r="A338" t="str">
            <v>WH-LE-3229</v>
          </cell>
          <cell r="B338">
            <v>1390200</v>
          </cell>
          <cell r="D338">
            <v>1390200</v>
          </cell>
        </row>
        <row r="339">
          <cell r="A339" t="str">
            <v>WH-LE-3231</v>
          </cell>
          <cell r="B339">
            <v>96712.942757838231</v>
          </cell>
          <cell r="C339">
            <v>92940.875890118376</v>
          </cell>
          <cell r="D339">
            <v>189653.81864795659</v>
          </cell>
        </row>
        <row r="340">
          <cell r="A340" t="str">
            <v>WH-LE-3235</v>
          </cell>
          <cell r="B340">
            <v>613512.99</v>
          </cell>
          <cell r="C340">
            <v>613513</v>
          </cell>
          <cell r="D340">
            <v>1227025.99</v>
          </cell>
        </row>
        <row r="341">
          <cell r="A341" t="str">
            <v>WH-LE-3239</v>
          </cell>
          <cell r="B341">
            <v>541200</v>
          </cell>
          <cell r="C341">
            <v>541200</v>
          </cell>
          <cell r="D341">
            <v>1082400</v>
          </cell>
        </row>
        <row r="342">
          <cell r="A342" t="str">
            <v>WH-LE-3240</v>
          </cell>
          <cell r="B342">
            <v>475999.99</v>
          </cell>
          <cell r="C342">
            <v>797999.99</v>
          </cell>
          <cell r="D342">
            <v>1273999.98</v>
          </cell>
        </row>
        <row r="343">
          <cell r="A343" t="str">
            <v>WH-LE-3242</v>
          </cell>
          <cell r="B343">
            <v>345799.98</v>
          </cell>
          <cell r="C343">
            <v>356999.99</v>
          </cell>
          <cell r="D343">
            <v>702799.97</v>
          </cell>
        </row>
        <row r="344">
          <cell r="A344" t="str">
            <v>WH-LE-3243</v>
          </cell>
          <cell r="B344">
            <v>153758.29999999999</v>
          </cell>
          <cell r="C344">
            <v>160134.79999999999</v>
          </cell>
          <cell r="D344">
            <v>313893.09999999998</v>
          </cell>
        </row>
        <row r="345">
          <cell r="A345" t="str">
            <v>WH-LE-3244</v>
          </cell>
          <cell r="B345">
            <v>160662.5</v>
          </cell>
          <cell r="C345">
            <v>163385.60000000001</v>
          </cell>
          <cell r="D345">
            <v>324048.09999999998</v>
          </cell>
        </row>
        <row r="346">
          <cell r="A346" t="str">
            <v>WH-LE-3248</v>
          </cell>
          <cell r="B346">
            <v>172489.4497195741</v>
          </cell>
          <cell r="C346">
            <v>167376.29927431844</v>
          </cell>
          <cell r="D346">
            <v>339865.74899389257</v>
          </cell>
        </row>
        <row r="347">
          <cell r="A347" t="str">
            <v>WH-LE-3252</v>
          </cell>
          <cell r="B347">
            <v>154134.79999999999</v>
          </cell>
          <cell r="C347">
            <v>154134.79</v>
          </cell>
          <cell r="D347">
            <v>308269.58999999997</v>
          </cell>
        </row>
        <row r="348">
          <cell r="A348" t="str">
            <v>WH-LE-3253</v>
          </cell>
          <cell r="B348">
            <v>194962.52742093737</v>
          </cell>
          <cell r="C348">
            <v>359159.47484647459</v>
          </cell>
          <cell r="D348">
            <v>554122.00226741191</v>
          </cell>
        </row>
        <row r="349">
          <cell r="A349" t="str">
            <v>WH-LE-3254</v>
          </cell>
          <cell r="B349">
            <v>469199.99</v>
          </cell>
          <cell r="C349">
            <v>469200</v>
          </cell>
          <cell r="D349">
            <v>938399.99</v>
          </cell>
        </row>
        <row r="350">
          <cell r="A350" t="str">
            <v>WH-LE-3255</v>
          </cell>
          <cell r="B350">
            <v>211127.76176602836</v>
          </cell>
          <cell r="C350">
            <v>280518.77759059879</v>
          </cell>
          <cell r="D350">
            <v>491646.53935662715</v>
          </cell>
        </row>
        <row r="351">
          <cell r="A351" t="str">
            <v>WH-LE-3261</v>
          </cell>
          <cell r="B351">
            <v>278368.55510498164</v>
          </cell>
          <cell r="C351">
            <v>249811.20601672961</v>
          </cell>
          <cell r="D351">
            <v>528179.76112171123</v>
          </cell>
        </row>
        <row r="352">
          <cell r="A352" t="str">
            <v>WH-LE-3264</v>
          </cell>
          <cell r="B352">
            <v>81714.211031041792</v>
          </cell>
          <cell r="C352">
            <v>117305.87302443336</v>
          </cell>
          <cell r="D352">
            <v>199020.08405547513</v>
          </cell>
        </row>
        <row r="353">
          <cell r="A353" t="str">
            <v>WH-LE-3266</v>
          </cell>
          <cell r="B353">
            <v>236800</v>
          </cell>
          <cell r="C353">
            <v>189809.53</v>
          </cell>
          <cell r="D353">
            <v>426609.53</v>
          </cell>
        </row>
        <row r="354">
          <cell r="A354" t="str">
            <v>WH-LE-3267</v>
          </cell>
          <cell r="B354">
            <v>399548.62</v>
          </cell>
          <cell r="C354">
            <v>399548.62</v>
          </cell>
          <cell r="D354">
            <v>799097.24</v>
          </cell>
        </row>
        <row r="355">
          <cell r="A355" t="str">
            <v>WH-LE-3269</v>
          </cell>
          <cell r="B355">
            <v>473519.99</v>
          </cell>
          <cell r="C355">
            <v>473520</v>
          </cell>
          <cell r="D355">
            <v>947039.99</v>
          </cell>
        </row>
        <row r="356">
          <cell r="A356" t="str">
            <v>WH-LE-3270</v>
          </cell>
          <cell r="B356">
            <v>105600</v>
          </cell>
          <cell r="C356">
            <v>198000</v>
          </cell>
          <cell r="D356">
            <v>303600</v>
          </cell>
        </row>
        <row r="357">
          <cell r="A357" t="str">
            <v>WH-LE-3271</v>
          </cell>
          <cell r="B357">
            <v>144000</v>
          </cell>
          <cell r="C357">
            <v>270000</v>
          </cell>
          <cell r="D357">
            <v>414000</v>
          </cell>
        </row>
        <row r="358">
          <cell r="A358" t="str">
            <v>WH-LE-3272</v>
          </cell>
          <cell r="B358">
            <v>194741.08</v>
          </cell>
          <cell r="C358">
            <v>204205.85</v>
          </cell>
          <cell r="D358">
            <v>398946.93</v>
          </cell>
        </row>
        <row r="359">
          <cell r="A359" t="str">
            <v>WH-LE-3273</v>
          </cell>
          <cell r="B359">
            <v>216000</v>
          </cell>
          <cell r="C359">
            <v>216000</v>
          </cell>
          <cell r="D359">
            <v>432000</v>
          </cell>
        </row>
        <row r="360">
          <cell r="A360" t="str">
            <v>WH-LE-3275</v>
          </cell>
          <cell r="B360">
            <v>256825.5</v>
          </cell>
          <cell r="C360">
            <v>256825.5</v>
          </cell>
          <cell r="D360">
            <v>513651</v>
          </cell>
        </row>
        <row r="361">
          <cell r="A361" t="str">
            <v>WH-LE-3279</v>
          </cell>
          <cell r="B361">
            <v>540000</v>
          </cell>
          <cell r="C361">
            <v>648000</v>
          </cell>
          <cell r="D361">
            <v>1188000</v>
          </cell>
        </row>
        <row r="362">
          <cell r="A362" t="str">
            <v>WH-LE-3280</v>
          </cell>
          <cell r="B362">
            <v>382538</v>
          </cell>
          <cell r="C362">
            <v>247056</v>
          </cell>
          <cell r="D362">
            <v>629594</v>
          </cell>
        </row>
        <row r="363">
          <cell r="A363" t="str">
            <v>WH-LE-3282</v>
          </cell>
          <cell r="B363">
            <v>246511.99</v>
          </cell>
          <cell r="C363">
            <v>246512</v>
          </cell>
          <cell r="D363">
            <v>493023.99</v>
          </cell>
        </row>
        <row r="364">
          <cell r="A364" t="str">
            <v>WH-LE-3283</v>
          </cell>
          <cell r="B364">
            <v>243599.99</v>
          </cell>
          <cell r="C364">
            <v>243600</v>
          </cell>
          <cell r="D364">
            <v>487199.99</v>
          </cell>
        </row>
        <row r="365">
          <cell r="A365" t="str">
            <v>WH-LE-3284</v>
          </cell>
          <cell r="B365">
            <v>340266.66</v>
          </cell>
          <cell r="C365">
            <v>352000</v>
          </cell>
          <cell r="D365">
            <v>692266.65999999992</v>
          </cell>
        </row>
        <row r="366">
          <cell r="A366" t="str">
            <v>WH-LE-3285</v>
          </cell>
          <cell r="B366">
            <v>376320</v>
          </cell>
          <cell r="C366">
            <v>460800</v>
          </cell>
          <cell r="D366">
            <v>837120</v>
          </cell>
        </row>
        <row r="367">
          <cell r="A367" t="str">
            <v>WH-LE-3289</v>
          </cell>
          <cell r="B367">
            <v>360977.38</v>
          </cell>
          <cell r="C367">
            <v>801888.12</v>
          </cell>
          <cell r="D367">
            <v>1162865.5</v>
          </cell>
        </row>
        <row r="368">
          <cell r="A368" t="str">
            <v>WH-LE-3290</v>
          </cell>
          <cell r="B368">
            <v>348600</v>
          </cell>
          <cell r="C368">
            <v>498000</v>
          </cell>
          <cell r="D368">
            <v>846600</v>
          </cell>
        </row>
        <row r="369">
          <cell r="A369" t="str">
            <v>WH-LE-3291</v>
          </cell>
          <cell r="B369">
            <v>361340</v>
          </cell>
          <cell r="C369">
            <v>539399.99</v>
          </cell>
          <cell r="D369">
            <v>900739.99</v>
          </cell>
        </row>
        <row r="370">
          <cell r="A370" t="str">
            <v>WH-LE-3292</v>
          </cell>
          <cell r="B370">
            <v>128899.97</v>
          </cell>
          <cell r="C370">
            <v>155853.64000000001</v>
          </cell>
          <cell r="D370">
            <v>284753.61</v>
          </cell>
        </row>
        <row r="371">
          <cell r="A371" t="str">
            <v>WH-LE-3293</v>
          </cell>
          <cell r="B371">
            <v>193617.3</v>
          </cell>
          <cell r="C371">
            <v>261792.20176191741</v>
          </cell>
          <cell r="D371">
            <v>455409.50176191737</v>
          </cell>
        </row>
        <row r="372">
          <cell r="A372" t="str">
            <v>WH-LE-3295</v>
          </cell>
          <cell r="B372">
            <v>1455788.66</v>
          </cell>
          <cell r="C372">
            <v>2566813.9800000004</v>
          </cell>
          <cell r="D372">
            <v>4022602.6400000006</v>
          </cell>
        </row>
        <row r="373">
          <cell r="A373" t="str">
            <v>WH-LE-3296</v>
          </cell>
          <cell r="B373">
            <v>216000</v>
          </cell>
          <cell r="C373">
            <v>216000</v>
          </cell>
          <cell r="D373">
            <v>432000</v>
          </cell>
        </row>
        <row r="374">
          <cell r="A374" t="str">
            <v>WH-LE-3297</v>
          </cell>
          <cell r="B374">
            <v>133000</v>
          </cell>
          <cell r="C374">
            <v>190000</v>
          </cell>
          <cell r="D374">
            <v>323000</v>
          </cell>
        </row>
        <row r="375">
          <cell r="A375" t="str">
            <v>WH-LE-3300</v>
          </cell>
          <cell r="B375">
            <v>127927.78</v>
          </cell>
          <cell r="C375">
            <v>242320.07</v>
          </cell>
          <cell r="D375">
            <v>370247.85</v>
          </cell>
        </row>
        <row r="376">
          <cell r="A376" t="str">
            <v>WH-LE-3301</v>
          </cell>
          <cell r="B376">
            <v>70720</v>
          </cell>
          <cell r="C376">
            <v>132600</v>
          </cell>
          <cell r="D376">
            <v>203320</v>
          </cell>
        </row>
        <row r="377">
          <cell r="A377" t="str">
            <v>WH-LE-3302</v>
          </cell>
          <cell r="B377">
            <v>108000</v>
          </cell>
          <cell r="C377">
            <v>210817.89</v>
          </cell>
          <cell r="D377">
            <v>318817.89</v>
          </cell>
        </row>
        <row r="378">
          <cell r="A378" t="str">
            <v>WH-LE-3303</v>
          </cell>
          <cell r="B378">
            <v>205333.33</v>
          </cell>
          <cell r="C378">
            <v>385000</v>
          </cell>
          <cell r="D378">
            <v>590333.32999999996</v>
          </cell>
        </row>
        <row r="379">
          <cell r="A379" t="str">
            <v>WH-LE-3305</v>
          </cell>
          <cell r="B379">
            <v>45768.047242161767</v>
          </cell>
          <cell r="C379">
            <v>8845.9365238708342</v>
          </cell>
          <cell r="D379">
            <v>54613.983766032601</v>
          </cell>
        </row>
        <row r="380">
          <cell r="A380" t="str">
            <v>WH-LE-3306</v>
          </cell>
          <cell r="B380">
            <v>74846.8</v>
          </cell>
          <cell r="C380">
            <v>112270.2</v>
          </cell>
          <cell r="D380">
            <v>187117</v>
          </cell>
        </row>
        <row r="381">
          <cell r="A381" t="str">
            <v>WH-LE-3308</v>
          </cell>
          <cell r="B381">
            <v>61563.33</v>
          </cell>
          <cell r="C381">
            <v>286353.49815922813</v>
          </cell>
          <cell r="D381">
            <v>347916.82815922814</v>
          </cell>
        </row>
        <row r="382">
          <cell r="A382" t="str">
            <v>WH-LE-3317</v>
          </cell>
          <cell r="B382">
            <v>115200</v>
          </cell>
          <cell r="C382">
            <v>192000</v>
          </cell>
          <cell r="D382">
            <v>307200</v>
          </cell>
        </row>
        <row r="383">
          <cell r="A383" t="str">
            <v>WH-LE-3318</v>
          </cell>
          <cell r="B383">
            <v>96833.33</v>
          </cell>
          <cell r="C383">
            <v>297869.57</v>
          </cell>
          <cell r="D383">
            <v>394702.9</v>
          </cell>
        </row>
        <row r="384">
          <cell r="A384" t="str">
            <v>WH-LE-3319</v>
          </cell>
          <cell r="B384">
            <v>41110.980000000003</v>
          </cell>
          <cell r="C384">
            <v>104997.30296482446</v>
          </cell>
          <cell r="D384">
            <v>146108.28296482447</v>
          </cell>
        </row>
        <row r="385">
          <cell r="A385" t="str">
            <v>WH-LE-3323</v>
          </cell>
          <cell r="B385">
            <v>140959.53</v>
          </cell>
          <cell r="C385">
            <v>379513.46802027174</v>
          </cell>
          <cell r="D385">
            <v>520472.99802027177</v>
          </cell>
        </row>
        <row r="386">
          <cell r="A386" t="str">
            <v>WH-LE-3324</v>
          </cell>
          <cell r="B386">
            <v>132800</v>
          </cell>
          <cell r="C386">
            <v>253179.05</v>
          </cell>
          <cell r="D386">
            <v>385979.05</v>
          </cell>
        </row>
        <row r="387">
          <cell r="A387" t="str">
            <v>WH-LE-3327</v>
          </cell>
          <cell r="B387">
            <v>104533.33</v>
          </cell>
          <cell r="C387">
            <v>392000</v>
          </cell>
          <cell r="D387">
            <v>496533.33</v>
          </cell>
        </row>
        <row r="388">
          <cell r="A388" t="str">
            <v>WH-LE-3328</v>
          </cell>
          <cell r="B388">
            <v>47786.66</v>
          </cell>
          <cell r="C388">
            <v>179200</v>
          </cell>
          <cell r="D388">
            <v>226986.66</v>
          </cell>
        </row>
        <row r="389">
          <cell r="A389" t="str">
            <v>WH-LE-3329</v>
          </cell>
          <cell r="B389">
            <v>56400</v>
          </cell>
          <cell r="C389">
            <v>188000</v>
          </cell>
          <cell r="D389">
            <v>244400</v>
          </cell>
        </row>
        <row r="390">
          <cell r="A390" t="str">
            <v>WH-LE-3330</v>
          </cell>
          <cell r="B390">
            <v>45600</v>
          </cell>
          <cell r="C390">
            <v>171000</v>
          </cell>
          <cell r="D390">
            <v>216600</v>
          </cell>
        </row>
        <row r="391">
          <cell r="A391" t="str">
            <v>WH-LE-3333</v>
          </cell>
          <cell r="B391">
            <v>21400.1</v>
          </cell>
          <cell r="C391">
            <v>133000.5</v>
          </cell>
          <cell r="D391">
            <v>154400.6</v>
          </cell>
        </row>
        <row r="392">
          <cell r="A392" t="str">
            <v>WH-LE-347</v>
          </cell>
          <cell r="B392">
            <v>41429.584472302442</v>
          </cell>
          <cell r="C392">
            <v>42057.872608984326</v>
          </cell>
          <cell r="D392">
            <v>83487.457081286761</v>
          </cell>
        </row>
        <row r="393">
          <cell r="A393" t="str">
            <v>WH-LE-376</v>
          </cell>
          <cell r="B393">
            <v>135229.19052122952</v>
          </cell>
          <cell r="C393">
            <v>135172.4</v>
          </cell>
          <cell r="D393">
            <v>270401.59052122955</v>
          </cell>
        </row>
        <row r="394">
          <cell r="A394" t="str">
            <v>WH-LE-378</v>
          </cell>
          <cell r="B394">
            <v>387294.73663383769</v>
          </cell>
          <cell r="C394">
            <v>434051.58252335212</v>
          </cell>
          <cell r="D394">
            <v>821346.31915718981</v>
          </cell>
        </row>
        <row r="395">
          <cell r="A395" t="str">
            <v>WH-LE-453</v>
          </cell>
          <cell r="B395">
            <v>384223.52258309763</v>
          </cell>
          <cell r="C395">
            <v>503370.35328781197</v>
          </cell>
          <cell r="D395">
            <v>887593.87587090954</v>
          </cell>
        </row>
        <row r="396">
          <cell r="A396" t="str">
            <v>WH-LE-543</v>
          </cell>
          <cell r="B396">
            <v>166208.54324115493</v>
          </cell>
          <cell r="C396">
            <v>268089.82181626395</v>
          </cell>
          <cell r="D396">
            <v>434298.36505741888</v>
          </cell>
        </row>
        <row r="397">
          <cell r="A397" t="str">
            <v>WH-LE-779</v>
          </cell>
          <cell r="B397">
            <v>235006.69456158861</v>
          </cell>
          <cell r="C397">
            <v>236487.70115066334</v>
          </cell>
          <cell r="D397">
            <v>471494.39571225195</v>
          </cell>
        </row>
        <row r="398">
          <cell r="A398" t="str">
            <v>WH-OW-1007</v>
          </cell>
          <cell r="B398">
            <v>1242849.33</v>
          </cell>
          <cell r="C398">
            <v>1419979.91</v>
          </cell>
          <cell r="D398">
            <v>2662829.2400000002</v>
          </cell>
        </row>
        <row r="399">
          <cell r="A399" t="str">
            <v>WH-OW-1035</v>
          </cell>
          <cell r="B399">
            <v>875007</v>
          </cell>
          <cell r="C399">
            <v>660737</v>
          </cell>
          <cell r="D399">
            <v>1535744</v>
          </cell>
        </row>
        <row r="400">
          <cell r="A400" t="str">
            <v>WH-OW-1041</v>
          </cell>
          <cell r="B400">
            <v>841575.10089365114</v>
          </cell>
          <cell r="C400">
            <v>1060127.6601647325</v>
          </cell>
          <cell r="D400">
            <v>1901702.7610583836</v>
          </cell>
        </row>
        <row r="401">
          <cell r="A401" t="str">
            <v>WH-OW-1062</v>
          </cell>
          <cell r="B401">
            <v>1505715.4487936166</v>
          </cell>
          <cell r="C401">
            <v>1769623.3571585855</v>
          </cell>
          <cell r="D401">
            <v>3275338.8059522021</v>
          </cell>
        </row>
        <row r="402">
          <cell r="A402" t="str">
            <v>WH-OW-1073</v>
          </cell>
          <cell r="B402">
            <v>488119.74</v>
          </cell>
          <cell r="C402">
            <v>734677.80999999994</v>
          </cell>
          <cell r="D402">
            <v>1222797.5499999998</v>
          </cell>
        </row>
        <row r="403">
          <cell r="A403" t="str">
            <v>WH-OW-1091</v>
          </cell>
          <cell r="B403">
            <v>1261553.1682711053</v>
          </cell>
          <cell r="C403">
            <v>1454776.9872481416</v>
          </cell>
          <cell r="D403">
            <v>2716330.1555192471</v>
          </cell>
        </row>
        <row r="404">
          <cell r="A404" t="str">
            <v>WH-OW-1094</v>
          </cell>
          <cell r="B404">
            <v>657296.5</v>
          </cell>
          <cell r="C404">
            <v>599193.21</v>
          </cell>
          <cell r="D404">
            <v>1256489.71</v>
          </cell>
        </row>
        <row r="405">
          <cell r="A405" t="str">
            <v>WH-OW-1115</v>
          </cell>
          <cell r="B405">
            <v>905575.99</v>
          </cell>
          <cell r="C405">
            <v>905575.99</v>
          </cell>
          <cell r="D405">
            <v>1811151.98</v>
          </cell>
        </row>
        <row r="406">
          <cell r="A406" t="str">
            <v>WH-OW-1162</v>
          </cell>
          <cell r="B406">
            <v>1084844.5036326575</v>
          </cell>
          <cell r="C406">
            <v>979766.40879506699</v>
          </cell>
          <cell r="D406">
            <v>2064610.9124277243</v>
          </cell>
        </row>
        <row r="407">
          <cell r="A407" t="str">
            <v>WH-OW-1167</v>
          </cell>
          <cell r="B407">
            <v>500204</v>
          </cell>
          <cell r="C407">
            <v>500203.99</v>
          </cell>
          <cell r="D407">
            <v>1000407.99</v>
          </cell>
        </row>
        <row r="408">
          <cell r="A408" t="str">
            <v>WH-OW-1174</v>
          </cell>
          <cell r="B408">
            <v>169522.2</v>
          </cell>
          <cell r="C408">
            <v>295247.51000000007</v>
          </cell>
          <cell r="D408">
            <v>464769.71000000008</v>
          </cell>
        </row>
        <row r="409">
          <cell r="A409" t="str">
            <v>WH-OW-1179</v>
          </cell>
          <cell r="B409">
            <v>604166.45978940581</v>
          </cell>
          <cell r="C409">
            <v>712829.72778311174</v>
          </cell>
          <cell r="D409">
            <v>1316996.1875725174</v>
          </cell>
        </row>
        <row r="410">
          <cell r="A410" t="str">
            <v>WH-OW-1180</v>
          </cell>
          <cell r="B410">
            <v>32011</v>
          </cell>
          <cell r="C410">
            <v>1696636.7282692294</v>
          </cell>
          <cell r="D410">
            <v>1728647.7282692294</v>
          </cell>
        </row>
        <row r="411">
          <cell r="A411" t="str">
            <v>WH-OW-1222</v>
          </cell>
          <cell r="B411">
            <v>1253654.67</v>
          </cell>
          <cell r="C411">
            <v>1355756.01</v>
          </cell>
          <cell r="D411">
            <v>2609410.6799999997</v>
          </cell>
        </row>
        <row r="412">
          <cell r="A412" t="str">
            <v>WH-OW-1223</v>
          </cell>
          <cell r="B412">
            <v>547763.17999999993</v>
          </cell>
          <cell r="C412">
            <v>639581.16999999993</v>
          </cell>
          <cell r="D412">
            <v>1187344.3499999999</v>
          </cell>
        </row>
        <row r="413">
          <cell r="A413" t="str">
            <v>WH-OW-1281</v>
          </cell>
          <cell r="B413">
            <v>353495</v>
          </cell>
          <cell r="C413">
            <v>367134.99</v>
          </cell>
          <cell r="D413">
            <v>720629.99</v>
          </cell>
        </row>
        <row r="414">
          <cell r="A414" t="str">
            <v>WH-OW-1303</v>
          </cell>
          <cell r="B414">
            <v>959002</v>
          </cell>
          <cell r="C414">
            <v>846802</v>
          </cell>
          <cell r="D414">
            <v>1805804</v>
          </cell>
        </row>
        <row r="415">
          <cell r="A415" t="str">
            <v>WH-OW-1358</v>
          </cell>
          <cell r="B415">
            <v>375202.63</v>
          </cell>
          <cell r="C415">
            <v>450795.57</v>
          </cell>
          <cell r="D415">
            <v>825998.2</v>
          </cell>
        </row>
        <row r="416">
          <cell r="A416" t="str">
            <v>WH-OW-1364</v>
          </cell>
          <cell r="B416">
            <v>1924830.6534427959</v>
          </cell>
          <cell r="C416">
            <v>1904290.6300000004</v>
          </cell>
          <cell r="D416">
            <v>3829121.2834427962</v>
          </cell>
        </row>
        <row r="417">
          <cell r="A417" t="str">
            <v>WH-OW-1365</v>
          </cell>
          <cell r="B417">
            <v>961137.26085010113</v>
          </cell>
          <cell r="C417">
            <v>901473.19120493298</v>
          </cell>
          <cell r="D417">
            <v>1862610.4520550342</v>
          </cell>
        </row>
        <row r="418">
          <cell r="A418" t="str">
            <v>WH-OW-1463</v>
          </cell>
          <cell r="B418">
            <v>527615.18677495793</v>
          </cell>
          <cell r="C418">
            <v>1581514.5360704458</v>
          </cell>
          <cell r="D418">
            <v>2109129.7228454035</v>
          </cell>
        </row>
        <row r="419">
          <cell r="A419" t="str">
            <v>WH-OW-1477</v>
          </cell>
          <cell r="B419">
            <v>963633.23230557179</v>
          </cell>
          <cell r="C419">
            <v>928290.67</v>
          </cell>
          <cell r="D419">
            <v>1891923.9023055718</v>
          </cell>
        </row>
        <row r="420">
          <cell r="A420" t="str">
            <v>WH-OW-1480</v>
          </cell>
          <cell r="B420">
            <v>740926.37968352612</v>
          </cell>
          <cell r="C420">
            <v>727541.62886067294</v>
          </cell>
          <cell r="D420">
            <v>1468468.0085441992</v>
          </cell>
        </row>
        <row r="421">
          <cell r="A421" t="str">
            <v>WH-OW-1498</v>
          </cell>
          <cell r="B421">
            <v>671999.99</v>
          </cell>
          <cell r="C421">
            <v>671999.99</v>
          </cell>
          <cell r="D421">
            <v>1343999.98</v>
          </cell>
        </row>
        <row r="422">
          <cell r="A422" t="str">
            <v>WH-OW-1565</v>
          </cell>
          <cell r="B422">
            <v>470235.14000000013</v>
          </cell>
          <cell r="C422">
            <v>375756.36000000004</v>
          </cell>
          <cell r="D422">
            <v>845991.50000000023</v>
          </cell>
        </row>
        <row r="423">
          <cell r="A423" t="str">
            <v>WH-OW-1571</v>
          </cell>
          <cell r="B423">
            <v>475779.99</v>
          </cell>
          <cell r="C423">
            <v>469980</v>
          </cell>
          <cell r="D423">
            <v>945759.99</v>
          </cell>
        </row>
        <row r="424">
          <cell r="A424" t="str">
            <v>WH-OW-1612</v>
          </cell>
          <cell r="B424">
            <v>156930.83000000002</v>
          </cell>
          <cell r="C424">
            <v>328075.14</v>
          </cell>
          <cell r="D424">
            <v>485005.97000000003</v>
          </cell>
        </row>
        <row r="425">
          <cell r="A425" t="str">
            <v>WH-OW-1657</v>
          </cell>
          <cell r="B425">
            <v>338577.51102999039</v>
          </cell>
          <cell r="C425">
            <v>351060.53005112789</v>
          </cell>
          <cell r="D425">
            <v>689638.04108111828</v>
          </cell>
        </row>
        <row r="426">
          <cell r="A426" t="str">
            <v>WH-OW-1680</v>
          </cell>
          <cell r="B426">
            <v>1846111.2303342123</v>
          </cell>
          <cell r="C426">
            <v>4641611.9748513736</v>
          </cell>
          <cell r="D426">
            <v>6487723.2051855857</v>
          </cell>
        </row>
        <row r="427">
          <cell r="A427" t="str">
            <v>WH-OW-1775</v>
          </cell>
          <cell r="B427">
            <v>891091.08000000007</v>
          </cell>
          <cell r="C427">
            <v>1396780.2300000002</v>
          </cell>
          <cell r="D427">
            <v>2287871.3100000005</v>
          </cell>
        </row>
        <row r="428">
          <cell r="A428" t="str">
            <v>WH-OW-1790</v>
          </cell>
          <cell r="B428">
            <v>497018.28</v>
          </cell>
          <cell r="C428">
            <v>552877.39</v>
          </cell>
          <cell r="D428">
            <v>1049895.67</v>
          </cell>
        </row>
        <row r="429">
          <cell r="A429" t="str">
            <v>WH-OW-1860</v>
          </cell>
          <cell r="B429">
            <v>944774.07096730277</v>
          </cell>
          <cell r="C429">
            <v>780347.5987388033</v>
          </cell>
          <cell r="D429">
            <v>1725121.6697061062</v>
          </cell>
        </row>
        <row r="430">
          <cell r="A430" t="str">
            <v>WH-OW-1884</v>
          </cell>
          <cell r="B430">
            <v>1322509.3016200825</v>
          </cell>
          <cell r="C430">
            <v>1301719.67</v>
          </cell>
          <cell r="D430">
            <v>2624228.9716200824</v>
          </cell>
        </row>
        <row r="431">
          <cell r="A431" t="str">
            <v>WH-OW-1953</v>
          </cell>
          <cell r="B431">
            <v>40566.42</v>
          </cell>
          <cell r="C431">
            <v>57465.310000000005</v>
          </cell>
          <cell r="D431">
            <v>98031.73000000001</v>
          </cell>
        </row>
        <row r="432">
          <cell r="A432" t="str">
            <v>WH-OW-2020</v>
          </cell>
          <cell r="B432">
            <v>515766.62</v>
          </cell>
          <cell r="C432">
            <v>341368.33</v>
          </cell>
          <cell r="D432">
            <v>857134.95</v>
          </cell>
        </row>
        <row r="433">
          <cell r="A433" t="str">
            <v>WH-OW-678</v>
          </cell>
          <cell r="B433">
            <v>2653954.8528477661</v>
          </cell>
          <cell r="C433">
            <v>2887399.3188737505</v>
          </cell>
          <cell r="D433">
            <v>5541354.1717215162</v>
          </cell>
        </row>
        <row r="434">
          <cell r="A434" t="str">
            <v>WH-OW-705</v>
          </cell>
          <cell r="B434">
            <v>102891.03381387952</v>
          </cell>
          <cell r="C434">
            <v>106201.3305340285</v>
          </cell>
          <cell r="D434">
            <v>209092.36434790801</v>
          </cell>
        </row>
        <row r="435">
          <cell r="A435" t="str">
            <v>WH-OW-743</v>
          </cell>
          <cell r="B435">
            <v>1608227.6417559497</v>
          </cell>
          <cell r="C435">
            <v>-736991.85395551659</v>
          </cell>
          <cell r="D435">
            <v>871235.78780043311</v>
          </cell>
        </row>
        <row r="436">
          <cell r="A436" t="str">
            <v>WH-OW-793</v>
          </cell>
          <cell r="B436">
            <v>772721.88</v>
          </cell>
          <cell r="C436">
            <v>843178.10000000009</v>
          </cell>
          <cell r="D436">
            <v>1615899.98</v>
          </cell>
        </row>
        <row r="437">
          <cell r="A437" t="str">
            <v>WH-OW-856</v>
          </cell>
          <cell r="B437">
            <v>906314</v>
          </cell>
          <cell r="C437">
            <v>803600</v>
          </cell>
          <cell r="D437">
            <v>1709914</v>
          </cell>
        </row>
        <row r="438">
          <cell r="A438" t="str">
            <v>WH-OW-869</v>
          </cell>
          <cell r="B438">
            <v>1044558.768620196</v>
          </cell>
          <cell r="C438">
            <v>1068673.5247720936</v>
          </cell>
          <cell r="D438">
            <v>2113232.2933922894</v>
          </cell>
        </row>
        <row r="439">
          <cell r="A439" t="str">
            <v>WH-SM-1719</v>
          </cell>
          <cell r="C439">
            <v>234000.23</v>
          </cell>
          <cell r="D439">
            <v>234000.23</v>
          </cell>
        </row>
        <row r="440">
          <cell r="A440" t="str">
            <v>WH-SM-2110</v>
          </cell>
          <cell r="B440">
            <v>58059.6</v>
          </cell>
          <cell r="C440">
            <v>48000</v>
          </cell>
          <cell r="D440">
            <v>106059.6</v>
          </cell>
        </row>
        <row r="441">
          <cell r="A441" t="str">
            <v>WH-SM-2403</v>
          </cell>
          <cell r="B441">
            <v>180503.18</v>
          </cell>
          <cell r="C441">
            <v>240836.23</v>
          </cell>
          <cell r="D441">
            <v>421339.41000000003</v>
          </cell>
        </row>
        <row r="442">
          <cell r="A442" t="str">
            <v>WH-SM-2459</v>
          </cell>
          <cell r="B442">
            <v>143661.84</v>
          </cell>
          <cell r="C442">
            <v>87744.68</v>
          </cell>
          <cell r="D442">
            <v>231406.52</v>
          </cell>
        </row>
        <row r="443">
          <cell r="A443" t="str">
            <v>WH-SM-2474</v>
          </cell>
          <cell r="B443">
            <v>180503.18</v>
          </cell>
          <cell r="C443">
            <v>240836.23</v>
          </cell>
          <cell r="D443">
            <v>421339.41000000003</v>
          </cell>
        </row>
        <row r="444">
          <cell r="A444" t="str">
            <v>WH-SM-2615</v>
          </cell>
          <cell r="B444">
            <v>-54885.520000000004</v>
          </cell>
          <cell r="D444">
            <v>-54885.520000000004</v>
          </cell>
        </row>
        <row r="445">
          <cell r="A445" t="str">
            <v>WH-SM-2653</v>
          </cell>
          <cell r="B445">
            <v>72000</v>
          </cell>
          <cell r="C445">
            <v>72000</v>
          </cell>
          <cell r="D445">
            <v>144000</v>
          </cell>
        </row>
        <row r="446">
          <cell r="A446" t="str">
            <v>WH-SM-3097</v>
          </cell>
          <cell r="B446">
            <v>24650</v>
          </cell>
          <cell r="C446">
            <v>73950</v>
          </cell>
          <cell r="D446">
            <v>98600</v>
          </cell>
        </row>
        <row r="447">
          <cell r="A447" t="str">
            <v>WH-SM-3234</v>
          </cell>
          <cell r="B447">
            <v>73569.600000000006</v>
          </cell>
          <cell r="C447">
            <v>21677.41</v>
          </cell>
          <cell r="D447">
            <v>95247.010000000009</v>
          </cell>
        </row>
        <row r="448">
          <cell r="A448" t="str">
            <v>WH-SM-3238</v>
          </cell>
          <cell r="B448">
            <v>38400</v>
          </cell>
          <cell r="C448">
            <v>12696.77</v>
          </cell>
          <cell r="D448">
            <v>51096.770000000004</v>
          </cell>
        </row>
        <row r="449">
          <cell r="A449" t="str">
            <v>WH-SM-3294</v>
          </cell>
          <cell r="B449">
            <v>68869.990000000005</v>
          </cell>
          <cell r="C449">
            <v>231852.99</v>
          </cell>
          <cell r="D449">
            <v>300722.98</v>
          </cell>
        </row>
        <row r="450">
          <cell r="A450" t="str">
            <v>WH-FR-2289</v>
          </cell>
          <cell r="B450">
            <v>340.74312737720504</v>
          </cell>
          <cell r="C450">
            <v>114840.92</v>
          </cell>
          <cell r="D450">
            <v>115181.66312737721</v>
          </cell>
        </row>
        <row r="451">
          <cell r="A451" t="str">
            <v>WH-FR-2440</v>
          </cell>
          <cell r="B451">
            <v>56.790521229534171</v>
          </cell>
          <cell r="C451">
            <v>40.47</v>
          </cell>
          <cell r="D451">
            <v>97.260521229534163</v>
          </cell>
        </row>
        <row r="452">
          <cell r="A452" t="str">
            <v>WH-LE-1922</v>
          </cell>
          <cell r="B452">
            <v>1379.1869976976893</v>
          </cell>
          <cell r="D452">
            <v>1379.1869976976893</v>
          </cell>
        </row>
        <row r="453">
          <cell r="A453" t="str">
            <v>WH-LE-1386</v>
          </cell>
          <cell r="B453">
            <v>7818.7213176795012</v>
          </cell>
          <cell r="C453">
            <v>99193.059785573336</v>
          </cell>
          <cell r="D453">
            <v>107011.78110325284</v>
          </cell>
        </row>
        <row r="454">
          <cell r="A454" t="str">
            <v>WH-FR-805</v>
          </cell>
          <cell r="B454">
            <v>3909.3606588397506</v>
          </cell>
          <cell r="D454">
            <v>3909.3606588397506</v>
          </cell>
        </row>
        <row r="455">
          <cell r="A455" t="str">
            <v>WH-FR-2623</v>
          </cell>
          <cell r="C455">
            <v>101264.13</v>
          </cell>
          <cell r="D455">
            <v>101264.13</v>
          </cell>
        </row>
        <row r="456">
          <cell r="A456" t="str">
            <v>WH-LE-3309</v>
          </cell>
          <cell r="C456">
            <v>474756.10659918899</v>
          </cell>
          <cell r="D456">
            <v>474756.10659918899</v>
          </cell>
        </row>
        <row r="457">
          <cell r="A457" t="str">
            <v>WH-LE-3312</v>
          </cell>
          <cell r="C457">
            <v>214824.17215164317</v>
          </cell>
          <cell r="D457">
            <v>214824.17215164317</v>
          </cell>
        </row>
        <row r="458">
          <cell r="A458" t="str">
            <v>WH-LE-3314</v>
          </cell>
          <cell r="C458">
            <v>201325.65903465624</v>
          </cell>
          <cell r="D458">
            <v>201325.65903465624</v>
          </cell>
        </row>
        <row r="459">
          <cell r="A459" t="str">
            <v>WH-LE-3315</v>
          </cell>
          <cell r="C459">
            <v>105890.04738496315</v>
          </cell>
          <cell r="D459">
            <v>105890.04738496315</v>
          </cell>
        </row>
        <row r="460">
          <cell r="A460" t="str">
            <v>WH-LE-3128</v>
          </cell>
          <cell r="C460">
            <v>77028.756030721052</v>
          </cell>
          <cell r="D460">
            <v>77028.756030721052</v>
          </cell>
        </row>
        <row r="461">
          <cell r="A461" t="str">
            <v>WH-LE-3311</v>
          </cell>
          <cell r="C461">
            <v>591159.5296555364</v>
          </cell>
          <cell r="D461">
            <v>591159.5296555364</v>
          </cell>
        </row>
        <row r="462">
          <cell r="A462" t="str">
            <v>WH-LE-2720</v>
          </cell>
          <cell r="C462">
            <v>211599.81912519835</v>
          </cell>
          <cell r="D462">
            <v>211599.81912519835</v>
          </cell>
        </row>
        <row r="463">
          <cell r="A463" t="str">
            <v>WH-FR-3331</v>
          </cell>
          <cell r="C463">
            <v>315260.48458215647</v>
          </cell>
          <cell r="D463">
            <v>315260.48458215647</v>
          </cell>
        </row>
        <row r="464">
          <cell r="A464" t="str">
            <v>WH-FR-3342</v>
          </cell>
          <cell r="C464">
            <v>25333.091979257308</v>
          </cell>
          <cell r="D464">
            <v>25333.091979257308</v>
          </cell>
        </row>
        <row r="465">
          <cell r="A465" t="str">
            <v>WH-FR-3337</v>
          </cell>
          <cell r="C465">
            <v>6336.8875860107864</v>
          </cell>
          <cell r="D465">
            <v>6336.8875860107864</v>
          </cell>
        </row>
        <row r="466">
          <cell r="A466" t="str">
            <v>WH-LE-3351</v>
          </cell>
          <cell r="C466">
            <v>63552.908238082586</v>
          </cell>
          <cell r="D466">
            <v>63552.908238082586</v>
          </cell>
        </row>
        <row r="467">
          <cell r="A467" t="str">
            <v>WH-LE-3353</v>
          </cell>
          <cell r="C467">
            <v>80561.354049536749</v>
          </cell>
          <cell r="D467">
            <v>80561.354049536749</v>
          </cell>
        </row>
        <row r="468">
          <cell r="A468" t="str">
            <v>WH-LE-3298</v>
          </cell>
          <cell r="C468">
            <v>255733.49</v>
          </cell>
          <cell r="D468">
            <v>255733.49</v>
          </cell>
        </row>
        <row r="469">
          <cell r="A469" t="str">
            <v>WH-LE-3299</v>
          </cell>
          <cell r="C469">
            <v>372940</v>
          </cell>
          <cell r="D469">
            <v>372940</v>
          </cell>
        </row>
        <row r="470">
          <cell r="A470" t="str">
            <v>WH-LE-3077</v>
          </cell>
          <cell r="C470">
            <v>418565</v>
          </cell>
          <cell r="D470">
            <v>418565</v>
          </cell>
        </row>
        <row r="471">
          <cell r="A471" t="str">
            <v>WH-LE-2970</v>
          </cell>
          <cell r="C471">
            <v>196667.13</v>
          </cell>
          <cell r="D471">
            <v>196667.13</v>
          </cell>
        </row>
        <row r="472">
          <cell r="A472" t="str">
            <v>WH-FR-3338</v>
          </cell>
          <cell r="C472">
            <v>217871.05</v>
          </cell>
          <cell r="D472">
            <v>217871.05</v>
          </cell>
        </row>
        <row r="473">
          <cell r="A473" t="str">
            <v>WH-LE-3352</v>
          </cell>
          <cell r="C473">
            <v>84232.25</v>
          </cell>
          <cell r="D473">
            <v>84232.25</v>
          </cell>
        </row>
        <row r="474">
          <cell r="A474" t="str">
            <v>WH-FR-3339</v>
          </cell>
          <cell r="C474">
            <v>66236.55</v>
          </cell>
          <cell r="D474">
            <v>66236.55</v>
          </cell>
        </row>
        <row r="475">
          <cell r="A475" t="str">
            <v>WH-SM-3361</v>
          </cell>
          <cell r="C475">
            <v>9032.25</v>
          </cell>
          <cell r="D475">
            <v>9032.25</v>
          </cell>
        </row>
        <row r="476">
          <cell r="A476" t="str">
            <v>WH-LE-3356</v>
          </cell>
          <cell r="C476">
            <v>230680.27</v>
          </cell>
          <cell r="D476">
            <v>230680.27</v>
          </cell>
        </row>
        <row r="477">
          <cell r="A477" t="str">
            <v>WH-LE-3349</v>
          </cell>
          <cell r="C477">
            <v>103645.16</v>
          </cell>
          <cell r="D477">
            <v>103645.16</v>
          </cell>
        </row>
        <row r="478">
          <cell r="A478" t="str">
            <v>WH-LE-3150</v>
          </cell>
          <cell r="C478">
            <v>234116.12</v>
          </cell>
          <cell r="D478">
            <v>234116.12</v>
          </cell>
        </row>
        <row r="479">
          <cell r="A479" t="str">
            <v>WH-FR-3305</v>
          </cell>
          <cell r="C479">
            <v>82831.12</v>
          </cell>
          <cell r="D479">
            <v>82831.12</v>
          </cell>
        </row>
        <row r="480">
          <cell r="A480" t="str">
            <v>WH-LE-2933</v>
          </cell>
          <cell r="C480">
            <v>188000</v>
          </cell>
          <cell r="D480">
            <v>188000</v>
          </cell>
        </row>
        <row r="481">
          <cell r="A481" t="str">
            <v>WH-LE-3307</v>
          </cell>
          <cell r="C481">
            <v>352000</v>
          </cell>
          <cell r="D481">
            <v>352000</v>
          </cell>
        </row>
        <row r="482">
          <cell r="A482" t="str">
            <v>WH-LE-3313</v>
          </cell>
          <cell r="C482">
            <v>99619.33</v>
          </cell>
          <cell r="D482">
            <v>99619.33</v>
          </cell>
        </row>
        <row r="483">
          <cell r="A483" t="str">
            <v>WH-LE-2718</v>
          </cell>
          <cell r="C483">
            <v>498000</v>
          </cell>
          <cell r="D483">
            <v>498000</v>
          </cell>
        </row>
        <row r="484">
          <cell r="A484" t="str">
            <v>WH-LE-3129</v>
          </cell>
          <cell r="C484">
            <v>299710</v>
          </cell>
          <cell r="D484">
            <v>299710</v>
          </cell>
        </row>
        <row r="485">
          <cell r="A485" t="str">
            <v>WH-LE-2043</v>
          </cell>
          <cell r="C485">
            <v>404702.28</v>
          </cell>
          <cell r="D485">
            <v>404702.28</v>
          </cell>
        </row>
        <row r="486">
          <cell r="A486" t="str">
            <v>WH-LE-2863</v>
          </cell>
          <cell r="C486">
            <v>191004</v>
          </cell>
          <cell r="D486">
            <v>191004</v>
          </cell>
        </row>
        <row r="487">
          <cell r="A487" t="str">
            <v>WH-LE-3310</v>
          </cell>
          <cell r="C487">
            <v>442000</v>
          </cell>
          <cell r="D487">
            <v>442000</v>
          </cell>
        </row>
        <row r="488">
          <cell r="A488" t="str">
            <v>WH-LE-3316</v>
          </cell>
          <cell r="C488">
            <v>234576.72999999998</v>
          </cell>
          <cell r="D488">
            <v>234576.72999999998</v>
          </cell>
        </row>
        <row r="489">
          <cell r="A489" t="str">
            <v>WH-SM-3359</v>
          </cell>
          <cell r="C489">
            <v>87581.99</v>
          </cell>
          <cell r="D489">
            <v>87581.99</v>
          </cell>
        </row>
        <row r="490">
          <cell r="A490" t="str">
            <v>WH-SM-3358</v>
          </cell>
          <cell r="C490">
            <v>23225.8</v>
          </cell>
          <cell r="D490">
            <v>23225.8</v>
          </cell>
        </row>
        <row r="491">
          <cell r="A491" t="str">
            <v>WH-LE-2042</v>
          </cell>
          <cell r="C491">
            <v>91587.09</v>
          </cell>
          <cell r="D491">
            <v>91587.09</v>
          </cell>
        </row>
        <row r="492">
          <cell r="A492" t="str">
            <v>WH-LE-1437</v>
          </cell>
          <cell r="C492">
            <v>189204</v>
          </cell>
          <cell r="D492">
            <v>189204</v>
          </cell>
        </row>
        <row r="493">
          <cell r="A493" t="str">
            <v>WH-LE-3332</v>
          </cell>
          <cell r="C493">
            <v>1273067.01</v>
          </cell>
          <cell r="D493">
            <v>1273067.01</v>
          </cell>
        </row>
        <row r="494">
          <cell r="A494" t="str">
            <v>WH-LE-3215</v>
          </cell>
          <cell r="C494">
            <v>465445.31</v>
          </cell>
          <cell r="D494">
            <v>465445.31</v>
          </cell>
        </row>
        <row r="495">
          <cell r="A495" t="str">
            <v>WH-FR-3172</v>
          </cell>
          <cell r="C495">
            <v>123390.57</v>
          </cell>
          <cell r="D495">
            <v>123390.57</v>
          </cell>
        </row>
        <row r="496">
          <cell r="A496" t="str">
            <v>WH-FR-2656</v>
          </cell>
          <cell r="C496">
            <v>242942.56</v>
          </cell>
          <cell r="D496">
            <v>242942.56</v>
          </cell>
        </row>
        <row r="497">
          <cell r="A497" t="str">
            <v>WH-FR-1617</v>
          </cell>
          <cell r="C497">
            <v>8133.58</v>
          </cell>
          <cell r="D497">
            <v>8133.58</v>
          </cell>
        </row>
        <row r="498">
          <cell r="A498" t="str">
            <v>WH-LE-3326</v>
          </cell>
          <cell r="C498">
            <v>333.05</v>
          </cell>
          <cell r="D498">
            <v>333.05</v>
          </cell>
        </row>
        <row r="499">
          <cell r="A499" t="str">
            <v>WH-LE-3321</v>
          </cell>
          <cell r="C499">
            <v>31932.920000000002</v>
          </cell>
          <cell r="D499">
            <v>31932.920000000002</v>
          </cell>
        </row>
        <row r="500">
          <cell r="A500" t="str">
            <v>WH-FR-1171</v>
          </cell>
          <cell r="C500">
            <v>92.23</v>
          </cell>
          <cell r="D500">
            <v>92.23</v>
          </cell>
        </row>
        <row r="501">
          <cell r="A501" t="str">
            <v>WH-LE-3343</v>
          </cell>
          <cell r="C501">
            <v>83535.48</v>
          </cell>
          <cell r="D501">
            <v>83535.48</v>
          </cell>
        </row>
        <row r="502">
          <cell r="A502" t="str">
            <v>WH-LE-3320</v>
          </cell>
          <cell r="C502">
            <v>212500</v>
          </cell>
          <cell r="D502">
            <v>212500</v>
          </cell>
        </row>
        <row r="503">
          <cell r="A503" t="str">
            <v>WH-FR-3203</v>
          </cell>
          <cell r="C503">
            <v>87488.76</v>
          </cell>
          <cell r="D503">
            <v>87488.76</v>
          </cell>
        </row>
        <row r="504">
          <cell r="A504" t="str">
            <v>WH-FR-2190</v>
          </cell>
          <cell r="C504">
            <v>239824.00999999995</v>
          </cell>
          <cell r="D504">
            <v>239824.00999999995</v>
          </cell>
        </row>
        <row r="505">
          <cell r="A505" t="str">
            <v>WH-FR-3047</v>
          </cell>
          <cell r="C505">
            <v>189955.88</v>
          </cell>
          <cell r="D505">
            <v>189955.88</v>
          </cell>
        </row>
        <row r="506">
          <cell r="A506" t="str">
            <v>WH-FR-2998</v>
          </cell>
          <cell r="C506">
            <v>168437.13000000003</v>
          </cell>
          <cell r="D506">
            <v>168437.13000000003</v>
          </cell>
        </row>
        <row r="507">
          <cell r="A507" t="str">
            <v>WH-LE-3021</v>
          </cell>
          <cell r="C507">
            <v>115733.11</v>
          </cell>
          <cell r="D507">
            <v>115733.11</v>
          </cell>
        </row>
        <row r="508">
          <cell r="A508" t="str">
            <v>WH-LE-3355</v>
          </cell>
          <cell r="C508">
            <v>112815.47</v>
          </cell>
          <cell r="D508">
            <v>112815.47</v>
          </cell>
        </row>
        <row r="509">
          <cell r="A509" t="str">
            <v>WH-LE-3354</v>
          </cell>
          <cell r="C509">
            <v>150252.89000000001</v>
          </cell>
          <cell r="D509">
            <v>150252.89000000001</v>
          </cell>
        </row>
        <row r="510">
          <cell r="A510" t="str">
            <v>WH-LE-3363</v>
          </cell>
          <cell r="C510">
            <v>78387.09</v>
          </cell>
          <cell r="D510">
            <v>78387.09</v>
          </cell>
        </row>
        <row r="511">
          <cell r="A511" t="str">
            <v>WH-LE-3325</v>
          </cell>
          <cell r="C511">
            <v>277500</v>
          </cell>
          <cell r="D511">
            <v>277500</v>
          </cell>
        </row>
        <row r="512">
          <cell r="A512" t="str">
            <v>WH-LE-3357</v>
          </cell>
          <cell r="C512">
            <v>222967.74</v>
          </cell>
          <cell r="D512">
            <v>222967.74</v>
          </cell>
        </row>
        <row r="513">
          <cell r="A513" t="str">
            <v>WH-LE-3336</v>
          </cell>
          <cell r="C513">
            <v>226197.05</v>
          </cell>
          <cell r="D513">
            <v>226197.05</v>
          </cell>
        </row>
        <row r="514">
          <cell r="A514" t="str">
            <v>WH-LE-3335</v>
          </cell>
          <cell r="C514">
            <v>393851.61</v>
          </cell>
          <cell r="D514">
            <v>393851.61</v>
          </cell>
        </row>
        <row r="515">
          <cell r="A515" t="str">
            <v>WH-LE-3362</v>
          </cell>
          <cell r="C515">
            <v>152870.95000000001</v>
          </cell>
          <cell r="D515">
            <v>152870.95000000001</v>
          </cell>
        </row>
        <row r="516">
          <cell r="A516" t="str">
            <v>WH-LE-3334</v>
          </cell>
          <cell r="C516">
            <v>285120</v>
          </cell>
          <cell r="D516">
            <v>285120</v>
          </cell>
        </row>
        <row r="517">
          <cell r="A517" t="str">
            <v>WH-LE-3304</v>
          </cell>
          <cell r="C517">
            <v>324800</v>
          </cell>
          <cell r="D517">
            <v>324800</v>
          </cell>
        </row>
        <row r="518">
          <cell r="A518" t="str">
            <v>Grand Total</v>
          </cell>
          <cell r="B518">
            <v>122814197.06999999</v>
          </cell>
          <cell r="C518">
            <v>159314487.62000006</v>
          </cell>
          <cell r="D518">
            <v>282128684.69000006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njit Pradhan/CSG/Corp/NCML" refreshedDate="46183.688232060187" createdVersion="8" refreshedVersion="8" minRefreshableVersion="3" recordCount="1157" xr:uid="{CB660F09-E93F-4F3D-B30E-2F4E263D6191}">
  <cacheSource type="worksheet">
    <worksheetSource ref="A2:BZ1159" sheet="Rent Data"/>
  </cacheSource>
  <cacheFields count="78">
    <cacheField name="Godown ID" numFmtId="0">
      <sharedItems containsSemiMixedTypes="0" containsString="0" containsNumber="1" containsInteger="1" minValue="298" maxValue="7534"/>
    </cacheField>
    <cacheField name="State Name" numFmtId="0">
      <sharedItems/>
    </cacheField>
    <cacheField name="Location Name" numFmtId="0">
      <sharedItems/>
    </cacheField>
    <cacheField name="CMP Name" numFmtId="0">
      <sharedItems count="701">
        <s v="ATMAKUR 2964"/>
        <s v="ETUKURU 3334"/>
        <s v="GANAPAVARAM 3317"/>
        <s v="Guntur 1872"/>
        <s v="Guntur 1936"/>
        <s v="KALUGOTLAPALLE 3285"/>
        <s v="KURNUTHALA 3329"/>
        <s v="PEDAGADELAVARRU 3297"/>
        <s v="PRATHIPADU 3290"/>
        <s v="THAMMAVARAM 2957"/>
        <s v="VADLAMUDI 3275"/>
        <s v="BALABHADRAPURAM 3220"/>
        <s v="GAVARAVARAM 3304"/>
        <s v="VIZIANAGARAM 2922"/>
        <s v="GUWAHATI 2947"/>
        <s v="GUWAHATI 2948"/>
        <s v="GUWAHATI 2972"/>
        <s v="GUWAHATI 2974"/>
        <s v="GUWAHATI 2992"/>
        <s v="GUWAHATI 3174"/>
        <s v="KAMRUP 3289"/>
        <s v="KAMRUP 3340"/>
        <s v="KATIHAR 3341"/>
        <s v="Purnea 1437"/>
        <s v="Purnea 1627"/>
        <s v="Purnea 1850"/>
        <s v="Purnea 2041"/>
        <s v="Purnea 2042"/>
        <s v="Purnea 2043"/>
        <s v="Purnea 2419"/>
        <s v="Purnea 2420"/>
        <s v="Purnea 2421"/>
        <s v="PURNEA 2453"/>
        <s v="PURNEA 2456"/>
        <s v="PURNEA 2462"/>
        <s v="PURNEA 2579"/>
        <s v="PURNEA 2580"/>
        <s v="PURNEA 2581"/>
        <s v="PURNEA 2582"/>
        <s v="PURNEA 2583"/>
        <s v="PURNEA 2584"/>
        <s v="PURNEA 2595"/>
        <s v="PURNEA 2596"/>
        <s v="PURNEA 2597"/>
        <s v="PURNEA 2598"/>
        <s v="PURNEA 2624"/>
        <s v="PURNEA 2698"/>
        <s v="PURNEA 2699"/>
        <s v="PURNEA 2700"/>
        <s v="PURNEA 2701"/>
        <s v="PURNEA 2702"/>
        <s v="PURNEA 2703"/>
        <s v="PURNEA 2718"/>
        <s v="PURNEA 2719"/>
        <s v="PURNEA 2720"/>
        <s v="PURNEA 2721"/>
        <s v="PURNEA 2737"/>
        <s v="PURNEA 2747"/>
        <s v="PURNEA 2752"/>
        <s v="PURNEA 2776"/>
        <s v="PURNEA 2912"/>
        <s v="PURNEA 2913"/>
        <s v="PURNEA 2914"/>
        <s v="PURNEA 2915"/>
        <s v="PURNEA 2940"/>
        <s v="PURNEA 2941"/>
        <s v="PURNEA 2942"/>
        <s v="PURNEA 2943"/>
        <s v="PURNEA 2959"/>
        <s v="PURNEA 2960"/>
        <s v="PURNEA 2961"/>
        <s v="PURNEA 2962"/>
        <s v="PURNEA 3127"/>
        <s v="PURNEA 3128"/>
        <s v="PURNEA 3129"/>
        <s v="PURNEA 3130"/>
        <s v="PURNEA 3131"/>
        <s v="PURNEA 3132"/>
        <s v="PURNEA 3133"/>
        <s v="PURNEA 3134"/>
        <s v="PURNEA 3137"/>
        <s v="PURNEA 3138"/>
        <s v="PURNEA 3139"/>
        <s v="PURNEA 3169"/>
        <s v="PURNEA 3307"/>
        <s v="PURNEA 3308"/>
        <s v="PURNEA 3309"/>
        <s v="PURNEA 3310"/>
        <s v="PURNEA 3311"/>
        <s v="PURNEA 3312"/>
        <s v="PURNEA 3313"/>
        <s v="PURNEA 3314"/>
        <s v="PURNEA 3315"/>
        <s v="PURNEA 3316"/>
        <s v="PURNEA 3320"/>
        <s v="PURNEA 3360"/>
        <s v="PURNIA 2857"/>
        <s v="PURNIA 2858"/>
        <s v="PURNIA 2859"/>
        <s v="PURNIA 2860"/>
        <s v="PURNIA 2861"/>
        <s v="PURNIA 2862"/>
        <s v="PURNIA 2863"/>
        <s v="PURNIA 2864"/>
        <s v="PURNEA L S 2767"/>
        <s v="Barauni 2435"/>
        <s v="Barauni 2445"/>
        <s v="Barauni 2446"/>
        <s v="BARAUNI 2591"/>
        <s v="BARAUNI 2592"/>
        <s v="BARAUNI 2593"/>
        <s v="BEGUSARAI  2919"/>
        <s v="BEGUSARAI 2673"/>
        <s v="BEGUSARAI 2674"/>
        <s v="BEGUSARAI 2704"/>
        <s v="BEGUSARAI 2705"/>
        <s v="BEGUSARAI 2706"/>
        <s v="BEGUSARAI 2707"/>
        <s v="BEGUSARAI 2712"/>
        <s v="BEGUSARAI 2929"/>
        <s v="BEGUSARAI 2930"/>
        <s v="BEGUSARAI 2931"/>
        <s v="BEGUSARAI 2933"/>
        <s v="BEGUSARAI 2934"/>
        <s v="BEGUSARAI 2946"/>
        <s v="BEGUSARAI 2985"/>
        <s v="BEGUSARAI 3109"/>
        <s v="BEGUSARAI 3158"/>
        <s v="BEGUSARAI 3185"/>
        <s v="BEGUSARAI 3323"/>
        <s v="BEGUSARAI 3324"/>
        <s v="BHOJPUR 3217"/>
        <s v="Bihta 2079"/>
        <s v="Dehri on Sone 2436"/>
        <s v="DEHRI ON SONE 2574"/>
        <s v="DEHRI ON SONE 2692"/>
        <s v="DEHRI ON SONE 2695"/>
        <s v="DEHRI ON SONE 2840"/>
        <s v="DEHRI ON SONE 2917"/>
        <s v="DEHRI ON SONE 3216"/>
        <s v="FATWAH 2836"/>
        <s v="FATWAH 3184"/>
        <s v="FATWAH 3225"/>
        <s v="HAJIPUR 2713"/>
        <s v="HAJIPUR 2724"/>
        <s v="HAJIPUR 2758"/>
        <s v="HAJIPUR 2936"/>
        <s v="HAJIPUR 3144"/>
        <s v="HAJIPUR 3145"/>
        <s v="HAJIPUR 3154"/>
        <s v="HAJIPUR 3270"/>
        <s v="HAJIPUR 3271"/>
        <s v="HAJIPUR 3301"/>
        <s v="HAJIPUR 3302"/>
        <s v="MOHANIA 2965"/>
        <s v="MUZAFFARPUR 3303"/>
        <s v="NOKHA B 2909"/>
        <s v="NOKHA B 3092"/>
        <s v="Samastipur 2416"/>
        <s v="SAMASTIPUR 2577"/>
        <s v="SAMASTIPUR 2716"/>
        <s v="SAMASTIPUR 2843"/>
        <s v="SAMASTIPUR 2932"/>
        <s v="SAMASTIPUR 3104"/>
        <s v="SAMASTIPUR 3147"/>
        <s v="SAMASTIPUR 3178"/>
        <s v="Sasaram 2215"/>
        <s v="Sasaram 2228"/>
        <s v="Sasaram 2250"/>
        <s v="Sasaram 2428"/>
        <s v="SASARAM 2708"/>
        <s v="SASARAM 2910"/>
        <s v="DELHI 1125"/>
        <s v="Delhi 1586"/>
        <s v="Delhi 1782"/>
        <s v="Delhi 1896"/>
        <s v="Delhi 2305"/>
        <s v="Delhi 2328"/>
        <s v="Delhi 2341"/>
        <s v="Delhi 2374"/>
        <s v="Delhi 2395"/>
        <s v="Delhi 2407"/>
        <s v="Delhi 2451"/>
        <s v="DELHI 2614"/>
        <s v="DELHI 2620"/>
        <s v="DELHI 2696"/>
        <s v="DELHI 2749"/>
        <s v="DELHI 2750"/>
        <s v="DELHI 2779"/>
        <s v="DELHI 2899"/>
        <s v="DELHI 2954"/>
        <s v="DELHI 2955"/>
        <s v="DELHI 2966"/>
        <s v="DELHI 2975"/>
        <s v="DELHI 3070"/>
        <s v="DELHI 3083"/>
        <s v="DELHI 3105"/>
        <s v="DELHI 3149"/>
        <s v="DELHI 3204"/>
        <s v="DELHI 3207"/>
        <s v="DELHI 3223"/>
        <s v="DELHI 3267"/>
        <s v="DELHI 3330"/>
        <s v="KADI 2487"/>
        <s v="KADI 2850"/>
        <s v="KADI 2851"/>
        <s v="KADI 2852"/>
        <s v="KADI 2853"/>
        <s v="KADI 2873"/>
        <s v="KADI 2874"/>
        <s v="KADI 2882"/>
        <s v="KADI 3214"/>
        <s v="KADI 3215"/>
        <s v="KADI 3332"/>
        <s v="NADIAD 2678"/>
        <s v="NADIAD 2679"/>
        <s v="Deesa 1596"/>
        <s v="Deesa 376"/>
        <s v="HIMATNAGAR 2736"/>
        <s v="HIMATNAGAR 2944"/>
        <s v="Unjha 2206"/>
        <s v="UNJHA 2844"/>
        <s v="Gandhidham 2389"/>
        <s v="GANDHIDHAM 2545"/>
        <s v="Gondal 1838"/>
        <s v="Gondal 2397"/>
        <s v="Gondal 2398"/>
        <s v="Gondal 2409"/>
        <s v="Gondal 2423"/>
        <s v="GONDAL 2503"/>
        <s v="GONDAL 2553"/>
        <s v="GONDAL 2555"/>
        <s v="GONDAL 2558"/>
        <s v="GONDAL 2560"/>
        <s v="GONDAL 2562"/>
        <s v="GONDAL 2563"/>
        <s v="GONDAL 2644"/>
        <s v="GONDAL 2659"/>
        <s v="GONDAL 2684"/>
        <s v="GONDAL 2686"/>
        <s v="GONDAL 2691"/>
        <s v="GONDAL 2804"/>
        <s v="GONDAL 2805"/>
        <s v="GONDAL 2806"/>
        <s v="GONDAL 2807"/>
        <s v="GONDAL 2808"/>
        <s v="GONDAL 2809"/>
        <s v="GONDAL 3072"/>
        <s v="GONDAL 3093"/>
        <s v="GONDAL 3095"/>
        <s v="GONDAL 3096"/>
        <s v="GONDAL 3114"/>
        <s v="GONDAL 3243"/>
        <s v="GONDAL 3244"/>
        <s v="GONDAL 3252"/>
        <s v="GONDAL 3319"/>
        <s v="GONDAL 3321"/>
        <s v="GONDAL CON 3166"/>
        <s v="GONDAL CON 3167"/>
        <s v="GONDAL CON 3197"/>
        <s v="Junagadh 1403"/>
        <s v="JUNAGADH 2554"/>
        <s v="JUNAGARH 2688"/>
        <s v="JUNAGARH 2803"/>
        <s v="JUNAGARH 2813"/>
        <s v="JUNAGARH 2883"/>
        <s v="JUNAGARH 3239"/>
        <s v="JUNAGARH 3248"/>
        <s v="JUNAGARH 3261"/>
        <s v="JUNAGARH 3318"/>
        <s v="JUNAGARH CON 3173"/>
        <s v="MUNDRA 2524"/>
        <s v="MUNDRA 2542"/>
        <s v="MUNDRA 2543"/>
        <s v="MUNDRA 2544"/>
        <s v="MUNDRA 2575"/>
        <s v="MUNDRA 2576"/>
        <s v="MUNDRA 2870"/>
        <s v="MUNDRA 2876"/>
        <s v="Rajkot 1815"/>
        <s v="Rajkot 2277"/>
        <s v="Rajkot 2348"/>
        <s v="Rajkot 2349"/>
        <s v="Rajkot 2393"/>
        <s v="Rajkot 2433"/>
        <s v="RAJKOT 2547"/>
        <s v="RAJKOT 2639"/>
        <s v="RAJKOT 2647"/>
        <s v="RAJKOT 2650"/>
        <s v="RAJKOT 2670"/>
        <s v="RAJKOT 2671"/>
        <s v="RAJKOT 2672"/>
        <s v="RAJKOT 2810"/>
        <s v="RAJKOT 2811"/>
        <s v="RAJKOT 2812"/>
        <s v="RAJKOT 2885"/>
        <s v="RAJKOT 3103"/>
        <s v="RAJKOT 3110"/>
        <s v="RAJKOT 3118"/>
        <s v="RAJKOT 3119"/>
        <s v="RAJKOT 3121"/>
        <s v="RAJKOT 3123"/>
        <s v="RAJKOT 3266"/>
        <s v="RAJKOT 3343"/>
        <s v="RAJKOT CON 3177"/>
        <s v="GANAUR 2831"/>
        <s v="KARNAL 2633"/>
        <s v="KARNAL 2827"/>
        <s v="NISSING 3183"/>
        <s v="CHATTARGARH PATTI CON 3347"/>
        <s v="SIRSA 2795"/>
        <s v="SIRSA 3009"/>
        <s v="SIRSA 3098"/>
        <s v="SIRSA 3187"/>
        <s v="SIRSA CON 3346"/>
        <s v="GULBARGA 3325"/>
        <s v="GULBARGA 3357"/>
        <s v="KARATAGI 2830"/>
        <s v="RAICHUR 1944"/>
        <s v="Raichur 2322"/>
        <s v="Raichur 2330"/>
        <s v="RAICHUR 2498"/>
        <s v="RAICHUR 2689"/>
        <s v="BANGALORE 2785"/>
        <s v="BANGALORE 2786"/>
        <s v="CHALLAKERE 2521"/>
        <s v="CHITRADURGA 3198"/>
        <s v="DAVANAGERE 2663"/>
        <s v="DAVANAGERE 2664"/>
        <s v="DAVANGERE 2517"/>
        <s v="DAVANGERE 2518"/>
        <s v="HAVERI 2828"/>
        <s v="HEBBAL 3014"/>
        <s v="HUBLI 2817"/>
        <s v="KADAJJI 3013"/>
        <s v="MAYAKONDA 3043"/>
        <s v="RANEBENNUR 3035"/>
        <s v="RANEBENNUR 3036"/>
        <s v="SHIKARIPURA 3255"/>
        <s v="ERNAKULAM 2626"/>
        <s v="KANJOOR 2792"/>
        <s v="KOCHI 3180"/>
        <s v="Kochi 323"/>
        <s v="Kochi 535"/>
        <s v="KOLLAM 1922"/>
        <s v="Mananthavady 2379"/>
        <s v="Marampally 2269"/>
        <s v="Marampally 2415"/>
        <s v="Palakkad 2356"/>
        <s v="Perumbavoor 2364"/>
        <s v="Ashok Nagar 453"/>
        <s v="ASHOKNAGAR 2540"/>
        <s v="ASHOKNAGAR CON 3171"/>
        <s v="DABRA 2551"/>
        <s v="DABRA 2682"/>
        <s v="Guna 2426"/>
        <s v="GUNA 2550"/>
        <s v="Kolaras 1924"/>
        <s v="KUMBHRAJ 2567"/>
        <s v="Morena 2168"/>
        <s v="SHEOPUR 2566"/>
        <s v="VIDISHA 2627"/>
        <s v="VIDISHA 2710"/>
        <s v="DEWAS 2461"/>
        <s v="DEWAS 2479"/>
        <s v="DEWAS 2569"/>
        <s v="DEWAS 2588"/>
        <s v="DEWAS 2589"/>
        <s v="DEWAS 2714"/>
        <s v="PANDHURNA 2685"/>
        <s v="Pipariya 2408"/>
        <s v="Pipariya 378"/>
        <s v="RATLAM 2715"/>
        <s v="UJJAIN 2556"/>
        <s v="BODWAD 3020"/>
        <s v="BODWAD 3021"/>
        <s v="BODWAD 3039"/>
        <s v="BODWAD 3125"/>
        <s v="BODWAD 3199"/>
        <s v="BODWAD 3333"/>
        <s v="DHULE 2210"/>
        <s v="Dhule 2297"/>
        <s v="Dhule 2298"/>
        <s v="Dhule 2299"/>
        <s v="JALGAON 2494"/>
        <s v="Jalna 2292"/>
        <s v="Jalna 2331"/>
        <s v="Jalna 2332"/>
        <s v="JALNA 2660"/>
        <s v="JALNA 2681"/>
        <s v="JALNA 2764"/>
        <s v="JALNA 2879"/>
        <s v="JALNA 3273"/>
        <s v="JALNA 3291"/>
        <s v="JALNA 3296"/>
        <s v="JALNA 3354"/>
        <s v="JALNA 3355"/>
        <s v="JAMNER 2820"/>
        <s v="MUKTAINAGAR 3019"/>
        <s v="MUKTAINAGAR 3040"/>
        <s v="MUKTAINAGAR 3194"/>
        <s v="NANDGAON 2821"/>
        <s v="NANDGAON 2824"/>
        <s v="NANDGAON 2825"/>
        <s v="PALDHI 2641"/>
        <s v="BASMATH 2867"/>
        <s v="Beed 2293"/>
        <s v="BEED 2783"/>
        <s v="BEED 2784"/>
        <s v="BEED 2856"/>
        <s v="BEED 2866"/>
        <s v="CHHATRAPATI SAMBHAJINAGAR 3284"/>
        <s v="GEORAI 2731"/>
        <s v="GEORAI 2780"/>
        <s v="NANDED 3327"/>
        <s v="NANDED 3328"/>
        <s v="SILLOD 3242"/>
        <s v="UDGIR 3033"/>
        <s v="AKOLA  2657"/>
        <s v="Akola 1519"/>
        <s v="Akola 1728"/>
        <s v="Akola 2353"/>
        <s v="Akola 2354"/>
        <s v="Akola 2362"/>
        <s v="Akola 2373"/>
        <s v="AKOLA 2516"/>
        <s v="AKOLA 2528"/>
        <s v="AKOLA 2894"/>
        <s v="AKOLA 2908"/>
        <s v="AKOLA 3069"/>
        <s v="AKOLA 3222"/>
        <s v="AKOLA 3279"/>
        <s v="AKOLA CON 3283"/>
        <s v="AMRAVATI 3282"/>
        <s v="CHANDRAPUR PADOLI 2881"/>
        <s v="HINGANGHAT 2509"/>
        <s v="HINGANGHAT 2548"/>
        <s v="HINGANGHAT 2847"/>
        <s v="HINGHANGHAT 2499"/>
        <s v="HINGHANGHAT 2523"/>
        <s v="HINGHANGHAT 2525"/>
        <s v="HINGHANGHAT 2546"/>
        <s v="KARANJA GHADGE 2869"/>
        <s v="Nagpur 1827"/>
        <s v="Nagpur 2255"/>
        <s v="Nagpur 2314"/>
        <s v="Nagpur 2375"/>
        <s v="Yavatmal 2491"/>
        <s v="YAVATMAL 2568"/>
        <s v="YAVATMAL 2772"/>
        <s v="YAVATMAL 2842"/>
        <s v="YAVATMAL 2848"/>
        <s v="YAVATMAL 2854"/>
        <s v="YAVATMAL 3062"/>
        <s v="YAVATMAL 3363"/>
        <s v="ANTAWADI 2549"/>
        <s v="SANGLI 3008"/>
        <s v="SANGLI 3050"/>
        <s v="BHAWANIPATNA 2502"/>
        <s v="Umerkote 2355"/>
        <s v="AMRITSAR 2625"/>
        <s v="GURDASPUR 2898"/>
        <s v="Khanna 2319"/>
        <s v="Tarn Taran 2014"/>
        <s v="TARN TARAN 2618"/>
        <s v="TARN TARAN 2629"/>
        <s v="Abohar 2337"/>
        <s v="ABOHAR 3196"/>
        <s v="MUKTSAR 2294"/>
        <s v="ALWAR 3005"/>
        <s v="ALWAR 3006"/>
        <s v="Bharatpur 1741"/>
        <s v="Bharatpur 2402"/>
        <s v="BHARATPUR 2634"/>
        <s v="BHARATPUR 2638"/>
        <s v="BHARATPUR 2643"/>
        <s v="BHARATPUR 2789"/>
        <s v="BHARATPUR 2790"/>
        <s v="Bharatpur 400"/>
        <s v="Jaipur 1589"/>
        <s v="Jaipur 2438"/>
        <s v="JAIPUR CON 3086"/>
        <s v="JAIPUR CON 3087"/>
        <s v="Newai 1967"/>
        <s v="Newai 1968"/>
        <s v="Newai 1969"/>
        <s v="Hanumangarh 1621"/>
        <s v="HANUMANGARH 3264"/>
        <s v="Hanumangarh 428"/>
        <s v="HANUMANGARH 685"/>
        <s v="Raisinghnagar 347"/>
        <s v="Sriganganagar 1610"/>
        <s v="Sriganganagar 1729"/>
        <s v="SRIGANGANAGAR 2513"/>
        <s v="SRIGANGANAGAR 3195"/>
        <s v="SRIGANGANAGAR 3272"/>
        <s v="BARAN 3073"/>
        <s v="BUNDI 3188"/>
        <s v="BUNDI 3191"/>
        <s v="Kota 1468"/>
        <s v="Kota 1787"/>
        <s v="Jodhpur 1095"/>
        <s v="JODHPUR 2340"/>
        <s v="JODHPUR 2377"/>
        <s v="JODHPUR 2787"/>
        <s v="JODHPUR 2884"/>
        <s v="JODHPUR 3245"/>
        <s v="Jodhpur 341"/>
        <s v="Jodhpur 779"/>
        <s v="KHARA 2738"/>
        <s v="KHARA 2956"/>
        <s v="KHARA 3088"/>
        <s v="KHARA 3253"/>
        <s v="KHARA 3280"/>
        <s v="LUNKARANSAR 3193"/>
        <s v="NOKHA 2572"/>
        <s v="NOKHA CON 3348"/>
        <s v="Sumerpur 1386"/>
        <s v="SUMERPUR 786"/>
        <s v="Sumerpur 886"/>
        <s v="Chennai 1940"/>
        <s v="Kallakurichi 1807"/>
        <s v="PERAMBALUR 3056"/>
        <s v="ARUPPUKOTTAI 3053"/>
        <s v="ARUPPUKOTTAI 3210"/>
        <s v="ARUPPUKOTTAI 3211"/>
        <s v="ARUPPUKOTTAI 3218"/>
        <s v="ARUPPUKOTTAI 3221"/>
        <s v="KOVILPATTI 3229"/>
        <s v="MUTHALAPURAM 3212"/>
        <s v="TIRUNELVELI 2756"/>
        <s v="TUTICORIN 3002"/>
        <s v="TUTICORIN 3181"/>
        <s v="TUTICORIN 3182"/>
        <s v="ANNUR 3076"/>
        <s v="Erode 343"/>
        <s v="Erode 501"/>
        <s v="Mullanur 1679"/>
        <s v="NAMAKKAL 3205"/>
        <s v="PALLADAM 3057"/>
        <s v="PALLADAM 3209"/>
        <s v="RASIPURAM 2526"/>
        <s v="RASIPURAM 2527"/>
        <s v="RASIPURAM 2676"/>
        <s v="RASIPURAM 3055"/>
        <s v="SALEM 2745"/>
        <s v="SALEM 3054"/>
        <s v="SULUR 3066"/>
        <s v="ANANTHASAGAR 2454"/>
        <s v="ANANTHASAGAR 2455"/>
        <s v="Chebarthi 2338"/>
        <s v="CHEERYAL 3362"/>
        <s v="DEVARYAMJAL 3295"/>
        <s v="Elabotharam 2378"/>
        <s v="ELABOTHARAM 2778"/>
        <s v="ELIKATTA  2935"/>
        <s v="ELLIKATTA 2709"/>
        <s v="ELLIKATTA 2773"/>
        <s v="ELLIKATTA 2775"/>
        <s v="ELLIKATTA 2987"/>
        <s v="ELLIKATTA 3084"/>
        <s v="ELLIKATTA 3089"/>
        <s v="ELLIKATTA 3306"/>
        <s v="HASANPARTHY 3141"/>
        <s v="Jeedipalle 2295"/>
        <s v="Jeedipally 2339"/>
        <s v="KAMAREDDY 2743"/>
        <s v="KAMAREDDY 2744"/>
        <s v="KUCHARAM 3269"/>
        <s v="MEDCHAL 3235"/>
        <s v="MOINABAD 3126"/>
        <s v="MUTHANGI 3292"/>
        <s v="NIZAMABAD 2611"/>
        <s v="PATANCHERU 3336"/>
        <s v="RAGHUNATHPALLY 3240"/>
        <s v="RAGHUNATHPALLY 3254"/>
        <s v="RAGHUNATHPALLY 3335"/>
        <s v="SHAMSHABAD 3176"/>
        <s v="WARANGAL 2165"/>
        <s v="Warangal 2310"/>
        <s v="Warangal 2325"/>
        <s v="WARANGAL 2617"/>
        <s v="WARANGAL 2769"/>
        <s v="ATRAULI 3160"/>
        <s v="Etah 2063"/>
        <s v="Etah 2064"/>
        <s v="Etah 2065"/>
        <s v="Etah 2154"/>
        <s v="Etah 2327"/>
        <s v="ETAH 2429"/>
        <s v="Etah 2444"/>
        <s v="ETAH 2616"/>
        <s v="ETAH 2902"/>
        <s v="ETAH 2973"/>
        <s v="ETAH 2976"/>
        <s v="ETAH 2986"/>
        <s v="ETAH 2989"/>
        <s v="ETAH 2990"/>
        <s v="ETAH 2991"/>
        <s v="ETAH 2993"/>
        <s v="ETAH 2994"/>
        <s v="ETAH 2996"/>
        <s v="ETAH 3112"/>
        <s v="ETAH 3135"/>
        <s v="ETAH 3151"/>
        <s v="ETAH 3152"/>
        <s v="ETAH 3277"/>
        <s v="ETAH 3352"/>
        <s v="Etah 543"/>
        <s v="KASGANJ 2958"/>
        <s v="KASGANJ CON 3231"/>
        <s v="MATHURA 2711"/>
        <s v="AKBARPUR 3300"/>
        <s v="AMETHI 2823"/>
        <s v="AMETHI 3115"/>
        <s v="AMETHI 3293"/>
        <s v="AMETHI 3351"/>
        <s v="BAHRAICH 2601"/>
        <s v="BARABANKI 2667"/>
        <s v="BARABANKI 2880"/>
        <s v="BARABANKI 3102"/>
        <s v="BARABANKI 3136"/>
        <s v="BASTI 3120"/>
        <s v="CHANDAULI 2727"/>
        <s v="CHANDAULI 2728"/>
        <s v="CHANDAULI 3356"/>
        <s v="GAURIGANJ 2447"/>
        <s v="GAURIGANJ 3353"/>
        <s v="GONDA 2585"/>
        <s v="GONDA 2613"/>
        <s v="GONDA 2730"/>
        <s v="GONDA 2939"/>
        <s v="GONDA 2979"/>
        <s v="GONDA 2988"/>
        <s v="GONDA 3101"/>
        <s v="GONDA 3148"/>
        <s v="GONDA 3159"/>
        <s v="GONDA 3162"/>
        <s v="GONDA 3349"/>
        <s v="GORAKHPUR 2600"/>
        <s v="GORAKHPUR 3156"/>
        <s v="Hardoi 2358"/>
        <s v="HARDOI 2512"/>
        <s v="HARDOI 2819"/>
        <s v="JAGDISHPUR 3116"/>
        <s v="KANPUR 2735"/>
        <s v="KANPUR 3143"/>
        <s v="KANPUR 3155"/>
        <s v="LUCKNOW 2971"/>
        <s v="SHAHGANJ 2945"/>
        <s v="SHAHJAHANPUR 2729"/>
        <s v="SHAJAHANPUR 3163"/>
        <s v="SITAPUR 2630"/>
        <s v="SITAPUR 2782"/>
        <s v="SITAPUR 2921"/>
        <s v="SITAPUR 3150"/>
        <s v="SORAON 2497"/>
        <s v="SORAON 3037"/>
        <s v="VARANASI 2578"/>
        <s v="VARANASI 2608"/>
        <s v="Chandausi 1352"/>
        <s v="SIKANDRABAD 2920"/>
        <s v="SIKANDRABAD 3079"/>
        <s v="Kichha 2363"/>
        <s v="Kichha 2443"/>
        <s v="KICHHA 2484"/>
        <s v="KICHHA 2587"/>
        <s v="KICHHA 2604"/>
        <s v="KICHHA 2622"/>
        <s v="KICHHA 2675"/>
        <s v="KICHHA 2717"/>
        <s v="KICHHA 2722"/>
        <s v="KICHHA 2725"/>
        <s v="KICHHA 2739"/>
        <s v="KICHHA 2740"/>
        <s v="KICHHA 2741"/>
        <s v="KICHHA 2757"/>
        <s v="KICHHA 2766"/>
        <s v="KICHHA 2841"/>
        <s v="KICHHA 2918"/>
        <s v="KICHHA 2926"/>
        <s v="KICHHA 2937"/>
        <s v="KICHHA 2938"/>
        <s v="KICHHA 2968"/>
        <s v="KICHHA 2969"/>
        <s v="KICHHA 2970"/>
        <s v="KICHHA 2983"/>
        <s v="KICHHA 2984"/>
        <s v="KICHHA 3052"/>
        <s v="KICHHA 3077"/>
        <s v="KICHHA 3078"/>
        <s v="KICHHA 3081"/>
        <s v="KICHHA 3099"/>
        <s v="KICHHA 3100"/>
        <s v="KICHHA 3140"/>
        <s v="KICHHA 3146"/>
        <s v="KICHHA 3298"/>
        <s v="KICHHA 3299"/>
        <s v="RUDRAPUR 2765"/>
        <s v="JALPAIGURI 3170"/>
        <s v="RANINAGAR 2892"/>
      </sharedItems>
    </cacheField>
    <cacheField name="Godown No" numFmtId="0">
      <sharedItems/>
    </cacheField>
    <cacheField name="Address" numFmtId="0">
      <sharedItems/>
    </cacheField>
    <cacheField name="Start Date" numFmtId="0">
      <sharedItems/>
    </cacheField>
    <cacheField name="Close Date" numFmtId="0">
      <sharedItems containsBlank="1"/>
    </cacheField>
    <cacheField name="Godown Capacity" numFmtId="0">
      <sharedItems containsSemiMixedTypes="0" containsString="0" containsNumber="1" containsInteger="1" minValue="250" maxValue="23047"/>
    </cacheField>
    <cacheField name="Apr-2021" numFmtId="0">
      <sharedItems containsString="0" containsBlank="1" containsNumber="1" containsInteger="1" minValue="14170" maxValue="985003"/>
    </cacheField>
    <cacheField name="May-2021" numFmtId="0">
      <sharedItems containsString="0" containsBlank="1" containsNumber="1" containsInteger="1" minValue="14847" maxValue="985003"/>
    </cacheField>
    <cacheField name="Jun-2021" numFmtId="0">
      <sharedItems containsString="0" containsBlank="1" containsNumber="1" containsInteger="1" minValue="14847" maxValue="985003"/>
    </cacheField>
    <cacheField name="Jul-2021" numFmtId="0">
      <sharedItems containsString="0" containsBlank="1" containsNumber="1" minValue="14847" maxValue="985003"/>
    </cacheField>
    <cacheField name="Aug-2021" numFmtId="0">
      <sharedItems containsString="0" containsBlank="1" containsNumber="1" containsInteger="1" minValue="14847" maxValue="985003"/>
    </cacheField>
    <cacheField name="Sep-2021" numFmtId="0">
      <sharedItems containsString="0" containsBlank="1" containsNumber="1" containsInteger="1" minValue="5227" maxValue="985003"/>
    </cacheField>
    <cacheField name="Oct-2021" numFmtId="0">
      <sharedItems containsString="0" containsBlank="1" containsNumber="1" minValue="-26324.516129032258" maxValue="1044150"/>
    </cacheField>
    <cacheField name="Nov-2021" numFmtId="0">
      <sharedItems containsString="0" containsBlank="1" containsNumber="1" minValue="-8800" maxValue="1092860"/>
    </cacheField>
    <cacheField name="Dec-2021" numFmtId="0">
      <sharedItems containsString="0" containsBlank="1" containsNumber="1" containsInteger="1" minValue="2875" maxValue="987099"/>
    </cacheField>
    <cacheField name="Jan-2022" numFmtId="0">
      <sharedItems containsString="0" containsBlank="1" containsNumber="1" containsInteger="1" minValue="2875" maxValue="575753"/>
    </cacheField>
    <cacheField name="Feb-2022" numFmtId="0">
      <sharedItems containsString="0" containsBlank="1" containsNumber="1" containsInteger="1" minValue="2875" maxValue="402098"/>
    </cacheField>
    <cacheField name="Mar-2022" numFmtId="0">
      <sharedItems containsString="0" containsBlank="1" containsNumber="1" minValue="-8637.0967741935492" maxValue="402098"/>
    </cacheField>
    <cacheField name="Apr-2022" numFmtId="0">
      <sharedItems containsString="0" containsBlank="1" containsNumber="1" containsInteger="1" minValue="2875" maxValue="402098"/>
    </cacheField>
    <cacheField name="May-2022" numFmtId="0">
      <sharedItems containsString="0" containsBlank="1" containsNumber="1" containsInteger="1" minValue="2875" maxValue="575752"/>
    </cacheField>
    <cacheField name="Jun-2022" numFmtId="0">
      <sharedItems containsString="0" containsBlank="1" containsNumber="1" minValue="2875" maxValue="575752"/>
    </cacheField>
    <cacheField name="Jul-2022" numFmtId="0">
      <sharedItems containsString="0" containsBlank="1" containsNumber="1" minValue="1678" maxValue="575752"/>
    </cacheField>
    <cacheField name="Aug-2022" numFmtId="0">
      <sharedItems containsString="0" containsBlank="1" containsNumber="1" minValue="-59163.096774193553" maxValue="575752"/>
    </cacheField>
    <cacheField name="Sep-2022" numFmtId="0">
      <sharedItems containsString="0" containsBlank="1" containsNumber="1" minValue="-37830" maxValue="575752"/>
    </cacheField>
    <cacheField name="Oct-2022" numFmtId="0">
      <sharedItems containsString="0" containsBlank="1" containsNumber="1" containsInteger="1" minValue="2323" maxValue="575752"/>
    </cacheField>
    <cacheField name="Nov-2022" numFmtId="0">
      <sharedItems containsString="0" containsBlank="1" containsNumber="1" minValue="-10000" maxValue="575752"/>
    </cacheField>
    <cacheField name="Dec-2022" numFmtId="0">
      <sharedItems containsString="0" containsBlank="1" containsNumber="1" minValue="-12372.741935483871" maxValue="575752"/>
    </cacheField>
    <cacheField name="Jan-2023" numFmtId="0">
      <sharedItems containsString="0" containsBlank="1" containsNumber="1" containsInteger="1" minValue="2875" maxValue="575752"/>
    </cacheField>
    <cacheField name="Feb-2023" numFmtId="0">
      <sharedItems containsString="0" containsBlank="1" containsNumber="1" containsInteger="1" minValue="2875" maxValue="575752"/>
    </cacheField>
    <cacheField name="Mar-2023" numFmtId="0">
      <sharedItems containsString="0" containsBlank="1" containsNumber="1" containsInteger="1" minValue="2875" maxValue="575752"/>
    </cacheField>
    <cacheField name="Apr-2023" numFmtId="0">
      <sharedItems containsString="0" containsBlank="1" containsNumber="1" containsInteger="1" minValue="2875" maxValue="575753"/>
    </cacheField>
    <cacheField name="May-2023" numFmtId="0">
      <sharedItems containsString="0" containsBlank="1" containsNumber="1" containsInteger="1" minValue="2875" maxValue="575753"/>
    </cacheField>
    <cacheField name="Jun-2023" numFmtId="0">
      <sharedItems containsString="0" containsBlank="1" containsNumber="1" containsInteger="1" minValue="2875" maxValue="575753"/>
    </cacheField>
    <cacheField name="Jul-2023" numFmtId="0">
      <sharedItems containsString="0" containsBlank="1" containsNumber="1" minValue="1935.4838709677417" maxValue="575753"/>
    </cacheField>
    <cacheField name="Aug-2023" numFmtId="0">
      <sharedItems containsString="0" containsBlank="1" containsNumber="1" minValue="-117552.70967741938" maxValue="575753"/>
    </cacheField>
    <cacheField name="Sep-2023" numFmtId="0">
      <sharedItems containsString="0" containsBlank="1" containsNumber="1" containsInteger="1" minValue="2875" maxValue="575753"/>
    </cacheField>
    <cacheField name="Oct-2023" numFmtId="0">
      <sharedItems containsString="0" containsBlank="1" containsNumber="1" minValue="-92.741935483870961" maxValue="575753"/>
    </cacheField>
    <cacheField name="Nov-2023" numFmtId="0">
      <sharedItems containsString="0" containsBlank="1" containsNumber="1" minValue="-102186" maxValue="575753"/>
    </cacheField>
    <cacheField name="Dec-2023" numFmtId="0">
      <sharedItems containsString="0" containsBlank="1" containsNumber="1" minValue="-32645.16129032258" maxValue="575753"/>
    </cacheField>
    <cacheField name="Jan-2024" numFmtId="0">
      <sharedItems containsString="0" containsBlank="1" containsNumber="1" containsInteger="1" minValue="3902" maxValue="575753"/>
    </cacheField>
    <cacheField name="Feb-2024" numFmtId="0">
      <sharedItems containsString="0" containsBlank="1" containsNumber="1" containsInteger="1" minValue="5852" maxValue="575753"/>
    </cacheField>
    <cacheField name="Mar-2024" numFmtId="0">
      <sharedItems containsString="0" containsBlank="1" containsNumber="1" containsInteger="1" minValue="12387" maxValue="668285"/>
    </cacheField>
    <cacheField name="Apr-2024" numFmtId="0">
      <sharedItems containsString="0" containsBlank="1" containsNumber="1" minValue="-27627.166666666668" maxValue="668285"/>
    </cacheField>
    <cacheField name="May-2024" numFmtId="0">
      <sharedItems containsString="0" containsBlank="1" containsNumber="1" minValue="3663" maxValue="737435"/>
    </cacheField>
    <cacheField name="Jun-2024" numFmtId="0">
      <sharedItems containsString="0" containsBlank="1" containsNumber="1" containsInteger="1" minValue="11780" maxValue="737435"/>
    </cacheField>
    <cacheField name="Jul-2024" numFmtId="0">
      <sharedItems containsString="0" containsBlank="1" containsNumber="1" containsInteger="1" minValue="14400" maxValue="737435"/>
    </cacheField>
    <cacheField name="Aug-2024" numFmtId="0">
      <sharedItems containsString="0" containsBlank="1" containsNumber="1" minValue="2399.516129032258" maxValue="737435"/>
    </cacheField>
    <cacheField name="Sep-2024" numFmtId="0">
      <sharedItems containsString="0" containsBlank="1" containsNumber="1" minValue="4299" maxValue="737435"/>
    </cacheField>
    <cacheField name="Oct-2024" numFmtId="0">
      <sharedItems containsString="0" containsBlank="1" containsNumber="1" containsInteger="1" minValue="2574" maxValue="737435"/>
    </cacheField>
    <cacheField name="Nov-2024" numFmtId="0">
      <sharedItems containsString="0" containsBlank="1" containsNumber="1" minValue="-66447.333333333328" maxValue="737435"/>
    </cacheField>
    <cacheField name="Dec-2024" numFmtId="0">
      <sharedItems containsString="0" containsBlank="1" containsNumber="1" containsInteger="1" minValue="5565" maxValue="977592"/>
    </cacheField>
    <cacheField name="Jan-2025" numFmtId="0">
      <sharedItems containsString="0" containsBlank="1" containsNumber="1" containsInteger="1" minValue="5750" maxValue="737435"/>
    </cacheField>
    <cacheField name="Feb-2025" numFmtId="0">
      <sharedItems containsString="0" containsBlank="1" containsNumber="1" containsInteger="1" minValue="5750" maxValue="668284"/>
    </cacheField>
    <cacheField name="Mar-2025" numFmtId="0">
      <sharedItems containsString="0" containsBlank="1" containsNumber="1" minValue="-65806.451612903227" maxValue="668284"/>
    </cacheField>
    <cacheField name="Apr-2025" numFmtId="0">
      <sharedItems containsString="0" containsBlank="1" containsNumber="1" minValue="-176000" maxValue="668284"/>
    </cacheField>
    <cacheField name="May-2025" numFmtId="0">
      <sharedItems containsString="0" containsBlank="1" containsNumber="1" containsInteger="1" minValue="5750" maxValue="668284"/>
    </cacheField>
    <cacheField name="Jun-2025" numFmtId="0">
      <sharedItems containsString="0" containsBlank="1" containsNumber="1" minValue="-240000" maxValue="668284"/>
    </cacheField>
    <cacheField name="Jul-2025" numFmtId="0">
      <sharedItems containsString="0" containsBlank="1" containsNumber="1" minValue="-77419.354838709682" maxValue="668284"/>
    </cacheField>
    <cacheField name="Aug-2025" numFmtId="0">
      <sharedItems containsString="0" containsBlank="1" containsNumber="1" containsInteger="1" minValue="15280" maxValue="1012000"/>
    </cacheField>
    <cacheField name="Sep-2025" numFmtId="0">
      <sharedItems containsString="0" containsBlank="1" containsNumber="1" minValue="-42913.5" maxValue="668284"/>
    </cacheField>
    <cacheField name="Oct-2025" numFmtId="0">
      <sharedItems containsString="0" containsBlank="1" containsNumber="1" containsInteger="1" minValue="8710" maxValue="668284"/>
    </cacheField>
    <cacheField name="Nov-2025" numFmtId="0">
      <sharedItems containsString="0" containsBlank="1" containsNumber="1" containsInteger="1" minValue="3450" maxValue="668284"/>
    </cacheField>
    <cacheField name="Dec-2025" numFmtId="0">
      <sharedItems containsString="0" containsBlank="1" containsNumber="1" minValue="-19906.451612903224" maxValue="668284"/>
    </cacheField>
    <cacheField name="Jan-2026" numFmtId="0">
      <sharedItems containsString="0" containsBlank="1" containsNumber="1" minValue="-26268.387096774193" maxValue="933383"/>
    </cacheField>
    <cacheField name="Feb-2026" numFmtId="0">
      <sharedItems containsString="0" containsBlank="1" containsNumber="1" minValue="1857.1428571428571" maxValue="933383"/>
    </cacheField>
    <cacheField name="Mar-2026" numFmtId="0">
      <sharedItems containsString="0" containsBlank="1" containsNumber="1" minValue="1776.7741935483868" maxValue="933383"/>
    </cacheField>
    <cacheField name="Apr-2026" numFmtId="0">
      <sharedItems containsString="0" containsBlank="1" containsNumber="1" minValue="0" maxValue="933383"/>
    </cacheField>
    <cacheField name="May-2026" numFmtId="0">
      <sharedItems containsString="0" containsBlank="1" containsNumber="1" minValue="-11729.032258064517" maxValue="933383"/>
    </cacheField>
    <cacheField name="Jun-2026" numFmtId="0">
      <sharedItems containsString="0" containsBlank="1" containsNumber="1" containsInteger="1" minValue="5104" maxValue="933383"/>
    </cacheField>
    <cacheField name="FY 21-22" numFmtId="0">
      <sharedItems containsSemiMixedTypes="0" containsString="0" containsNumber="1" minValue="0" maxValue="9034127"/>
    </cacheField>
    <cacheField name="FY 22-23" numFmtId="0">
      <sharedItems containsSemiMixedTypes="0" containsString="0" containsNumber="1" minValue="0" maxValue="6333272"/>
    </cacheField>
    <cacheField name="FY 23-24" numFmtId="0">
      <sharedItems containsSemiMixedTypes="0" containsString="0" containsNumber="1" minValue="0" maxValue="7001568"/>
    </cacheField>
    <cacheField name="FY 24-25" numFmtId="0">
      <sharedItems containsSemiMixedTypes="0" containsString="0" containsNumber="1" minValue="-10451.612903225807" maxValue="8019418"/>
    </cacheField>
    <cacheField name="FY 25-26" numFmtId="0">
      <sharedItems containsSemiMixedTypes="0" containsString="0" containsNumber="1" minValue="-317419.3548387097" maxValue="8019408"/>
    </cacheField>
    <cacheField name="FY 26-27" numFmtId="0">
      <sharedItems containsSemiMixedTypes="0" containsString="0" containsNumber="1" minValue="0" maxValue="28001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njit Pradhan/CSG/Corp/NCML" refreshedDate="46183.709908217592" createdVersion="8" refreshedVersion="8" minRefreshableVersion="3" recordCount="1402" xr:uid="{1EE2AF60-E45C-4AC4-B251-A5C1CE8B7410}">
  <cacheSource type="worksheet">
    <worksheetSource ref="A1:AT1403" sheet="RAW Data"/>
  </cacheSource>
  <cacheFields count="46">
    <cacheField name="Det" numFmtId="0">
      <sharedItems count="2">
        <s v="Rent"/>
        <s v="Rev"/>
      </sharedItems>
    </cacheField>
    <cacheField name="CMP ID" numFmtId="0">
      <sharedItems count="701">
        <s v="Abohar 2337"/>
        <s v="ABOHAR 3196"/>
        <s v="AKBARPUR 3300"/>
        <s v="AKOLA  2657"/>
        <s v="Akola 1519"/>
        <s v="Akola 1728"/>
        <s v="Akola 2353"/>
        <s v="Akola 2354"/>
        <s v="Akola 2362"/>
        <s v="Akola 2373"/>
        <s v="AKOLA 2516"/>
        <s v="AKOLA 2528"/>
        <s v="AKOLA 2894"/>
        <s v="AKOLA 2908"/>
        <s v="AKOLA 3069"/>
        <s v="AKOLA 3222"/>
        <s v="AKOLA 3279"/>
        <s v="AKOLA CON 3283"/>
        <s v="ALWAR 3005"/>
        <s v="ALWAR 3006"/>
        <s v="AMETHI 2823"/>
        <s v="AMETHI 3115"/>
        <s v="AMETHI 3293"/>
        <s v="AMETHI 3351"/>
        <s v="AMRAVATI 3282"/>
        <s v="AMRITSAR 2625"/>
        <s v="ANANTHASAGAR 2454"/>
        <s v="ANANTHASAGAR 2455"/>
        <s v="ANNUR 3076"/>
        <s v="ANTAWADI 2549"/>
        <s v="ARUPPUKOTTAI 3053"/>
        <s v="ARUPPUKOTTAI 3210"/>
        <s v="ARUPPUKOTTAI 3211"/>
        <s v="ARUPPUKOTTAI 3218"/>
        <s v="ARUPPUKOTTAI 3221"/>
        <s v="Ashok Nagar 453"/>
        <s v="ASHOKNAGAR 2540"/>
        <s v="ASHOKNAGAR CON 3171"/>
        <s v="ATMAKUR 2964"/>
        <s v="ATRAULI 3160"/>
        <s v="BAHRAICH 2601"/>
        <s v="BALABHADRAPURAM 3220"/>
        <s v="BANGALORE 2785"/>
        <s v="BANGALORE 2786"/>
        <s v="BARABANKI 2667"/>
        <s v="BARABANKI 2880"/>
        <s v="BARABANKI 3102"/>
        <s v="BARABANKI 3136"/>
        <s v="BARAN 3073"/>
        <s v="Barauni 2435"/>
        <s v="Barauni 2445"/>
        <s v="Barauni 2446"/>
        <s v="BARAUNI 2591"/>
        <s v="BARAUNI 2592"/>
        <s v="BARAUNI 2593"/>
        <s v="BASMATH 2867"/>
        <s v="BASTI 3120"/>
        <s v="Beed 2293"/>
        <s v="BEED 2783"/>
        <s v="BEED 2784"/>
        <s v="BEED 2856"/>
        <s v="BEED 2866"/>
        <s v="BEGUSARAI  2919"/>
        <s v="BEGUSARAI 2673"/>
        <s v="BEGUSARAI 2674"/>
        <s v="BEGUSARAI 2704"/>
        <s v="BEGUSARAI 2705"/>
        <s v="BEGUSARAI 2706"/>
        <s v="BEGUSARAI 2707"/>
        <s v="BEGUSARAI 2712"/>
        <s v="BEGUSARAI 2929"/>
        <s v="BEGUSARAI 2930"/>
        <s v="BEGUSARAI 2931"/>
        <s v="BEGUSARAI 2933"/>
        <s v="BEGUSARAI 2934"/>
        <s v="BEGUSARAI 2946"/>
        <s v="BEGUSARAI 2985"/>
        <s v="BEGUSARAI 3109"/>
        <s v="BEGUSARAI 3158"/>
        <s v="BEGUSARAI 3185"/>
        <s v="BEGUSARAI 3323"/>
        <s v="BEGUSARAI 3324"/>
        <s v="Bharatpur 1741"/>
        <s v="Bharatpur 2402"/>
        <s v="BHARATPUR 2634"/>
        <s v="BHARATPUR 2638"/>
        <s v="BHARATPUR 2643"/>
        <s v="BHARATPUR 2789"/>
        <s v="BHARATPUR 2790"/>
        <s v="Bharatpur 400"/>
        <s v="BHAWANIPATNA 2502"/>
        <s v="BHOJPUR 3217"/>
        <s v="Bihta 2079"/>
        <s v="BODWAD 3020"/>
        <s v="BODWAD 3021"/>
        <s v="BODWAD 3039"/>
        <s v="BODWAD 3125"/>
        <s v="BODWAD 3199"/>
        <s v="BODWAD 3333"/>
        <s v="BUNDI 3188"/>
        <s v="BUNDI 3191"/>
        <s v="CHALLAKERE 2521"/>
        <s v="CHANDAULI 2727"/>
        <s v="CHANDAULI 2728"/>
        <s v="CHANDAULI 3356"/>
        <s v="Chandausi 1352"/>
        <s v="CHANDRAPUR PADOLI 2881"/>
        <s v="CHATTARGARH PATTI CON 3347"/>
        <s v="Chebarthi 2338"/>
        <s v="CHEERYAL 3362"/>
        <s v="Chennai 1940"/>
        <s v="CHHATRAPATI SAMBHAJINAGAR 3284"/>
        <s v="CHITRADURGA 3198"/>
        <s v="DABRA 2551"/>
        <s v="DABRA 2682"/>
        <s v="DAVANAGERE 2663"/>
        <s v="DAVANAGERE 2664"/>
        <s v="DAVANGERE 2517"/>
        <s v="DAVANGERE 2518"/>
        <s v="Deesa 1596"/>
        <s v="Deesa 376"/>
        <s v="Dehri on Sone 2436"/>
        <s v="DEHRI ON SONE 2574"/>
        <s v="DEHRI ON SONE 2692"/>
        <s v="DEHRI ON SONE 2695"/>
        <s v="DEHRI ON SONE 2840"/>
        <s v="DEHRI ON SONE 2917"/>
        <s v="DEHRI ON SONE 3216"/>
        <s v="DELHI 1125"/>
        <s v="Delhi 1586"/>
        <s v="Delhi 1782"/>
        <s v="Delhi 1896"/>
        <s v="Delhi 2305"/>
        <s v="Delhi 2328"/>
        <s v="Delhi 2341"/>
        <s v="Delhi 2374"/>
        <s v="Delhi 2395"/>
        <s v="Delhi 2407"/>
        <s v="Delhi 2451"/>
        <s v="DELHI 2614"/>
        <s v="DELHI 2620"/>
        <s v="DELHI 2696"/>
        <s v="DELHI 2749"/>
        <s v="DELHI 2750"/>
        <s v="DELHI 2779"/>
        <s v="DELHI 2899"/>
        <s v="DELHI 2954"/>
        <s v="DELHI 2955"/>
        <s v="DELHI 2966"/>
        <s v="DELHI 2975"/>
        <s v="DELHI 3070"/>
        <s v="DELHI 3083"/>
        <s v="DELHI 3105"/>
        <s v="DELHI 3149"/>
        <s v="DELHI 3204"/>
        <s v="DELHI 3207"/>
        <s v="DELHI 3223"/>
        <s v="DELHI 3267"/>
        <s v="DELHI 3330"/>
        <s v="DEVARYAMJAL 3295"/>
        <s v="DEWAS 2461"/>
        <s v="DEWAS 2479"/>
        <s v="DEWAS 2569"/>
        <s v="DEWAS 2588"/>
        <s v="DEWAS 2589"/>
        <s v="DEWAS 2714"/>
        <s v="DHULE 2210"/>
        <s v="Dhule 2297"/>
        <s v="Dhule 2298"/>
        <s v="Dhule 2299"/>
        <s v="Elabotharam 2378"/>
        <s v="ELABOTHARAM 2778"/>
        <s v="ELIKATTA  2935"/>
        <s v="ELLIKATTA 2709"/>
        <s v="ELLIKATTA 2773"/>
        <s v="ELLIKATTA 2775"/>
        <s v="ELLIKATTA 2987"/>
        <s v="ELLIKATTA 3084"/>
        <s v="ELLIKATTA 3089"/>
        <s v="ELLIKATTA 3306"/>
        <s v="ERNAKULAM 2626"/>
        <s v="Erode 343"/>
        <s v="Erode 501"/>
        <s v="Etah 2063"/>
        <s v="Etah 2064"/>
        <s v="Etah 2065"/>
        <s v="Etah 2154"/>
        <s v="Etah 2327"/>
        <s v="ETAH 2429"/>
        <s v="Etah 2444"/>
        <s v="ETAH 2616"/>
        <s v="ETAH 2902"/>
        <s v="ETAH 2973"/>
        <s v="ETAH 2976"/>
        <s v="ETAH 2986"/>
        <s v="ETAH 2989"/>
        <s v="ETAH 2990"/>
        <s v="ETAH 2991"/>
        <s v="ETAH 2993"/>
        <s v="ETAH 2994"/>
        <s v="ETAH 2996"/>
        <s v="ETAH 3112"/>
        <s v="ETAH 3135"/>
        <s v="ETAH 3151"/>
        <s v="ETAH 3152"/>
        <s v="ETAH 3277"/>
        <s v="ETAH 3352"/>
        <s v="Etah 543"/>
        <s v="ETUKURU 3334"/>
        <s v="FATWAH 2836"/>
        <s v="FATWAH 3184"/>
        <s v="FATWAH 3225"/>
        <s v="GANAPAVARAM 3317"/>
        <s v="GANAUR 2831"/>
        <s v="Gandhidham 2389"/>
        <s v="GANDHIDHAM 2545"/>
        <s v="GAURIGANJ 2447"/>
        <s v="GAURIGANJ 3353"/>
        <s v="GAVARAVARAM 3304"/>
        <s v="GEORAI 2731"/>
        <s v="GEORAI 2780"/>
        <s v="GONDA 2585"/>
        <s v="GONDA 2613"/>
        <s v="GONDA 2730"/>
        <s v="GONDA 2939"/>
        <s v="GONDA 2979"/>
        <s v="GONDA 2988"/>
        <s v="GONDA 3101"/>
        <s v="GONDA 3148"/>
        <s v="GONDA 3159"/>
        <s v="GONDA 3162"/>
        <s v="GONDA 3349"/>
        <s v="Gondal 1838"/>
        <s v="Gondal 2397"/>
        <s v="Gondal 2398"/>
        <s v="Gondal 2409"/>
        <s v="Gondal 2423"/>
        <s v="GONDAL 2503"/>
        <s v="GONDAL 2553"/>
        <s v="GONDAL 2555"/>
        <s v="GONDAL 2558"/>
        <s v="GONDAL 2560"/>
        <s v="GONDAL 2562"/>
        <s v="GONDAL 2563"/>
        <s v="GONDAL 2644"/>
        <s v="GONDAL 2659"/>
        <s v="GONDAL 2684"/>
        <s v="GONDAL 2686"/>
        <s v="GONDAL 2691"/>
        <s v="GONDAL 2804"/>
        <s v="GONDAL 2805"/>
        <s v="GONDAL 2806"/>
        <s v="GONDAL 2807"/>
        <s v="GONDAL 2808"/>
        <s v="GONDAL 2809"/>
        <s v="GONDAL 3072"/>
        <s v="GONDAL 3093"/>
        <s v="GONDAL 3095"/>
        <s v="GONDAL 3096"/>
        <s v="GONDAL 3114"/>
        <s v="GONDAL 3243"/>
        <s v="GONDAL 3244"/>
        <s v="GONDAL 3252"/>
        <s v="GONDAL 3319"/>
        <s v="GONDAL 3321"/>
        <s v="GONDAL CON 3166"/>
        <s v="GONDAL CON 3167"/>
        <s v="GONDAL CON 3197"/>
        <s v="GORAKHPUR 2600"/>
        <s v="GORAKHPUR 3156"/>
        <s v="GULBARGA 3325"/>
        <s v="GULBARGA 3357"/>
        <s v="Guna 2426"/>
        <s v="GUNA 2550"/>
        <s v="Guntur 1872"/>
        <s v="Guntur 1936"/>
        <s v="GURDASPUR 2898"/>
        <s v="GUWAHATI 2947"/>
        <s v="GUWAHATI 2948"/>
        <s v="GUWAHATI 2972"/>
        <s v="GUWAHATI 2974"/>
        <s v="GUWAHATI 2992"/>
        <s v="GUWAHATI 3174"/>
        <s v="HAJIPUR 2713"/>
        <s v="HAJIPUR 2724"/>
        <s v="HAJIPUR 2758"/>
        <s v="HAJIPUR 2936"/>
        <s v="HAJIPUR 3144"/>
        <s v="HAJIPUR 3145"/>
        <s v="HAJIPUR 3154"/>
        <s v="HAJIPUR 3270"/>
        <s v="HAJIPUR 3271"/>
        <s v="HAJIPUR 3301"/>
        <s v="HAJIPUR 3302"/>
        <s v="Hanumangarh 1621"/>
        <s v="HANUMANGARH 3264"/>
        <s v="Hanumangarh 428"/>
        <s v="HANUMANGARH 685"/>
        <s v="Hardoi 2358"/>
        <s v="HARDOI 2512"/>
        <s v="HARDOI 2819"/>
        <s v="HASANPARTHY 3141"/>
        <s v="HAVERI 2828"/>
        <s v="HEBBAL 3014"/>
        <s v="HIMATNAGAR 2736"/>
        <s v="HIMATNAGAR 2944"/>
        <s v="HINGANGHAT 2509"/>
        <s v="HINGANGHAT 2548"/>
        <s v="HINGANGHAT 2847"/>
        <s v="HINGHANGHAT 2499"/>
        <s v="HINGHANGHAT 2523"/>
        <s v="HINGHANGHAT 2525"/>
        <s v="HINGHANGHAT 2546"/>
        <s v="HUBLI 2817"/>
        <s v="JAGDISHPUR 3116"/>
        <s v="Jaipur 1589"/>
        <s v="Jaipur 2438"/>
        <s v="JAIPUR CON 3086"/>
        <s v="JAIPUR CON 3087"/>
        <s v="JALGAON 2494"/>
        <s v="Jalna 2292"/>
        <s v="Jalna 2331"/>
        <s v="Jalna 2332"/>
        <s v="JALNA 2660"/>
        <s v="JALNA 2681"/>
        <s v="JALNA 2764"/>
        <s v="JALNA 2879"/>
        <s v="JALNA 3273"/>
        <s v="JALNA 3291"/>
        <s v="JALNA 3296"/>
        <s v="JALNA 3354"/>
        <s v="JALNA 3355"/>
        <s v="JALPAIGURI 3170"/>
        <s v="JAMNER 2820"/>
        <s v="Jeedipalle 2295"/>
        <s v="Jeedipally 2339"/>
        <s v="Jodhpur 1095"/>
        <s v="JODHPUR 2340"/>
        <s v="JODHPUR 2377"/>
        <s v="JODHPUR 2787"/>
        <s v="JODHPUR 2884"/>
        <s v="JODHPUR 3245"/>
        <s v="Jodhpur 341"/>
        <s v="Jodhpur 779"/>
        <s v="Junagadh 1403"/>
        <s v="JUNAGADH 2554"/>
        <s v="JUNAGARH 2688"/>
        <s v="JUNAGARH 2803"/>
        <s v="JUNAGARH 2813"/>
        <s v="JUNAGARH 2883"/>
        <s v="JUNAGARH 3239"/>
        <s v="JUNAGARH 3248"/>
        <s v="JUNAGARH 3261"/>
        <s v="JUNAGARH 3318"/>
        <s v="JUNAGARH CON 3173"/>
        <s v="KADAJJI 3013"/>
        <s v="KADI 2487"/>
        <s v="KADI 2850"/>
        <s v="KADI 2851"/>
        <s v="KADI 2852"/>
        <s v="KADI 2853"/>
        <s v="KADI 2873"/>
        <s v="KADI 2874"/>
        <s v="KADI 2882"/>
        <s v="KADI 3214"/>
        <s v="KADI 3215"/>
        <s v="KADI 3332"/>
        <s v="Kallakurichi 1807"/>
        <s v="KALUGOTLAPALLE 3285"/>
        <s v="KAMAREDDY 2743"/>
        <s v="KAMAREDDY 2744"/>
        <s v="KAMRUP 3289"/>
        <s v="KAMRUP 3340"/>
        <s v="KANJOOR 2792"/>
        <s v="KANPUR 2735"/>
        <s v="KANPUR 3143"/>
        <s v="KANPUR 3155"/>
        <s v="KARANJA GHADGE 2869"/>
        <s v="KARATAGI 2830"/>
        <s v="KARNAL 2633"/>
        <s v="KARNAL 2827"/>
        <s v="KASGANJ 2958"/>
        <s v="KASGANJ CON 3231"/>
        <s v="KATIHAR 3341"/>
        <s v="Khanna 2319"/>
        <s v="KHARA 2738"/>
        <s v="KHARA 2956"/>
        <s v="KHARA 3088"/>
        <s v="KHARA 3253"/>
        <s v="KHARA 3280"/>
        <s v="Kichha 2363"/>
        <s v="Kichha 2443"/>
        <s v="KICHHA 2484"/>
        <s v="KICHHA 2587"/>
        <s v="KICHHA 2604"/>
        <s v="KICHHA 2622"/>
        <s v="KICHHA 2675"/>
        <s v="KICHHA 2717"/>
        <s v="KICHHA 2722"/>
        <s v="KICHHA 2725"/>
        <s v="KICHHA 2739"/>
        <s v="KICHHA 2740"/>
        <s v="KICHHA 2741"/>
        <s v="KICHHA 2757"/>
        <s v="KICHHA 2766"/>
        <s v="KICHHA 2841"/>
        <s v="KICHHA 2918"/>
        <s v="KICHHA 2926"/>
        <s v="KICHHA 2937"/>
        <s v="KICHHA 2938"/>
        <s v="KICHHA 2968"/>
        <s v="KICHHA 2969"/>
        <s v="KICHHA 2970"/>
        <s v="KICHHA 2983"/>
        <s v="KICHHA 2984"/>
        <s v="KICHHA 3052"/>
        <s v="KICHHA 3077"/>
        <s v="KICHHA 3078"/>
        <s v="KICHHA 3081"/>
        <s v="KICHHA 3099"/>
        <s v="KICHHA 3100"/>
        <s v="KICHHA 3140"/>
        <s v="KICHHA 3146"/>
        <s v="KICHHA 3298"/>
        <s v="KICHHA 3299"/>
        <s v="KOCHI 3180"/>
        <s v="Kochi 323"/>
        <s v="Kochi 535"/>
        <s v="Kolaras 1924"/>
        <s v="KOLLAM 1922"/>
        <s v="Kota 1468"/>
        <s v="Kota 1787"/>
        <s v="KOVILPATTI 3229"/>
        <s v="KUCHARAM 3269"/>
        <s v="KUMBHRAJ 2567"/>
        <s v="KURNUTHALA 3329"/>
        <s v="LUCKNOW 2971"/>
        <s v="LUNKARANSAR 3193"/>
        <s v="Mananthavady 2379"/>
        <s v="Marampally 2269"/>
        <s v="Marampally 2415"/>
        <s v="MATHURA 2711"/>
        <s v="MAYAKONDA 3043"/>
        <s v="MEDCHAL 3235"/>
        <s v="MOHANIA 2965"/>
        <s v="MOINABAD 3126"/>
        <s v="Morena 2168"/>
        <s v="MUKTAINAGAR 3019"/>
        <s v="MUKTAINAGAR 3040"/>
        <s v="MUKTAINAGAR 3194"/>
        <s v="MUKTSAR 2294"/>
        <s v="Mullanur 1679"/>
        <s v="MUNDRA 2524"/>
        <s v="MUNDRA 2542"/>
        <s v="MUNDRA 2543"/>
        <s v="MUNDRA 2544"/>
        <s v="MUNDRA 2575"/>
        <s v="MUNDRA 2576"/>
        <s v="MUNDRA 2870"/>
        <s v="MUNDRA 2876"/>
        <s v="MUTHALAPURAM 3212"/>
        <s v="MUTHANGI 3292"/>
        <s v="MUZAFFARPUR 3303"/>
        <s v="NADIAD 2678"/>
        <s v="NADIAD 2679"/>
        <s v="Nagpur 1827"/>
        <s v="Nagpur 2255"/>
        <s v="Nagpur 2314"/>
        <s v="Nagpur 2375"/>
        <s v="NAMAKKAL 3205"/>
        <s v="NANDED 3327"/>
        <s v="NANDED 3328"/>
        <s v="NANDGAON 2821"/>
        <s v="NANDGAON 2824"/>
        <s v="NANDGAON 2825"/>
        <s v="Newai 1967"/>
        <s v="Newai 1968"/>
        <s v="Newai 1969"/>
        <s v="NISSING 3183"/>
        <s v="NIZAMABAD 2611"/>
        <s v="NOKHA 2572"/>
        <s v="NOKHA B 2909"/>
        <s v="NOKHA B 3092"/>
        <s v="NOKHA CON 3348"/>
        <s v="Palakkad 2356"/>
        <s v="PALDHI 2641"/>
        <s v="PALLADAM 3057"/>
        <s v="PALLADAM 3209"/>
        <s v="PANDHURNA 2685"/>
        <s v="PATANCHERU 3336"/>
        <s v="PEDAGADELAVARRU 3297"/>
        <s v="PERAMBALUR 3056"/>
        <s v="Perumbavoor 2364"/>
        <s v="Pipariya 2408"/>
        <s v="Pipariya 378"/>
        <s v="PRATHIPADU 3290"/>
        <s v="Purnea 1437"/>
        <s v="Purnea 1627"/>
        <s v="Purnea 1850"/>
        <s v="Purnea 2041"/>
        <s v="Purnea 2042"/>
        <s v="Purnea 2043"/>
        <s v="Purnea 2419"/>
        <s v="Purnea 2420"/>
        <s v="Purnea 2421"/>
        <s v="PURNEA 2453"/>
        <s v="PURNEA 2456"/>
        <s v="PURNEA 2462"/>
        <s v="PURNEA 2579"/>
        <s v="PURNEA 2580"/>
        <s v="PURNEA 2581"/>
        <s v="PURNEA 2582"/>
        <s v="PURNEA 2583"/>
        <s v="PURNEA 2584"/>
        <s v="PURNEA 2595"/>
        <s v="PURNEA 2596"/>
        <s v="PURNEA 2597"/>
        <s v="PURNEA 2598"/>
        <s v="PURNEA 2624"/>
        <s v="PURNEA 2698"/>
        <s v="PURNEA 2699"/>
        <s v="PURNEA 2700"/>
        <s v="PURNEA 2701"/>
        <s v="PURNEA 2702"/>
        <s v="PURNEA 2703"/>
        <s v="PURNEA 2718"/>
        <s v="PURNEA 2719"/>
        <s v="PURNEA 2720"/>
        <s v="PURNEA 2721"/>
        <s v="PURNEA 2737"/>
        <s v="PURNEA 2747"/>
        <s v="PURNEA 2752"/>
        <s v="PURNEA 2776"/>
        <s v="PURNEA 2912"/>
        <s v="PURNEA 2913"/>
        <s v="PURNEA 2914"/>
        <s v="PURNEA 2915"/>
        <s v="PURNEA 2940"/>
        <s v="PURNEA 2941"/>
        <s v="PURNEA 2942"/>
        <s v="PURNEA 2943"/>
        <s v="PURNEA 2959"/>
        <s v="PURNEA 2960"/>
        <s v="PURNEA 2961"/>
        <s v="PURNEA 2962"/>
        <s v="PURNEA 3127"/>
        <s v="PURNEA 3128"/>
        <s v="PURNEA 3129"/>
        <s v="PURNEA 3130"/>
        <s v="PURNEA 3131"/>
        <s v="PURNEA 3132"/>
        <s v="PURNEA 3133"/>
        <s v="PURNEA 3134"/>
        <s v="PURNEA 3137"/>
        <s v="PURNEA 3138"/>
        <s v="PURNEA 3139"/>
        <s v="PURNEA 3169"/>
        <s v="PURNEA 3307"/>
        <s v="PURNEA 3308"/>
        <s v="PURNEA 3309"/>
        <s v="PURNEA 3310"/>
        <s v="PURNEA 3311"/>
        <s v="PURNEA 3312"/>
        <s v="PURNEA 3313"/>
        <s v="PURNEA 3314"/>
        <s v="PURNEA 3315"/>
        <s v="PURNEA 3316"/>
        <s v="PURNEA 3320"/>
        <s v="PURNEA 3360"/>
        <s v="PURNEA L S 2767"/>
        <s v="PURNIA 2857"/>
        <s v="PURNIA 2858"/>
        <s v="PURNIA 2859"/>
        <s v="PURNIA 2860"/>
        <s v="PURNIA 2861"/>
        <s v="PURNIA 2862"/>
        <s v="PURNIA 2863"/>
        <s v="PURNIA 2864"/>
        <s v="RAGHUNATHPALLY 3240"/>
        <s v="RAGHUNATHPALLY 3254"/>
        <s v="RAGHUNATHPALLY 3335"/>
        <s v="RAICHUR 1944"/>
        <s v="Raichur 2322"/>
        <s v="Raichur 2330"/>
        <s v="RAICHUR 2498"/>
        <s v="RAICHUR 2689"/>
        <s v="Raisinghnagar 347"/>
        <s v="Rajkot 1815"/>
        <s v="Rajkot 2277"/>
        <s v="Rajkot 2348"/>
        <s v="Rajkot 2349"/>
        <s v="Rajkot 2393"/>
        <s v="Rajkot 2433"/>
        <s v="RAJKOT 2547"/>
        <s v="RAJKOT 2639"/>
        <s v="RAJKOT 2647"/>
        <s v="RAJKOT 2650"/>
        <s v="RAJKOT 2670"/>
        <s v="RAJKOT 2671"/>
        <s v="RAJKOT 2672"/>
        <s v="RAJKOT 2810"/>
        <s v="RAJKOT 2811"/>
        <s v="RAJKOT 2812"/>
        <s v="RAJKOT 2885"/>
        <s v="RAJKOT 3103"/>
        <s v="RAJKOT 3110"/>
        <s v="RAJKOT 3118"/>
        <s v="RAJKOT 3119"/>
        <s v="RAJKOT 3121"/>
        <s v="RAJKOT 3123"/>
        <s v="RAJKOT 3266"/>
        <s v="RAJKOT 3343"/>
        <s v="RAJKOT CON 3177"/>
        <s v="RANEBENNUR 3035"/>
        <s v="RANEBENNUR 3036"/>
        <s v="RANINAGAR 2892"/>
        <s v="RASIPURAM 2526"/>
        <s v="RASIPURAM 2527"/>
        <s v="RASIPURAM 2676"/>
        <s v="RASIPURAM 3055"/>
        <s v="RATLAM 2715"/>
        <s v="RUDRAPUR 2765"/>
        <s v="SALEM 2745"/>
        <s v="SALEM 3054"/>
        <s v="Samastipur 2416"/>
        <s v="SAMASTIPUR 2577"/>
        <s v="SAMASTIPUR 2716"/>
        <s v="SAMASTIPUR 2843"/>
        <s v="SAMASTIPUR 2932"/>
        <s v="SAMASTIPUR 3104"/>
        <s v="SAMASTIPUR 3147"/>
        <s v="SAMASTIPUR 3178"/>
        <s v="SANGLI 3008"/>
        <s v="SANGLI 3050"/>
        <s v="Sasaram 2215"/>
        <s v="Sasaram 2228"/>
        <s v="Sasaram 2250"/>
        <s v="Sasaram 2428"/>
        <s v="SASARAM 2708"/>
        <s v="SASARAM 2910"/>
        <s v="SHAHGANJ 2945"/>
        <s v="SHAHJAHANPUR 2729"/>
        <s v="SHAJAHANPUR 3163"/>
        <s v="SHAMSHABAD 3176"/>
        <s v="SHEOPUR 2566"/>
        <s v="SHIKARIPURA 3255"/>
        <s v="SIKANDRABAD 2920"/>
        <s v="SIKANDRABAD 3079"/>
        <s v="SILLOD 3242"/>
        <s v="SIRSA 2795"/>
        <s v="SIRSA 3009"/>
        <s v="SIRSA 3098"/>
        <s v="SIRSA 3187"/>
        <s v="SIRSA CON 3346"/>
        <s v="SITAPUR 2630"/>
        <s v="SITAPUR 2782"/>
        <s v="SITAPUR 2921"/>
        <s v="SITAPUR 3150"/>
        <s v="SORAON 2497"/>
        <s v="SORAON 3037"/>
        <s v="Sriganganagar 1610"/>
        <s v="Sriganganagar 1729"/>
        <s v="SRIGANGANAGAR 2513"/>
        <s v="SRIGANGANAGAR 3195"/>
        <s v="SRIGANGANAGAR 3272"/>
        <s v="SULUR 3066"/>
        <s v="Sumerpur 1386"/>
        <s v="SUMERPUR 786"/>
        <s v="Sumerpur 886"/>
        <s v="Tarn Taran 2014"/>
        <s v="TARN TARAN 2618"/>
        <s v="TARN TARAN 2629"/>
        <s v="THAMMAVARAM 2957"/>
        <s v="TIRUNELVELI 2756"/>
        <s v="TUTICORIN 3002"/>
        <s v="TUTICORIN 3181"/>
        <s v="TUTICORIN 3182"/>
        <s v="UDGIR 3033"/>
        <s v="UJJAIN 2556"/>
        <s v="Umerkote 2355"/>
        <s v="Unjha 2206"/>
        <s v="UNJHA 2844"/>
        <s v="VADLAMUDI 3275"/>
        <s v="VARANASI 2578"/>
        <s v="VARANASI 2608"/>
        <s v="VIDISHA 2627"/>
        <s v="VIDISHA 2710"/>
        <s v="VIZIANAGARAM 2922"/>
        <s v="WARANGAL 2165"/>
        <s v="Warangal 2310"/>
        <s v="Warangal 2325"/>
        <s v="WARANGAL 2617"/>
        <s v="WARANGAL 2769"/>
        <s v="Yavatmal 2491"/>
        <s v="YAVATMAL 2568"/>
        <s v="YAVATMAL 2772"/>
        <s v="YAVATMAL 2842"/>
        <s v="YAVATMAL 2848"/>
        <s v="YAVATMAL 2854"/>
        <s v="YAVATMAL 3062"/>
        <s v="YAVATMAL 3363"/>
      </sharedItems>
    </cacheField>
    <cacheField name="Capacity" numFmtId="165">
      <sharedItems containsSemiMixedTypes="0" containsString="0" containsNumber="1" containsInteger="1" minValue="250" maxValue="23047" count="514">
        <n v="1733"/>
        <n v="1679"/>
        <n v="2551"/>
        <n v="1554"/>
        <n v="871"/>
        <n v="1005"/>
        <n v="2485"/>
        <n v="833"/>
        <n v="813"/>
        <n v="2043"/>
        <n v="1675"/>
        <n v="2381"/>
        <n v="2000"/>
        <n v="3156"/>
        <n v="761"/>
        <n v="1653"/>
        <n v="1833"/>
        <n v="2875"/>
        <n v="1330"/>
        <n v="2904"/>
        <n v="1983"/>
        <n v="5255"/>
        <n v="3723"/>
        <n v="4215"/>
        <n v="4000"/>
        <n v="10218"/>
        <n v="3660"/>
        <n v="23047"/>
        <n v="10827"/>
        <n v="2169"/>
        <n v="4214"/>
        <n v="5032"/>
        <n v="1605"/>
        <n v="1084"/>
        <n v="1518"/>
        <n v="4108"/>
        <n v="803"/>
        <n v="1000"/>
        <n v="3117"/>
        <n v="3246"/>
        <n v="1484"/>
        <n v="2325"/>
        <n v="2383"/>
        <n v="2027"/>
        <n v="2460"/>
        <n v="2130"/>
        <n v="1607"/>
        <n v="5000"/>
        <n v="3300"/>
        <n v="3333"/>
        <n v="1261"/>
        <n v="3500"/>
        <n v="2329"/>
        <n v="2200"/>
        <n v="1156"/>
        <n v="4500"/>
        <n v="1625"/>
        <n v="3136"/>
        <n v="2933"/>
        <n v="2656"/>
        <n v="1423"/>
        <n v="2323"/>
        <n v="3517"/>
        <n v="1642"/>
        <n v="1713"/>
        <n v="3277"/>
        <n v="3442"/>
        <n v="4342"/>
        <n v="1958"/>
        <n v="5707"/>
        <n v="4338"/>
        <n v="2275"/>
        <n v="1700"/>
        <n v="1649"/>
        <n v="4480"/>
        <n v="1008"/>
        <n v="2600"/>
        <n v="1967"/>
        <n v="3944"/>
        <n v="5133"/>
        <n v="4420"/>
        <n v="2450"/>
        <n v="584"/>
        <n v="2944"/>
        <n v="1668"/>
        <n v="2380"/>
        <n v="5001"/>
        <n v="5667"/>
        <n v="943"/>
        <n v="3047"/>
        <n v="2658"/>
        <n v="8344"/>
        <n v="2147"/>
        <n v="650"/>
        <n v="553"/>
        <n v="1875"/>
        <n v="3350"/>
        <n v="3349"/>
        <n v="1367"/>
        <n v="2199"/>
        <n v="1262"/>
        <n v="1228"/>
        <n v="2138"/>
        <n v="2625"/>
        <n v="6150"/>
        <n v="2297"/>
        <n v="1791"/>
        <n v="1107"/>
        <n v="2433"/>
        <n v="1236"/>
        <n v="2662"/>
        <n v="3134"/>
        <n v="3000"/>
        <n v="2937"/>
        <n v="6256"/>
        <n v="2670"/>
        <n v="1574"/>
        <n v="2771"/>
        <n v="5117"/>
        <n v="1455"/>
        <n v="3435"/>
        <n v="1740"/>
        <n v="5716"/>
        <n v="1444"/>
        <n v="1010"/>
        <n v="1281"/>
        <n v="1125"/>
        <n v="1752"/>
        <n v="2241"/>
        <n v="1744"/>
        <n v="3317"/>
        <n v="1501"/>
        <n v="10001"/>
        <n v="1219"/>
        <n v="3704"/>
        <n v="2640"/>
        <n v="3956"/>
        <n v="3344"/>
        <n v="2125"/>
        <n v="1026"/>
        <n v="1493"/>
        <n v="1609"/>
        <n v="5003"/>
        <n v="3595"/>
        <n v="6233"/>
        <n v="4450"/>
        <n v="1004"/>
        <n v="1808"/>
        <n v="933"/>
        <n v="385"/>
        <n v="2621"/>
        <n v="1620"/>
        <n v="4900"/>
        <n v="2407"/>
        <n v="5390"/>
        <n v="1777"/>
        <n v="2788"/>
        <n v="2683"/>
        <n v="3813"/>
        <n v="2250"/>
        <n v="1200"/>
        <n v="1233"/>
        <n v="3185"/>
        <n v="667"/>
        <n v="2185"/>
        <n v="2400"/>
        <n v="1133"/>
        <n v="1033"/>
        <n v="2840"/>
        <n v="1153"/>
        <n v="992"/>
        <n v="2894"/>
        <n v="1917"/>
        <n v="1755"/>
        <n v="3115"/>
        <n v="1810"/>
        <n v="1575"/>
        <n v="2015"/>
        <n v="1497"/>
        <n v="3750"/>
        <n v="1544"/>
        <n v="2408"/>
        <n v="4253"/>
        <n v="2025"/>
        <n v="2465"/>
        <n v="2217"/>
        <n v="1716"/>
        <n v="1674"/>
        <n v="1100"/>
        <n v="840"/>
        <n v="2219"/>
        <n v="1287"/>
        <n v="2613"/>
        <n v="3028"/>
        <n v="3428"/>
        <n v="2547"/>
        <n v="873"/>
        <n v="1587"/>
        <n v="6055"/>
        <n v="3098"/>
        <n v="1692"/>
        <n v="1333"/>
        <n v="1600"/>
        <n v="2643"/>
        <n v="1613"/>
        <n v="2089"/>
        <n v="1638"/>
        <n v="2848"/>
        <n v="1329"/>
        <n v="2857"/>
        <n v="700"/>
        <n v="2053"/>
        <n v="1633"/>
        <n v="1583"/>
        <n v="1427"/>
        <n v="3169"/>
        <n v="1717"/>
        <n v="3342"/>
        <n v="4830"/>
        <n v="2581"/>
        <n v="1246"/>
        <n v="1517"/>
        <n v="1800"/>
        <n v="1109"/>
        <n v="3540"/>
        <n v="3083"/>
        <n v="4937"/>
        <n v="7449"/>
        <n v="3883"/>
        <n v="4164"/>
        <n v="2500"/>
        <n v="2328"/>
        <n v="1901"/>
        <n v="1089"/>
        <n v="1282"/>
        <n v="1639"/>
        <n v="1684"/>
        <n v="1619"/>
        <n v="2210"/>
        <n v="1212"/>
        <n v="2083"/>
        <n v="3896"/>
        <n v="1599"/>
        <n v="1068"/>
        <n v="2371"/>
        <n v="1362"/>
        <n v="1213"/>
        <n v="4347"/>
        <n v="520"/>
        <n v="1783"/>
        <n v="1403"/>
        <n v="1825"/>
        <n v="1624"/>
        <n v="1036"/>
        <n v="2258"/>
        <n v="1255"/>
        <n v="2813"/>
        <n v="4167"/>
        <n v="4132"/>
        <n v="5833"/>
        <n v="3003"/>
        <n v="5033"/>
        <n v="1826"/>
        <n v="1088"/>
        <n v="1617"/>
        <n v="1525"/>
        <n v="4151"/>
        <n v="1500"/>
        <n v="1680"/>
        <n v="8333"/>
        <n v="2667"/>
        <n v="11738"/>
        <n v="16521"/>
        <n v="3741"/>
        <n v="2899"/>
        <n v="2624"/>
        <n v="3307"/>
        <n v="5051"/>
        <n v="2988"/>
        <n v="2961"/>
        <n v="3902"/>
        <n v="2063"/>
        <n v="1843"/>
        <n v="1187"/>
        <n v="2917"/>
        <n v="1451"/>
        <n v="5325"/>
        <n v="1811"/>
        <n v="2501"/>
        <n v="2929"/>
        <n v="2172"/>
        <n v="1628"/>
        <n v="2176"/>
        <n v="2058"/>
        <n v="1927"/>
        <n v="4225"/>
        <n v="5568"/>
        <n v="3590"/>
        <n v="5085"/>
        <n v="2521"/>
        <n v="1582"/>
        <n v="2215"/>
        <n v="2919"/>
        <n v="7500"/>
        <n v="7869"/>
        <n v="2365"/>
        <n v="1515"/>
        <n v="425"/>
        <n v="5705"/>
        <n v="1170"/>
        <n v="4867"/>
        <n v="3770"/>
        <n v="5628"/>
        <n v="4575"/>
        <n v="4371"/>
        <n v="7781"/>
        <n v="3570"/>
        <n v="1750"/>
        <n v="3417"/>
        <n v="4203"/>
        <n v="1672"/>
        <n v="4550"/>
        <n v="2703"/>
        <n v="2753"/>
        <n v="5619"/>
        <n v="4117"/>
        <n v="1909"/>
        <n v="2900"/>
        <n v="4583"/>
        <n v="4998"/>
        <n v="2858"/>
        <n v="3652"/>
        <n v="3708"/>
        <n v="250"/>
        <n v="900"/>
        <n v="2195"/>
        <n v="6500"/>
        <n v="3416"/>
        <n v="956"/>
        <n v="1655"/>
        <n v="4374"/>
        <n v="4205"/>
        <n v="3380"/>
        <n v="1169"/>
        <n v="1640"/>
        <n v="2577"/>
        <n v="1080"/>
        <n v="2867"/>
        <n v="2549"/>
        <n v="2368"/>
        <n v="1208"/>
        <n v="1747"/>
        <n v="1567"/>
        <n v="6667"/>
        <n v="4014"/>
        <n v="2573"/>
        <n v="2960"/>
        <n v="500"/>
        <n v="11429"/>
        <n v="1415"/>
        <n v="2734"/>
        <n v="1840"/>
        <n v="2438"/>
        <n v="971"/>
        <n v="3772"/>
        <n v="2392"/>
        <n v="9379"/>
        <n v="1531"/>
        <n v="4972"/>
        <n v="5295"/>
        <n v="7433"/>
        <n v="2145"/>
        <n v="3220"/>
        <n v="1667"/>
        <n v="2167"/>
        <n v="1697"/>
        <n v="3313"/>
        <n v="4889"/>
        <n v="2533"/>
        <n v="8936"/>
        <n v="2615"/>
        <n v="3267"/>
        <n v="5154"/>
        <n v="5864"/>
        <n v="11424"/>
        <n v="2631"/>
        <n v="1960"/>
        <n v="3576"/>
        <n v="1766"/>
        <n v="1589"/>
        <n v="2283"/>
        <n v="4477"/>
        <n v="1108"/>
        <n v="1621"/>
        <n v="5512"/>
        <n v="3139"/>
        <n v="3368"/>
        <n v="1662"/>
        <n v="2154"/>
        <n v="2237"/>
        <n v="1300"/>
        <n v="1071"/>
        <n v="2370"/>
        <n v="2377"/>
        <n v="4333"/>
        <n v="4378"/>
        <n v="1835"/>
        <n v="1450"/>
        <n v="2045"/>
        <n v="2052"/>
        <n v="1908"/>
        <n v="1994"/>
        <n v="1936"/>
        <n v="1907"/>
        <n v="5862"/>
        <n v="3310"/>
        <n v="3887"/>
        <n v="4806"/>
        <n v="1448"/>
        <n v="2431"/>
        <n v="3907"/>
        <n v="2332"/>
        <n v="3846"/>
        <n v="4888"/>
        <n v="2208"/>
        <n v="7063"/>
        <n v="2366"/>
        <n v="1062"/>
        <n v="2030"/>
        <n v="1185"/>
        <n v="3090"/>
        <n v="2216"/>
        <n v="1417"/>
        <n v="2639"/>
        <n v="2293"/>
        <n v="2110"/>
        <n v="1388"/>
        <n v="1971"/>
        <n v="4899"/>
        <n v="1644"/>
        <n v="1641"/>
        <n v="2085"/>
        <n v="2704"/>
        <n v="2957"/>
        <n v="1969"/>
        <n v="3792"/>
        <n v="5865"/>
        <n v="2324"/>
        <n v="3621"/>
        <n v="3615"/>
        <n v="2480"/>
        <n v="2213"/>
        <n v="3833"/>
        <n v="5912"/>
        <n v="3584"/>
        <n v="5228"/>
        <n v="857"/>
        <n v="4244"/>
        <n v="1046"/>
        <n v="925"/>
        <n v="2117"/>
        <n v="2003"/>
        <n v="1467"/>
        <n v="3162"/>
        <n v="867"/>
        <n v="4939"/>
        <n v="5116"/>
        <n v="3600"/>
        <n v="2826"/>
        <n v="3167"/>
        <n v="2633"/>
        <n v="1238"/>
        <n v="4283"/>
        <n v="2017"/>
        <n v="4609"/>
        <n v="2441"/>
        <n v="647"/>
        <n v="2774"/>
        <n v="3574"/>
        <n v="3645"/>
        <n v="2672"/>
        <n v="6080"/>
        <n v="1948"/>
        <n v="1704"/>
        <n v="2042"/>
        <n v="987"/>
        <n v="2398"/>
        <n v="1572"/>
        <n v="3200"/>
        <n v="1075"/>
        <n v="2710"/>
        <n v="5067"/>
        <n v="6887"/>
        <n v="3987"/>
        <n v="1045"/>
        <n v="1594"/>
        <n v="1421"/>
        <n v="589"/>
        <n v="2333"/>
        <n v="2750"/>
        <n v="1596"/>
        <n v="2584"/>
        <n v="2548"/>
        <n v="4655"/>
        <n v="2700"/>
        <n v="2755"/>
        <n v="750"/>
        <n v="1865"/>
        <n v="1371"/>
        <n v="4170"/>
        <n v="2783"/>
        <n v="2520"/>
        <n v="4712"/>
        <n v="2733"/>
      </sharedItems>
    </cacheField>
    <cacheField name="Cost Center" numFmtId="0">
      <sharedItems/>
    </cacheField>
    <cacheField name="Apr-23" numFmtId="0">
      <sharedItems containsString="0" containsBlank="1" containsNumber="1" minValue="0" maxValue="990883.13"/>
    </cacheField>
    <cacheField name="May-23" numFmtId="0">
      <sharedItems containsString="0" containsBlank="1" containsNumber="1" minValue="0" maxValue="1129082.3700000001"/>
    </cacheField>
    <cacheField name="Jun-23" numFmtId="0">
      <sharedItems containsString="0" containsBlank="1" containsNumber="1" minValue="0" maxValue="1129082.3700000001"/>
    </cacheField>
    <cacheField name="Jul-23" numFmtId="0">
      <sharedItems containsString="0" containsBlank="1" containsNumber="1" minValue="0" maxValue="1441600"/>
    </cacheField>
    <cacheField name="Aug-23" numFmtId="0">
      <sharedItems containsString="0" containsBlank="1" containsNumber="1" minValue="-117552.70967741938" maxValue="2690273.31"/>
    </cacheField>
    <cacheField name="Sep-23" numFmtId="0">
      <sharedItems containsString="0" containsBlank="1" containsNumber="1" minValue="0" maxValue="1129082.3700000001"/>
    </cacheField>
    <cacheField name="Oct-23" numFmtId="0">
      <sharedItems containsString="0" containsBlank="1" containsNumber="1" minValue="0" maxValue="1440107"/>
    </cacheField>
    <cacheField name="Nov-23" numFmtId="0">
      <sharedItems containsString="0" containsBlank="1" containsNumber="1" minValue="-102186" maxValue="1376631"/>
    </cacheField>
    <cacheField name="Dec-23" numFmtId="0">
      <sharedItems containsString="0" containsBlank="1" containsNumber="1" minValue="-61209.677419354834" maxValue="1138609.3700000001"/>
    </cacheField>
    <cacheField name="Jan-24" numFmtId="0">
      <sharedItems containsString="0" containsBlank="1" containsNumber="1" minValue="0" maxValue="1138609.3700000001"/>
    </cacheField>
    <cacheField name="Feb-24" numFmtId="0">
      <sharedItems containsString="0" containsBlank="1" containsNumber="1" minValue="0" maxValue="1197281.01"/>
    </cacheField>
    <cacheField name="Mar-24" numFmtId="0">
      <sharedItems containsString="0" containsBlank="1" containsNumber="1" minValue="0" maxValue="1197281.01"/>
    </cacheField>
    <cacheField name="FY 23-24" numFmtId="0">
      <sharedItems containsSemiMixedTypes="0" containsString="0" containsNumber="1" minValue="0" maxValue="13535998.290000003"/>
    </cacheField>
    <cacheField name="Apr-24" numFmtId="0">
      <sharedItems containsString="0" containsBlank="1" containsNumber="1" minValue="-164789" maxValue="1674000"/>
    </cacheField>
    <cacheField name="May-24" numFmtId="0">
      <sharedItems containsString="0" containsBlank="1" containsNumber="1" minValue="-25200.959999999999" maxValue="2305038.8199999998"/>
    </cacheField>
    <cacheField name="Jun-24" numFmtId="0">
      <sharedItems containsString="0" containsBlank="1" containsNumber="1" minValue="-562024" maxValue="2246361.3000000003"/>
    </cacheField>
    <cacheField name="Jul-24" numFmtId="0">
      <sharedItems containsString="0" containsBlank="1" containsNumber="1" minValue="-4291" maxValue="2331601.7199999997"/>
    </cacheField>
    <cacheField name="Aug-24" numFmtId="0">
      <sharedItems containsString="0" containsBlank="1" containsNumber="1" minValue="-101379" maxValue="2926240.1294431174"/>
    </cacheField>
    <cacheField name="Sep-24" numFmtId="0">
      <sharedItems containsString="0" containsBlank="1" containsNumber="1" minValue="-83097" maxValue="2317154.6000000006"/>
    </cacheField>
    <cacheField name="Oct-24" numFmtId="0">
      <sharedItems containsString="0" containsBlank="1" containsNumber="1" minValue="-25914" maxValue="2318237.4800000004"/>
    </cacheField>
    <cacheField name="Nov-24" numFmtId="0">
      <sharedItems containsString="0" containsBlank="1" containsNumber="1" minValue="-203679.03" maxValue="2384522"/>
    </cacheField>
    <cacheField name="Dec-24" numFmtId="0">
      <sharedItems containsString="0" containsBlank="1" containsNumber="1" minValue="-110000" maxValue="2056279"/>
    </cacheField>
    <cacheField name="Jan-25" numFmtId="0">
      <sharedItems containsString="0" containsBlank="1" containsNumber="1" minValue="-9285" maxValue="1674000"/>
    </cacheField>
    <cacheField name="Feb-25" numFmtId="0">
      <sharedItems containsString="0" containsBlank="1" containsNumber="1" minValue="-41067" maxValue="1610000"/>
    </cacheField>
    <cacheField name="Mar-25" numFmtId="0">
      <sharedItems containsString="0" containsBlank="1" containsNumber="1" minValue="-760000" maxValue="4539285.71"/>
    </cacheField>
    <cacheField name="FY 24-25" numFmtId="0">
      <sharedItems containsSemiMixedTypes="0" containsString="0" containsNumber="1" minValue="-562024" maxValue="23520582.100000001"/>
    </cacheField>
    <cacheField name="Apr-25" numFmtId="0">
      <sharedItems containsString="0" containsBlank="1" containsNumber="1" minValue="-633690.12" maxValue="3100096.19"/>
    </cacheField>
    <cacheField name="May-25" numFmtId="0">
      <sharedItems containsString="0" containsBlank="1" containsNumber="1" minValue="-60967.74" maxValue="3647612.76"/>
    </cacheField>
    <cacheField name="Jun-25" numFmtId="0">
      <sharedItems containsString="0" containsBlank="1" containsNumber="1" minValue="-240000" maxValue="4128858.09"/>
    </cacheField>
    <cacheField name="Jul-25" numFmtId="0">
      <sharedItems containsString="0" containsBlank="1" containsNumber="1" minValue="-77419.354838709682" maxValue="3751552.53"/>
    </cacheField>
    <cacheField name="Aug-25" numFmtId="0">
      <sharedItems containsString="0" containsBlank="1" containsNumber="1" minValue="-240000" maxValue="3818744.38"/>
    </cacheField>
    <cacheField name="Sep-25" numFmtId="0">
      <sharedItems containsString="0" containsBlank="1" containsNumber="1" minValue="-154645.73340132803" maxValue="3808104.9699999997"/>
    </cacheField>
    <cacheField name="Oct-25" numFmtId="0">
      <sharedItems containsString="0" containsBlank="1" containsNumber="1" minValue="-2063741.3900000001" maxValue="3817849.79"/>
    </cacheField>
    <cacheField name="Nov-25" numFmtId="0">
      <sharedItems containsString="0" containsBlank="1" containsNumber="1" minValue="-20088.239999999998" maxValue="3744857.9699999997"/>
    </cacheField>
    <cacheField name="Dec-25" numFmtId="0">
      <sharedItems containsString="0" containsBlank="1" containsNumber="1" minValue="-460000" maxValue="8840161.7600000016"/>
    </cacheField>
    <cacheField name="Jan-26" numFmtId="0">
      <sharedItems containsString="0" containsBlank="1" containsNumber="1" minValue="-26268.387096774193" maxValue="4050229"/>
    </cacheField>
    <cacheField name="Feb-26" numFmtId="0">
      <sharedItems containsString="0" containsBlank="1" containsNumber="1" minValue="0" maxValue="3487500"/>
    </cacheField>
    <cacheField name="Mar-26" numFmtId="0">
      <sharedItems containsString="0" containsBlank="1" containsNumber="1" minValue="-192000.12" maxValue="3487500"/>
    </cacheField>
    <cacheField name="FY 25-26" numFmtId="0">
      <sharedItems containsSemiMixedTypes="0" containsString="0" containsNumber="1" minValue="-317419.3548387097" maxValue="44481816.739999995"/>
    </cacheField>
    <cacheField name="Apr-26" numFmtId="0">
      <sharedItems containsString="0" containsBlank="1" containsNumber="1" minValue="0" maxValue="3527311.15"/>
    </cacheField>
    <cacheField name="May-26" numFmtId="0">
      <sharedItems containsString="0" containsBlank="1" containsNumber="1" minValue="-298959.16000000003" maxValue="7014811.1500000004"/>
    </cacheField>
    <cacheField name="FY" numFmtId="0">
      <sharedItems containsSemiMixedTypes="0" containsString="0" containsNumber="1" minValue="-298959.16000000003" maxValue="10542122.3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7">
  <r>
    <n v="6772"/>
    <s v="Andhra Pradesh - South coastal"/>
    <s v="Atmakur"/>
    <x v="0"/>
    <s v="A"/>
    <s v="K STAR RURAL FARMERS WAREHOUSE,GODOWN NO-A,SY NO 23/4,KARIVENA(V),ATMAKUR(M),KURNOOL-DIST,ANDHRA PRADESH-518422"/>
    <s v="25-Apr-2024"/>
    <s v="31-Aug-2024"/>
    <n v="16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2965"/>
    <n v="52965"/>
    <n v="52965"/>
    <n v="52965"/>
    <m/>
    <m/>
    <m/>
    <m/>
    <m/>
    <m/>
    <m/>
    <m/>
    <m/>
    <m/>
    <m/>
    <m/>
    <m/>
    <m/>
    <m/>
    <m/>
    <m/>
    <m/>
    <m/>
    <m/>
    <m/>
    <m/>
    <n v="0"/>
    <n v="0"/>
    <n v="0"/>
    <n v="211860"/>
    <n v="0"/>
    <n v="0"/>
  </r>
  <r>
    <n v="6773"/>
    <s v="Andhra Pradesh - South coastal"/>
    <s v="Atmakur"/>
    <x v="0"/>
    <s v="B"/>
    <s v="K STAR RURAL FARMERS WAREHOUSE,GODOWN NO-B,SY NO 23/4,KARIVENA(V),ATMAKUR(M),KURNOOL-DIST,ANDHRA PRADESH-518422"/>
    <s v="25-Apr-2024"/>
    <s v="31-Aug-2024"/>
    <n v="16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2965"/>
    <n v="52965"/>
    <n v="52965"/>
    <n v="52965"/>
    <m/>
    <m/>
    <m/>
    <m/>
    <m/>
    <m/>
    <m/>
    <m/>
    <m/>
    <m/>
    <m/>
    <m/>
    <m/>
    <m/>
    <m/>
    <m/>
    <m/>
    <m/>
    <m/>
    <m/>
    <m/>
    <m/>
    <n v="0"/>
    <n v="0"/>
    <n v="0"/>
    <n v="211860"/>
    <n v="0"/>
    <n v="0"/>
  </r>
  <r>
    <n v="6774"/>
    <s v="Andhra Pradesh - South coastal"/>
    <s v="Atmakur"/>
    <x v="0"/>
    <s v="C"/>
    <s v="K STAR RURAL FARMERS WAREHOUSE,GODOWN NO-C,SY NO 23/4,KARIVENA(V),ATMAKUR(M),KURNOOL-DIST,ANDHRA PRADESH-518422"/>
    <s v="25-Apr-2024"/>
    <s v="31-Aug-2024"/>
    <n v="16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2965"/>
    <n v="52965"/>
    <n v="52965"/>
    <n v="52965"/>
    <m/>
    <m/>
    <m/>
    <m/>
    <m/>
    <m/>
    <m/>
    <m/>
    <m/>
    <m/>
    <m/>
    <m/>
    <m/>
    <m/>
    <m/>
    <m/>
    <m/>
    <m/>
    <m/>
    <m/>
    <m/>
    <m/>
    <n v="0"/>
    <n v="0"/>
    <n v="0"/>
    <n v="211860"/>
    <n v="0"/>
    <n v="0"/>
  </r>
  <r>
    <n v="7420"/>
    <s v="Andhra Pradesh - South coastal"/>
    <s v="ETUKURU"/>
    <x v="1"/>
    <s v="1"/>
    <s v="ANJANI COTTON PVT LTD, GODOWN NO. 1, D NO. 8/215/4, ANANTHAVARAPADU ROAD, ETUKURU - VILLAGE, GUNTUR, ANDHRA PRADESH - 522017"/>
    <s v="24-Apr-2026"/>
    <m/>
    <n v="19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91.6666666666661"/>
    <n v="143750"/>
    <n v="143750"/>
    <n v="0"/>
    <n v="0"/>
    <n v="0"/>
    <n v="0"/>
    <n v="0"/>
    <n v="292291.66666666663"/>
  </r>
  <r>
    <n v="7395"/>
    <s v="Andhra Pradesh - South coastal"/>
    <s v="GANAPAVARAM"/>
    <x v="2"/>
    <s v="2"/>
    <s v="TIRUMALA TURBO LUBES PRIVATE LIMITED GODOWN NO - 2, D.NO - 354, GANAPAVARAM VILLAGE, NADENDLA MANDAL, PALNADU - DIST, ANDHRA PRADESH - 522619"/>
    <s v="15-Apr-2026"/>
    <m/>
    <n v="2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4800"/>
    <n v="84000"/>
    <n v="84000"/>
    <n v="0"/>
    <n v="0"/>
    <n v="0"/>
    <n v="0"/>
    <n v="0"/>
    <n v="212800"/>
  </r>
  <r>
    <n v="4876"/>
    <s v="Andhra Pradesh - South coastal"/>
    <s v="Guntur"/>
    <x v="3"/>
    <s v="2"/>
    <s v="RAMYA  COLD STORAGE PVT LTD_x000a_Lalpuram (village), By-Pass, D.NO:558, Guntur  (Rural Mandal), Guntur (Dist), PIN:522005, A.P"/>
    <s v="27-Apr-2018"/>
    <m/>
    <n v="18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n v="4987"/>
    <s v="Andhra Pradesh - South coastal"/>
    <s v="Guntur"/>
    <x v="4"/>
    <s v="1"/>
    <s v="JAYSAM ESTATES, D.No.9-354, Pulladigunta, Vatticherukuru (Mandal), Guntur District, Pin.522017, A.P._x000a_"/>
    <s v="22-Oct-2018"/>
    <m/>
    <n v="11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n v="5012"/>
    <s v="Andhra Pradesh - South coastal"/>
    <s v="Guntur"/>
    <x v="4"/>
    <s v="2"/>
    <s v="JAYSAM ESTATES, D.No.9-355, Pulladigunta, Vatticherukuru (Mandal), Guntur District, Pin.522017, A.P._x000a_"/>
    <s v="15-Nov-2018"/>
    <m/>
    <n v="21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n v="5048"/>
    <s v="Andhra Pradesh - South coastal"/>
    <s v="Guntur"/>
    <x v="4"/>
    <s v="3"/>
    <s v="JAYSAM ESTATES,_x000a_D.NO:9-354, Pulladigunta,_x000a_Vatticherukuru(Mandal),_x000a_Guntur(District), PIN:522017, A.P."/>
    <s v="15-Dec-2018"/>
    <m/>
    <n v="5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n v="7338"/>
    <s v="Andhra Pradesh - South coastal"/>
    <s v="KALUGOTLAPALLE"/>
    <x v="5"/>
    <s v="A"/>
    <s v="UTTEJITHA RURAL WAREHOUSE GODOWN NO - A , SURVEY NO - 271/2, 273/2B, KALUGOTLAPALLE PANCHAYATI, CHAGALAMARRI MANDAL, NANDYAL -  DISTRICT, ANDHRA PRADESH - 518501"/>
    <s v="05-Apr-2026"/>
    <m/>
    <n v="26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168"/>
    <n v="95040"/>
    <n v="95040"/>
    <n v="0"/>
    <n v="0"/>
    <n v="0"/>
    <n v="0"/>
    <n v="0"/>
    <n v="193248"/>
  </r>
  <r>
    <n v="7339"/>
    <s v="Andhra Pradesh - South coastal"/>
    <s v="KALUGOTLAPALLE"/>
    <x v="5"/>
    <s v="B"/>
    <s v="UTTEJITHA RURAL WAREHOUSE GODOWN NO - B , SURVEY NO - 271/2, 273/2B, KALUGOTLAPALLE PANCHAYATI, CHAGALAMARRI MANDAL, NANDYAL -  DISTRICT, ANDHRA PRADESH - 518501"/>
    <s v="08-Apr-2026"/>
    <m/>
    <n v="26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168"/>
    <n v="95040"/>
    <n v="95040"/>
    <n v="0"/>
    <n v="0"/>
    <n v="0"/>
    <n v="0"/>
    <n v="0"/>
    <n v="193248"/>
  </r>
  <r>
    <n v="7398"/>
    <s v="Andhra Pradesh - South coastal"/>
    <s v="KURNUTHALA"/>
    <x v="6"/>
    <s v="1"/>
    <s v="UPPUTURI SAMBASIVARAO AGRI GODOWN NO -1, D.NO - 3-53, KURNUTHALA - VILLAGE, VATTICHERUKURU MANDAL, GUNTUR - DIST, ANDHRA PRADESH - 522017"/>
    <s v="22-Apr-2026"/>
    <m/>
    <n v="16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09.333333333333"/>
    <n v="99280"/>
    <n v="99280"/>
    <n v="0"/>
    <n v="0"/>
    <n v="0"/>
    <n v="0"/>
    <n v="0"/>
    <n v="201869.33333333331"/>
  </r>
  <r>
    <n v="7385"/>
    <s v="Andhra Pradesh - South coastal"/>
    <s v="PEDAGADELAVARRU"/>
    <x v="7"/>
    <s v="1"/>
    <s v="INAMPUDI SUDHARANI GODOWN NO. 1, SURVEY NO - 394-1, PEDAGADELAVARRU VILLAGE, CHINAGADELAVARRU (POST), TSUNDUR MANDAL, BAPATLA DT, ANDHRA PRADESH - 522313"/>
    <s v="10-Apr-2026"/>
    <m/>
    <n v="16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1250"/>
    <n v="87500"/>
    <n v="87500"/>
    <n v="0"/>
    <n v="0"/>
    <n v="0"/>
    <n v="0"/>
    <n v="0"/>
    <n v="236250"/>
  </r>
  <r>
    <n v="7342"/>
    <s v="Andhra Pradesh - South coastal"/>
    <s v="PRATHIPADU"/>
    <x v="8"/>
    <s v="1"/>
    <s v="SRI BHARATH FERTILISERS GODOWN NO - 1, D.N - 1 - 185, SURVEY NO - 818, MAIN ROAD PRATHIPADU VILLAGE &amp; MANDAL, GUNTUR DIST, ANDHRA PRADESH - 522019"/>
    <s v="10-Apr-2026"/>
    <m/>
    <n v="48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5338"/>
    <n v="293340"/>
    <n v="293340"/>
    <n v="0"/>
    <n v="0"/>
    <n v="0"/>
    <n v="0"/>
    <n v="0"/>
    <n v="792018"/>
  </r>
  <r>
    <n v="6734"/>
    <s v="Andhra Pradesh - South coastal"/>
    <s v="THAMMAVARAM"/>
    <x v="9"/>
    <s v="6A"/>
    <s v="ONGOLE LOGISTICS PRIVATE LIMITED GODOWNS,GODOWN NO-6A,SURVEY NO 163/1A,163/1C,163/3,164/1A,165,169/1,BODDUVANIPALEM SIVARU ,THAMMAVARAM VILLAGE,KORISAPADU MANADAL,PRAKASAM DT,ANDHRA PRADESH-523212"/>
    <s v="20-Apr-2024"/>
    <s v="19-Mar-2025"/>
    <n v="2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4000"/>
    <n v="120000"/>
    <n v="120000"/>
    <n v="120000"/>
    <n v="120000"/>
    <n v="120000"/>
    <n v="120000"/>
    <n v="120000"/>
    <n v="120000"/>
    <n v="120000"/>
    <n v="120000"/>
    <n v="-65806.451612903227"/>
    <m/>
    <m/>
    <m/>
    <m/>
    <m/>
    <m/>
    <m/>
    <m/>
    <m/>
    <m/>
    <m/>
    <m/>
    <m/>
    <m/>
    <m/>
    <n v="0"/>
    <n v="0"/>
    <n v="0"/>
    <n v="1178193.5483870967"/>
    <n v="0"/>
    <n v="0"/>
  </r>
  <r>
    <n v="6735"/>
    <s v="Andhra Pradesh - South coastal"/>
    <s v="THAMMAVARAM"/>
    <x v="9"/>
    <s v="6B"/>
    <s v="ONGOLE LOGISTICS PRIVATE LIMITED GODOWNS,GODOWN NO-6B,SURVEY NO 163/1A,163/1C,163/3,164/1A,165,169/1,BODDUVANIPALEM SIVARU ,THAMMAVARAM VILLAGE,KORISAPADU MANADAL,PRAKASAM DT,ANDHRA PRADESH-523212"/>
    <s v="20-Apr-2024"/>
    <s v="19-Mar-2025"/>
    <n v="2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4000"/>
    <n v="120000"/>
    <n v="120000"/>
    <n v="120000"/>
    <n v="120000"/>
    <n v="120000"/>
    <n v="120000"/>
    <n v="120000"/>
    <n v="120000"/>
    <n v="120000"/>
    <n v="120000"/>
    <n v="-65806.451612903227"/>
    <m/>
    <m/>
    <m/>
    <m/>
    <m/>
    <m/>
    <m/>
    <m/>
    <m/>
    <m/>
    <m/>
    <m/>
    <m/>
    <m/>
    <m/>
    <n v="0"/>
    <n v="0"/>
    <n v="0"/>
    <n v="1178193.5483870967"/>
    <n v="0"/>
    <n v="0"/>
  </r>
  <r>
    <n v="7387"/>
    <s v="Andhra Pradesh - South coastal"/>
    <s v="VADLAMUDI"/>
    <x v="10"/>
    <s v="3"/>
    <s v="K MOHANARAO ESTATES PRIVATE LIMITED WAREHOUSE, GODOWN NO. 3, D.NO. 10 - 280, GUNTUR TENALI ROAD, VADLAMUDI VILLAGE, CHEBROLE MANDAL, GUNTUR DT, ANDHRA PRADESH - 522213"/>
    <s v="01-Apr-2026"/>
    <m/>
    <n v="7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358"/>
    <n v="39358"/>
    <n v="39358"/>
    <n v="0"/>
    <n v="0"/>
    <n v="0"/>
    <n v="0"/>
    <n v="0"/>
    <n v="118074"/>
  </r>
  <r>
    <n v="7388"/>
    <s v="Andhra Pradesh - South coastal"/>
    <s v="VADLAMUDI"/>
    <x v="10"/>
    <s v="4"/>
    <s v="K MOHANARAO ESTATES PRIVATE LIMITED WAREHOUSE, GODOWN NO. 4, D.NO. 10 - 280, GUNTUR TENALI ROAD, VADLAMUDI VILLAGE, CHEBROLE MANDAL, GUNTUR DT, ANDHRA PRADESH - 522213"/>
    <s v="01-Apr-2026"/>
    <m/>
    <n v="18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8595"/>
    <n v="98595"/>
    <n v="98595"/>
    <n v="0"/>
    <n v="0"/>
    <n v="0"/>
    <n v="0"/>
    <n v="0"/>
    <n v="295785"/>
  </r>
  <r>
    <n v="7386"/>
    <s v="Andhra Pradesh - South coastal"/>
    <s v="VADLAMUDI"/>
    <x v="10"/>
    <s v="5"/>
    <s v="K MOHANARAO ESTATES PRIVATE LIMITED WAREHOUSE, GODOWN NO. 5, D.NO. 10 - 280, GUNTUR TENALI ROAD, VADLAMUDI VILLAGE, CHEBROLE MANDAL, GUNTUR DT, ANDHRA PRADESH - 522213"/>
    <s v="01-Apr-2026"/>
    <m/>
    <n v="5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898"/>
    <n v="26898"/>
    <n v="26898"/>
    <n v="0"/>
    <n v="0"/>
    <n v="0"/>
    <n v="0"/>
    <n v="0"/>
    <n v="80694"/>
  </r>
  <r>
    <n v="7222"/>
    <s v="Andhra Pradesh -North coastal"/>
    <s v="Balabhadrapuram"/>
    <x v="11"/>
    <s v="2A"/>
    <s v="YAMANA SANTHA KUMARI WAREHOUSE GODOWN NO - 2A, S NO 63 AND 64, DOOR NO 10-149, SRI VIAJAYA DURGA FOOD STORAGES, BALABHADR PURAM VILLAGE, BIKKAVOLU MANDAL, BALABHADRAPURAM B.O, EAST GODAVARI, ANDHRA PRADESH - 533343"/>
    <s v="02-Jan-2026"/>
    <m/>
    <n v="41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775"/>
    <n v="36968"/>
    <n v="36968"/>
    <n v="36968"/>
    <n v="36968"/>
    <n v="36968"/>
    <n v="0"/>
    <n v="0"/>
    <n v="0"/>
    <n v="0"/>
    <n v="109711"/>
    <n v="110904"/>
  </r>
  <r>
    <n v="7223"/>
    <s v="Andhra Pradesh -North coastal"/>
    <s v="Balabhadrapuram"/>
    <x v="11"/>
    <s v="2B"/>
    <s v="YAMANA SANTHA KUMARI WAREHOUSE GODOWN NO - 2B, S NO 63 AND 64, DOOR NO 10-149, SRI VIAJAYA DURGA FOOD STORAGES, BALABHADR PURAM VILLAGE, BIKKAVOLU MANDAL, BALABHADRAPURAM B.O, EAST GODAVARI, ANDHRA PRADESH - 533343"/>
    <s v="05-Jan-2026"/>
    <m/>
    <n v="27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263"/>
    <n v="24413"/>
    <n v="24413"/>
    <n v="24413"/>
    <n v="24413"/>
    <n v="24413"/>
    <n v="0"/>
    <n v="0"/>
    <n v="0"/>
    <n v="0"/>
    <n v="70089"/>
    <n v="73239"/>
  </r>
  <r>
    <n v="7224"/>
    <s v="Andhra Pradesh -North coastal"/>
    <s v="Balabhadrapuram"/>
    <x v="11"/>
    <s v="2C"/>
    <s v="YAMANA SANTHA KUMARI WAREHOUSE GODOWN NO - 2C, S NO 63 AND 64, DOOR NO 10-149, SRI VIAJAYA DURGA FOOD STORAGES, BALABHADR PURAM VILLAGE, BIKKAVOLU MANDAL, BALABHADRAPURAM B.O, EAST GODAVARI, ANDHRA PRADESH - 533343"/>
    <s v="08-Jan-2026"/>
    <m/>
    <n v="27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900"/>
    <n v="24413"/>
    <n v="24413"/>
    <n v="24413"/>
    <n v="24413"/>
    <n v="24413"/>
    <n v="0"/>
    <n v="0"/>
    <n v="0"/>
    <n v="0"/>
    <n v="67726"/>
    <n v="73239"/>
  </r>
  <r>
    <n v="7221"/>
    <s v="Andhra Pradesh -North coastal"/>
    <s v="Balabhadrapuram"/>
    <x v="11"/>
    <s v="3C"/>
    <s v="YAMANA SANTHA KUMARI WAREHOUSE GODOWN NO - 3C, S NO 63 AND 64, DOOR NO 10-151, SRI VIAJAYA DURGA FOOD STORAGES, BALABHADR PURAM VILLAGE, BIKKAVOLU MANDAL, BALABHADRAPURAM B.O, EAST GODAVARI, ANDHRA PRADESH - 533343"/>
    <s v="22-Dec-2025"/>
    <m/>
    <n v="27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875"/>
    <n v="24413"/>
    <n v="24413"/>
    <n v="24413"/>
    <n v="24413"/>
    <n v="24413"/>
    <n v="24413"/>
    <n v="0"/>
    <n v="0"/>
    <n v="0"/>
    <n v="0"/>
    <n v="81114"/>
    <n v="73239"/>
  </r>
  <r>
    <n v="7356"/>
    <s v="Andhra Pradesh -North coastal"/>
    <s v="Gavaravaram"/>
    <x v="12"/>
    <s v="2"/>
    <s v="SRI SATYANARAYANA PADDY BOILED UNIT GODOWN NO. 2, DOOR NO. 6-36, R.S.NO - 76/3, NEAR MNR WEIGHBRIDGE, NALLAJARLA ROAD, GAVARAVARAM VILLAGE, KOYYALAGUDEM MANDAL, ELURU - DISTT, AP - 534312"/>
    <s v="13-Apr-2026"/>
    <m/>
    <n v="24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71.6666666666665"/>
    <n v="101150"/>
    <n v="101150"/>
    <n v="0"/>
    <n v="0"/>
    <n v="0"/>
    <n v="0"/>
    <n v="0"/>
    <n v="205671.66666666669"/>
  </r>
  <r>
    <n v="6693"/>
    <s v="Andhra Pradesh -North coastal"/>
    <s v="VIZIANAGARAM"/>
    <x v="13"/>
    <s v="2"/>
    <s v="PYDA SWAPNA WH, GODOWN NO 2, SURVEY NO 54/1, 54/2, 54/3,  BOBBILI ROAD, GOTLAM(V) BONDAPALLI(M) VIZIANAGARAM ANDHRA PRADESH - 535003."/>
    <s v="15-Apr-2024"/>
    <s v="05-Aug-2024"/>
    <n v="41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6667"/>
    <n v="125000"/>
    <n v="125000"/>
    <n v="125000"/>
    <n v="4032"/>
    <m/>
    <m/>
    <m/>
    <m/>
    <m/>
    <m/>
    <m/>
    <m/>
    <m/>
    <m/>
    <m/>
    <m/>
    <m/>
    <m/>
    <m/>
    <m/>
    <m/>
    <m/>
    <m/>
    <m/>
    <m/>
    <m/>
    <n v="0"/>
    <n v="0"/>
    <n v="0"/>
    <n v="445699"/>
    <n v="0"/>
    <n v="0"/>
  </r>
  <r>
    <n v="6793"/>
    <s v="Assam"/>
    <s v="Guwahati"/>
    <x v="14"/>
    <s v="1"/>
    <s v="SAKET KUMAR JAIN WH,GODOWN NO 1, DAG NO:241, PATTA NO: 612, REVENUE VILL: 3 NO, MOUZA- RAMPUR, DISTT: KAMRUP, ASSAM PIN: 781001, STATE : ASSAM"/>
    <s v="15-May-2024"/>
    <s v="31-Jan-2025"/>
    <n v="30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6815"/>
    <n v="231250"/>
    <n v="231250"/>
    <n v="231250"/>
    <n v="231250"/>
    <n v="231250"/>
    <n v="231250"/>
    <n v="231250"/>
    <n v="231250"/>
    <m/>
    <m/>
    <m/>
    <m/>
    <m/>
    <m/>
    <m/>
    <m/>
    <m/>
    <m/>
    <m/>
    <m/>
    <m/>
    <m/>
    <m/>
    <m/>
    <m/>
    <n v="0"/>
    <n v="0"/>
    <n v="0"/>
    <n v="1976815"/>
    <n v="0"/>
    <n v="0"/>
  </r>
  <r>
    <n v="6957"/>
    <s v="Assam"/>
    <s v="Guwahati"/>
    <x v="15"/>
    <s v="1"/>
    <s v="SURESH KUMAR JAIN &amp; PRITY SETHI WH,GODOWN NO.1,DAG NO: 193, 313, 314, 315, 317 PATTA NO : 209, 169, 423, 337, 232 VILL- UPARHALI, MOUZA-RAMPUR DISTT: KAMRUP, ASSAM : 781122 STATE: ASSAM_x0009__x0009__x000a__x000a_"/>
    <s v="01-Feb-2025"/>
    <m/>
    <n v="49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8372"/>
    <n v="388372"/>
    <n v="388372"/>
    <n v="388372"/>
    <n v="388372"/>
    <n v="388372"/>
    <n v="388372"/>
    <n v="388372"/>
    <n v="388372"/>
    <n v="388372"/>
    <n v="388372"/>
    <n v="388372"/>
    <n v="407330"/>
    <n v="407330"/>
    <n v="407330"/>
    <n v="407330"/>
    <n v="407330"/>
    <n v="0"/>
    <n v="0"/>
    <n v="0"/>
    <n v="776744"/>
    <n v="4698380"/>
    <n v="1221990"/>
  </r>
  <r>
    <n v="6775"/>
    <s v="Assam"/>
    <s v="Guwahati"/>
    <x v="15"/>
    <s v="1 OLD"/>
    <s v="SURESH KUMAR JAIN &amp; PRITY SETHI WH,GODOWN NO.-1,DAG NO: 193, 313, 314, 315, 317 PATTA NO : 209, 169, 423, 337, 232 VILL- UPARHALI, MOUZA-RAMPUR DISTT: KAMRUP, ASSAM : 781122 STATE: ASSAM_x0009__x0009__x000a_"/>
    <s v="01-May-2024"/>
    <s v="31-Dec-2024"/>
    <n v="49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8796"/>
    <n v="488796"/>
    <n v="488796"/>
    <n v="488796"/>
    <n v="488796"/>
    <n v="488796"/>
    <n v="488796"/>
    <n v="977592"/>
    <m/>
    <m/>
    <m/>
    <m/>
    <m/>
    <m/>
    <m/>
    <m/>
    <m/>
    <m/>
    <m/>
    <m/>
    <m/>
    <m/>
    <m/>
    <m/>
    <m/>
    <m/>
    <n v="0"/>
    <n v="0"/>
    <n v="0"/>
    <n v="4399164"/>
    <n v="0"/>
    <n v="0"/>
  </r>
  <r>
    <n v="6958"/>
    <s v="Assam"/>
    <s v="Guwahati"/>
    <x v="15"/>
    <s v="2"/>
    <s v="SURESH KUMAR JAIN &amp; PRITY SETHI WH,GODOWN NO. 2, DAG NO: 193, 313, 314, 315, 317 PATTA NO : 209, 169, 423, 337, 232 VILL- UPARHALI, MOUZA-RAMPUR DISTT: KAMRUP, ASSAM : 781122 STATE: ASSAM"/>
    <s v="01-Feb-2025"/>
    <m/>
    <n v="60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7794"/>
    <n v="477794"/>
    <n v="477794"/>
    <n v="477794"/>
    <n v="477794"/>
    <n v="477794"/>
    <n v="477794"/>
    <n v="477794"/>
    <n v="477794"/>
    <n v="477794"/>
    <n v="477794"/>
    <n v="477794"/>
    <n v="501120"/>
    <n v="501120"/>
    <n v="501120"/>
    <n v="501120"/>
    <n v="501120"/>
    <n v="0"/>
    <n v="0"/>
    <n v="0"/>
    <n v="955588"/>
    <n v="5780180"/>
    <n v="1503360"/>
  </r>
  <r>
    <n v="6776"/>
    <s v="Assam"/>
    <s v="Guwahati"/>
    <x v="15"/>
    <s v="2 OLD"/>
    <s v="SURESH KUMAR JAIN &amp; PRITY SETHI WH,GODOWN NO.-2,DAG NO: 193, 313, 314, 315, 317 PATTA NO : 209, 169, 423, 337, 232 VILL- UPARHALI, MOUZA-RAMPUR DISTT: KAMRUP, ASSAM : 781122 STATE: ASSAM_x0009__x0009__x000a_"/>
    <s v="01-May-2024"/>
    <s v="31-Dec-2024"/>
    <n v="60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1343"/>
    <n v="601343"/>
    <n v="601343"/>
    <n v="601343"/>
    <n v="601343"/>
    <n v="601343"/>
    <n v="601343"/>
    <m/>
    <m/>
    <m/>
    <m/>
    <m/>
    <m/>
    <m/>
    <m/>
    <m/>
    <m/>
    <m/>
    <m/>
    <m/>
    <m/>
    <m/>
    <m/>
    <m/>
    <m/>
    <m/>
    <n v="0"/>
    <n v="0"/>
    <n v="0"/>
    <n v="4209401"/>
    <n v="0"/>
    <n v="0"/>
  </r>
  <r>
    <n v="7067"/>
    <s v="Assam"/>
    <s v="Guwahati"/>
    <x v="16"/>
    <s v="1"/>
    <s v="LAVIN AGRAWAL &amp; JITENDRA KUMAR AGRAWAL W/H GODOWN NO 1,  DAG NO:-377,376 PATT NO:-201,125 VILL:-RAMPUR, MOZA:- RAMPUR DISTT:-KAMRUP, ASSAM-781132_x000a_"/>
    <s v="01-May-2025"/>
    <s v="30-Nov-2025"/>
    <n v="74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8663"/>
    <n v="558663"/>
    <n v="558663"/>
    <n v="558663"/>
    <n v="558663"/>
    <n v="558663"/>
    <n v="558663"/>
    <m/>
    <m/>
    <m/>
    <m/>
    <m/>
    <m/>
    <m/>
    <n v="0"/>
    <n v="0"/>
    <n v="0"/>
    <n v="0"/>
    <n v="3910641"/>
    <n v="0"/>
  </r>
  <r>
    <n v="6777"/>
    <s v="Assam"/>
    <s v="Guwahati"/>
    <x v="16"/>
    <s v="1 OLD"/>
    <s v="LAVIN AGRAWAL &amp; JITENDRA KUMAR AGRAWAL W/H_x000a_DAG NO:-377,376 PATT NO:-201,125_x000a_VILL:-RAMPUR,MOZA:-RAMPUR_x000a_DISTT:-KAMRUP,ASSAM-781132"/>
    <s v="01-May-2024"/>
    <s v="31-Jan-2025"/>
    <n v="74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37435"/>
    <n v="737435"/>
    <n v="737435"/>
    <n v="737435"/>
    <n v="737435"/>
    <n v="737435"/>
    <n v="737435"/>
    <n v="737435"/>
    <n v="737435"/>
    <m/>
    <m/>
    <m/>
    <m/>
    <m/>
    <m/>
    <m/>
    <m/>
    <m/>
    <m/>
    <m/>
    <m/>
    <m/>
    <m/>
    <m/>
    <m/>
    <m/>
    <n v="0"/>
    <n v="0"/>
    <n v="0"/>
    <n v="6636915"/>
    <n v="0"/>
    <n v="0"/>
  </r>
  <r>
    <n v="7103"/>
    <s v="Assam"/>
    <s v="Guwahati"/>
    <x v="17"/>
    <s v="1"/>
    <s v="WHEAT PRODUCT COMPANY WH , GOD NO - 1 , DAG NO. 1301,1302,PATTA NO.22,241,VILLAGE: 3 NO RAMPUR,MOUZA: RAMPUR, DISTT - KAMRUP, GUHAWATI 781005, ASSAM"/>
    <s v="01-May-2025"/>
    <s v="31-Mar-2026"/>
    <n v="38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1200"/>
    <n v="291200"/>
    <n v="291200"/>
    <n v="291200"/>
    <n v="291200"/>
    <n v="291200"/>
    <n v="291200"/>
    <n v="291200"/>
    <n v="291200"/>
    <n v="291200"/>
    <n v="291200"/>
    <m/>
    <m/>
    <m/>
    <n v="0"/>
    <n v="0"/>
    <n v="0"/>
    <n v="0"/>
    <n v="3203200"/>
    <n v="0"/>
  </r>
  <r>
    <n v="6783"/>
    <s v="Assam"/>
    <s v="Guwahati"/>
    <x v="17"/>
    <s v="1 OLD"/>
    <s v="WHEAT PRODUCT COMPANY WH , GOD NO - 1 , DAG NO. 1301,1302,PATTA NO.22,241,VILLAGE: 3 NO RAMPUR,MOUZA: RAMPUR, DISTT - KAMRUP, GUHAWATI -781005, ASSAM"/>
    <s v="28-Apr-2024"/>
    <s v="28-Feb-2025"/>
    <n v="38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1200"/>
    <n v="291200"/>
    <n v="291200"/>
    <n v="291200"/>
    <n v="291200"/>
    <n v="291200"/>
    <n v="291200"/>
    <n v="291200"/>
    <n v="291200"/>
    <n v="291200"/>
    <m/>
    <m/>
    <m/>
    <m/>
    <m/>
    <m/>
    <m/>
    <m/>
    <m/>
    <m/>
    <m/>
    <m/>
    <m/>
    <m/>
    <m/>
    <m/>
    <n v="0"/>
    <n v="0"/>
    <n v="0"/>
    <n v="2912000"/>
    <n v="0"/>
    <n v="0"/>
  </r>
  <r>
    <n v="7362"/>
    <s v="Assam"/>
    <s v="Guwahati"/>
    <x v="18"/>
    <s v="1"/>
    <s v="PUSPA DEVI JAIN WH, GOD NO - 1, DAG NO - 322, PATTA NO - 301, REVENUE VILL - 3 NO, MOUZA -  RAMPUR, DISTT - KAMRUP, ASSAM - 781132"/>
    <s v="01-May-2026"/>
    <m/>
    <n v="41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9796"/>
    <n v="299796"/>
    <n v="0"/>
    <n v="0"/>
    <n v="0"/>
    <n v="0"/>
    <n v="0"/>
    <n v="599592"/>
  </r>
  <r>
    <n v="6822"/>
    <s v="Assam"/>
    <s v="Guwahati"/>
    <x v="18"/>
    <s v="1 OLD"/>
    <s v="PUSPA DEVI JAIN  WH,GODOWN NO. 1, DAG NO. 322,PATTA NO.301,REVENUE VILL:-3 NO,MOUZA: RAMPUR,DISTT:KAMRUP, ASSAM - 781132."/>
    <s v="01-May-2024"/>
    <m/>
    <n v="41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2220"/>
    <n v="412220"/>
    <n v="412220"/>
    <n v="412220"/>
    <n v="412220"/>
    <n v="412220"/>
    <n v="412220"/>
    <n v="412220"/>
    <n v="412220"/>
    <n v="412220"/>
    <n v="412220"/>
    <n v="424711"/>
    <n v="424711"/>
    <n v="424711"/>
    <n v="424711"/>
    <n v="424711"/>
    <n v="424711"/>
    <n v="424711"/>
    <n v="424711"/>
    <m/>
    <m/>
    <m/>
    <m/>
    <m/>
    <m/>
    <m/>
    <n v="0"/>
    <n v="0"/>
    <n v="0"/>
    <n v="4534420"/>
    <n v="3397688"/>
    <n v="0"/>
  </r>
  <r>
    <n v="7144"/>
    <s v="Assam"/>
    <s v="Guwahati"/>
    <x v="19"/>
    <s v="1"/>
    <s v="NRB ASSOCIATES WAREHOUSE GODOWN NO - 1, DAG NO -  649, 674, 620, PATTA NO - 266, 105, 46, VILLAGE - KOCHPARA, MOUZA - CHAYANI, CIRCLE - PALASHBARI, DISTT - KAMRUP, ASSAM - 781128"/>
    <s v="17-May-2025"/>
    <s v="31-Oct-2025"/>
    <n v="2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7016"/>
    <n v="262500"/>
    <n v="262500"/>
    <n v="262500"/>
    <n v="262500"/>
    <n v="262500"/>
    <m/>
    <m/>
    <m/>
    <m/>
    <m/>
    <m/>
    <m/>
    <m/>
    <n v="0"/>
    <n v="0"/>
    <n v="0"/>
    <n v="0"/>
    <n v="1439516"/>
    <n v="0"/>
  </r>
  <r>
    <n v="7329"/>
    <s v="Assam"/>
    <s v="KAMRUP"/>
    <x v="20"/>
    <s v="1"/>
    <s v="KAMAL PREET KAUR WAREHOUSE, GODOWN NO 1, DAG NO 1544, 1545, 1546, 1547, PATT NO 742,743, 744, 745, VILL-3 NO RAMPUR, MAUZA - RAMPUR, CIRCLE- PALASHBARI, DISTRICT- KAMRUP, ASSAM- 781132"/>
    <s v="15-Apr-2026"/>
    <m/>
    <n v="74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6035"/>
    <n v="536316"/>
    <n v="536316"/>
    <n v="0"/>
    <n v="0"/>
    <n v="0"/>
    <n v="0"/>
    <n v="0"/>
    <n v="1358667"/>
  </r>
  <r>
    <n v="7519"/>
    <s v="Assam"/>
    <s v="KAMRUP"/>
    <x v="21"/>
    <s v="1"/>
    <s v="TIRUPATI FOODS WAREHOUSE GODOWN NO - 1, DAG NO - 832 &amp; 844 OF PATTA NO - 432 &amp; 349, REVENUE VILLAGE - TEZPUR, MAUZA - RAMPUR, CIRCLE - PALASBARI, KAMRUP ASSAM - 781132"/>
    <s v="01-May-2026"/>
    <m/>
    <n v="5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50000"/>
    <n v="450000"/>
    <n v="0"/>
    <n v="0"/>
    <n v="0"/>
    <n v="0"/>
    <n v="0"/>
    <n v="900000"/>
  </r>
  <r>
    <n v="7424"/>
    <s v="Bihar East"/>
    <s v="Katihar"/>
    <x v="22"/>
    <s v="1"/>
    <s v="USHA DEVI AGARWAL WAREHOUSE GODOWN NO - 1, KHATA NO - 613, KHASRA NO - 1478, 1514, 1515, MOUZA - BANSGADHA, ANCHAL - KORHA, KATIHAR, BIHAR - 854104"/>
    <s v="01-May-2026"/>
    <s v="03-Jun-2026"/>
    <n v="57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n v="4849"/>
    <s v="Bihar East"/>
    <s v="Purnea"/>
    <x v="23"/>
    <s v="1B"/>
    <s v="Ranju Saha W/H_x000a_Khasara No:-876,Khata No:-209,_x000a_Village:-Sisabari,Mauza:-Hasda,NH-57,Distt:-Purnea,PIN:-854326"/>
    <s v="01-May-2018"/>
    <m/>
    <n v="2533"/>
    <n v="114000"/>
    <n v="114000"/>
    <n v="114000"/>
    <n v="114000"/>
    <n v="114000"/>
    <n v="114000"/>
    <n v="114000"/>
    <n v="114000"/>
    <n v="114000"/>
    <n v="114000"/>
    <n v="114000"/>
    <n v="114000"/>
    <n v="114000"/>
    <n v="114000"/>
    <n v="114000"/>
    <n v="114000"/>
    <n v="114000"/>
    <n v="114000"/>
    <n v="114000"/>
    <n v="114000"/>
    <n v="121600"/>
    <n v="121600"/>
    <n v="121600"/>
    <n v="121600"/>
    <n v="121600"/>
    <n v="121600"/>
    <n v="121600"/>
    <n v="121600"/>
    <n v="121600"/>
    <n v="121600"/>
    <n v="121600"/>
    <n v="125400"/>
    <n v="125400"/>
    <n v="125400"/>
    <n v="125400"/>
    <n v="125400"/>
    <n v="125400"/>
    <n v="125400"/>
    <n v="125400"/>
    <n v="125400"/>
    <n v="125400"/>
    <n v="125400"/>
    <n v="125400"/>
    <n v="125400"/>
    <n v="125400"/>
    <n v="125400"/>
    <n v="125400"/>
    <n v="125400"/>
    <n v="167200"/>
    <n v="167200"/>
    <n v="167200"/>
    <n v="167200"/>
    <n v="167200"/>
    <n v="167200"/>
    <n v="167200"/>
    <n v="167200"/>
    <n v="167200"/>
    <n v="167200"/>
    <n v="167200"/>
    <n v="167200"/>
    <n v="129200"/>
    <n v="129200"/>
    <n v="129200"/>
    <n v="1368000"/>
    <n v="1398400"/>
    <n v="1478200"/>
    <n v="1504800"/>
    <n v="2006400"/>
    <n v="387600"/>
  </r>
  <r>
    <n v="7043"/>
    <s v="Bihar East"/>
    <s v="Purnea"/>
    <x v="24"/>
    <s v="2"/>
    <s v="RANDHIR SAHA WH ,GODOWN NO.2,CH NO. 1,2,3 &amp; 4,KHESRA NO. 880, KHATA NO. 212, VILLAGE - HASDA,TALUKA- GULABBAGH,DIST-PURNEA,STATE-BIHAR, PIN- 854326"/>
    <s v="01-Apr-2025"/>
    <m/>
    <n v="89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36130"/>
    <n v="536130"/>
    <n v="536130"/>
    <n v="536130"/>
    <n v="536130"/>
    <n v="536130"/>
    <n v="536130"/>
    <n v="536130"/>
    <n v="536130"/>
    <n v="536130"/>
    <n v="536130"/>
    <n v="536130"/>
    <n v="455712"/>
    <n v="455712"/>
    <n v="455712"/>
    <n v="0"/>
    <n v="0"/>
    <n v="0"/>
    <n v="0"/>
    <n v="6433560"/>
    <n v="1367136"/>
  </r>
  <r>
    <n v="4848"/>
    <s v="Bihar East"/>
    <s v="Purnea"/>
    <x v="24"/>
    <s v="2 OLD"/>
    <s v="RANDHIR SAHA WH CH NO. 1,2,3 &amp; 4,KHESRA NO. 866, KHATA NO. 214, VILLAGE - HASDA,TALUKA- GULABBAGH,DIST-PURNEA,STATE-BIHAR, PIN- 854326"/>
    <s v="01-May-2018"/>
    <s v="30-Apr-2025"/>
    <n v="8936"/>
    <n v="402098"/>
    <n v="402098"/>
    <n v="402098"/>
    <n v="402098"/>
    <n v="402098"/>
    <n v="402098"/>
    <n v="402098"/>
    <n v="402098"/>
    <n v="402098"/>
    <n v="402098"/>
    <n v="402098"/>
    <n v="402098"/>
    <n v="402098"/>
    <n v="402098"/>
    <n v="402098"/>
    <n v="402098"/>
    <n v="402098"/>
    <n v="402098"/>
    <n v="402098"/>
    <n v="402098"/>
    <n v="428904"/>
    <n v="428904"/>
    <n v="428904"/>
    <n v="428904"/>
    <n v="428904"/>
    <n v="428904"/>
    <n v="428904"/>
    <n v="428904"/>
    <n v="428904"/>
    <n v="428904"/>
    <n v="428904"/>
    <n v="428904"/>
    <n v="442306"/>
    <n v="442306"/>
    <n v="442306"/>
    <n v="442306"/>
    <n v="442306"/>
    <n v="442306"/>
    <n v="442306"/>
    <n v="442306"/>
    <n v="442306"/>
    <n v="442306"/>
    <n v="442306"/>
    <n v="442306"/>
    <n v="442306"/>
    <n v="442306"/>
    <n v="442306"/>
    <n v="442306"/>
    <m/>
    <m/>
    <m/>
    <m/>
    <m/>
    <m/>
    <m/>
    <m/>
    <m/>
    <m/>
    <m/>
    <m/>
    <m/>
    <m/>
    <m/>
    <n v="4825176"/>
    <n v="4932400"/>
    <n v="5200456"/>
    <n v="5307672"/>
    <n v="0"/>
    <n v="0"/>
  </r>
  <r>
    <n v="4883"/>
    <s v="Bihar East"/>
    <s v="Purnea"/>
    <x v="25"/>
    <s v="1"/>
    <s v="YADAV WAREHOUSE_x000a_Khasra No:-209/Khata No:-876,Moza:-Hansda,Village:-Shisabadi,Taluka:-Gulabbagh_x000a_Distt:-Purnea,Pin:-854326,State:-Bihar."/>
    <s v="01-May-2018"/>
    <s v="31-Mar-2024"/>
    <n v="2521"/>
    <n v="121000"/>
    <n v="121000"/>
    <n v="121000"/>
    <n v="121000"/>
    <n v="121000"/>
    <n v="121000"/>
    <n v="121000"/>
    <n v="121000"/>
    <n v="121000"/>
    <n v="121000"/>
    <n v="121000"/>
    <n v="121000"/>
    <n v="121000"/>
    <n v="121000"/>
    <n v="121000"/>
    <n v="121000"/>
    <n v="121000"/>
    <n v="121000"/>
    <n v="121000"/>
    <n v="121000"/>
    <n v="136125"/>
    <n v="136125"/>
    <n v="136125"/>
    <n v="136125"/>
    <n v="136125"/>
    <n v="136125"/>
    <n v="136125"/>
    <n v="136125"/>
    <n v="136125"/>
    <n v="136125"/>
    <n v="136125"/>
    <n v="136125"/>
    <n v="136125"/>
    <n v="136125"/>
    <n v="136125"/>
    <n v="136125"/>
    <m/>
    <m/>
    <m/>
    <m/>
    <m/>
    <m/>
    <m/>
    <m/>
    <m/>
    <m/>
    <m/>
    <m/>
    <m/>
    <m/>
    <m/>
    <m/>
    <m/>
    <m/>
    <m/>
    <m/>
    <m/>
    <m/>
    <m/>
    <m/>
    <m/>
    <m/>
    <m/>
    <n v="1452000"/>
    <n v="1512500"/>
    <n v="1633500"/>
    <n v="0"/>
    <n v="0"/>
    <n v="0"/>
  </r>
  <r>
    <n v="7533"/>
    <s v="Bihar East"/>
    <s v="Purnea"/>
    <x v="26"/>
    <s v="1"/>
    <s v="MONA SANCHETI W/H, khata No : 113,153,Khasra No: 216,218,Mauza:-Fatehpur,Near NH-57, Araria Road, Kasba,Purnea, Bihar-854330,State:-Bihar_x000a_"/>
    <s v="01-Jun-2026"/>
    <m/>
    <n v="26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4140"/>
    <n v="0"/>
    <n v="0"/>
    <n v="0"/>
    <n v="0"/>
    <n v="0"/>
    <n v="94140"/>
  </r>
  <r>
    <n v="5152"/>
    <s v="Bihar East"/>
    <s v="Purnea"/>
    <x v="26"/>
    <s v="1old"/>
    <s v="MONA SANCHETI W/H,                                           _x000a_khata No : 113,153,Khasra No: 216,218,Mauza:-Fatehpur,Near NH-57, Araria Road, Kasba,Purnea, Bihar-854330,State:-Bihar_x000a_"/>
    <s v="16-Apr-2019"/>
    <s v="31-Mar-2026"/>
    <n v="2615"/>
    <n v="125520"/>
    <n v="125520"/>
    <n v="125520"/>
    <n v="125520"/>
    <n v="125520"/>
    <n v="125520"/>
    <n v="125520"/>
    <n v="125520"/>
    <n v="125520"/>
    <n v="129569"/>
    <n v="133365"/>
    <n v="133365"/>
    <n v="133365"/>
    <n v="133365"/>
    <n v="133365"/>
    <n v="133365"/>
    <n v="133365"/>
    <n v="133365"/>
    <n v="133365"/>
    <n v="133365"/>
    <n v="133365"/>
    <n v="133365"/>
    <n v="133365"/>
    <n v="133365"/>
    <n v="133365"/>
    <n v="133365"/>
    <n v="133365"/>
    <n v="133365"/>
    <n v="133365"/>
    <n v="133365"/>
    <n v="133365"/>
    <n v="141210"/>
    <n v="149055"/>
    <n v="149055"/>
    <n v="149055"/>
    <n v="149055"/>
    <n v="149055"/>
    <n v="149055"/>
    <n v="149055"/>
    <n v="149055"/>
    <n v="149055"/>
    <n v="149055"/>
    <n v="149055"/>
    <n v="149055"/>
    <n v="149055"/>
    <n v="149055"/>
    <n v="149055"/>
    <n v="149055"/>
    <n v="149055"/>
    <n v="149055"/>
    <n v="149055"/>
    <n v="149055"/>
    <n v="149055"/>
    <n v="149056"/>
    <n v="149055"/>
    <n v="149055"/>
    <n v="149055"/>
    <n v="149055"/>
    <n v="149055"/>
    <n v="149055"/>
    <m/>
    <m/>
    <m/>
    <n v="1525979"/>
    <n v="1600380"/>
    <n v="1670985"/>
    <n v="1788660"/>
    <n v="1788661"/>
    <n v="0"/>
  </r>
  <r>
    <n v="7518"/>
    <s v="Bihar East"/>
    <s v="Purnea"/>
    <x v="27"/>
    <s v="1"/>
    <s v="MEENA DEVI SANCHETI W/H, KHATA NO : 171,100,KHASRA NO: 259,219,222,MAUZA:-FATEHPUR,NEAR NH-57, ARARIA ROAD, KASBA,PURNEA, BIHAR-854330,STATE:-BIHAR"/>
    <s v="19-May-2026"/>
    <m/>
    <n v="32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59.0967741935483"/>
    <n v="156832"/>
    <n v="0"/>
    <n v="0"/>
    <n v="0"/>
    <n v="0"/>
    <n v="0"/>
    <n v="161891.09677419355"/>
  </r>
  <r>
    <n v="5147"/>
    <s v="Bihar East"/>
    <s v="Purnea"/>
    <x v="27"/>
    <s v="1 OLD"/>
    <s v="MEENA DEVI SANCHETI W/H,                                 _x000a_khata No : 171,100,Khasra No: 259,219,222,Mauza:-Fatehpur,Near NH-57, Araria Road, Kasba,Purnea, Bihar-854330,State:-Bihar_x000a_"/>
    <s v="16-Apr-2019"/>
    <s v="31-Mar-2026"/>
    <n v="5406"/>
    <n v="259504"/>
    <n v="259504"/>
    <n v="259504"/>
    <n v="259504"/>
    <n v="259504"/>
    <n v="259504"/>
    <n v="259504"/>
    <n v="259504"/>
    <n v="259504"/>
    <n v="267875"/>
    <n v="275723"/>
    <n v="275723"/>
    <n v="275723"/>
    <n v="275723"/>
    <n v="275723"/>
    <n v="275723"/>
    <n v="275723"/>
    <n v="275723"/>
    <n v="275723"/>
    <n v="275723"/>
    <n v="275723"/>
    <n v="275723"/>
    <n v="275723"/>
    <n v="275723"/>
    <n v="275723"/>
    <n v="275723"/>
    <n v="275723"/>
    <n v="275723"/>
    <n v="275723"/>
    <n v="275723"/>
    <n v="275723"/>
    <n v="291942"/>
    <n v="308161"/>
    <n v="308161"/>
    <n v="308161"/>
    <n v="308161"/>
    <n v="308161"/>
    <n v="308161"/>
    <n v="308161"/>
    <n v="308161"/>
    <n v="308161"/>
    <n v="308161"/>
    <n v="308161"/>
    <n v="308161"/>
    <n v="308161"/>
    <n v="308161"/>
    <n v="308161"/>
    <n v="308161"/>
    <n v="308161"/>
    <n v="308161"/>
    <n v="308161"/>
    <n v="308161"/>
    <n v="308161"/>
    <n v="308160"/>
    <n v="308161"/>
    <n v="308161"/>
    <n v="308161"/>
    <n v="308161"/>
    <n v="308161"/>
    <n v="308161"/>
    <m/>
    <m/>
    <m/>
    <n v="3154857"/>
    <n v="3308676"/>
    <n v="3454647"/>
    <n v="3697932"/>
    <n v="3697931"/>
    <n v="0"/>
  </r>
  <r>
    <n v="7532"/>
    <s v="Bihar East"/>
    <s v="Purnea"/>
    <x v="27"/>
    <s v="2"/>
    <s v="MEENA DEVI SANCHETI W/H GODOWN NO 2, KHATA NO : 171,100,KHASRA NO: 259,219,222,MAUZA:-FATEHPUR,NEAR NH-57, ARARIA ROAD, KASBA,PURNEA, BIHAR-854330,STATE:-BIHAR_x000a_"/>
    <s v="01-Jun-2026"/>
    <m/>
    <n v="21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7004"/>
    <n v="0"/>
    <n v="0"/>
    <n v="0"/>
    <n v="0"/>
    <n v="0"/>
    <n v="77004"/>
  </r>
  <r>
    <n v="7425"/>
    <s v="Bihar East"/>
    <s v="Purnea"/>
    <x v="28"/>
    <s v="1"/>
    <s v="JYOTI SANCHETI W/H, GODOWN NO. 1, KHATA NO : 113, KHASRA NO.: 218 MAUZA: -FATEHPUR, NEAR NH-57, ARARIA ROAD, KASBA, PURNEA, BIHAR - 854330, STATE: BIHAR"/>
    <s v="01-May-2026"/>
    <m/>
    <n v="51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7384"/>
    <n v="247384"/>
    <n v="0"/>
    <n v="0"/>
    <n v="0"/>
    <n v="0"/>
    <n v="0"/>
    <n v="494768"/>
  </r>
  <r>
    <n v="5148"/>
    <s v="Bihar East"/>
    <s v="Purnea"/>
    <x v="28"/>
    <s v="1old"/>
    <s v="JYOTI SANCHETI W/H,   CHAMBER NO 1 AND 2                              _x000a_khata No : 113,Khasra No: 218Mauza:-Fatehpur,Near NH-57, Araria Road, Kasba,Purnea, Bihar-854330,State:-Bihar_x000a_"/>
    <s v="16-Apr-2019"/>
    <s v="31-Mar-2026"/>
    <n v="5154"/>
    <n v="247384"/>
    <n v="247384"/>
    <n v="247384"/>
    <n v="247384"/>
    <n v="247384"/>
    <n v="247384"/>
    <n v="247384"/>
    <n v="247384"/>
    <n v="247384"/>
    <n v="255364"/>
    <n v="262845"/>
    <n v="262845"/>
    <n v="262845"/>
    <n v="262845"/>
    <n v="262845"/>
    <n v="262845"/>
    <n v="262845"/>
    <n v="262845"/>
    <n v="262845"/>
    <n v="262845"/>
    <n v="262845"/>
    <n v="262845"/>
    <n v="262845"/>
    <n v="262845"/>
    <n v="262845"/>
    <n v="262845"/>
    <n v="262845"/>
    <n v="262845"/>
    <n v="262845"/>
    <n v="262845"/>
    <n v="262845"/>
    <n v="278306"/>
    <n v="293769"/>
    <n v="293769"/>
    <n v="293769"/>
    <n v="293769"/>
    <n v="293769"/>
    <n v="293769"/>
    <n v="293769"/>
    <n v="293769"/>
    <n v="293769"/>
    <n v="293769"/>
    <n v="293769"/>
    <n v="293769"/>
    <n v="293769"/>
    <n v="293769"/>
    <n v="293769"/>
    <n v="293769"/>
    <n v="293769"/>
    <n v="293769"/>
    <n v="293769"/>
    <n v="293769"/>
    <n v="293769"/>
    <n v="293768"/>
    <n v="293769"/>
    <n v="293769"/>
    <n v="293769"/>
    <n v="293769"/>
    <n v="293769"/>
    <n v="293769"/>
    <m/>
    <m/>
    <m/>
    <n v="3007510"/>
    <n v="3154140"/>
    <n v="3293297"/>
    <n v="3525228"/>
    <n v="3525227"/>
    <n v="0"/>
  </r>
  <r>
    <n v="5833"/>
    <s v="Bihar East"/>
    <s v="Purnea"/>
    <x v="29"/>
    <s v="1"/>
    <s v="GOURI GOYAL W/H KHASRA  NO:-462,463,465/ KHATA NO:-150. MOUZA:-FATEHPUR NEAR NH-57 , P.S:-KASBA , DISTRICT:-PURNEA,PIN:-854326 , STATE:-BIHAR."/>
    <s v="01-May-2021"/>
    <s v="30-Apr-2022"/>
    <n v="4867"/>
    <m/>
    <n v="245314"/>
    <n v="245314"/>
    <n v="245314"/>
    <n v="245314"/>
    <n v="245314"/>
    <n v="245314"/>
    <n v="245314"/>
    <n v="245314"/>
    <n v="245314"/>
    <n v="245314"/>
    <n v="245314"/>
    <n v="813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98454"/>
    <n v="81354"/>
    <n v="0"/>
    <n v="0"/>
    <n v="0"/>
    <n v="0"/>
  </r>
  <r>
    <n v="5834"/>
    <s v="Bihar East"/>
    <s v="Purnea"/>
    <x v="30"/>
    <s v="1"/>
    <s v="SILKY GOYAL W/H KHASRA  NO:-462,465/ KHATA NO:-150. MOUZA:-FATEHPUR NEAR NH-57 , P.S:-KASBA , DISTRICT:-PURNEA,PIN:-854326 , STATE:-BIHAR"/>
    <s v="01-May-2021"/>
    <s v="31-Mar-2022"/>
    <n v="5864"/>
    <m/>
    <n v="295537"/>
    <n v="295537"/>
    <n v="295537"/>
    <n v="295537"/>
    <n v="295537"/>
    <n v="295537"/>
    <n v="295537"/>
    <n v="295537"/>
    <n v="295537"/>
    <n v="295537"/>
    <n v="2955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50907"/>
    <n v="0"/>
    <n v="0"/>
    <n v="0"/>
    <n v="0"/>
    <n v="0"/>
  </r>
  <r>
    <n v="5830"/>
    <s v="Bihar East"/>
    <s v="Purnea"/>
    <x v="31"/>
    <s v="1"/>
    <s v="GOYAL WH GODOWN NO. 1 CHAMBER NO.-1,2,3,4&amp;5 KHASRA  NO:-433,462,464,468,471/ KHATA NO:-150,137. MOUZA:-FATEHPUR NEAR NH-57 , P.S:-KASBA , DISTRICT:-PURNEA,PIN:-854326 , STATE:-BIHAR"/>
    <s v="01-May-2021"/>
    <s v="31-Mar-2022"/>
    <n v="11424"/>
    <m/>
    <n v="575753"/>
    <n v="575753"/>
    <n v="575753"/>
    <n v="575753"/>
    <n v="575753"/>
    <n v="575753"/>
    <n v="575753"/>
    <n v="575753"/>
    <n v="575753"/>
    <n v="214066"/>
    <n v="1062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02137"/>
    <n v="0"/>
    <n v="0"/>
    <n v="0"/>
    <n v="0"/>
    <n v="0"/>
  </r>
  <r>
    <n v="5842"/>
    <s v="Bihar East"/>
    <s v="Purnea"/>
    <x v="32"/>
    <s v="1"/>
    <s v="KRISHAN GOYAL AND RAVI GOEL W/H KHATA  NO:-133,153,120/ KHASRA NO:-100,111,97 MOUZA:-FATEHPUR , KASBA , PURNEA,BIHAR-854326,STATE-BIHAR"/>
    <s v="01-May-2021"/>
    <s v="31-Mar-2022"/>
    <n v="2631"/>
    <m/>
    <n v="138908"/>
    <n v="138908"/>
    <n v="138908"/>
    <n v="138908"/>
    <n v="138908"/>
    <n v="138908"/>
    <n v="138908"/>
    <n v="1389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11264"/>
    <n v="0"/>
    <n v="0"/>
    <n v="0"/>
    <n v="0"/>
    <n v="0"/>
  </r>
  <r>
    <n v="5843"/>
    <s v="Bihar East"/>
    <s v="Purnea"/>
    <x v="32"/>
    <s v="2"/>
    <s v="KRISHAN GOYAL AND RAVI GOEL W/H KHATA  NO:-133,153,120/ KHASRA NO:-100,111,97 MOUZA:-FATEHPUR , KASBA , PURNEA,BIHAR-854326,STATE-BIHAR."/>
    <s v="01-May-2021"/>
    <s v="31-Mar-2022"/>
    <n v="1584"/>
    <m/>
    <n v="83635"/>
    <n v="83635"/>
    <n v="83635"/>
    <n v="83635"/>
    <n v="83635"/>
    <n v="83635"/>
    <n v="83635"/>
    <n v="836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69080"/>
    <n v="0"/>
    <n v="0"/>
    <n v="0"/>
    <n v="0"/>
    <n v="0"/>
  </r>
  <r>
    <n v="5844"/>
    <s v="Bihar East"/>
    <s v="Purnea"/>
    <x v="32"/>
    <s v="3"/>
    <s v="KRISHAN GOYAL AND RAVI GOEL W/H KHATA  NO:-133,153,120/ KHASRA NO:-100,111,97 MOUZA:-FATEHPUR , KASBA , PURNEA,BIHAR-854326,STATE-BIHAR."/>
    <s v="01-May-2021"/>
    <s v="31-Mar-2022"/>
    <n v="979"/>
    <m/>
    <n v="51709"/>
    <n v="51709"/>
    <n v="51709"/>
    <n v="51709"/>
    <n v="51709"/>
    <n v="51709"/>
    <n v="51709"/>
    <n v="51709"/>
    <n v="51709"/>
    <n v="51709"/>
    <n v="517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68799"/>
    <n v="0"/>
    <n v="0"/>
    <n v="0"/>
    <n v="0"/>
    <n v="0"/>
  </r>
  <r>
    <n v="5841"/>
    <s v="Bihar East"/>
    <s v="Purnea"/>
    <x v="33"/>
    <s v="1"/>
    <s v="PUNAM WAREHOUSE, KHATA  NO:-122/ KHASRA NO:-1110, MOUZA:-FATEHPUR , KASBA , PURNEA,BIHAR-854326,STATE-BIHAR"/>
    <s v="15-May-2021"/>
    <s v="14-Apr-2022"/>
    <n v="1960"/>
    <m/>
    <n v="51584"/>
    <n v="94064"/>
    <n v="94064"/>
    <n v="94064"/>
    <n v="94064"/>
    <n v="94064"/>
    <n v="94064"/>
    <n v="94064"/>
    <n v="94064"/>
    <n v="94064"/>
    <n v="94064"/>
    <n v="438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92224"/>
    <n v="43896"/>
    <n v="0"/>
    <n v="0"/>
    <n v="0"/>
    <n v="0"/>
  </r>
  <r>
    <n v="5840"/>
    <s v="Bihar East"/>
    <s v="Purnea"/>
    <x v="33"/>
    <s v="2"/>
    <s v="PUNAM WAREHOUSE, GD . NO.-2 CH. NO.- 1 &amp; 2 KHATA  NO:-122/ KHASRA NO:-1110, MOUZA:-FATEHPUR , KASBA , PURNEA,BIHAR-854326,STATE-BIHAR"/>
    <s v="01-May-2021"/>
    <s v="07-Apr-2022"/>
    <n v="3553"/>
    <m/>
    <n v="170528"/>
    <n v="170528"/>
    <n v="170528"/>
    <n v="170528"/>
    <n v="170528"/>
    <n v="170528"/>
    <n v="170528"/>
    <n v="170528"/>
    <n v="170528"/>
    <n v="170528"/>
    <n v="1705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75808"/>
    <n v="0"/>
    <n v="0"/>
    <n v="0"/>
    <n v="0"/>
    <n v="0"/>
  </r>
  <r>
    <n v="5854"/>
    <s v="Bihar East"/>
    <s v="Purnea"/>
    <x v="34"/>
    <s v="1"/>
    <s v="ANNAPURNA DISPOSABLE PRIVATE LIMITED WAREHOUSE, KHATA  NO - 117,118 KHASRA NO -13,15,16  MOUZA:-SIKANDARPUR, THANA NO- 243, PURNEA,BIHAR-854326"/>
    <s v="01-May-2021"/>
    <s v="31-Mar-2022"/>
    <n v="3576"/>
    <m/>
    <n v="193104"/>
    <n v="193104"/>
    <n v="193104"/>
    <n v="193104"/>
    <n v="193104"/>
    <n v="193104"/>
    <n v="193104"/>
    <n v="193104"/>
    <n v="193104"/>
    <n v="193104"/>
    <n v="1931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24144"/>
    <n v="0"/>
    <n v="0"/>
    <n v="0"/>
    <n v="0"/>
    <n v="0"/>
  </r>
  <r>
    <n v="6116"/>
    <s v="Bihar East"/>
    <s v="Purnea"/>
    <x v="35"/>
    <s v="1"/>
    <s v="SUNITA AGRAWAL WAREHOUSE ,KHATA NO:-117,91,4 / KHASRA  NO:-13,94,12, MOUZA - SIKANDARPUR , THANA - SADAR , DISTRICT -PURNEA,BIHAR - 854326"/>
    <s v="01-May-2022"/>
    <s v="31-Mar-2023"/>
    <n v="1766"/>
    <m/>
    <m/>
    <m/>
    <m/>
    <m/>
    <m/>
    <m/>
    <m/>
    <m/>
    <m/>
    <m/>
    <m/>
    <m/>
    <n v="98546"/>
    <n v="98546"/>
    <n v="98546"/>
    <n v="98546"/>
    <n v="98546"/>
    <n v="98546"/>
    <n v="98546"/>
    <n v="98546"/>
    <n v="98546"/>
    <n v="98546"/>
    <n v="985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084006"/>
    <n v="0"/>
    <n v="0"/>
    <n v="0"/>
    <n v="0"/>
  </r>
  <r>
    <n v="6117"/>
    <s v="Bihar East"/>
    <s v="Purnea"/>
    <x v="35"/>
    <s v="2"/>
    <s v="SUNITA AGRAWAL WAREHOUSE ,KHATA NO:-117,91,4 / KHASRA  NO:-13,94,12, MOUZA - SIKANDARPUR , THANA - SADAR , DISTRICT -PURNEA,BIHAR - 854326"/>
    <s v="01-May-2022"/>
    <s v="31-Mar-2023"/>
    <n v="1593"/>
    <m/>
    <m/>
    <m/>
    <m/>
    <m/>
    <m/>
    <m/>
    <m/>
    <m/>
    <m/>
    <m/>
    <m/>
    <m/>
    <n v="88896"/>
    <n v="88896"/>
    <n v="88896"/>
    <n v="88896"/>
    <n v="88896"/>
    <n v="88896"/>
    <n v="88896"/>
    <n v="88896"/>
    <n v="88896"/>
    <n v="88896"/>
    <n v="888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977856"/>
    <n v="0"/>
    <n v="0"/>
    <n v="0"/>
    <n v="0"/>
  </r>
  <r>
    <n v="6118"/>
    <s v="Bihar East"/>
    <s v="Purnea"/>
    <x v="35"/>
    <s v="3"/>
    <s v="SUNITA AGRAWAL WAREHOUSE ,KHATA NO:-117,91,4 / KHASRA  NO:-13,94,12, MOUZA - SIKANDARPUR , THANA - SADAR , DISTRICT -PURNEA,BIHAR - 854326"/>
    <s v="01-May-2022"/>
    <s v="31-Mar-2023"/>
    <n v="2295"/>
    <m/>
    <m/>
    <m/>
    <m/>
    <m/>
    <m/>
    <m/>
    <m/>
    <m/>
    <m/>
    <m/>
    <m/>
    <m/>
    <n v="128048"/>
    <n v="128048"/>
    <n v="128048"/>
    <n v="128048"/>
    <n v="128048"/>
    <n v="128048"/>
    <n v="128048"/>
    <n v="128048"/>
    <n v="128048"/>
    <n v="128048"/>
    <n v="1280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408528"/>
    <n v="0"/>
    <n v="0"/>
    <n v="0"/>
    <n v="0"/>
  </r>
  <r>
    <n v="6119"/>
    <s v="Bihar East"/>
    <s v="Purnea"/>
    <x v="35"/>
    <s v="4"/>
    <s v="SUNITA AGRAWAL WAREHOUSE ,KHATA NO:-117,91,4 / KHASRA  NO:-13,94,12, MOUZA - SIKANDARPUR , THANA - SADAR , DISTRICT -PURNEA,BIHAR - 854326"/>
    <s v="01-May-2022"/>
    <s v="31-Mar-2023"/>
    <n v="455"/>
    <m/>
    <m/>
    <m/>
    <m/>
    <m/>
    <m/>
    <m/>
    <m/>
    <m/>
    <m/>
    <m/>
    <m/>
    <m/>
    <n v="25373"/>
    <n v="25373"/>
    <n v="25373"/>
    <n v="25373"/>
    <n v="25373"/>
    <n v="25373"/>
    <n v="25373"/>
    <n v="25373"/>
    <n v="25373"/>
    <n v="25373"/>
    <n v="253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79103"/>
    <n v="0"/>
    <n v="0"/>
    <n v="0"/>
    <n v="0"/>
  </r>
  <r>
    <n v="6109"/>
    <s v="Bihar East"/>
    <s v="Purnea"/>
    <x v="36"/>
    <s v="1"/>
    <s v="FARM INDIA IMPEX PRIVATE LIMITED WAREHOUSE ,KHATA NO:-348,128,129/KHASRA  NO:-314,317&amp;318,322,323,MOHALLA - NEMA TOLA, MOUZA - MORACHA UZAIARPUR , THANA - KASBA ,ANCHAL - KASBA, DISTRICT - PURNEA, BIHAR - 854330"/>
    <s v="01-May-2022"/>
    <s v="31-Mar-2023"/>
    <n v="1589"/>
    <m/>
    <m/>
    <m/>
    <m/>
    <m/>
    <m/>
    <m/>
    <m/>
    <m/>
    <m/>
    <m/>
    <m/>
    <m/>
    <n v="100137"/>
    <n v="100137"/>
    <n v="100137"/>
    <n v="100137"/>
    <n v="100137"/>
    <n v="100137"/>
    <n v="100137"/>
    <n v="100137"/>
    <n v="100137"/>
    <n v="100137"/>
    <n v="1001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101507"/>
    <n v="0"/>
    <n v="0"/>
    <n v="0"/>
    <n v="0"/>
  </r>
  <r>
    <n v="6110"/>
    <s v="Bihar East"/>
    <s v="Purnea"/>
    <x v="36"/>
    <s v="2"/>
    <s v="FARM INDIA IMPEX PRIVATE LIMITED WAREHOUSE ,KHATA NO:-348,128,129/KHASRA  NO:-314,317&amp;318,322,323,MOHALLA - NEMA TOLA, MOUZA - MORACHA UZAIARPUR , THANA - KASBA ,ANCHAL - KASBA, DISTRICT - PURNEA, BIHAR - 854330"/>
    <s v="01-May-2022"/>
    <s v="31-Mar-2023"/>
    <n v="1569"/>
    <m/>
    <m/>
    <m/>
    <m/>
    <m/>
    <m/>
    <m/>
    <m/>
    <m/>
    <m/>
    <m/>
    <m/>
    <m/>
    <n v="98876"/>
    <n v="98876"/>
    <n v="98876"/>
    <n v="98876"/>
    <n v="98876"/>
    <n v="98876"/>
    <n v="98876"/>
    <n v="98876"/>
    <n v="98876"/>
    <n v="98876"/>
    <n v="988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087636"/>
    <n v="0"/>
    <n v="0"/>
    <n v="0"/>
    <n v="0"/>
  </r>
  <r>
    <n v="6111"/>
    <s v="Bihar East"/>
    <s v="Purnea"/>
    <x v="36"/>
    <s v="3"/>
    <s v="FARM INDIA IMPEX PRIVATE LIMITED WAREHOUSE ,KHATA NO:-348,128,129/KHASRA  NO:-314,317&amp;318,322,323,MOHALLA - NEMA TOLA, MOUZA - MORACHA UZAIARPUR , THANA - KASBA ,ANCHAL - KASBA, DISTRICT - PURNEA, BIHAR - 854330"/>
    <s v="01-May-2022"/>
    <s v="31-Mar-2023"/>
    <n v="1574"/>
    <m/>
    <m/>
    <m/>
    <m/>
    <m/>
    <m/>
    <m/>
    <m/>
    <m/>
    <m/>
    <m/>
    <m/>
    <m/>
    <n v="99189"/>
    <n v="99189"/>
    <n v="99189"/>
    <n v="99189"/>
    <n v="99189"/>
    <n v="99189"/>
    <n v="99189"/>
    <n v="99189"/>
    <n v="99189"/>
    <n v="99189"/>
    <n v="991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091079"/>
    <n v="0"/>
    <n v="0"/>
    <n v="0"/>
    <n v="0"/>
  </r>
  <r>
    <n v="6112"/>
    <s v="Bihar East"/>
    <s v="Purnea"/>
    <x v="36"/>
    <s v="4"/>
    <s v="FARM INDIA IMPEX PRIVATE LIMITED WAREHOUSE ,KHATA NO:-348,128,129/KHASRA  NO:-314,317&amp;318,322,323,MOHALLA - NEMA TOLA, MOUZA - MORACHA UZAIARPUR , THANA - KASBA ,ANCHAL - KASBA, DISTRICT - PURNEA, BIHAR - 854330"/>
    <s v="01-May-2022"/>
    <s v="31-Mar-2023"/>
    <n v="1584"/>
    <m/>
    <m/>
    <m/>
    <m/>
    <m/>
    <m/>
    <m/>
    <m/>
    <m/>
    <m/>
    <m/>
    <m/>
    <m/>
    <n v="99805"/>
    <n v="99805"/>
    <n v="99805"/>
    <n v="99805"/>
    <n v="99805"/>
    <n v="99805"/>
    <n v="99805"/>
    <n v="99805"/>
    <n v="99805"/>
    <n v="99805"/>
    <n v="998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097855"/>
    <n v="0"/>
    <n v="0"/>
    <n v="0"/>
    <n v="0"/>
  </r>
  <r>
    <n v="6114"/>
    <s v="Bihar East"/>
    <s v="Purnea"/>
    <x v="37"/>
    <s v="1"/>
    <s v="JAI PRAKASH YADAV WAREHOUSE ,KHATA  NO:-119,162 KHASRA NO:-87,88,89. MOUZA - FATEHPUR,THANA - KASBA , ANCHAL - KASBA,DISTRICT - PURNEA, BIHAR - 854330"/>
    <s v="01-May-2022"/>
    <s v="31-Mar-2023"/>
    <n v="2283"/>
    <m/>
    <m/>
    <m/>
    <m/>
    <m/>
    <m/>
    <m/>
    <m/>
    <m/>
    <m/>
    <m/>
    <m/>
    <m/>
    <n v="138507"/>
    <n v="138507"/>
    <n v="138507"/>
    <n v="138507"/>
    <n v="138507"/>
    <n v="138507"/>
    <n v="138507"/>
    <n v="138507"/>
    <n v="138507"/>
    <n v="138507"/>
    <n v="1385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523577"/>
    <n v="0"/>
    <n v="0"/>
    <n v="0"/>
    <n v="0"/>
  </r>
  <r>
    <n v="6070"/>
    <s v="Bihar East"/>
    <s v="Purnea"/>
    <x v="38"/>
    <s v="1"/>
    <s v="SANGAM BHARTI WAREHOUSE ,GODOWN NO. - 1 , CHAMBER NO 1 AND 2 AT KHATA NO:138,KHASRA NO-2,3,4,MAUZA -SIKANADARPUR,THANA NO-243, DISTRICT - PURNEA, BIHAR - 854326"/>
    <s v="01-May-2022"/>
    <s v="31-Mar-2023"/>
    <n v="4477"/>
    <m/>
    <m/>
    <m/>
    <m/>
    <m/>
    <m/>
    <m/>
    <m/>
    <m/>
    <m/>
    <m/>
    <m/>
    <m/>
    <n v="214912"/>
    <n v="214912"/>
    <n v="214912"/>
    <n v="214912"/>
    <n v="214912"/>
    <n v="214912"/>
    <n v="214912"/>
    <n v="214912"/>
    <n v="214912"/>
    <n v="214912"/>
    <n v="2149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364032"/>
    <n v="0"/>
    <n v="0"/>
    <n v="0"/>
    <n v="0"/>
  </r>
  <r>
    <n v="6069"/>
    <s v="Bihar East"/>
    <s v="Purnea"/>
    <x v="39"/>
    <s v="1"/>
    <s v="DILIP SAH WAREHOUSE,GODOWN NO. - 1 ,KHASRA NO. 876,KHATA NO. 209, VILLAGE- REMELI CHAMP, TALUKA- HASDA, DISTRICT - PURNEA, BIHAR - 854326"/>
    <s v="01-May-2022"/>
    <s v="31-Mar-2023"/>
    <n v="1108"/>
    <m/>
    <m/>
    <m/>
    <m/>
    <m/>
    <m/>
    <m/>
    <m/>
    <m/>
    <m/>
    <m/>
    <m/>
    <m/>
    <n v="53200"/>
    <n v="53200"/>
    <n v="53200"/>
    <n v="53200"/>
    <n v="53200"/>
    <n v="53200"/>
    <n v="53200"/>
    <n v="53200"/>
    <n v="53200"/>
    <n v="53200"/>
    <n v="53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585200"/>
    <n v="0"/>
    <n v="0"/>
    <n v="0"/>
    <n v="0"/>
  </r>
  <r>
    <n v="6087"/>
    <s v="Bihar East"/>
    <s v="Purnea"/>
    <x v="40"/>
    <s v="1"/>
    <s v="ARUNA JAISWAL WAREHOUSE , KHATA NO:-38,35,16/KHASRA  NO:-574,216, 217,218, 225,212, 213&amp;214, MOUZA - LAKHANJAHRI , THANA - PURNEA SADAR , ANCHAL - PURNEA EAST, DISTRICT - PURNEA, BIHAR - 854326"/>
    <s v="01-May-2022"/>
    <s v="31-Mar-2023"/>
    <n v="1621"/>
    <m/>
    <m/>
    <m/>
    <m/>
    <m/>
    <m/>
    <m/>
    <m/>
    <m/>
    <m/>
    <m/>
    <m/>
    <m/>
    <n v="106993"/>
    <n v="106993"/>
    <n v="106993"/>
    <n v="106993"/>
    <n v="106993"/>
    <n v="106993"/>
    <n v="106993"/>
    <n v="106993"/>
    <n v="106993"/>
    <n v="106993"/>
    <n v="1069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176923"/>
    <n v="0"/>
    <n v="0"/>
    <n v="0"/>
    <n v="0"/>
  </r>
  <r>
    <n v="6088"/>
    <s v="Bihar East"/>
    <s v="Purnea"/>
    <x v="40"/>
    <s v="2"/>
    <s v="ARUNA JAISWAL WAREHOUSE , KHATA NO:-38,35,16/KHASRA  NO:-574,216, 217,218, 225,212, 213&amp;214, MOUZA - LAKHANJAHRI , THANA - PURNEA SADAR , ANCHAL - PURNEA EAST, DISTRICT - PURNEA, BIHAR - 854326"/>
    <s v="01-May-2022"/>
    <s v="31-Mar-2023"/>
    <n v="1725"/>
    <m/>
    <m/>
    <m/>
    <m/>
    <m/>
    <m/>
    <m/>
    <m/>
    <m/>
    <m/>
    <m/>
    <m/>
    <m/>
    <n v="113875"/>
    <n v="113875"/>
    <n v="113875"/>
    <n v="113875"/>
    <n v="113875"/>
    <n v="113875"/>
    <n v="113875"/>
    <n v="113875"/>
    <n v="113875"/>
    <n v="113875"/>
    <n v="1138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252625"/>
    <n v="0"/>
    <n v="0"/>
    <n v="0"/>
    <n v="0"/>
  </r>
  <r>
    <n v="6089"/>
    <s v="Bihar East"/>
    <s v="Purnea"/>
    <x v="41"/>
    <s v="1"/>
    <s v="GOYAL WAREHOUSE , CHAMBER NO 1, 2, 3, 4 AND 5, KHATA NO:-150,137/KHASRA  NO -433,462,463,464,465,468,471, MOUZA - FATEHPUR , P.S. - KASBA , DISTRICT -PURNEA, BIHAR - 854326"/>
    <s v="01-May-2022"/>
    <m/>
    <n v="11424"/>
    <m/>
    <m/>
    <m/>
    <m/>
    <m/>
    <m/>
    <m/>
    <m/>
    <m/>
    <m/>
    <m/>
    <m/>
    <m/>
    <n v="575752"/>
    <n v="575752"/>
    <n v="575752"/>
    <n v="575752"/>
    <n v="575752"/>
    <n v="575752"/>
    <n v="575752"/>
    <n v="575752"/>
    <n v="575752"/>
    <n v="575752"/>
    <n v="575752"/>
    <n v="575753"/>
    <n v="575753"/>
    <n v="575753"/>
    <n v="575753"/>
    <n v="575753"/>
    <n v="575753"/>
    <n v="575753"/>
    <n v="575753"/>
    <n v="575753"/>
    <n v="575753"/>
    <n v="575753"/>
    <n v="668285"/>
    <n v="668285"/>
    <n v="668285"/>
    <n v="668285"/>
    <n v="668285"/>
    <n v="668285"/>
    <n v="668285"/>
    <n v="668285"/>
    <n v="668285"/>
    <n v="668285"/>
    <n v="668285"/>
    <n v="668284"/>
    <n v="668284"/>
    <n v="668284"/>
    <n v="668284"/>
    <n v="668284"/>
    <n v="668284"/>
    <n v="668284"/>
    <n v="668284"/>
    <n v="668284"/>
    <n v="668284"/>
    <n v="668284"/>
    <n v="668284"/>
    <n v="668284"/>
    <n v="668284"/>
    <n v="634014"/>
    <n v="634014"/>
    <n v="634014"/>
    <n v="0"/>
    <n v="6333272"/>
    <n v="7001568"/>
    <n v="8019418"/>
    <n v="8019408"/>
    <n v="1902042"/>
  </r>
  <r>
    <n v="6083"/>
    <s v="Bihar East"/>
    <s v="Purnea"/>
    <x v="42"/>
    <s v="1"/>
    <s v="SILKI GOYAL WAREHOUSE, CHAMBER NO 1,2 AND 3, KHASRA  NO:-462,465/ KHATA NO:-150. MOUZA:-FATEHPUR NEAR NH-57 , P.S:-KASBA , DISTRICT:-PURNEA,PIN:-854326 , STATE:-BIHAR"/>
    <s v="01-May-2022"/>
    <m/>
    <n v="5864"/>
    <m/>
    <m/>
    <m/>
    <m/>
    <m/>
    <m/>
    <m/>
    <m/>
    <m/>
    <m/>
    <m/>
    <m/>
    <m/>
    <n v="295537"/>
    <n v="295537"/>
    <n v="295537"/>
    <n v="295537"/>
    <n v="295537"/>
    <n v="295537"/>
    <n v="295537"/>
    <n v="295537"/>
    <n v="295537"/>
    <n v="295537"/>
    <n v="295537"/>
    <n v="295537"/>
    <n v="295537"/>
    <n v="295537"/>
    <n v="295537"/>
    <n v="295537"/>
    <n v="295537"/>
    <n v="295537"/>
    <n v="295537"/>
    <n v="295537"/>
    <n v="295537"/>
    <n v="295537"/>
    <n v="343034"/>
    <n v="343034"/>
    <n v="343034"/>
    <n v="343034"/>
    <n v="343034"/>
    <n v="343034"/>
    <n v="343034"/>
    <n v="343034"/>
    <n v="343034"/>
    <n v="343034"/>
    <n v="343034"/>
    <n v="343034"/>
    <n v="343034"/>
    <n v="343034"/>
    <n v="343034"/>
    <n v="343034"/>
    <n v="343034"/>
    <n v="343034"/>
    <n v="343034"/>
    <n v="343034"/>
    <n v="343034"/>
    <n v="343034"/>
    <n v="343034"/>
    <n v="343034"/>
    <n v="343034"/>
    <n v="325443"/>
    <n v="325443"/>
    <n v="325443"/>
    <n v="0"/>
    <n v="3250907"/>
    <n v="3593941"/>
    <n v="4116408"/>
    <n v="4116408"/>
    <n v="976329"/>
  </r>
  <r>
    <n v="6086"/>
    <s v="Bihar East"/>
    <s v="Purnea"/>
    <x v="43"/>
    <s v="1"/>
    <s v="PUNAM WAREHOUSE , , CHAMBER NO 1, 2 AND 3, KHASRA  NO:-1110/ KHATA NO:-122, MOUZA:-FATEHPUR , P.S. - KASBA , DISTRICT - PURNEA, BIHAR 854326"/>
    <s v="01-May-2022"/>
    <s v="31-Mar-2023"/>
    <n v="5512"/>
    <m/>
    <m/>
    <m/>
    <m/>
    <m/>
    <m/>
    <m/>
    <m/>
    <m/>
    <m/>
    <m/>
    <m/>
    <m/>
    <n v="279806"/>
    <n v="279806"/>
    <n v="279806"/>
    <n v="279806"/>
    <n v="279806"/>
    <n v="279806"/>
    <n v="279806"/>
    <n v="279806"/>
    <n v="279806"/>
    <n v="279806"/>
    <n v="2798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077866"/>
    <n v="0"/>
    <n v="0"/>
    <n v="0"/>
    <n v="0"/>
  </r>
  <r>
    <n v="6082"/>
    <s v="Bihar East"/>
    <s v="Purnea"/>
    <x v="44"/>
    <s v="1"/>
    <s v="KRISHAN GOYAL AND RAVI GOEL WAREHOUSE, KHATA  NO - 133,153,120/ KHASRA NO - 100,111,97 MOUZA:-FATEHPUR , KASBA , PURNEA,BIHAR - 854330"/>
    <s v="01-May-2022"/>
    <s v="31-Jan-2023"/>
    <n v="2631"/>
    <m/>
    <m/>
    <m/>
    <m/>
    <m/>
    <m/>
    <m/>
    <m/>
    <m/>
    <m/>
    <m/>
    <m/>
    <m/>
    <n v="149958"/>
    <n v="149958"/>
    <n v="149958"/>
    <n v="149958"/>
    <n v="149958"/>
    <n v="149958"/>
    <n v="149958"/>
    <n v="149958"/>
    <n v="1499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349622"/>
    <n v="0"/>
    <n v="0"/>
    <n v="0"/>
    <n v="0"/>
  </r>
  <r>
    <n v="6084"/>
    <s v="Bihar East"/>
    <s v="Purnea"/>
    <x v="44"/>
    <s v="2"/>
    <s v="KRISHAN GOYAL AND RAVI GOEL WAREHOUSE, KHATA  NO - 133,153,120/ KHASRA NO - 100,111,97 MOUZA:-FATEHPUR , KASBA , PURNEA,BIHAR - 854330"/>
    <s v="01-May-2022"/>
    <s v="31-Jan-2023"/>
    <n v="1584"/>
    <m/>
    <m/>
    <m/>
    <m/>
    <m/>
    <m/>
    <m/>
    <m/>
    <m/>
    <m/>
    <m/>
    <m/>
    <m/>
    <n v="90288"/>
    <n v="90288"/>
    <n v="90288"/>
    <n v="90288"/>
    <n v="90288"/>
    <n v="90288"/>
    <n v="90288"/>
    <n v="90288"/>
    <n v="902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812592"/>
    <n v="0"/>
    <n v="0"/>
    <n v="0"/>
    <n v="0"/>
  </r>
  <r>
    <n v="6085"/>
    <s v="Bihar East"/>
    <s v="Purnea"/>
    <x v="44"/>
    <s v="3"/>
    <s v="KRISHAN GOYAL AND RAVI GOEL WAREHOUSE, KHATA  NO - 133,153,120/ KHASRA NO - 100,111,97 MOUZA:-FATEHPUR , KASBA , PURNEA,BIHAR - 854330"/>
    <s v="01-May-2022"/>
    <s v="28-Feb-2023"/>
    <n v="979"/>
    <m/>
    <m/>
    <m/>
    <m/>
    <m/>
    <m/>
    <m/>
    <m/>
    <m/>
    <m/>
    <m/>
    <m/>
    <m/>
    <n v="55826"/>
    <n v="55826"/>
    <n v="55826"/>
    <n v="55826"/>
    <n v="55826"/>
    <n v="55826"/>
    <n v="55826"/>
    <n v="55826"/>
    <n v="55826"/>
    <n v="558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558260"/>
    <n v="0"/>
    <n v="0"/>
    <n v="0"/>
    <n v="0"/>
  </r>
  <r>
    <n v="6143"/>
    <s v="Bihar East"/>
    <s v="Purnea"/>
    <x v="45"/>
    <s v="1"/>
    <s v="GOURI GOYAL W/H GODOWN NO 1, CHAMBER NO 1,2 AND 3, KHASRA  NO:-462,463,465/ KHATA NO:-150. MOUZA:-FATEHPUR NEAR NH-57 , P.S:-KASBA , DISTRICT:-PURNEA,PIN:-854326 , STATE:-BIHAR"/>
    <s v="01-May-2022"/>
    <m/>
    <n v="4867"/>
    <m/>
    <m/>
    <m/>
    <m/>
    <m/>
    <m/>
    <m/>
    <m/>
    <m/>
    <m/>
    <m/>
    <m/>
    <m/>
    <n v="245314"/>
    <n v="245314"/>
    <n v="245314"/>
    <n v="245314"/>
    <n v="245314"/>
    <n v="245314"/>
    <n v="245314"/>
    <n v="245314"/>
    <n v="245314"/>
    <n v="245314"/>
    <n v="245314"/>
    <n v="245314"/>
    <n v="245314"/>
    <n v="245314"/>
    <n v="245314"/>
    <n v="245314"/>
    <n v="245314"/>
    <n v="245314"/>
    <n v="245314"/>
    <n v="245314"/>
    <n v="245314"/>
    <n v="245314"/>
    <n v="284739"/>
    <n v="284739"/>
    <n v="284739"/>
    <n v="284739"/>
    <n v="284739"/>
    <n v="284739"/>
    <n v="284739"/>
    <n v="284739"/>
    <n v="284739"/>
    <n v="284739"/>
    <n v="284739"/>
    <n v="284739"/>
    <n v="284739"/>
    <n v="284739"/>
    <n v="284739"/>
    <n v="284739"/>
    <n v="284739"/>
    <n v="284739"/>
    <n v="284739"/>
    <n v="284739"/>
    <n v="284739"/>
    <n v="284739"/>
    <n v="284739"/>
    <n v="284739"/>
    <n v="284739"/>
    <n v="270137"/>
    <n v="270137"/>
    <n v="270137"/>
    <n v="0"/>
    <n v="2698454"/>
    <n v="2983193"/>
    <n v="3416868"/>
    <n v="3416868"/>
    <n v="810411"/>
  </r>
  <r>
    <n v="6253"/>
    <s v="Bihar East"/>
    <s v="Purnea"/>
    <x v="46"/>
    <s v="1"/>
    <s v="CHITRA NOLKHA WAREHOUSE GODOWN-1, KHATA NO. 60, KHASRA NO. 440,441, MAUZA-MORACHA UJAIRPUR, THANA-KASBA, THANA NO.-248, DIST--PURNEA, BIHAR-854330"/>
    <s v="01-May-2023"/>
    <m/>
    <n v="3139"/>
    <m/>
    <m/>
    <m/>
    <m/>
    <m/>
    <m/>
    <m/>
    <m/>
    <m/>
    <m/>
    <m/>
    <m/>
    <m/>
    <m/>
    <m/>
    <m/>
    <m/>
    <m/>
    <m/>
    <m/>
    <m/>
    <m/>
    <m/>
    <m/>
    <m/>
    <n v="169515"/>
    <n v="169515"/>
    <n v="169515"/>
    <n v="169515"/>
    <n v="169515"/>
    <n v="169515"/>
    <n v="169515"/>
    <n v="169515"/>
    <n v="169515"/>
    <n v="169515"/>
    <n v="169515"/>
    <n v="178933"/>
    <n v="178933"/>
    <n v="178933"/>
    <n v="178933"/>
    <n v="178933"/>
    <n v="178933"/>
    <n v="178933"/>
    <n v="178933"/>
    <n v="178933"/>
    <n v="178933"/>
    <n v="178933"/>
    <n v="197768"/>
    <n v="197768"/>
    <n v="197768"/>
    <n v="197768"/>
    <n v="197768"/>
    <n v="197768"/>
    <n v="197768"/>
    <n v="197768"/>
    <n v="197768"/>
    <n v="197768"/>
    <n v="197768"/>
    <n v="197768"/>
    <n v="197768"/>
    <n v="174224"/>
    <n v="174224"/>
    <n v="174224"/>
    <n v="0"/>
    <n v="0"/>
    <n v="1864665"/>
    <n v="2166031"/>
    <n v="2373216"/>
    <n v="522672"/>
  </r>
  <r>
    <n v="6310"/>
    <s v="Bihar East"/>
    <s v="Purnea"/>
    <x v="47"/>
    <s v="1"/>
    <s v="KARNI  WAREHOUSE GODOWN-1, KHATA NO. 119,  KHASRA NO.66,92,94,95,96 ,MAUZA-FATEHPUR,THANA-KASBA,ANCHAL-KASBA,DIST--PURNEA, BIHAR-854330"/>
    <s v="01-May-2023"/>
    <m/>
    <n v="3134"/>
    <m/>
    <m/>
    <m/>
    <m/>
    <m/>
    <m/>
    <m/>
    <m/>
    <m/>
    <m/>
    <m/>
    <m/>
    <m/>
    <m/>
    <m/>
    <m/>
    <m/>
    <m/>
    <m/>
    <m/>
    <m/>
    <m/>
    <m/>
    <m/>
    <m/>
    <n v="169200"/>
    <n v="169200"/>
    <n v="169200"/>
    <n v="169200"/>
    <n v="169200"/>
    <n v="169200"/>
    <n v="169200"/>
    <n v="169200"/>
    <n v="169200"/>
    <n v="169200"/>
    <n v="169200"/>
    <n v="178600"/>
    <n v="178600"/>
    <n v="178600"/>
    <n v="178600"/>
    <n v="178600"/>
    <n v="178600"/>
    <n v="178600"/>
    <n v="178600"/>
    <n v="178600"/>
    <n v="178600"/>
    <n v="178600"/>
    <n v="197400"/>
    <n v="197400"/>
    <n v="197400"/>
    <n v="197400"/>
    <n v="197400"/>
    <n v="197400"/>
    <n v="197400"/>
    <n v="197400"/>
    <n v="197400"/>
    <n v="197400"/>
    <n v="197400"/>
    <n v="197400"/>
    <n v="197400"/>
    <n v="173900"/>
    <n v="173900"/>
    <n v="173900"/>
    <n v="0"/>
    <n v="0"/>
    <n v="1861200"/>
    <n v="2162000"/>
    <n v="2368800"/>
    <n v="521700"/>
  </r>
  <r>
    <n v="6345"/>
    <s v="Bihar East"/>
    <s v="Purnea"/>
    <x v="48"/>
    <s v="2"/>
    <s v="RAN VIJAY SINGH  WAREHOUSE GODOWN NO 2 ,COMPARTMENT-2,CHAMBER NO. -1&amp;2, KHATA NO. 133,324,  KHASRA NO. 29,29,38 ,VILLAGE-DHARAMPUR,TALUKA-HARDA,DIST--PURNEA, BIHAR-854303"/>
    <s v="01-May-2023"/>
    <m/>
    <n v="3368"/>
    <m/>
    <m/>
    <m/>
    <m/>
    <m/>
    <m/>
    <m/>
    <m/>
    <m/>
    <m/>
    <m/>
    <m/>
    <m/>
    <m/>
    <m/>
    <m/>
    <m/>
    <m/>
    <m/>
    <m/>
    <m/>
    <m/>
    <m/>
    <m/>
    <m/>
    <n v="173806"/>
    <n v="173806"/>
    <n v="173806"/>
    <n v="173806"/>
    <n v="173806"/>
    <n v="173806"/>
    <n v="173806"/>
    <n v="173806"/>
    <n v="173806"/>
    <n v="173806"/>
    <n v="173806"/>
    <n v="173806"/>
    <n v="173806"/>
    <n v="173806"/>
    <n v="173806"/>
    <n v="173806"/>
    <n v="173806"/>
    <n v="173806"/>
    <n v="173806"/>
    <n v="173806"/>
    <n v="173806"/>
    <n v="173806"/>
    <n v="173806"/>
    <n v="173806"/>
    <n v="173806"/>
    <n v="173806"/>
    <n v="173806"/>
    <n v="173806"/>
    <n v="173806"/>
    <n v="173806"/>
    <n v="173806"/>
    <n v="173806"/>
    <n v="173806"/>
    <n v="173806"/>
    <n v="173806"/>
    <n v="161680"/>
    <n v="161680"/>
    <n v="161680"/>
    <n v="0"/>
    <n v="0"/>
    <n v="1911866"/>
    <n v="2085672"/>
    <n v="2085672"/>
    <n v="485040"/>
  </r>
  <r>
    <n v="6313"/>
    <s v="Bihar East"/>
    <s v="Purnea"/>
    <x v="49"/>
    <s v="1"/>
    <s v="JULI DEVI  WAREHOUSE GODOWN-1, KHATA NO. 150,  KHASRA NO. 463,1042 ,MAUZA-FATEHPUR,THANANO:244,THANA-KASBA,DISTRICT--PURNEA, BIHAR-854326"/>
    <s v="01-May-2023"/>
    <s v="28-Feb-2025"/>
    <n v="1600"/>
    <m/>
    <m/>
    <m/>
    <m/>
    <m/>
    <m/>
    <m/>
    <m/>
    <m/>
    <m/>
    <m/>
    <m/>
    <m/>
    <m/>
    <m/>
    <m/>
    <m/>
    <m/>
    <m/>
    <m/>
    <m/>
    <m/>
    <m/>
    <m/>
    <m/>
    <n v="86382"/>
    <n v="86382"/>
    <n v="86382"/>
    <n v="86382"/>
    <n v="86382"/>
    <n v="86382"/>
    <n v="86382"/>
    <n v="86382"/>
    <n v="86382"/>
    <n v="86382"/>
    <n v="86382"/>
    <n v="86382"/>
    <n v="86382"/>
    <n v="86382"/>
    <n v="86382"/>
    <n v="86382"/>
    <n v="86382"/>
    <n v="86382"/>
    <n v="86382"/>
    <n v="86382"/>
    <n v="86382"/>
    <n v="86382"/>
    <m/>
    <m/>
    <m/>
    <m/>
    <m/>
    <m/>
    <m/>
    <m/>
    <m/>
    <m/>
    <m/>
    <m/>
    <m/>
    <m/>
    <m/>
    <m/>
    <n v="0"/>
    <n v="0"/>
    <n v="950202"/>
    <n v="950202"/>
    <n v="0"/>
    <n v="0"/>
  </r>
  <r>
    <n v="6290"/>
    <s v="Bihar East"/>
    <s v="Purnea"/>
    <x v="50"/>
    <s v="1"/>
    <s v="SANGITA DEVI   WAREHOUSE GODOWN-1, KHATA NO. 150,  KHASRA NO.: 463,1042 ,MAUZA-FATEHPUR,THANA NO:244,THANA-KASBA,DISTRICT--PURNEA, BIHAR-854326"/>
    <s v="01-May-2023"/>
    <s v="28-Feb-2025"/>
    <n v="1662"/>
    <m/>
    <m/>
    <m/>
    <m/>
    <m/>
    <m/>
    <m/>
    <m/>
    <m/>
    <m/>
    <m/>
    <m/>
    <m/>
    <m/>
    <m/>
    <m/>
    <m/>
    <m/>
    <m/>
    <m/>
    <m/>
    <m/>
    <m/>
    <m/>
    <m/>
    <n v="89766"/>
    <n v="89766"/>
    <n v="89766"/>
    <n v="89766"/>
    <n v="89766"/>
    <n v="89766"/>
    <n v="89766"/>
    <n v="89766"/>
    <n v="89766"/>
    <n v="89766"/>
    <n v="89766"/>
    <n v="89766"/>
    <n v="89766"/>
    <n v="89766"/>
    <n v="89766"/>
    <n v="89766"/>
    <n v="89766"/>
    <n v="89766"/>
    <n v="89766"/>
    <n v="89766"/>
    <n v="89766"/>
    <n v="89766"/>
    <m/>
    <m/>
    <m/>
    <m/>
    <m/>
    <m/>
    <m/>
    <m/>
    <m/>
    <m/>
    <m/>
    <m/>
    <m/>
    <m/>
    <m/>
    <m/>
    <n v="0"/>
    <n v="0"/>
    <n v="987426"/>
    <n v="987426"/>
    <n v="0"/>
    <n v="0"/>
  </r>
  <r>
    <n v="6312"/>
    <s v="Bihar East"/>
    <s v="Purnea"/>
    <x v="51"/>
    <s v="1"/>
    <s v="YADAV  WAREHOUSE GODOWN-1, KHATA NO. 255,  KHASRA NO.: 875 ,VILL-SHISABADI,MAUZA-HANSDA,TALUKA-GULABBAGH,DISTRICT--PURNEA, BIHAR-854326"/>
    <s v="01-May-2023"/>
    <s v="28-Feb-2025"/>
    <n v="2154"/>
    <m/>
    <m/>
    <m/>
    <m/>
    <m/>
    <m/>
    <m/>
    <m/>
    <m/>
    <m/>
    <m/>
    <m/>
    <m/>
    <m/>
    <m/>
    <m/>
    <m/>
    <m/>
    <m/>
    <m/>
    <m/>
    <m/>
    <m/>
    <m/>
    <m/>
    <n v="116316"/>
    <n v="116316"/>
    <n v="116316"/>
    <n v="116316"/>
    <n v="116316"/>
    <n v="116316"/>
    <n v="116316"/>
    <n v="116316"/>
    <n v="116316"/>
    <n v="116316"/>
    <n v="116316"/>
    <n v="116316"/>
    <n v="116316"/>
    <n v="116316"/>
    <n v="116316"/>
    <n v="116316"/>
    <n v="116316"/>
    <n v="116316"/>
    <n v="116316"/>
    <n v="116316"/>
    <n v="116316"/>
    <n v="116316"/>
    <m/>
    <m/>
    <m/>
    <m/>
    <m/>
    <m/>
    <m/>
    <m/>
    <m/>
    <m/>
    <m/>
    <m/>
    <m/>
    <m/>
    <m/>
    <m/>
    <n v="0"/>
    <n v="0"/>
    <n v="1279476"/>
    <n v="1279476"/>
    <n v="0"/>
    <n v="0"/>
  </r>
  <r>
    <n v="7419"/>
    <s v="Bihar East"/>
    <s v="Purnea"/>
    <x v="52"/>
    <s v="1"/>
    <s v="SANGAM BHARTI  WAREHOUSE(GODOWN-1)CHAMBER-1 &amp; 2, KHATA NO. 138,  KHASRA NO. 2,3,4 ,MAUZA-SIKANADARPUR,THANA-SADAR,THANA NO.-243,ANCHAL--PURNEA, BIHAR-854326"/>
    <s v="01-May-2026"/>
    <m/>
    <n v="44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4912"/>
    <n v="214912"/>
    <n v="0"/>
    <n v="0"/>
    <n v="0"/>
    <n v="0"/>
    <n v="0"/>
    <n v="429824"/>
  </r>
  <r>
    <n v="6275"/>
    <s v="Bihar East"/>
    <s v="Purnea"/>
    <x v="52"/>
    <s v="1 OLD"/>
    <s v="SANGAM BHARTI  WAREHOUSE(GODOWN-1)CHAMBER-1 &amp; 2, KHATA NO. 138,  KHASRA NO. 2,3,4 ,MAUZA-SIKANADARPUR,THANA-SADAR,THANA NO.-243,ANCHAL--PURNEA, BIHAR-854326_x000a_"/>
    <s v="01-May-2023"/>
    <s v="31-Mar-2024"/>
    <n v="4477"/>
    <m/>
    <m/>
    <m/>
    <m/>
    <m/>
    <m/>
    <m/>
    <m/>
    <m/>
    <m/>
    <m/>
    <m/>
    <m/>
    <m/>
    <m/>
    <m/>
    <m/>
    <m/>
    <m/>
    <m/>
    <m/>
    <m/>
    <m/>
    <m/>
    <m/>
    <n v="261924"/>
    <n v="261924"/>
    <n v="261924"/>
    <n v="261924"/>
    <n v="261924"/>
    <n v="261924"/>
    <n v="261924"/>
    <n v="261924"/>
    <n v="261924"/>
    <n v="261924"/>
    <n v="261924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2881164"/>
    <n v="0"/>
    <n v="0"/>
    <n v="0"/>
  </r>
  <r>
    <n v="6683"/>
    <s v="Bihar East"/>
    <s v="Purnea"/>
    <x v="52"/>
    <s v="1old"/>
    <s v="SANGAM BHARTI  WAREHOUSE(GODOWN-1)CHAMBER-1 &amp; 2, KHATA NO. 138,  KHASRA NO. 2,3,4 ,MAUZA-SIKANADARPUR,THANA-SADAR,THANA NO.-243,ANCHAL--PURNEA, BIHAR-854326"/>
    <s v="01-May-2024"/>
    <s v="31-Mar-2026"/>
    <n v="44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8936"/>
    <n v="308936"/>
    <n v="308936"/>
    <n v="308936"/>
    <n v="308936"/>
    <n v="308936"/>
    <n v="308936"/>
    <n v="308936"/>
    <n v="308936"/>
    <n v="308936"/>
    <n v="308936"/>
    <n v="308936"/>
    <n v="308936"/>
    <n v="308936"/>
    <n v="308936"/>
    <n v="308936"/>
    <n v="308936"/>
    <n v="308936"/>
    <n v="308936"/>
    <n v="308936"/>
    <n v="308936"/>
    <n v="308936"/>
    <n v="308936"/>
    <m/>
    <m/>
    <m/>
    <n v="0"/>
    <n v="0"/>
    <n v="0"/>
    <n v="3398296"/>
    <n v="3707232"/>
    <n v="0"/>
  </r>
  <r>
    <n v="6276"/>
    <s v="Bihar East"/>
    <s v="Purnea"/>
    <x v="53"/>
    <s v="1 OLD"/>
    <s v="DILIP SAH WAREHOUSE(GODOWN-1), KHATA NO. 209,  KHASRA NO. 876,VILLAGE-RAMELI CHAMP,TALUKA-HASDA,DIST-PURNEA, BIHAR-854326"/>
    <s v="01-May-2023"/>
    <s v="31-Mar-2024"/>
    <n v="1108"/>
    <m/>
    <m/>
    <m/>
    <m/>
    <m/>
    <m/>
    <m/>
    <m/>
    <m/>
    <m/>
    <m/>
    <m/>
    <m/>
    <m/>
    <m/>
    <m/>
    <m/>
    <m/>
    <m/>
    <m/>
    <m/>
    <m/>
    <m/>
    <m/>
    <m/>
    <n v="64838"/>
    <n v="64838"/>
    <n v="64838"/>
    <n v="64838"/>
    <n v="64838"/>
    <n v="64838"/>
    <n v="64838"/>
    <n v="64838"/>
    <n v="64838"/>
    <n v="64838"/>
    <n v="64838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713218"/>
    <n v="0"/>
    <n v="0"/>
    <n v="0"/>
  </r>
  <r>
    <n v="6685"/>
    <s v="Bihar East"/>
    <s v="Purnea"/>
    <x v="53"/>
    <s v="1old"/>
    <s v="DILIP SAH WAREHOUSE , GODOWN NO 1, KHATA NO. 209,  KHASRA NO. 876,VILLAGE-RAMELI CHAMP,TALUKA-HASDA,DIST-PURNEA, BIHAR-854326_x000a_"/>
    <s v="01-May-2024"/>
    <s v="31-Mar-2026"/>
    <n v="11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6476"/>
    <n v="76476"/>
    <n v="76476"/>
    <n v="76476"/>
    <n v="76476"/>
    <n v="76476"/>
    <n v="76476"/>
    <n v="76476"/>
    <n v="76476"/>
    <n v="76476"/>
    <n v="76476"/>
    <n v="76476"/>
    <n v="76476"/>
    <n v="76476"/>
    <n v="76476"/>
    <n v="76476"/>
    <n v="76476"/>
    <n v="76476"/>
    <n v="76476"/>
    <n v="76476"/>
    <n v="76476"/>
    <n v="76476"/>
    <n v="76476"/>
    <m/>
    <m/>
    <m/>
    <n v="0"/>
    <n v="0"/>
    <n v="0"/>
    <n v="841236"/>
    <n v="917712"/>
    <n v="0"/>
  </r>
  <r>
    <n v="7411"/>
    <s v="Bihar East"/>
    <s v="Purnea"/>
    <x v="54"/>
    <s v="1"/>
    <s v="JAI PRAKASH YADAV  WAREHOUSE(GODOWN-1), KHATA NO. 119,162,  KHASRA NO.87,88,89 ,MAUZA-FATEHPUR,THANA-KASBA,ANCHAL-KASBA,DIST--PURNEA, BIHAR-854330"/>
    <s v="01-May-2026"/>
    <m/>
    <n v="22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9600"/>
    <n v="109600"/>
    <n v="0"/>
    <n v="0"/>
    <n v="0"/>
    <n v="0"/>
    <n v="0"/>
    <n v="219200"/>
  </r>
  <r>
    <n v="6274"/>
    <s v="Bihar East"/>
    <s v="Purnea"/>
    <x v="54"/>
    <s v="1 OLD"/>
    <s v="JAI PRAKASH YADAV  WAREHOUSE(GODOWN-1), KHATA NO. 119,162,  KHASRA NO.87,88,89 ,MAUZA-FATEHPUR,THANA-KASBA,ANCHAL-KASBA,DIST--PURNEA, BIHAR-854330"/>
    <s v="01-May-2023"/>
    <s v="31-Mar-2024"/>
    <n v="2283"/>
    <m/>
    <m/>
    <m/>
    <m/>
    <m/>
    <m/>
    <m/>
    <m/>
    <m/>
    <m/>
    <m/>
    <m/>
    <m/>
    <m/>
    <m/>
    <m/>
    <m/>
    <m/>
    <m/>
    <m/>
    <m/>
    <m/>
    <m/>
    <m/>
    <m/>
    <n v="140425"/>
    <n v="140425"/>
    <n v="140425"/>
    <n v="140425"/>
    <n v="140425"/>
    <n v="140425"/>
    <n v="140425"/>
    <n v="140425"/>
    <n v="140425"/>
    <n v="140425"/>
    <n v="140425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1544675"/>
    <n v="0"/>
    <n v="0"/>
    <n v="0"/>
  </r>
  <r>
    <n v="6674"/>
    <s v="Bihar East"/>
    <s v="Purnea"/>
    <x v="54"/>
    <s v="1old"/>
    <s v="JAI PRAKASH YADAV WH GODOWN NO 1, KHATA NO. 119,162,  KHASRA NO.87,88,89 ,MAUZA-FATEHPUR,THANA-KASBA,ANCHAL-KASBA,DIST--PURNEA, BIHAR-854330"/>
    <s v="01-May-2024"/>
    <s v="31-Mar-2025"/>
    <n v="22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3850"/>
    <n v="143850"/>
    <n v="143850"/>
    <n v="143850"/>
    <n v="143850"/>
    <n v="143850"/>
    <n v="143850"/>
    <n v="143850"/>
    <n v="143850"/>
    <n v="143850"/>
    <n v="143850"/>
    <m/>
    <m/>
    <m/>
    <m/>
    <m/>
    <m/>
    <m/>
    <m/>
    <m/>
    <m/>
    <m/>
    <m/>
    <m/>
    <m/>
    <m/>
    <n v="0"/>
    <n v="0"/>
    <n v="0"/>
    <n v="1582350"/>
    <n v="0"/>
    <n v="0"/>
  </r>
  <r>
    <n v="7098"/>
    <s v="Bihar East"/>
    <s v="Purnea"/>
    <x v="54"/>
    <s v="1old."/>
    <s v="JAI PRAKASH YADAV WAREHOUSE(GODOWN-1), KHATA NO. 119,162, KHASRA NO.87,88,89 ,MAUZA-FATEHPUR,THANA-KASBA,ANCHAL-KASBA,DIST--PURNEA, BIHAR-854330"/>
    <s v="01-May-2025"/>
    <s v="31-Mar-2026"/>
    <n v="22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6180"/>
    <n v="156180"/>
    <n v="156180"/>
    <n v="156180"/>
    <n v="156180"/>
    <n v="156180"/>
    <n v="156180"/>
    <n v="156180"/>
    <n v="156180"/>
    <n v="156180"/>
    <n v="156180"/>
    <m/>
    <m/>
    <m/>
    <n v="0"/>
    <n v="0"/>
    <n v="0"/>
    <n v="0"/>
    <n v="1717980"/>
    <n v="0"/>
  </r>
  <r>
    <n v="6273"/>
    <s v="Bihar East"/>
    <s v="Purnea"/>
    <x v="55"/>
    <s v="1"/>
    <s v="PUNAM WAREHOUSE(GODOWN-1),CHAMBER-1,2,3 , KHATA NO. 122,  KHASRA NO. 1110, MAUZA:FATEHPUR,KASBA,DIST-PURNEA, BIHAR-854326_x000a_"/>
    <s v="01-May-2023"/>
    <m/>
    <n v="5512"/>
    <m/>
    <m/>
    <m/>
    <m/>
    <m/>
    <m/>
    <m/>
    <m/>
    <m/>
    <m/>
    <m/>
    <m/>
    <m/>
    <m/>
    <m/>
    <m/>
    <m/>
    <m/>
    <m/>
    <m/>
    <m/>
    <m/>
    <m/>
    <m/>
    <m/>
    <n v="337354"/>
    <n v="337354"/>
    <n v="337354"/>
    <n v="337354"/>
    <n v="337354"/>
    <n v="337354"/>
    <n v="337354"/>
    <n v="337354"/>
    <n v="337354"/>
    <n v="337354"/>
    <n v="337354"/>
    <n v="337358"/>
    <n v="337354"/>
    <n v="337354"/>
    <n v="337354"/>
    <n v="337354"/>
    <n v="337354"/>
    <n v="337354"/>
    <n v="337354"/>
    <n v="337354"/>
    <n v="337354"/>
    <n v="337354"/>
    <n v="337354"/>
    <n v="337354"/>
    <n v="337354"/>
    <n v="337354"/>
    <n v="337354"/>
    <n v="337354"/>
    <n v="337354"/>
    <n v="337354"/>
    <n v="337354"/>
    <n v="337354"/>
    <n v="337354"/>
    <n v="337354"/>
    <n v="337354"/>
    <n v="337354"/>
    <n v="281128"/>
    <n v="281128"/>
    <n v="0"/>
    <n v="0"/>
    <n v="3710894"/>
    <n v="4048252"/>
    <n v="4048248"/>
    <n v="899610"/>
  </r>
  <r>
    <n v="6318"/>
    <s v="Bihar East"/>
    <s v="Purnea"/>
    <x v="56"/>
    <s v="1"/>
    <s v="SKYLARK FEEDS PVT LTD, CO SANJAY KUMAR GUPTA WAREHOUSE,GODOWN NO.1,KHATA NO.163,KHASRA NO.-951,991,953,AT: LALBALU/BARSONI ,PRAKHANDN-DAGARUA,GRAM PANCHAYAT-HARKHAILI,ANUMANDAL-BAISI,DIST : PURNEA,STATE:BIHAR-854326"/>
    <s v="12-Apr-2023"/>
    <s v="28-Feb-2025"/>
    <n v="2500"/>
    <m/>
    <m/>
    <m/>
    <m/>
    <m/>
    <m/>
    <m/>
    <m/>
    <m/>
    <m/>
    <m/>
    <m/>
    <m/>
    <m/>
    <m/>
    <m/>
    <m/>
    <m/>
    <m/>
    <m/>
    <m/>
    <m/>
    <m/>
    <m/>
    <n v="59660"/>
    <n v="94200"/>
    <n v="94200"/>
    <n v="94200"/>
    <n v="94200"/>
    <n v="94200"/>
    <n v="94200"/>
    <n v="94200"/>
    <n v="94200"/>
    <n v="94200"/>
    <n v="94200"/>
    <n v="94200"/>
    <n v="94200"/>
    <n v="94200"/>
    <n v="94200"/>
    <n v="94200"/>
    <n v="94200"/>
    <n v="94200"/>
    <n v="94200"/>
    <n v="94200"/>
    <n v="94200"/>
    <n v="94200"/>
    <n v="94200"/>
    <m/>
    <m/>
    <m/>
    <m/>
    <m/>
    <m/>
    <m/>
    <m/>
    <m/>
    <m/>
    <m/>
    <m/>
    <m/>
    <m/>
    <m/>
    <m/>
    <n v="0"/>
    <n v="0"/>
    <n v="1095860"/>
    <n v="1036200"/>
    <n v="0"/>
    <n v="0"/>
  </r>
  <r>
    <n v="6315"/>
    <s v="Bihar East"/>
    <s v="Purnea"/>
    <x v="56"/>
    <s v="3"/>
    <s v="SKYLARK FEEDS PVT LTD, CO RANI DEVI WAREHOUSE,GODOWN NO.3,KHATA NO.163,KHESRA NO.-950,952,953,AT: LALBALU/BARSONI ,PRAKHANDN-DAGARUA,GRAM PANCHAYAT-HARKHAILI,ANUMANDAL-BAISI,DIST : PURNEA,STATE:BIHAR-854326"/>
    <s v="12-Apr-2023"/>
    <m/>
    <n v="2500"/>
    <m/>
    <m/>
    <m/>
    <m/>
    <m/>
    <m/>
    <m/>
    <m/>
    <m/>
    <m/>
    <m/>
    <m/>
    <m/>
    <m/>
    <m/>
    <m/>
    <m/>
    <m/>
    <m/>
    <m/>
    <m/>
    <m/>
    <m/>
    <m/>
    <n v="59751"/>
    <n v="94344"/>
    <n v="94344"/>
    <n v="94344"/>
    <n v="94344"/>
    <n v="94344"/>
    <n v="94344"/>
    <n v="94344"/>
    <n v="94344"/>
    <n v="94344"/>
    <n v="94344"/>
    <n v="94344"/>
    <n v="94344"/>
    <n v="94344"/>
    <n v="94344"/>
    <n v="94344"/>
    <n v="94344"/>
    <n v="94344"/>
    <n v="94344"/>
    <n v="94344"/>
    <n v="94344"/>
    <n v="94344"/>
    <n v="94344"/>
    <m/>
    <m/>
    <m/>
    <m/>
    <m/>
    <m/>
    <m/>
    <m/>
    <m/>
    <m/>
    <m/>
    <m/>
    <m/>
    <m/>
    <m/>
    <m/>
    <n v="0"/>
    <n v="0"/>
    <n v="1097535"/>
    <n v="1037784"/>
    <n v="0"/>
    <n v="0"/>
  </r>
  <r>
    <n v="6316"/>
    <s v="Bihar East"/>
    <s v="Purnea"/>
    <x v="56"/>
    <s v="3A"/>
    <s v="SKYLARK FEEDS PVT LTD, CO VISHESH KUMAR SAURABH WAREHOUSE,GODOWN NO.3A ,KHATA NO.163,KHASRA NO.-953, AT: LALBALU/BARSONI ,PRAKHANDN-DAGARUA,GRAM PANCHAYAT-HARKHAILI,ANUMANDAL-BAISI,DIST : PURNEA,STATE:BIHAR-854326"/>
    <s v="12-Apr-2023"/>
    <m/>
    <n v="2500"/>
    <m/>
    <m/>
    <m/>
    <m/>
    <m/>
    <m/>
    <m/>
    <m/>
    <m/>
    <m/>
    <m/>
    <m/>
    <m/>
    <m/>
    <m/>
    <m/>
    <m/>
    <m/>
    <m/>
    <m/>
    <m/>
    <m/>
    <m/>
    <m/>
    <n v="59664"/>
    <n v="94206"/>
    <n v="94206"/>
    <n v="94206"/>
    <n v="94206"/>
    <n v="94206"/>
    <n v="94206"/>
    <n v="94206"/>
    <n v="94206"/>
    <n v="94206"/>
    <n v="94206"/>
    <n v="94206"/>
    <n v="94206"/>
    <n v="94206"/>
    <n v="94206"/>
    <n v="94206"/>
    <n v="94206"/>
    <n v="94206"/>
    <n v="94206"/>
    <n v="94206"/>
    <n v="94206"/>
    <n v="94206"/>
    <n v="94206"/>
    <m/>
    <m/>
    <m/>
    <m/>
    <m/>
    <m/>
    <m/>
    <m/>
    <m/>
    <m/>
    <m/>
    <m/>
    <m/>
    <m/>
    <m/>
    <m/>
    <n v="0"/>
    <n v="0"/>
    <n v="1095930"/>
    <n v="1036266"/>
    <n v="0"/>
    <n v="0"/>
  </r>
  <r>
    <n v="6317"/>
    <s v="Bihar East"/>
    <s v="Purnea"/>
    <x v="56"/>
    <s v="5"/>
    <s v="SKYLARK FEEDS PVT LTD, CO VISHESH KUMAR SAURABH WAREHOUSE,GODOWN NO.5, KHATA NO.145,KHASRA NO.-945,973,960,AT: LALBALU/BARSONI ,PRAKHANDN-DAGARUA,GRAM PANCHAYAT-HARKHAILI,ANUMANDAL-BAISI,DIST : PURNEA,STATE:BIHAR-854326"/>
    <s v="12-Apr-2023"/>
    <s v="28-Feb-2025"/>
    <n v="4167"/>
    <m/>
    <m/>
    <m/>
    <m/>
    <m/>
    <m/>
    <m/>
    <m/>
    <m/>
    <m/>
    <m/>
    <m/>
    <m/>
    <m/>
    <m/>
    <m/>
    <m/>
    <m/>
    <m/>
    <m/>
    <m/>
    <m/>
    <m/>
    <m/>
    <n v="99592"/>
    <n v="157250"/>
    <n v="157250"/>
    <n v="157250"/>
    <n v="157250"/>
    <n v="157250"/>
    <n v="157250"/>
    <n v="157250"/>
    <n v="157250"/>
    <n v="157250"/>
    <n v="157250"/>
    <n v="157250"/>
    <n v="157250"/>
    <n v="157250"/>
    <n v="157250"/>
    <n v="157250"/>
    <n v="157250"/>
    <n v="157250"/>
    <n v="157250"/>
    <n v="157250"/>
    <n v="157250"/>
    <n v="157250"/>
    <n v="157250"/>
    <m/>
    <m/>
    <m/>
    <m/>
    <m/>
    <m/>
    <m/>
    <m/>
    <m/>
    <m/>
    <m/>
    <m/>
    <m/>
    <m/>
    <m/>
    <m/>
    <n v="0"/>
    <n v="0"/>
    <n v="1829342"/>
    <n v="1729750"/>
    <n v="0"/>
    <n v="0"/>
  </r>
  <r>
    <n v="6815"/>
    <s v="Bihar East"/>
    <s v="Purnea"/>
    <x v="56"/>
    <s v="7"/>
    <s v="SKYLARK FEEDS PVT LTD, CO SANJANA PRIYA WAREHOUSE, GODOWN NO.7, KHATA NO. 152,162,KHASRA NO.-955,957,975,970,983,AT: LALBALU/BARSONI ,PRAKHANDN-DAGARUA,GRAM PANCHAYAT -HARKHAILI, ANUMANDAL-BAISI, DIST : PURNEA, STATE: BIHAR - 854326"/>
    <s v="01-May-2024"/>
    <s v="31-Mar-2025"/>
    <n v="8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000"/>
    <n v="60000"/>
    <n v="60000"/>
    <n v="60000"/>
    <n v="60000"/>
    <n v="60000"/>
    <n v="60000"/>
    <n v="60000"/>
    <n v="60000"/>
    <n v="60000"/>
    <n v="60000"/>
    <m/>
    <m/>
    <m/>
    <m/>
    <m/>
    <m/>
    <m/>
    <m/>
    <m/>
    <m/>
    <m/>
    <m/>
    <m/>
    <m/>
    <m/>
    <n v="0"/>
    <n v="0"/>
    <n v="0"/>
    <n v="660000"/>
    <n v="0"/>
    <n v="0"/>
  </r>
  <r>
    <n v="7078"/>
    <s v="Bihar East"/>
    <s v="Purnea"/>
    <x v="57"/>
    <s v="1"/>
    <s v="NEHA SARAF WAREHOUSE GODOWN NO 1, KHATA NO. 72, KHASRA NO. 522, MAUZA:LAKHANJAHRI, THAN NO:-97, THANA-PURNEA SADAR, DIST-PURNEA, BIHAR-854326"/>
    <s v="01-May-2025"/>
    <s v="04-Apr-2026"/>
    <n v="22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7685"/>
    <n v="157685"/>
    <n v="157685"/>
    <n v="157685"/>
    <n v="157685"/>
    <n v="157685"/>
    <n v="157685"/>
    <n v="157685"/>
    <n v="157685"/>
    <n v="157685"/>
    <n v="157685"/>
    <m/>
    <m/>
    <m/>
    <n v="0"/>
    <n v="0"/>
    <n v="0"/>
    <n v="0"/>
    <n v="1734535"/>
    <n v="0"/>
  </r>
  <r>
    <n v="6351"/>
    <s v="Bihar East"/>
    <s v="Purnea"/>
    <x v="57"/>
    <s v="1 OLD"/>
    <s v="NEHA SARAF WAREHOUSE GODOWN-1, KHATA NO. 72,  KHASRA NO. 522,MAUZA:LAKHANJAHRI,THAN NO:-97,THANA-PURNEA SADAR,DIST-PURNEA, BIHAR-854326"/>
    <s v="01-May-2023"/>
    <s v="29-Feb-2024"/>
    <n v="2237"/>
    <m/>
    <m/>
    <m/>
    <m/>
    <m/>
    <m/>
    <m/>
    <m/>
    <m/>
    <m/>
    <m/>
    <m/>
    <m/>
    <m/>
    <m/>
    <m/>
    <m/>
    <m/>
    <m/>
    <m/>
    <m/>
    <m/>
    <m/>
    <m/>
    <m/>
    <n v="107360"/>
    <n v="107360"/>
    <n v="107360"/>
    <n v="107360"/>
    <n v="107360"/>
    <n v="107360"/>
    <n v="107360"/>
    <n v="107360"/>
    <n v="107360"/>
    <n v="107360"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1073600"/>
    <n v="0"/>
    <n v="0"/>
    <n v="0"/>
  </r>
  <r>
    <n v="6662"/>
    <s v="Bihar East"/>
    <s v="Purnea"/>
    <x v="57"/>
    <s v="1old"/>
    <s v="NEHA SARAF WAREHOUSE GODOWN-1, KHATA NO. 72,  KHASRA NO. 522,MAUZA:LAKHANJAHRI,THAN NO:-97,THANA-PURNEA SADAR,DIST-PURNEA, BIHAR-854326"/>
    <s v="01-May-2024"/>
    <s v="31-Mar-2025"/>
    <n v="22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7490"/>
    <n v="127490"/>
    <n v="127490"/>
    <n v="127490"/>
    <n v="127490"/>
    <n v="127490"/>
    <n v="127490"/>
    <n v="127490"/>
    <n v="127490"/>
    <n v="127490"/>
    <n v="127490"/>
    <m/>
    <m/>
    <m/>
    <m/>
    <m/>
    <m/>
    <m/>
    <m/>
    <m/>
    <m/>
    <m/>
    <m/>
    <m/>
    <m/>
    <m/>
    <n v="0"/>
    <n v="0"/>
    <n v="0"/>
    <n v="1402390"/>
    <n v="0"/>
    <n v="0"/>
  </r>
  <r>
    <n v="7079"/>
    <s v="Bihar East"/>
    <s v="Purnea"/>
    <x v="57"/>
    <s v="2"/>
    <s v="NEHA SARAF WAREHOUSE GODOWN NO 2, KHATA NO. 72, KHASRA NO. 522,MAUZA:LAKHANJAHRI,THAN NO:-97,THANA-PURNEA SADAR,DIST-PURNEA, BIHAR-854326"/>
    <s v="01-May-2025"/>
    <s v="31-Mar-2026"/>
    <n v="23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2855"/>
    <n v="162855"/>
    <n v="162855"/>
    <n v="162855"/>
    <n v="162855"/>
    <n v="162855"/>
    <n v="162855"/>
    <n v="162855"/>
    <n v="162855"/>
    <n v="162855"/>
    <n v="162855"/>
    <m/>
    <m/>
    <m/>
    <n v="0"/>
    <n v="0"/>
    <n v="0"/>
    <n v="0"/>
    <n v="1791405"/>
    <n v="0"/>
  </r>
  <r>
    <n v="6347"/>
    <s v="Bihar East"/>
    <s v="Purnea"/>
    <x v="57"/>
    <s v="2 OLD"/>
    <s v="NEHA SARAF WAREHOUSE GODOWN-2 , KHATA NO. 72, KHASRA NO. 522,MAUZA:LAKHANJAHRI,THAN NO:-97,THANA-PURNEA SADAR,DIST-PURNEA, BIHAR-854326"/>
    <s v="01-May-2023"/>
    <s v="29-Feb-2024"/>
    <n v="2310"/>
    <m/>
    <m/>
    <m/>
    <m/>
    <m/>
    <m/>
    <m/>
    <m/>
    <m/>
    <m/>
    <m/>
    <m/>
    <m/>
    <m/>
    <m/>
    <m/>
    <m/>
    <m/>
    <m/>
    <m/>
    <m/>
    <m/>
    <m/>
    <m/>
    <m/>
    <n v="110880"/>
    <n v="110880"/>
    <n v="110880"/>
    <n v="110880"/>
    <n v="110880"/>
    <n v="110880"/>
    <n v="110880"/>
    <n v="110880"/>
    <n v="110880"/>
    <n v="110880"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1108800"/>
    <n v="0"/>
    <n v="0"/>
    <n v="0"/>
  </r>
  <r>
    <n v="6663"/>
    <s v="Bihar East"/>
    <s v="Purnea"/>
    <x v="57"/>
    <s v="2OLD"/>
    <s v="NEHA SARAF WAREHOUSE GODOWN-2 , KHATA NO. 72, KHASRA NO. 522,MAUZA:LAKHANJAHRI,THAN NO:-97,THANA-PURNEA SADAR,DIST-PURNEA, BIHAR-854326"/>
    <s v="01-May-2024"/>
    <s v="31-Mar-2025"/>
    <n v="23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1670"/>
    <n v="131670"/>
    <n v="131670"/>
    <n v="131670"/>
    <n v="131670"/>
    <n v="131670"/>
    <n v="131670"/>
    <n v="131670"/>
    <n v="131670"/>
    <n v="131670"/>
    <n v="131670"/>
    <m/>
    <m/>
    <m/>
    <m/>
    <m/>
    <m/>
    <m/>
    <m/>
    <m/>
    <m/>
    <m/>
    <m/>
    <m/>
    <m/>
    <m/>
    <n v="0"/>
    <n v="0"/>
    <n v="0"/>
    <n v="1448370"/>
    <n v="0"/>
    <n v="0"/>
  </r>
  <r>
    <n v="6661"/>
    <s v="Bihar East"/>
    <s v="Purnea"/>
    <x v="58"/>
    <s v="1"/>
    <s v="RAJ KISHORE JAISWAL &amp; ASHA DEVI W/H GODOWN NO 1, KHASRA NO: 1248,1249, KHATA NO: 270 , MAUZA-FATEHPUR, THANA-KASBA,DIST : PURNEA,STATE:BIHAR-854330"/>
    <s v="01-May-2024"/>
    <s v="01-Nov-2024"/>
    <n v="18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0000"/>
    <n v="110000"/>
    <n v="110000"/>
    <n v="110000"/>
    <n v="110000"/>
    <n v="110000"/>
    <n v="3666.6666666666661"/>
    <m/>
    <m/>
    <m/>
    <m/>
    <m/>
    <m/>
    <m/>
    <m/>
    <m/>
    <m/>
    <m/>
    <m/>
    <m/>
    <m/>
    <m/>
    <m/>
    <m/>
    <m/>
    <m/>
    <n v="0"/>
    <n v="0"/>
    <n v="0"/>
    <n v="663666.66666666663"/>
    <n v="0"/>
    <n v="0"/>
  </r>
  <r>
    <n v="6332"/>
    <s v="Bihar East"/>
    <s v="Purnea"/>
    <x v="58"/>
    <s v="1 OLD"/>
    <s v="RAJ KISHORE JAISWAL &amp; ASHA DEVI W/H GODOWN NO 1, KESHRA NO: 1248,1249, KHATA NO: 270 , MAUZA-FATEHPUR, THANA-KASBA,DIST : PURNEA,STATE:BIHAR-854330_x000a_"/>
    <s v="01-May-2023"/>
    <s v="31-Jan-2024"/>
    <n v="1833"/>
    <m/>
    <m/>
    <m/>
    <m/>
    <m/>
    <m/>
    <m/>
    <m/>
    <m/>
    <m/>
    <m/>
    <m/>
    <m/>
    <m/>
    <m/>
    <m/>
    <m/>
    <m/>
    <m/>
    <m/>
    <m/>
    <m/>
    <m/>
    <m/>
    <m/>
    <n v="110000"/>
    <n v="110000"/>
    <n v="110000"/>
    <n v="110000"/>
    <n v="110000"/>
    <n v="110000"/>
    <n v="110000"/>
    <n v="110000"/>
    <n v="110000"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990000"/>
    <n v="0"/>
    <n v="0"/>
    <n v="0"/>
  </r>
  <r>
    <n v="6390"/>
    <s v="Bihar East"/>
    <s v="Purnea"/>
    <x v="59"/>
    <s v="1"/>
    <s v="PUNAM DEVI WH, GODOWN NO.-1, KHATA NO.-270, KHASRA NO.-1249, MAUZA- ATEHPUR, THANA-KASBA, DISTRICT-PURNEA, BIHAR-854330"/>
    <s v="01-May-2023"/>
    <s v="31-Jan-2024"/>
    <n v="1300"/>
    <m/>
    <m/>
    <m/>
    <m/>
    <m/>
    <m/>
    <m/>
    <m/>
    <m/>
    <m/>
    <m/>
    <m/>
    <m/>
    <m/>
    <m/>
    <m/>
    <m/>
    <m/>
    <m/>
    <m/>
    <m/>
    <m/>
    <m/>
    <m/>
    <m/>
    <n v="81900"/>
    <n v="81900"/>
    <n v="81900"/>
    <n v="81900"/>
    <n v="81900"/>
    <n v="81900"/>
    <n v="81900"/>
    <n v="81900"/>
    <n v="81900"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737100"/>
    <n v="0"/>
    <n v="0"/>
    <n v="0"/>
  </r>
  <r>
    <n v="6782"/>
    <s v="Bihar East"/>
    <s v="Purnea"/>
    <x v="60"/>
    <s v="1"/>
    <s v="SAGIRUDDIN WH, GODOWN NO 1,KHATA NO : 204 , KHASRA NO: 1112,1113,1114,1115,1116,1117,1118 , MAUZA:-FATEHPUR , KASBA,PURNEA, BIHAR-854326 , STATE : BIHAR_x000a_"/>
    <s v="01-May-2024"/>
    <s v="31-Mar-2025"/>
    <n v="10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4260"/>
    <n v="64260"/>
    <n v="64260"/>
    <n v="64260"/>
    <n v="64260"/>
    <n v="64260"/>
    <n v="64260"/>
    <n v="64260"/>
    <n v="64260"/>
    <n v="64260"/>
    <n v="64260"/>
    <m/>
    <m/>
    <m/>
    <m/>
    <m/>
    <m/>
    <m/>
    <m/>
    <m/>
    <m/>
    <m/>
    <m/>
    <m/>
    <m/>
    <m/>
    <n v="0"/>
    <n v="0"/>
    <n v="0"/>
    <n v="706860"/>
    <n v="0"/>
    <n v="0"/>
  </r>
  <r>
    <n v="6704"/>
    <s v="Bihar East"/>
    <s v="Purnea"/>
    <x v="61"/>
    <s v="1"/>
    <s v="AJIT KUMAR JAYSWAL W/H,GODOWN NO 1, KHATA NO : 234 / KHASRA NO: 451 , MOUZA: MORACHA UJAIRPUR , THANA NO:- 248 , THANA-KASBA , DISTRICT: PURNEA, PIN : 854330 , STATE : BIHAR"/>
    <s v="01-May-2024"/>
    <s v="31-Mar-2025"/>
    <n v="23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7750"/>
    <n v="177750"/>
    <n v="177750"/>
    <n v="177750"/>
    <n v="177750"/>
    <n v="177750"/>
    <n v="177750"/>
    <n v="177750"/>
    <n v="177750"/>
    <n v="177750"/>
    <n v="177750"/>
    <m/>
    <m/>
    <m/>
    <m/>
    <m/>
    <m/>
    <m/>
    <m/>
    <m/>
    <m/>
    <m/>
    <m/>
    <m/>
    <m/>
    <m/>
    <n v="0"/>
    <n v="0"/>
    <n v="0"/>
    <n v="1955250"/>
    <n v="0"/>
    <n v="0"/>
  </r>
  <r>
    <n v="6703"/>
    <s v="Bihar East"/>
    <s v="Purnea"/>
    <x v="62"/>
    <s v="1"/>
    <s v="RANJEET KUMAR W/H,GODOWN NO 1,KHATA NO : 234 / KHASRA NO: 451 , MOUZA: MORACHA UJAIRPUR , THANA NO:-248 , THANA-KASBA , DISTRICT: PURNEA, PIN : 854330 , STATE : BIHAR"/>
    <s v="01-May-2024"/>
    <s v="31-Mar-2025"/>
    <n v="23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8300"/>
    <n v="178300"/>
    <n v="178300"/>
    <n v="178300"/>
    <n v="178300"/>
    <n v="178300"/>
    <n v="178300"/>
    <n v="178300"/>
    <n v="178300"/>
    <n v="178300"/>
    <n v="178300"/>
    <m/>
    <m/>
    <m/>
    <m/>
    <m/>
    <m/>
    <m/>
    <m/>
    <m/>
    <m/>
    <m/>
    <m/>
    <m/>
    <m/>
    <m/>
    <n v="0"/>
    <n v="0"/>
    <n v="0"/>
    <n v="1961300"/>
    <n v="0"/>
    <n v="0"/>
  </r>
  <r>
    <n v="6762"/>
    <s v="Bihar East"/>
    <s v="Purnea"/>
    <x v="63"/>
    <s v="1"/>
    <s v="PREETI DEVI WAREHOUSE, GODOWN NO 1, KHATA NO. 17 / KHASRA NO 224, 225  , MOUZA:-LAKHANJHARI , THANA:- PURNEA SADAR , THANA NO:-97 , DISTRICT  PURNEA  PIN 854326 , STATE BIHAR"/>
    <s v="01-May-2024"/>
    <s v="31-Mar-2026"/>
    <n v="43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18500"/>
    <n v="318500"/>
    <n v="318500"/>
    <n v="318500"/>
    <n v="318500"/>
    <n v="318500"/>
    <n v="318500"/>
    <n v="318500"/>
    <n v="318500"/>
    <n v="318500"/>
    <n v="318500"/>
    <n v="318500"/>
    <n v="325000"/>
    <n v="325000"/>
    <n v="325000"/>
    <n v="325000"/>
    <n v="325000"/>
    <n v="325000"/>
    <n v="325000"/>
    <n v="325000"/>
    <n v="325000"/>
    <n v="325000"/>
    <n v="325000"/>
    <m/>
    <m/>
    <m/>
    <n v="0"/>
    <n v="0"/>
    <n v="0"/>
    <n v="3503500"/>
    <n v="3893500"/>
    <n v="0"/>
  </r>
  <r>
    <n v="6660"/>
    <s v="Bihar East"/>
    <s v="Purnea"/>
    <x v="64"/>
    <s v="1"/>
    <s v="SUMIT SANCHETI WH, GODOWN NO 1,KHATA NO : 100,125,113 KHASRA NO: 222,205,217,218 , MOUZA: FATHEPUR ,NEAR NH-57,ARARIA ROAD, KASBA, DISTT: PURNEA, PIN : 854330 , STATE : BIHAR"/>
    <s v="16-Apr-2024"/>
    <m/>
    <n v="43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6306"/>
    <n v="312612"/>
    <n v="312612"/>
    <n v="312612"/>
    <n v="312612"/>
    <n v="312612"/>
    <n v="312612"/>
    <n v="312612"/>
    <n v="312612"/>
    <n v="312612"/>
    <n v="312612"/>
    <n v="312612"/>
    <n v="312612"/>
    <n v="312612"/>
    <n v="312612"/>
    <n v="312612"/>
    <n v="312612"/>
    <n v="312612"/>
    <n v="312612"/>
    <n v="312612"/>
    <n v="312612"/>
    <n v="312612"/>
    <n v="312612"/>
    <n v="312612"/>
    <m/>
    <m/>
    <m/>
    <n v="0"/>
    <n v="0"/>
    <n v="0"/>
    <n v="3595038"/>
    <n v="3751344"/>
    <n v="0"/>
  </r>
  <r>
    <n v="6659"/>
    <s v="Bihar East"/>
    <s v="Purnea"/>
    <x v="65"/>
    <s v="1 "/>
    <s v="JYOTI SANCHETI WH, G NO 1, KHATA NO : 125 KHASRA NO: 205 , MOUZA: FATHEPUR ,NEAR NH-57,ARARIA ROAD, KASBA, DISTT: PURNEA, PIN : 854330 , STATE : BIHAR"/>
    <s v="16-Apr-2024"/>
    <m/>
    <n v="43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7608"/>
    <n v="315216"/>
    <n v="315216"/>
    <n v="315216"/>
    <n v="315216"/>
    <n v="315216"/>
    <n v="315216"/>
    <n v="315216"/>
    <n v="315216"/>
    <n v="315216"/>
    <n v="315216"/>
    <n v="315216"/>
    <n v="315216"/>
    <n v="315216"/>
    <n v="315216"/>
    <n v="315216"/>
    <n v="315216"/>
    <n v="315216"/>
    <n v="315216"/>
    <n v="315216"/>
    <n v="315216"/>
    <n v="315216"/>
    <n v="315216"/>
    <n v="315216"/>
    <m/>
    <m/>
    <m/>
    <n v="0"/>
    <n v="0"/>
    <n v="0"/>
    <n v="3624984"/>
    <n v="3782592"/>
    <n v="0"/>
  </r>
  <r>
    <n v="7534"/>
    <s v="Bihar East"/>
    <s v="Purnea"/>
    <x v="65"/>
    <s v="1NEW"/>
    <s v="JYOTI SANCHETI WH, G NO 1, KHATA NO : 125 KHASRA NO: 205 , MOUZA: FATHEPUR ,NEAR NH-57,ARARIA ROAD, KASBA, DISTT: PURNEA, PIN : 854330 , STATE : BIHAR_x000a_"/>
    <s v="01-Jun-2026"/>
    <m/>
    <n v="2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0000"/>
    <n v="0"/>
    <n v="0"/>
    <n v="0"/>
    <n v="0"/>
    <n v="0"/>
    <n v="90000"/>
  </r>
  <r>
    <n v="6665"/>
    <s v="Bihar East"/>
    <s v="Purnea"/>
    <x v="66"/>
    <s v="1"/>
    <s v="KANAK DEVI DUGAR WH, G NO 1, KHATA NO :60, KHASRA NO: 440 , MOUZA: MORACHA UJAIRPUR ,THANA NO.248,THANA- KASBA,DISTT: PURNEA, PIN : 854330 , STATE : BIHAR"/>
    <s v="01-May-2024"/>
    <s v="31-Mar-2025"/>
    <n v="16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2375"/>
    <n v="102375"/>
    <n v="102375"/>
    <n v="102375"/>
    <n v="102375"/>
    <n v="102375"/>
    <n v="102375"/>
    <n v="102375"/>
    <n v="102375"/>
    <n v="102375"/>
    <n v="102375"/>
    <m/>
    <m/>
    <m/>
    <m/>
    <m/>
    <m/>
    <m/>
    <m/>
    <m/>
    <m/>
    <m/>
    <m/>
    <m/>
    <m/>
    <m/>
    <n v="0"/>
    <n v="0"/>
    <n v="0"/>
    <n v="1126125"/>
    <n v="0"/>
    <n v="0"/>
  </r>
  <r>
    <n v="6666"/>
    <s v="Bihar East"/>
    <s v="Purnea"/>
    <x v="67"/>
    <s v="1"/>
    <s v="RAJKUMARI DEVI DUGAR WH,GODOWN NO 1,KHATA NO :60, KHASRA NO: 440 , MOUZA: MORACHA UJAIRPUR ,THANA NO.248,THANA- KASBA,DISTT: PURNEA, PIN : 854330 , STATE : BIHAR"/>
    <s v="01-May-2024"/>
    <s v="31-Mar-2025"/>
    <n v="16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2375"/>
    <n v="102375"/>
    <n v="102375"/>
    <n v="102375"/>
    <n v="102375"/>
    <n v="102375"/>
    <n v="102375"/>
    <n v="102375"/>
    <n v="102375"/>
    <n v="102375"/>
    <n v="102375"/>
    <m/>
    <m/>
    <m/>
    <m/>
    <m/>
    <m/>
    <m/>
    <m/>
    <m/>
    <m/>
    <m/>
    <m/>
    <m/>
    <m/>
    <m/>
    <n v="0"/>
    <n v="0"/>
    <n v="0"/>
    <n v="1126125"/>
    <n v="0"/>
    <n v="0"/>
  </r>
  <r>
    <n v="6778"/>
    <s v="Bihar East"/>
    <s v="Purnea"/>
    <x v="68"/>
    <s v="1"/>
    <s v="JAISWAL WH, GODOWN NO.-1,KHATA NO : 379 , KHASRA NO: 830 , MAUZA:-SAKRAILI,THANA-BARARI,KATIHAR, BIHAR-854115 , STATE : BIHAR"/>
    <s v="01-May-2024"/>
    <s v="01-May-2024"/>
    <n v="18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06.4193548387093"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3906.4193548387093"/>
    <n v="0"/>
    <n v="0"/>
  </r>
  <r>
    <n v="6770"/>
    <s v="Bihar East"/>
    <s v="Purnea"/>
    <x v="69"/>
    <s v="1"/>
    <s v="SEMAPUR WH, GODOWN NO 1, KHATA NO : 522 ,KHASRA NO: 506 , MAUZA:-SAKRAILI,THANA-BARARI,KATIHAR, BIHAR-854115 , STATE : BIHAR"/>
    <s v="01-May-2024"/>
    <s v="31-May-2025"/>
    <n v="14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7000"/>
    <n v="87000"/>
    <n v="87000"/>
    <n v="87000"/>
    <n v="87000"/>
    <n v="87000"/>
    <n v="87000"/>
    <n v="87000"/>
    <n v="87000"/>
    <n v="87000"/>
    <n v="87000"/>
    <n v="87000"/>
    <n v="87000"/>
    <m/>
    <m/>
    <m/>
    <m/>
    <m/>
    <m/>
    <m/>
    <m/>
    <m/>
    <m/>
    <m/>
    <m/>
    <m/>
    <n v="0"/>
    <n v="0"/>
    <n v="0"/>
    <n v="957000"/>
    <n v="174000"/>
    <n v="0"/>
  </r>
  <r>
    <n v="6737"/>
    <s v="Bihar East"/>
    <s v="Purnea"/>
    <x v="70"/>
    <s v="1"/>
    <s v="RAJESH KUMAR BHAGAT WH,GODOWN NO 1,KHATA NO. 47 ,48, KHASRA NO:-233,228  , MOUZA:- ROSKAKOSKAGARH,THANA NO.-17,THANA: KRITYANAND NAGAR , DISTRICT  PURNEA  PIN 854206 , STATE BIHAR"/>
    <s v="01-May-2024"/>
    <s v="30-Nov-2024"/>
    <n v="20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8176"/>
    <n v="98176"/>
    <n v="98176"/>
    <n v="98176"/>
    <n v="98176"/>
    <n v="98176"/>
    <n v="98176"/>
    <m/>
    <m/>
    <m/>
    <m/>
    <m/>
    <m/>
    <m/>
    <m/>
    <m/>
    <m/>
    <m/>
    <m/>
    <m/>
    <m/>
    <m/>
    <m/>
    <m/>
    <m/>
    <m/>
    <n v="0"/>
    <n v="0"/>
    <n v="0"/>
    <n v="687232"/>
    <n v="0"/>
    <n v="0"/>
  </r>
  <r>
    <n v="6736"/>
    <s v="Bihar East"/>
    <s v="Purnea"/>
    <x v="71"/>
    <s v="1"/>
    <s v="SANJAY BHAGAT WH,GODOWN NO.1, KHATA NO. 47,48, KHASRA NO:-233,228 ,MOUZA:- ROSKAKOSKAGARH,THANA NO.-17,THANA: KRITYANAND NAGAR , DISTRICT  PURNEA PIN 854206 , STATE BIHAR"/>
    <s v="01-May-2024"/>
    <s v="31-Oct-2024"/>
    <n v="20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8496"/>
    <n v="98496"/>
    <n v="98496"/>
    <n v="98496"/>
    <n v="98496"/>
    <n v="98496"/>
    <m/>
    <m/>
    <m/>
    <m/>
    <m/>
    <m/>
    <m/>
    <m/>
    <m/>
    <m/>
    <m/>
    <m/>
    <m/>
    <m/>
    <m/>
    <m/>
    <m/>
    <m/>
    <m/>
    <m/>
    <n v="0"/>
    <n v="0"/>
    <n v="0"/>
    <n v="590976"/>
    <n v="0"/>
    <n v="0"/>
  </r>
  <r>
    <n v="7095"/>
    <s v="Bihar East"/>
    <s v="Purnea"/>
    <x v="72"/>
    <s v="1"/>
    <s v="Sobha Devi Agrawal &amp; Nitu Devi Agrawal,godown-1,khata No : 31,32 , Khasra No:249,248 , Anchal-Kasba,Mauza:-Moracha Ujairpur,Thana-248,Purnea, Bihar-854330 , State : Bihar_x000a__x000a_"/>
    <s v="01-May-2025"/>
    <s v="31-Mar-2026"/>
    <n v="19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7376"/>
    <n v="137376"/>
    <n v="137376"/>
    <n v="137376"/>
    <n v="137376"/>
    <n v="137376"/>
    <n v="137376"/>
    <n v="137376"/>
    <n v="137376"/>
    <n v="137376"/>
    <n v="137376"/>
    <m/>
    <m/>
    <m/>
    <n v="0"/>
    <n v="0"/>
    <n v="0"/>
    <n v="0"/>
    <n v="1511136"/>
    <n v="0"/>
  </r>
  <r>
    <n v="7426"/>
    <s v="Bihar East"/>
    <s v="Purnea"/>
    <x v="73"/>
    <s v="1"/>
    <s v="PRAVIN KUMAR AGARWAL WH GODOWN NO - 1, KHATA NO - 122, 257, KHASRA NO - 1460, 1480, 1481, ANCHAL - KASBA, MAUZA - FATHEPUR, THANA - 244, PURNEA, BIHAR - 854326"/>
    <s v="01-May-2026"/>
    <m/>
    <n v="19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5720"/>
    <n v="95720"/>
    <n v="0"/>
    <n v="0"/>
    <n v="0"/>
    <n v="0"/>
    <n v="0"/>
    <n v="191440"/>
  </r>
  <r>
    <n v="7094"/>
    <s v="Bihar East"/>
    <s v="Purnea"/>
    <x v="73"/>
    <s v="1 OLD"/>
    <s v="Pravin Kumar Agarwal WH,Godown No.-1,khata No : 122,257 , Khasra No:1460,1480,1481 , Anchal-Kasba,Mauza:-Fathepur,Thana-244,Purnea, Bihar-854326 , State : Bihar_x000a__x000a_"/>
    <s v="03-May-2025"/>
    <s v="02-Apr-2026"/>
    <n v="19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4317"/>
    <n v="143580"/>
    <n v="143580"/>
    <n v="143580"/>
    <n v="143580"/>
    <n v="143580"/>
    <n v="143580"/>
    <n v="143580"/>
    <n v="143580"/>
    <n v="143580"/>
    <n v="143580"/>
    <n v="0"/>
    <m/>
    <m/>
    <n v="0"/>
    <n v="0"/>
    <n v="0"/>
    <n v="0"/>
    <n v="1570117"/>
    <n v="0"/>
  </r>
  <r>
    <n v="7421"/>
    <s v="Bihar East"/>
    <s v="Purnea"/>
    <x v="74"/>
    <s v="1"/>
    <s v="LALIT KUMAR AGARWAL WH GODOWN NO - 1, KHATA NO - 122 , 257, KHASRA NO - 1460,  1480, 1481, ANCHAL - KASBA, MAUZA - FATHEPUR, THANA - 244, PURNEA, BIHAR - 854326"/>
    <s v="01-May-2026"/>
    <m/>
    <n v="19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2920"/>
    <n v="92920"/>
    <n v="0"/>
    <n v="0"/>
    <n v="0"/>
    <n v="0"/>
    <n v="0"/>
    <n v="185840"/>
  </r>
  <r>
    <n v="7093"/>
    <s v="Bihar East"/>
    <s v="Purnea"/>
    <x v="74"/>
    <s v="1old"/>
    <s v="Lalit Kumar Agarwal WH,GODOWN-1,khata No : 122,257 , Khasra No:1460,1480,1481 , Anchal-Kasba,Mauza:-Fathepur,Thana-244,Purnea, Bihar-854326 , State : Bihar_x000a_"/>
    <s v="03-May-2025"/>
    <s v="02-Apr-2026"/>
    <n v="19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0388"/>
    <n v="139380"/>
    <n v="139380"/>
    <n v="139380"/>
    <n v="139380"/>
    <n v="139380"/>
    <n v="139380"/>
    <n v="139380"/>
    <n v="139380"/>
    <n v="139380"/>
    <n v="139380"/>
    <n v="0"/>
    <m/>
    <m/>
    <n v="0"/>
    <n v="0"/>
    <n v="0"/>
    <n v="0"/>
    <n v="1524188"/>
    <n v="0"/>
  </r>
  <r>
    <n v="7096"/>
    <s v="Bihar East"/>
    <s v="Purnea"/>
    <x v="75"/>
    <s v="1"/>
    <s v="Rahul Tradewing Private Limited WH,GODOWN NO.1,khata No : 31 , Khasra No:249 , Anchal-Kasba,Mauza:-Moracha Ujairpur,Thana-248,Purnea, Bihar-854330 , State : Bihar_x000a__x000a_"/>
    <s v="01-May-2025"/>
    <s v="31-Mar-2026"/>
    <n v="19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7268"/>
    <n v="137268"/>
    <n v="137268"/>
    <n v="137268"/>
    <n v="137268"/>
    <n v="137268"/>
    <n v="137268"/>
    <n v="137268"/>
    <n v="137268"/>
    <n v="137268"/>
    <n v="137268"/>
    <m/>
    <m/>
    <m/>
    <n v="0"/>
    <n v="0"/>
    <n v="0"/>
    <n v="0"/>
    <n v="1509948"/>
    <n v="0"/>
  </r>
  <r>
    <n v="7097"/>
    <s v="Bihar East"/>
    <s v="Purnea"/>
    <x v="76"/>
    <s v="1"/>
    <s v="MUKESH KUMAR SINHA WH GODOWN NO - 1, KHATA NO - 412, 407, KHASRA NO - 1366, 1367, MOUZA - GETHAURA, ANCHAL - KADWA, KATIHAR, BIHAR - 855105"/>
    <s v="01-May-2025"/>
    <s v="31-Mar-2026"/>
    <n v="58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57210"/>
    <n v="457210"/>
    <n v="457210"/>
    <n v="457210"/>
    <n v="457210"/>
    <n v="457210"/>
    <n v="457210"/>
    <n v="457210"/>
    <n v="457210"/>
    <n v="457210"/>
    <n v="457210"/>
    <m/>
    <m/>
    <m/>
    <n v="0"/>
    <n v="0"/>
    <n v="0"/>
    <n v="0"/>
    <n v="5029310"/>
    <n v="0"/>
  </r>
  <r>
    <n v="7087"/>
    <s v="Bihar East"/>
    <s v="Purnea"/>
    <x v="77"/>
    <s v="1"/>
    <s v="Lohia Warehouse,Godown-1,Khata No - 150,151, Khasra NO- 431,435 &amp; 436, Mouza- Fetehpur,Thana- Kasba, Purnea Bihar-854330"/>
    <s v="01-May-2025"/>
    <s v="31-Mar-2026"/>
    <n v="33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8250"/>
    <n v="248250"/>
    <n v="248250"/>
    <n v="248250"/>
    <n v="248250"/>
    <n v="248250"/>
    <n v="248250"/>
    <n v="248250"/>
    <n v="248250"/>
    <n v="248250"/>
    <n v="248250"/>
    <m/>
    <m/>
    <m/>
    <n v="0"/>
    <n v="0"/>
    <n v="0"/>
    <n v="0"/>
    <n v="2730750"/>
    <n v="0"/>
  </r>
  <r>
    <n v="7091"/>
    <s v="Bihar East"/>
    <s v="Purnea"/>
    <x v="78"/>
    <s v="1"/>
    <s v="Sancheti Warehouse,Godown-1,Chamber-1&amp;2,,Khata No - 18,8, Khasra NO-1,2, Mouza-Sathdobh,Anchal-Purnea East,Thana No-244, Purnea Bihar-854330_x000a_"/>
    <s v="01-May-2025"/>
    <s v="31-Mar-2026"/>
    <n v="38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1550"/>
    <n v="291550"/>
    <n v="291550"/>
    <n v="291550"/>
    <n v="291550"/>
    <n v="291550"/>
    <n v="291550"/>
    <n v="291550"/>
    <n v="291550"/>
    <n v="291550"/>
    <n v="291550"/>
    <m/>
    <m/>
    <m/>
    <n v="0"/>
    <n v="0"/>
    <n v="0"/>
    <n v="0"/>
    <n v="3207050"/>
    <n v="0"/>
  </r>
  <r>
    <n v="7092"/>
    <s v="Bihar East"/>
    <s v="Purnea"/>
    <x v="79"/>
    <s v="1"/>
    <s v="AB Ricetech Private Limited,Godown-1,Khata No - 187,129,Khasra NO-91,90, Mouza-Sikandrpur,Thana-243,Thana-Sadar, Purnea Bihar-854326_x000a_"/>
    <s v="01-May-2025"/>
    <s v="31-Mar-2026"/>
    <n v="48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3148"/>
    <n v="343148"/>
    <n v="343148"/>
    <n v="343148"/>
    <n v="343148"/>
    <n v="343148"/>
    <n v="343148"/>
    <n v="343148"/>
    <n v="343148"/>
    <n v="343148"/>
    <n v="343148"/>
    <m/>
    <m/>
    <m/>
    <n v="0"/>
    <n v="0"/>
    <n v="0"/>
    <n v="0"/>
    <n v="3774628"/>
    <n v="0"/>
  </r>
  <r>
    <n v="7089"/>
    <s v="Bihar East"/>
    <s v="Purnea"/>
    <x v="80"/>
    <s v="1"/>
    <s v="Rita Devi warehouse Godown-1 Khata No-172, Khasra No- 1104, Mouza -fetehpur, Thana- kasba, Purnea Bihar-854326"/>
    <s v="01-May-2025"/>
    <s v="31-Mar-2026"/>
    <n v="14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2905"/>
    <n v="112905"/>
    <n v="112905"/>
    <n v="112905"/>
    <n v="112905"/>
    <n v="112905"/>
    <n v="112905"/>
    <n v="112905"/>
    <n v="112905"/>
    <n v="112905"/>
    <n v="112905"/>
    <m/>
    <m/>
    <m/>
    <n v="0"/>
    <n v="0"/>
    <n v="0"/>
    <n v="0"/>
    <n v="1241955"/>
    <n v="0"/>
  </r>
  <r>
    <n v="7090"/>
    <s v="Bihar East"/>
    <s v="Purnea"/>
    <x v="81"/>
    <s v="1"/>
    <s v="Payal Sethia &amp; Tara Devi Sethia Warehouse Godown no - 1, Khata No - 150,Khasra NO-1045,431,Anchal-Kasba, Mouza-Fathepur,Thana-244, Purnea Bihar-854326"/>
    <s v="01-May-2025"/>
    <s v="31-Mar-2026"/>
    <n v="24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9632"/>
    <n v="189632"/>
    <n v="189632"/>
    <n v="189632"/>
    <n v="189632"/>
    <n v="189632"/>
    <n v="189632"/>
    <n v="189632"/>
    <n v="189632"/>
    <n v="189632"/>
    <n v="189632"/>
    <m/>
    <m/>
    <m/>
    <n v="0"/>
    <n v="0"/>
    <n v="0"/>
    <n v="0"/>
    <n v="2085952"/>
    <n v="0"/>
  </r>
  <r>
    <n v="7088"/>
    <s v="Bihar East"/>
    <s v="Purnea"/>
    <x v="82"/>
    <s v="1"/>
    <s v="MANJU DEVI WAREHOUSE (Godown-1) Khata No.48,96 /Khasra No.334,316 Mouza:- Morcha Ujjairpur,Thana-Kasba, Purnea Bihar-854330"/>
    <s v="01-May-2025"/>
    <s v="31-Mar-2026"/>
    <n v="39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1280"/>
    <n v="281280"/>
    <n v="281280"/>
    <n v="281280"/>
    <n v="281280"/>
    <n v="281280"/>
    <n v="281280"/>
    <n v="281280"/>
    <n v="281280"/>
    <n v="281280"/>
    <n v="281280"/>
    <m/>
    <m/>
    <m/>
    <n v="0"/>
    <n v="0"/>
    <n v="0"/>
    <n v="0"/>
    <n v="3094080"/>
    <n v="0"/>
  </r>
  <r>
    <n v="7137"/>
    <s v="Bihar East"/>
    <s v="Purnea"/>
    <x v="83"/>
    <s v="1"/>
    <s v="BISWASH WAREHOUSE GODOWN NO - 1, KHATA NO - 217, KHASRA NO -  2, 3, 4, 46, 66, 72, MAUZA - MORACHA UJAIRPUR, THANA NO - 320, ANCHAL - DAGARUA, PURNEA, BIHAR - 854326, STATE - BIHAR"/>
    <s v="01-May-2025"/>
    <s v="31-Mar-2026"/>
    <n v="16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4800"/>
    <n v="124800"/>
    <n v="124800"/>
    <n v="124800"/>
    <n v="124800"/>
    <n v="124800"/>
    <n v="124800"/>
    <n v="124800"/>
    <n v="124800"/>
    <n v="124800"/>
    <n v="124800"/>
    <m/>
    <m/>
    <m/>
    <n v="0"/>
    <n v="0"/>
    <n v="0"/>
    <n v="0"/>
    <n v="1372800"/>
    <n v="0"/>
  </r>
  <r>
    <n v="7407"/>
    <s v="Bihar East"/>
    <s v="Purnea"/>
    <x v="84"/>
    <s v="1"/>
    <s v="SACHITA DEVI WAREHOUSE GODOWN NO - 1, KHATA NO- 508, KHASRA NO - 1128, MOUZA - SABDALPUR, THANA NO - 253, THANA - KASBA, PURNEA, BIHAR - 854330"/>
    <s v="01-May-2026"/>
    <m/>
    <n v="23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1920"/>
    <n v="111920"/>
    <n v="0"/>
    <n v="0"/>
    <n v="0"/>
    <n v="0"/>
    <n v="0"/>
    <n v="223840"/>
  </r>
  <r>
    <n v="7391"/>
    <s v="Bihar East"/>
    <s v="Purnea"/>
    <x v="85"/>
    <s v="1"/>
    <s v="KASBA WAREHOUSE GODOWN NO - 1, KHATA NO - 60, KHASRA NO - 442, 443, 444, 445, 445, MOUZA - MORCHA UJAIRPUR, THANA NO - 248, PURNEA, BIHAR - 854330"/>
    <s v="01-May-2026"/>
    <m/>
    <n v="38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4600"/>
    <n v="184600"/>
    <n v="0"/>
    <n v="0"/>
    <n v="0"/>
    <n v="0"/>
    <n v="0"/>
    <n v="369200"/>
  </r>
  <r>
    <n v="7375"/>
    <s v="Bihar East"/>
    <s v="Purnea"/>
    <x v="86"/>
    <s v="1"/>
    <s v="AGARWAL WAREHOUSE GODOWN NO - 1, KHATA NO - 95, 162, 163, 141, 184, 50, 154, KHASRA NO - 1176, 1177, 1174, 1175, 972, 984, 951, 996, 949, 1011, 1600, 654, 936, 946, MOUZA-MARAIA, THANA NO - 320, ANCHAL - DAGARUA, PURNEA, BIHAR - 854326"/>
    <s v="01-May-2026"/>
    <m/>
    <n v="48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3952"/>
    <n v="263952"/>
    <n v="0"/>
    <n v="0"/>
    <n v="0"/>
    <n v="0"/>
    <n v="0"/>
    <n v="527904"/>
  </r>
  <r>
    <n v="7382"/>
    <s v="Bihar East"/>
    <s v="Purnea"/>
    <x v="87"/>
    <s v="2"/>
    <s v="RAJNI KANTA SWAMI WAREHOUSE GODOWN NO - 2, KHATA NO - 119, KHASRA NO - 96, MOUZA - FATHEPUR, THANA NO - 244, THANA - KASBA, PURNEA, BIHAR - 854326"/>
    <s v="01-May-2026"/>
    <m/>
    <n v="22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2526"/>
    <n v="122526"/>
    <n v="0"/>
    <n v="0"/>
    <n v="0"/>
    <n v="0"/>
    <n v="0"/>
    <n v="245052"/>
  </r>
  <r>
    <n v="7383"/>
    <s v="Bihar East"/>
    <s v="Purnea"/>
    <x v="87"/>
    <s v="3"/>
    <s v="RAJNI KANTA SWAMI WAREHOUSE GODOWN NO - 3, KHATA NO - 119, KHASRA NO - 96, MOUZA - FATHEPUR, THANA NO - 244, THANA - KASBA, PURNEA, BIHAR - 854326"/>
    <s v="01-May-2026"/>
    <m/>
    <n v="20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5736"/>
    <n v="115736"/>
    <n v="0"/>
    <n v="0"/>
    <n v="0"/>
    <n v="0"/>
    <n v="0"/>
    <n v="231472"/>
  </r>
  <r>
    <n v="7410"/>
    <s v="Bihar East"/>
    <s v="Purnea"/>
    <x v="88"/>
    <s v="1"/>
    <s v="BANDAN KUMAR SINGH WAREHOUSE GODOWN NO - 1, KHATA NO - 468, KHASRA NO - 584, 585, 586, MOUZA - ABDULLANAGAR, ANCHAL - PURNEA PURAB, PURNEA, BIHAR - 854326"/>
    <s v="01-May-2026"/>
    <m/>
    <n v="70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1420"/>
    <n v="381420"/>
    <n v="0"/>
    <n v="0"/>
    <n v="0"/>
    <n v="0"/>
    <n v="0"/>
    <n v="762840"/>
  </r>
  <r>
    <n v="7363"/>
    <s v="Bihar East"/>
    <s v="Purnea"/>
    <x v="89"/>
    <s v="1"/>
    <s v="ANIL KUMAR RUNGTA, WAREHOUSE, GODOWN NO. 1, KHATA NO. 209, 57, KHASRA NO. 2222, 2221, 2208, MOUZA BAISA, THANA NO. 188, THANA JALALGARH, PURNEA, BIHAR – 854327"/>
    <s v="01-May-2026"/>
    <m/>
    <n v="23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3560"/>
    <n v="113560"/>
    <n v="0"/>
    <n v="0"/>
    <n v="0"/>
    <n v="0"/>
    <n v="0"/>
    <n v="227120"/>
  </r>
  <r>
    <n v="7370"/>
    <s v="Bihar East"/>
    <s v="Purnea"/>
    <x v="90"/>
    <s v="1"/>
    <s v="KALAM AHMAD WAREHOUSE GODOWN NO - 1, KHATA NO - 83, KHASRA NO - 70, MOUZA - BALGACHI, ANCHAK - DAGARUA, PURNEA, BIHAR - 854326"/>
    <s v="01-May-2026"/>
    <m/>
    <n v="10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348"/>
    <n v="57348"/>
    <n v="0"/>
    <n v="0"/>
    <n v="0"/>
    <n v="0"/>
    <n v="0"/>
    <n v="114696"/>
  </r>
  <r>
    <n v="7369"/>
    <s v="Bihar East"/>
    <s v="Purnea"/>
    <x v="91"/>
    <s v="1"/>
    <s v="KALAM WAREHOUSE GODOWN NO - 1, KHATA NO - 283, KHASRA NO - 368, 369, 370, MOUZA - ICHOLA, ANCHAK - DAGARUA, PURNEA, BIHAR - 854326"/>
    <s v="01-May-2026"/>
    <m/>
    <n v="20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9620"/>
    <n v="109620"/>
    <n v="0"/>
    <n v="0"/>
    <n v="0"/>
    <n v="0"/>
    <n v="0"/>
    <n v="219240"/>
  </r>
  <r>
    <n v="7365"/>
    <s v="Bihar East"/>
    <s v="Purnea"/>
    <x v="92"/>
    <s v="1"/>
    <s v="MD ANWAR ARSAD WAREHOUSE GODOWN NO - 1, KHATA NO - 541, KHASRA NO - 56, MOUZA - DARYAPUR, ANCHAK - DAGARUA, PURNEA, BIHAR - 854326"/>
    <s v="01-May-2026"/>
    <m/>
    <n v="11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3990"/>
    <n v="63990"/>
    <n v="0"/>
    <n v="0"/>
    <n v="0"/>
    <n v="0"/>
    <n v="0"/>
    <n v="127980"/>
  </r>
  <r>
    <n v="7364"/>
    <s v="Bihar East"/>
    <s v="Purnea"/>
    <x v="93"/>
    <s v="1"/>
    <s v="KOSI FOOD INDIA PRIVATE LIMETED WAREHOUSE GODOWN NO - 1, KHATA NO - 46, KHASRA NO - 147, MOUZA - KANALI, THAN NO - 256, THAN - DAGARUA, PURNEA, BIHAR - 854326"/>
    <s v="01-May-2026"/>
    <m/>
    <n v="30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6860"/>
    <n v="166860"/>
    <n v="0"/>
    <n v="0"/>
    <n v="0"/>
    <n v="0"/>
    <n v="0"/>
    <n v="333720"/>
  </r>
  <r>
    <n v="7415"/>
    <s v="Bihar East"/>
    <s v="Purnea"/>
    <x v="94"/>
    <s v="1"/>
    <s v="RAJNI KANTA SWAMI WAREHOUSE GODOWN NO - 1, KHATA NO - 10, 119, KHASRA NO - 103, 87, MOUZA - FATHEPUR, THANA NO - 244, THANA - KASBA, PURNEA, BIHAR - 854326"/>
    <s v="01-May-2026"/>
    <m/>
    <n v="22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3007"/>
    <n v="123007"/>
    <n v="0"/>
    <n v="0"/>
    <n v="0"/>
    <n v="0"/>
    <n v="0"/>
    <n v="246014"/>
  </r>
  <r>
    <n v="7531"/>
    <s v="Bihar East"/>
    <s v="Purnea"/>
    <x v="95"/>
    <s v="1"/>
    <s v="MOJIB ALAM WAREHOUSE GODOWN NO -1, KHATA NO - 55, KHASRA NO - 375, MOUZA - HANSDA, THAN NO - 95, ANCHAL - PURNEA EAST, PURNEA, BIHAR - 854326"/>
    <s v="01-Jun-2026"/>
    <m/>
    <n v="14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1000"/>
    <n v="0"/>
    <n v="0"/>
    <n v="0"/>
    <n v="0"/>
    <n v="0"/>
    <n v="51000"/>
  </r>
  <r>
    <n v="7084"/>
    <s v="Bihar East"/>
    <s v="Purnea"/>
    <x v="96"/>
    <s v="1"/>
    <s v="JAYANT W/H Godown no 1, Khata No : 234 / Khasra No: 452 , Mouza: Moracha Ujairpur , Thana No:-248 , Thana-Kasba, District: Purnea, PIN : 854330,State:-Bihar"/>
    <s v="01-May-2025"/>
    <s v="31-Mar-2026"/>
    <n v="26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3773"/>
    <n v="213773"/>
    <n v="213773"/>
    <n v="213773"/>
    <n v="213773"/>
    <n v="213773"/>
    <n v="213773"/>
    <n v="213773"/>
    <n v="213773"/>
    <n v="213773"/>
    <n v="213773"/>
    <m/>
    <m/>
    <m/>
    <n v="0"/>
    <n v="0"/>
    <n v="0"/>
    <n v="0"/>
    <n v="2351503"/>
    <n v="0"/>
  </r>
  <r>
    <n v="6726"/>
    <s v="Bihar East"/>
    <s v="Purnea"/>
    <x v="96"/>
    <s v="1old"/>
    <s v="JAYANT W/H, GODOWN NO -1, KHATA NO : 234 / KHASRA NO: 452,  MOUZA: MORACHA UJAIRPUR, THANA NO:-248 , THANA-KASBA, DISTRICT: PURNEA, PIN : 854330,STATE:-BIHAR"/>
    <s v="01-May-2024"/>
    <s v="31-Mar-2025"/>
    <n v="26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0020"/>
    <n v="190020"/>
    <n v="190020"/>
    <n v="190020"/>
    <n v="190020"/>
    <n v="190020"/>
    <n v="190020"/>
    <n v="190020"/>
    <n v="190020"/>
    <n v="190020"/>
    <n v="190020"/>
    <m/>
    <m/>
    <m/>
    <m/>
    <m/>
    <m/>
    <m/>
    <m/>
    <m/>
    <m/>
    <m/>
    <m/>
    <m/>
    <m/>
    <m/>
    <n v="0"/>
    <n v="0"/>
    <n v="0"/>
    <n v="2090220"/>
    <n v="0"/>
    <n v="0"/>
  </r>
  <r>
    <n v="7085"/>
    <s v="Bihar East"/>
    <s v="Purnea"/>
    <x v="97"/>
    <s v="1"/>
    <s v="PEARL W/H godown no 1, Khata No : 234 / Khasra No: 452 , Mouza: Moracha Ujairpur , Thana No:-248 , Thana-Kasba, District: Purnea, PIN : 854330,State:-Bihar"/>
    <s v="01-May-2025"/>
    <s v="31-Mar-2026"/>
    <n v="22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5760"/>
    <n v="185760"/>
    <n v="185760"/>
    <n v="185760"/>
    <n v="185760"/>
    <n v="185760"/>
    <n v="185760"/>
    <n v="185760"/>
    <n v="185760"/>
    <n v="185760"/>
    <n v="185760"/>
    <m/>
    <m/>
    <m/>
    <n v="0"/>
    <n v="0"/>
    <n v="0"/>
    <n v="0"/>
    <n v="2043360"/>
    <n v="0"/>
  </r>
  <r>
    <n v="6725"/>
    <s v="Bihar East"/>
    <s v="Purnea"/>
    <x v="97"/>
    <s v="1old"/>
    <s v="PEARL W/H,GODOWN NO 1,KHATA NO : 234 / KHASRA NO: 452,  MOUZA: MORACHA UJAIRPUR , THANA NO:-248 , THANA-KASBA ,DISTRICT: PURNEA, PIN : 854330,STATE:-BIHAR"/>
    <s v="01-May-2024"/>
    <s v="31-Mar-2025"/>
    <n v="22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5120"/>
    <n v="165120"/>
    <n v="165120"/>
    <n v="165120"/>
    <n v="165120"/>
    <n v="165120"/>
    <n v="165120"/>
    <n v="165120"/>
    <n v="165120"/>
    <n v="165120"/>
    <n v="165120"/>
    <m/>
    <m/>
    <m/>
    <m/>
    <m/>
    <m/>
    <m/>
    <m/>
    <m/>
    <m/>
    <m/>
    <m/>
    <m/>
    <m/>
    <m/>
    <n v="0"/>
    <n v="0"/>
    <n v="0"/>
    <n v="1816320"/>
    <n v="0"/>
    <n v="0"/>
  </r>
  <r>
    <n v="7086"/>
    <s v="Bihar East"/>
    <s v="Purnea"/>
    <x v="98"/>
    <s v="1"/>
    <s v="SHIMRIT W/H godown no 1, Khata No : 234 / Khasra No: 451 , Mouza: Moracha Ujairpur , Thana No:-248 , Thana-Kasba, District: Purnea, PIN : 854330,State:-Bihar"/>
    <s v="01-May-2025"/>
    <s v="31-Mar-2026"/>
    <n v="2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0910"/>
    <n v="170910"/>
    <n v="170910"/>
    <n v="170910"/>
    <n v="170910"/>
    <n v="170910"/>
    <n v="170910"/>
    <n v="170910"/>
    <n v="170910"/>
    <n v="170910"/>
    <n v="170910"/>
    <m/>
    <m/>
    <m/>
    <n v="0"/>
    <n v="0"/>
    <n v="0"/>
    <n v="0"/>
    <n v="1880010"/>
    <n v="0"/>
  </r>
  <r>
    <n v="6727"/>
    <s v="Bihar East"/>
    <s v="Purnea"/>
    <x v="98"/>
    <s v="1old"/>
    <s v="SHIMRIT W/H, GODOWN NO 1,KHATA NO : 234 / KHASRA NO: 451, MOUZA: MORACHA UJAIRPUR ,THANA NO:-248 , THANA-KASBA, DISTRICT: PURNEA, PIN : 854330,STATE:-BIHAR"/>
    <s v="01-May-2024"/>
    <s v="31-Mar-2025"/>
    <n v="21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1920"/>
    <n v="151920"/>
    <n v="151920"/>
    <n v="151920"/>
    <n v="151920"/>
    <n v="151920"/>
    <n v="151920"/>
    <n v="151920"/>
    <n v="151920"/>
    <n v="151920"/>
    <n v="151920"/>
    <m/>
    <m/>
    <m/>
    <m/>
    <m/>
    <m/>
    <m/>
    <m/>
    <m/>
    <m/>
    <m/>
    <m/>
    <m/>
    <m/>
    <m/>
    <n v="0"/>
    <n v="0"/>
    <n v="0"/>
    <n v="1671120"/>
    <n v="0"/>
    <n v="0"/>
  </r>
  <r>
    <n v="6677"/>
    <s v="Bihar East"/>
    <s v="Purnea"/>
    <x v="99"/>
    <s v="1"/>
    <s v="VIKASH AGARWAL WH,GODOWN NO 1,KHATA NO : 234 / KHASRA NO: 451,452 , MOUZA: MORACHA UJAIRPUR , THANA NO:-248 , THANA-KASBA , DISTRICT: PURNEA, PIN : 854330 , STATE : BIHAR"/>
    <s v="01-May-2024"/>
    <s v="31-Mar-2025"/>
    <n v="13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1630"/>
    <n v="91630"/>
    <n v="91630"/>
    <n v="91630"/>
    <n v="91630"/>
    <n v="91630"/>
    <n v="91630"/>
    <n v="91630"/>
    <n v="91630"/>
    <n v="91630"/>
    <n v="91630"/>
    <m/>
    <m/>
    <m/>
    <m/>
    <m/>
    <m/>
    <m/>
    <m/>
    <m/>
    <m/>
    <m/>
    <m/>
    <m/>
    <m/>
    <m/>
    <n v="0"/>
    <n v="0"/>
    <n v="0"/>
    <n v="1007930"/>
    <n v="0"/>
    <n v="0"/>
  </r>
  <r>
    <n v="6670"/>
    <s v="Bihar East"/>
    <s v="Purnea"/>
    <x v="100"/>
    <s v="1"/>
    <s v="GANESH MAL NOLKHA W/H,GODOWN NO 1,KHATA NO : 119,153 / KHASRA NO: 87,90 , MOUZA: FATEHPUR , THANA NO:-244 , THANA-KASBA , DISTRICT: PURNEA, PIN : 854330 , STATE : BIHAR"/>
    <s v="01-May-2024"/>
    <m/>
    <n v="22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0720"/>
    <n v="130720"/>
    <n v="130720"/>
    <n v="130720"/>
    <n v="130720"/>
    <n v="130720"/>
    <n v="130720"/>
    <n v="130720"/>
    <n v="130720"/>
    <n v="130720"/>
    <n v="130720"/>
    <n v="144480"/>
    <n v="144480"/>
    <n v="144480"/>
    <n v="144480"/>
    <n v="144480"/>
    <n v="144480"/>
    <n v="144480"/>
    <n v="144480"/>
    <n v="144480"/>
    <n v="144480"/>
    <n v="144480"/>
    <n v="144480"/>
    <n v="127280"/>
    <n v="127280"/>
    <n v="127280"/>
    <n v="0"/>
    <n v="0"/>
    <n v="0"/>
    <n v="1437920"/>
    <n v="1733760"/>
    <n v="381840"/>
  </r>
  <r>
    <n v="6671"/>
    <s v="Bihar East"/>
    <s v="Purnea"/>
    <x v="100"/>
    <s v="2"/>
    <s v="GANESH MAL NOLKHA W/H,GODOWN NO 2, KHATA NO : 119,153 / KHASRA NO: 87,90 , MOUZA: FATEHPUR , THANA NO:-244 , THANA-KASBA , DISTRICT: PURNEA, PIN : 854330 , STATE : BIHAR"/>
    <s v="01-May-2024"/>
    <m/>
    <n v="11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4980"/>
    <n v="64980"/>
    <n v="64980"/>
    <n v="64980"/>
    <n v="64980"/>
    <n v="64980"/>
    <n v="64980"/>
    <n v="64980"/>
    <n v="64980"/>
    <n v="64980"/>
    <n v="64980"/>
    <n v="71820"/>
    <n v="71820"/>
    <n v="71820"/>
    <n v="71820"/>
    <n v="71820"/>
    <n v="71820"/>
    <n v="71820"/>
    <n v="71820"/>
    <n v="71820"/>
    <n v="71820"/>
    <n v="71820"/>
    <n v="71820"/>
    <n v="63270"/>
    <n v="63270"/>
    <n v="63270"/>
    <n v="0"/>
    <n v="0"/>
    <n v="0"/>
    <n v="714780"/>
    <n v="861840"/>
    <n v="189810"/>
  </r>
  <r>
    <n v="6664"/>
    <s v="Bihar East"/>
    <s v="Purnea"/>
    <x v="101"/>
    <s v="1"/>
    <s v="KAMAL SINGH FULFAGAR W/H, GODOWN NO 1,KHATA NO : 119,153 / KHASRA NO: 87,90  , MOUZA: FATEHPUR , THANA NO:-244 , THANA-KASBA , DISTRICT: PURNEA, PIN : 854330 , STATE : BIHAR"/>
    <s v="01-May-2024"/>
    <s v="31-Mar-2025"/>
    <n v="18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4006"/>
    <n v="104006"/>
    <n v="104006"/>
    <n v="104006"/>
    <n v="104006"/>
    <n v="104006"/>
    <n v="104006"/>
    <n v="104006"/>
    <n v="104006"/>
    <n v="104006"/>
    <n v="104006"/>
    <m/>
    <m/>
    <m/>
    <m/>
    <m/>
    <m/>
    <m/>
    <m/>
    <m/>
    <m/>
    <m/>
    <m/>
    <m/>
    <m/>
    <m/>
    <n v="0"/>
    <n v="0"/>
    <n v="0"/>
    <n v="1144066"/>
    <n v="0"/>
    <n v="0"/>
  </r>
  <r>
    <n v="7423"/>
    <s v="Bihar East"/>
    <s v="Purnea"/>
    <x v="102"/>
    <s v="1"/>
    <s v="ANU SETHIA W/H,GODOWN NO 1, KHATA NO : 119,153 / KHASRA NO: 92,93 &amp;90 , MOUZA: FATEHPUR , THANA NO:-244 , THANA-KASBA , DISTRICT: PURNEA, PIN : 854330 , STATE : BIHAR"/>
    <s v="01-May-2026"/>
    <m/>
    <n v="19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4608"/>
    <n v="94608"/>
    <n v="0"/>
    <n v="0"/>
    <n v="0"/>
    <n v="0"/>
    <n v="0"/>
    <n v="189216"/>
  </r>
  <r>
    <n v="6715"/>
    <s v="Bihar East"/>
    <s v="Purnea"/>
    <x v="102"/>
    <s v="1old"/>
    <s v="ANU SETHIA W/H,GODOWN NO 1, KHATA NO : 119,153 / KHASRA NO: 92,93 &amp;90 , MOUZA: FATEHPUR , THANA NO:-244 , THANA-KASBA , DISTRICT: PURNEA, PIN : 854330 , STATE : BIHAR"/>
    <s v="01-May-2024"/>
    <s v="31-Mar-2025"/>
    <n v="19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2347"/>
    <n v="112347"/>
    <n v="112347"/>
    <n v="112347"/>
    <n v="112347"/>
    <n v="112347"/>
    <n v="112347"/>
    <n v="112347"/>
    <n v="112347"/>
    <n v="112347"/>
    <n v="112347"/>
    <m/>
    <m/>
    <m/>
    <m/>
    <m/>
    <m/>
    <m/>
    <m/>
    <m/>
    <m/>
    <m/>
    <m/>
    <m/>
    <m/>
    <m/>
    <n v="0"/>
    <n v="0"/>
    <n v="0"/>
    <n v="1235817"/>
    <n v="0"/>
    <n v="0"/>
  </r>
  <r>
    <n v="7099"/>
    <s v="Bihar East"/>
    <s v="Purnea"/>
    <x v="102"/>
    <s v="1old."/>
    <s v="ANU SETHIA W/H,GODOWN NO 1, KHATA NO : 119,153 / KHASRA NO: 92,93 &amp;90 , MOUZA: FATEHPUR , THANA NO:-244 , THANA-KASBA , DISTRICT: PURNEA, PIN : 854330 , STATE : BIHAR"/>
    <s v="01-May-2025"/>
    <s v="31-Mar-2026"/>
    <n v="19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7825"/>
    <n v="147825"/>
    <n v="147825"/>
    <n v="147825"/>
    <n v="147825"/>
    <n v="147825"/>
    <n v="147825"/>
    <n v="147825"/>
    <n v="147825"/>
    <n v="147825"/>
    <n v="147825"/>
    <m/>
    <m/>
    <m/>
    <n v="0"/>
    <n v="0"/>
    <n v="0"/>
    <n v="0"/>
    <n v="1626075"/>
    <n v="0"/>
  </r>
  <r>
    <n v="7100"/>
    <s v="Bihar East"/>
    <s v="Purnea"/>
    <x v="103"/>
    <s v="1"/>
    <s v="HANSDA PUNAM WAREHOUSE GODOWN NO 1, Khata No : 192/Khasra No: 89,90,97,100 , Mauza:-Hansda , Thana-Sadar , Purnea, Bihar-854326 , State : Bihar"/>
    <s v="01-May-2025"/>
    <m/>
    <n v="17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6000"/>
    <n v="126000"/>
    <n v="126000"/>
    <n v="126000"/>
    <n v="126000"/>
    <n v="126000"/>
    <n v="126000"/>
    <n v="126000"/>
    <n v="126000"/>
    <n v="126000"/>
    <n v="126000"/>
    <n v="126000"/>
    <n v="89250"/>
    <n v="89250"/>
    <n v="0"/>
    <n v="0"/>
    <n v="0"/>
    <n v="0"/>
    <n v="1386000"/>
    <n v="304500"/>
  </r>
  <r>
    <n v="6710"/>
    <s v="Bihar East"/>
    <s v="Purnea"/>
    <x v="103"/>
    <s v="1old"/>
    <s v="HANSDA PUNAM WH ,GODOWN NO 1 ,CHAMBER-1&amp;2, KHATA NO : 192 / KHASRA NO: 89,90,97,100 , MAUZA:-HANSDA , THANA-SADAR , PURNEA - 854326 , STATE : BIHAR"/>
    <s v="01-May-2024"/>
    <s v="03-Apr-2025"/>
    <n v="17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8125"/>
    <n v="118125"/>
    <n v="118125"/>
    <n v="118125"/>
    <n v="118125"/>
    <n v="118125"/>
    <n v="118125"/>
    <n v="118125"/>
    <n v="118125"/>
    <n v="118125"/>
    <n v="118125"/>
    <m/>
    <m/>
    <m/>
    <m/>
    <m/>
    <m/>
    <m/>
    <m/>
    <m/>
    <m/>
    <m/>
    <m/>
    <m/>
    <m/>
    <m/>
    <n v="0"/>
    <n v="0"/>
    <n v="0"/>
    <n v="1299375"/>
    <n v="0"/>
    <n v="0"/>
  </r>
  <r>
    <n v="6780"/>
    <s v="Bihar East"/>
    <s v="PURNEA L S"/>
    <x v="104"/>
    <s v="2"/>
    <s v="SKYLARK FEEDS PVT. LTD, GODOWN NO 2 ,SILO NO 2, MOUZA-MARANGA THANA NO. 110, PLOT NO.40(P) SURVEY PLOT NO. 4577, 4579, 4550 (P) INDUSTRIAL GROWTH CENTRE PS PARGANA DISTT.PURNEA BIHAR-854301"/>
    <s v="01-Apr-2024"/>
    <s v="23-Nov-2024"/>
    <n v="41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n v="6372"/>
    <s v="Bihar East"/>
    <s v="PURNEA L S"/>
    <x v="104"/>
    <s v="3"/>
    <s v="SKYLARK FEEDS PVT. LTD, GODOWN NO 3 SILO NO 3 , MOUZA-MARANGA THANA NO. 110, PLOT NO.40(P) SURVEY PLOT NO. 4577, 4579, 4550 (P) INDUSTRIAL GROWTH CENTRE PS PARGANA DISTT.PURNEA BIHAR854301"/>
    <s v="01-May-2023"/>
    <s v="23-Nov-2024"/>
    <n v="2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n v="6791"/>
    <s v="Bihar East"/>
    <s v="PURNEA L S"/>
    <x v="104"/>
    <s v="3 NEW"/>
    <s v="SKYLARK FEEDS PVT. LTD, GODOWN NO 3 SILO NO 3 , MOUZA-MARANGA THANA NO. 110, PLOT NO.40(P) SURVEY PLOT NO. 4577, 4579, 4550 (P) INDUSTRIAL GROWTH CENTRE PS PARGANA DISTT.PURNEA BIHAR854301"/>
    <s v="01-Apr-2024"/>
    <s v="27-May-2024"/>
    <n v="41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n v="6373"/>
    <s v="Bihar East"/>
    <s v="PURNEA L S"/>
    <x v="104"/>
    <s v="4"/>
    <s v="SKYLARK FEEDS PVT. LTD, GODOWN NO 4 ,SILO NO 4, MOUZA-MARANGA THANA NO. 110, PLOT NO.40(P) SURVEY PLOT NO. 4577, 4579, 4550 (P) INDUSTRIAL GROWTH CENTRE PS PARGANA DISTT.PURNEA BIHAR854301"/>
    <s v="01-May-2023"/>
    <s v="23-Nov-2024"/>
    <n v="2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n v="6792"/>
    <s v="Bihar East"/>
    <s v="PURNEA L S"/>
    <x v="104"/>
    <s v="4 NEW"/>
    <s v="SKYLARK FEEDS PVT. LTD, GODOWN NO 4 SILO NO 4 , MOUZA-MARANGA THANA NO. 110, PLOT NO.40(P) SURVEY PLOT NO. 4577, 4579, 4550 (P) INDUSTRIAL GROWTH CENTRE PS PARGANA DISTT.PURNEA BIHAR854301"/>
    <s v="01-Apr-2024"/>
    <s v="27-May-2024"/>
    <n v="41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n v="5819"/>
    <s v="Bihar West"/>
    <s v="Barauni"/>
    <x v="105"/>
    <s v="1"/>
    <s v="Ankush Aggarwal warehouse   ,   At Goura, Taluka Teghra, Khata No. 1,229,374 , 45  Khasra No. 1610, 1611,1612, 1623 &amp; 1624 .  Thana - Phulwariya Dist-Begusarai,  Bihar 851116"/>
    <s v="15-Apr-2021"/>
    <s v="26-Apr-2022"/>
    <n v="2325"/>
    <n v="74400"/>
    <n v="139500"/>
    <n v="139500"/>
    <n v="139500"/>
    <n v="139500"/>
    <n v="139500"/>
    <n v="139500"/>
    <n v="139500"/>
    <n v="139500"/>
    <n v="139500"/>
    <n v="139500"/>
    <n v="139500"/>
    <n v="1209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08900"/>
    <n v="120900"/>
    <n v="0"/>
    <n v="0"/>
    <n v="0"/>
    <n v="0"/>
  </r>
  <r>
    <n v="5821"/>
    <s v="Bihar West"/>
    <s v="Barauni"/>
    <x v="105"/>
    <s v="2"/>
    <s v="Ankush Aggarwal warehouse   ,   At Goura, Taluka Teghra, Khata No. 1,229,374 , 45  Khasra No. 1610, 1611,1612, 1623 &amp; 1624 .  Thana - Phulwariya Dist-Begusarai,  Bihar 851116"/>
    <s v="15-Apr-2021"/>
    <s v="14-Mar-2022"/>
    <n v="2940"/>
    <n v="94085"/>
    <n v="176410"/>
    <n v="176410"/>
    <n v="176410"/>
    <n v="176410"/>
    <n v="176410"/>
    <n v="176410"/>
    <n v="176410"/>
    <n v="176410"/>
    <n v="176410"/>
    <n v="176410"/>
    <n v="796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37854"/>
    <n v="0"/>
    <n v="0"/>
    <n v="0"/>
    <n v="0"/>
    <n v="0"/>
  </r>
  <r>
    <n v="5831"/>
    <s v="Bihar West"/>
    <s v="Barauni"/>
    <x v="106"/>
    <s v="1"/>
    <s v="BULBUL WAREHOUSE ,AT GOURA, TALUKA TEGHRA, KHATA NO. 0 &amp; 196  KHASRA NO. 6818 &amp; 6818/13611 . DIST-BEGUSARAI,BIHAR 851113"/>
    <s v="15-Apr-2021"/>
    <s v="14-Mar-2022"/>
    <n v="2383"/>
    <n v="72453"/>
    <n v="135850"/>
    <n v="135850"/>
    <n v="135850"/>
    <n v="135850"/>
    <n v="135850"/>
    <n v="135850"/>
    <n v="135850"/>
    <n v="135850"/>
    <n v="135850"/>
    <n v="135850"/>
    <n v="613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92305"/>
    <n v="0"/>
    <n v="0"/>
    <n v="0"/>
    <n v="0"/>
    <n v="0"/>
  </r>
  <r>
    <n v="5837"/>
    <s v="Bihar West"/>
    <s v="Barauni"/>
    <x v="106"/>
    <s v="2"/>
    <s v="BULBUL WAREHOUSE ,AT GOURA, TALUKA TEGHRA, KHATA NO. 0 &amp; 196  KHASRA NO. 6818 &amp; 6818/13611 . DIST-BEGUSARAI,BIHAR 851113"/>
    <s v="01-May-2021"/>
    <s v="31-Jan-2023"/>
    <n v="2117"/>
    <m/>
    <n v="120650"/>
    <n v="120650"/>
    <n v="120650"/>
    <n v="120650"/>
    <n v="120650"/>
    <n v="120650"/>
    <n v="120650"/>
    <n v="120650"/>
    <n v="120650"/>
    <n v="120650"/>
    <n v="120650"/>
    <n v="122353"/>
    <n v="123844"/>
    <n v="123844"/>
    <n v="123844"/>
    <n v="123844"/>
    <n v="123844"/>
    <n v="123844"/>
    <n v="123844"/>
    <n v="123844"/>
    <n v="1238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27150"/>
    <n v="1236949"/>
    <n v="0"/>
    <n v="0"/>
    <n v="0"/>
    <n v="0"/>
  </r>
  <r>
    <n v="5839"/>
    <s v="Bihar West"/>
    <s v="Barauni"/>
    <x v="107"/>
    <s v="3"/>
    <s v="BULBUL WAREHOUSE ,AT GOURA, TALUKA TEGHRA, KHATA NO. 982,2053 AND 2853  KHASRA NO. 6800, 6803 AND 6804 . DIST-BEGUSARAI,BIHAR 851113"/>
    <s v="01-May-2021"/>
    <s v="31-Mar-2022"/>
    <n v="2027"/>
    <m/>
    <n v="115520"/>
    <n v="115520"/>
    <n v="115520"/>
    <n v="115520"/>
    <n v="115520"/>
    <n v="115520"/>
    <n v="115520"/>
    <n v="115520"/>
    <n v="115520"/>
    <n v="115520"/>
    <n v="1155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70720"/>
    <n v="0"/>
    <n v="0"/>
    <n v="0"/>
    <n v="0"/>
    <n v="0"/>
  </r>
  <r>
    <n v="5838"/>
    <s v="Bihar West"/>
    <s v="Barauni"/>
    <x v="107"/>
    <s v="4"/>
    <s v="BULBUL WAREHOUSE ,AT GOURA, TALUKA TEGHRA, KHATA NO. 982,2053 AND 2853  KHASRA NO. 6800, 6803 AND 6804 . DIST-BEGUSARAI,BIHAR 851113"/>
    <s v="01-May-2021"/>
    <s v="03-Apr-2022"/>
    <n v="2460"/>
    <m/>
    <n v="140220"/>
    <n v="140220"/>
    <n v="140220"/>
    <n v="140220"/>
    <n v="140220"/>
    <n v="140220"/>
    <n v="140220"/>
    <n v="140220"/>
    <n v="140220"/>
    <n v="140220"/>
    <n v="1402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42420"/>
    <n v="0"/>
    <n v="0"/>
    <n v="0"/>
    <n v="0"/>
    <n v="0"/>
  </r>
  <r>
    <n v="6080"/>
    <s v="Bihar West"/>
    <s v="Barauni"/>
    <x v="108"/>
    <s v="3"/>
    <s v="BULBUL WAREHOUSE ,AT GOURA, TALUKA TEGHRA, KHATA NO. 0 &amp; 196 KHASRA NO. 6818 &amp; 6818/13611 . DIST-BEGUSARAI,BIHAR 851113_x000a_"/>
    <s v="01-May-2022"/>
    <s v="15-Feb-2023"/>
    <n v="2027"/>
    <m/>
    <m/>
    <m/>
    <m/>
    <m/>
    <m/>
    <m/>
    <m/>
    <m/>
    <m/>
    <m/>
    <m/>
    <m/>
    <n v="118560"/>
    <n v="118560"/>
    <n v="118560"/>
    <n v="118560"/>
    <n v="118560"/>
    <n v="118560"/>
    <n v="118560"/>
    <n v="118560"/>
    <n v="118560"/>
    <n v="635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130554"/>
    <n v="0"/>
    <n v="0"/>
    <n v="0"/>
    <n v="0"/>
  </r>
  <r>
    <n v="6081"/>
    <s v="Bihar West"/>
    <s v="Barauni"/>
    <x v="109"/>
    <s v="4"/>
    <s v="BULBUL WAREHOUSE ,AT GOURA, TALUKA TEGHRA, KHATA NO. 0 &amp; 196 KHASRA NO. 6818 &amp; 6818/13611 . DIST-BEGUSARAI,BIHAR 851113_x000a_"/>
    <s v="01-May-2022"/>
    <s v="01-Mar-2023"/>
    <n v="2460"/>
    <m/>
    <m/>
    <m/>
    <m/>
    <m/>
    <m/>
    <m/>
    <m/>
    <m/>
    <m/>
    <m/>
    <m/>
    <m/>
    <n v="143910"/>
    <n v="143910"/>
    <n v="143910"/>
    <n v="143910"/>
    <n v="143910"/>
    <n v="143910"/>
    <n v="143910"/>
    <n v="143910"/>
    <n v="143910"/>
    <n v="1439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439100"/>
    <n v="0"/>
    <n v="0"/>
    <n v="0"/>
    <n v="0"/>
  </r>
  <r>
    <n v="6079"/>
    <s v="Bihar West"/>
    <s v="Barauni"/>
    <x v="110"/>
    <s v="1"/>
    <s v="BULBUL WAREHOUSE ,AT GOURA, TALUKA TEGHRA, KHATA NO. 0 &amp; 196 KHASRA NO. 6818 &amp; 6818/13611 . DIST-BEGUSARAI,BIHAR 851113_x000a_"/>
    <s v="15-Apr-2022"/>
    <s v="18-Nov-2022"/>
    <n v="2130"/>
    <m/>
    <m/>
    <m/>
    <m/>
    <m/>
    <m/>
    <m/>
    <m/>
    <m/>
    <m/>
    <m/>
    <m/>
    <n v="66040"/>
    <n v="123825"/>
    <n v="123825"/>
    <n v="123825"/>
    <n v="123825"/>
    <n v="123825"/>
    <n v="123825"/>
    <n v="74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883285"/>
    <n v="0"/>
    <n v="0"/>
    <n v="0"/>
    <n v="0"/>
  </r>
  <r>
    <n v="6687"/>
    <s v="Bihar West"/>
    <s v="Begusarai"/>
    <x v="111"/>
    <s v="1"/>
    <s v="BINOD KUMAR HISARIA WH GODOWN NO 1, LOCATED AT BEGUSARAI, KHASRA 279 276 274 , 275 277 278 , 270/ KHATA NO. 16 2 14 1 , 69 10 13, 257 VILLAGE - DHABOULI, TALUKA - BEGUSARAI , DIST:- BEGUSARAI , BIHAR , 851129"/>
    <s v="01-May-2024"/>
    <s v="06-Feb-2025"/>
    <n v="3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1000"/>
    <n v="231000"/>
    <n v="231000"/>
    <n v="231000"/>
    <n v="231000"/>
    <n v="231000"/>
    <n v="231000"/>
    <n v="231000"/>
    <n v="231000"/>
    <m/>
    <m/>
    <m/>
    <m/>
    <m/>
    <m/>
    <m/>
    <m/>
    <m/>
    <m/>
    <m/>
    <m/>
    <m/>
    <m/>
    <m/>
    <m/>
    <m/>
    <n v="0"/>
    <n v="0"/>
    <n v="0"/>
    <n v="2079000"/>
    <n v="0"/>
    <n v="0"/>
  </r>
  <r>
    <n v="6321"/>
    <s v="Bihar West"/>
    <s v="Begusarai"/>
    <x v="112"/>
    <s v="2"/>
    <s v="ANKUSH AGGARWAL WAREHOUSE, GODOWN NO 2 , AT GOURA, TALUKA TEGHRA, KHATA NO. 1, 229, 374, 45 KHASRA NO. 1610, 1611, 1612, 1623 &amp; 1624, THANA - PHULWARIYA DIST - BEGUSARAI, BIHAR 851116."/>
    <s v="01-Apr-2023"/>
    <s v="29-Feb-2024"/>
    <n v="2329"/>
    <m/>
    <m/>
    <m/>
    <m/>
    <m/>
    <m/>
    <m/>
    <m/>
    <m/>
    <m/>
    <m/>
    <m/>
    <m/>
    <m/>
    <m/>
    <m/>
    <m/>
    <m/>
    <m/>
    <m/>
    <m/>
    <m/>
    <m/>
    <m/>
    <n v="153725"/>
    <n v="153725"/>
    <n v="153725"/>
    <n v="153725"/>
    <n v="153725"/>
    <n v="153725"/>
    <n v="153725"/>
    <n v="153725"/>
    <n v="153725"/>
    <n v="153725"/>
    <n v="153725"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1690975"/>
    <n v="0"/>
    <n v="0"/>
    <n v="0"/>
  </r>
  <r>
    <n v="6322"/>
    <s v="Bihar West"/>
    <s v="Begusarai"/>
    <x v="112"/>
    <s v="3"/>
    <s v="ANKUSH AGGARWAL WAREHOUSE, GODOWN NO 3 , AT GOURA, TALUKA TEGHRA, KHATA NO. 1, 229, 374, 45 KHASRA NO. 1610, 1611, 1612, 1623 &amp; 1624, THANA - PHULWARIYA DIST - BEGUSARAI, BIHAR 851116."/>
    <s v="01-Apr-2023"/>
    <s v="29-Feb-2024"/>
    <n v="3672"/>
    <m/>
    <m/>
    <m/>
    <m/>
    <m/>
    <m/>
    <m/>
    <m/>
    <m/>
    <m/>
    <m/>
    <m/>
    <m/>
    <m/>
    <m/>
    <m/>
    <m/>
    <m/>
    <m/>
    <m/>
    <m/>
    <m/>
    <m/>
    <m/>
    <n v="242385"/>
    <n v="242385"/>
    <n v="242385"/>
    <n v="242385"/>
    <n v="242385"/>
    <n v="242385"/>
    <n v="242385"/>
    <n v="242385"/>
    <n v="2423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2181465"/>
    <n v="0"/>
    <n v="0"/>
    <n v="0"/>
  </r>
  <r>
    <n v="6320"/>
    <s v="Bihar West"/>
    <s v="Begusarai"/>
    <x v="113"/>
    <s v="1"/>
    <s v="SHIVGANGA CARNATION PRIVATE LIMITED, GODOWN NO 1, LOCATED AT - GOURA, KHASRA- 11424, KHATA NO. 3197, VILLAGE - DULARPUR, TALUKA TEGHRA, DISTRICT - BEGUSARAI, STATE BIHAR, PIN  851101"/>
    <s v="01-Apr-2023"/>
    <s v="29-Feb-2024"/>
    <n v="2200"/>
    <m/>
    <m/>
    <m/>
    <m/>
    <m/>
    <m/>
    <m/>
    <m/>
    <m/>
    <m/>
    <m/>
    <m/>
    <m/>
    <m/>
    <m/>
    <m/>
    <m/>
    <m/>
    <m/>
    <m/>
    <m/>
    <m/>
    <m/>
    <m/>
    <n v="145200"/>
    <n v="145200"/>
    <n v="145200"/>
    <n v="145200"/>
    <n v="145200"/>
    <n v="145200"/>
    <n v="145200"/>
    <n v="145200"/>
    <n v="145200"/>
    <n v="145200"/>
    <n v="145200"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1597200"/>
    <n v="0"/>
    <n v="0"/>
    <n v="0"/>
  </r>
  <r>
    <n v="7404"/>
    <s v="Bihar West"/>
    <s v="Begusarai"/>
    <x v="114"/>
    <s v="1 "/>
    <s v="SHANTI WAREHOUSE GODOWN NO - 1, KHATA NO - 266, OLD KHASRA NO - 471 AND NEW KHASRA NO - 1556, 1557 VILLAGE - SHAHPUR, TALUKA - SHAHPUR, DIST. - BEGUSARAI , STATE - BIHAR - 851129"/>
    <s v="24-Apr-2026"/>
    <m/>
    <n v="11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05.1666666666665"/>
    <n v="90155"/>
    <n v="90155"/>
    <n v="0"/>
    <n v="0"/>
    <n v="0"/>
    <n v="0"/>
    <n v="0"/>
    <n v="183315.16666666669"/>
  </r>
  <r>
    <n v="6309"/>
    <s v="Bihar West"/>
    <s v="Begusarai"/>
    <x v="114"/>
    <s v="1 OLD"/>
    <s v="SHANTI WAREHOUSE GODOWN NO 1, OLD KHASRA NO- 471, NEW KHASRA NO- 1556, 1557, KHATA NO. 266, VILLAGE - SHAHPUR, TALUKA -SHAHPUR, DIST. - BEGUSARAI, STATE - BIHAR, PIN- 851129"/>
    <s v="01-Apr-2023"/>
    <s v="28-Feb-2025"/>
    <n v="1156"/>
    <m/>
    <m/>
    <m/>
    <m/>
    <m/>
    <m/>
    <m/>
    <m/>
    <m/>
    <m/>
    <m/>
    <m/>
    <m/>
    <m/>
    <m/>
    <m/>
    <m/>
    <m/>
    <m/>
    <m/>
    <m/>
    <m/>
    <m/>
    <m/>
    <n v="76285"/>
    <n v="76285"/>
    <n v="76285"/>
    <n v="76285"/>
    <n v="76285"/>
    <n v="76285"/>
    <n v="76285"/>
    <n v="76285"/>
    <n v="76285"/>
    <n v="76285"/>
    <n v="76285"/>
    <n v="76285"/>
    <n v="83220"/>
    <n v="83220"/>
    <n v="83220"/>
    <n v="83220"/>
    <n v="83220"/>
    <n v="83220"/>
    <n v="83220"/>
    <n v="83220"/>
    <n v="83220"/>
    <n v="83220"/>
    <n v="83220"/>
    <m/>
    <m/>
    <m/>
    <m/>
    <m/>
    <m/>
    <m/>
    <m/>
    <m/>
    <m/>
    <m/>
    <m/>
    <m/>
    <m/>
    <m/>
    <m/>
    <n v="0"/>
    <n v="0"/>
    <n v="915420"/>
    <n v="915420"/>
    <n v="0"/>
    <n v="0"/>
  </r>
  <r>
    <n v="6263"/>
    <s v="Bihar West"/>
    <s v="Begusarai"/>
    <x v="115"/>
    <s v="1"/>
    <s v="CHANDRAWATI DEVI WH, GODOWN NO 1, LOCATED AT MUNGERI GANJ,KHATA NO. 75,132,140, KHASRA NO. 549,550,559,VILLAGE - MUNGERI GANJ,TALUKA  - BEGUSARAI TOWN,DISTRICT- BEGUSARAI,STATE  BIHAR. PIN- 851101"/>
    <s v="01-Apr-2023"/>
    <s v="12-Feb-2025"/>
    <n v="4500"/>
    <m/>
    <m/>
    <m/>
    <m/>
    <m/>
    <m/>
    <m/>
    <m/>
    <m/>
    <m/>
    <m/>
    <m/>
    <m/>
    <m/>
    <m/>
    <m/>
    <m/>
    <m/>
    <m/>
    <m/>
    <m/>
    <m/>
    <m/>
    <m/>
    <n v="324000"/>
    <n v="324000"/>
    <n v="324000"/>
    <n v="324000"/>
    <n v="324000"/>
    <n v="324000"/>
    <n v="324000"/>
    <n v="324000"/>
    <n v="324000"/>
    <n v="324000"/>
    <n v="324000"/>
    <n v="324000"/>
    <n v="324000"/>
    <n v="324000"/>
    <n v="324000"/>
    <n v="324000"/>
    <n v="324000"/>
    <n v="324000"/>
    <n v="324000"/>
    <n v="324000"/>
    <n v="324000"/>
    <n v="324000"/>
    <n v="138857"/>
    <m/>
    <m/>
    <m/>
    <m/>
    <m/>
    <m/>
    <m/>
    <m/>
    <m/>
    <m/>
    <m/>
    <m/>
    <m/>
    <m/>
    <m/>
    <m/>
    <n v="0"/>
    <n v="0"/>
    <n v="3888000"/>
    <n v="3378857"/>
    <n v="0"/>
    <n v="0"/>
  </r>
  <r>
    <n v="6311"/>
    <s v="Bihar West"/>
    <s v="Begusarai"/>
    <x v="116"/>
    <s v="1"/>
    <s v="KESHAV SHEET GRIH PRIVATE LIMITED, GODOWN NO 1 ,LOCATED AT - DABOULI,KHATA NO. 1,2,13,16,69,257,388, KHASRA- 270,268,271,272,273,279,276,274,277 VILLAGE - DABOULI, TALUKA  - BEGUSARAI, DISTRICT -BEGUSARAI, STATE -  BIHAR, PIN - 851129"/>
    <s v="01-Apr-2023"/>
    <s v="31-Jan-2024"/>
    <n v="1625"/>
    <m/>
    <m/>
    <m/>
    <m/>
    <m/>
    <m/>
    <m/>
    <m/>
    <m/>
    <m/>
    <m/>
    <m/>
    <m/>
    <m/>
    <m/>
    <m/>
    <m/>
    <m/>
    <m/>
    <m/>
    <m/>
    <m/>
    <m/>
    <m/>
    <n v="107261"/>
    <n v="107261"/>
    <n v="107261"/>
    <n v="107261"/>
    <n v="107261"/>
    <n v="107261"/>
    <n v="107261"/>
    <n v="107261"/>
    <n v="1072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965349"/>
    <n v="0"/>
    <n v="0"/>
    <n v="0"/>
  </r>
  <r>
    <n v="6289"/>
    <s v="Bihar West"/>
    <s v="Begusarai"/>
    <x v="117"/>
    <s v="1"/>
    <s v="SRI RAM WAREHOUSE GODOWN 01, CHAMBER 01 &amp; 02, KHATA NO. 266, PLOT NO. 471, VILLAGE - SHAHPUR, TALUKA - SHAHPUR, DIST. - BEGUSARAI, STATE - BIHAR, PIN 851101"/>
    <s v="01-Apr-2023"/>
    <s v="29-Feb-2024"/>
    <n v="3136"/>
    <m/>
    <m/>
    <m/>
    <m/>
    <m/>
    <m/>
    <m/>
    <m/>
    <m/>
    <m/>
    <m/>
    <m/>
    <m/>
    <m/>
    <m/>
    <m/>
    <m/>
    <m/>
    <m/>
    <m/>
    <m/>
    <m/>
    <m/>
    <m/>
    <n v="206954"/>
    <n v="206954"/>
    <n v="206954"/>
    <n v="206954"/>
    <n v="206954"/>
    <n v="206954"/>
    <n v="206954"/>
    <n v="206954"/>
    <n v="206954"/>
    <n v="206954"/>
    <n v="206954"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2276494"/>
    <n v="0"/>
    <n v="0"/>
    <n v="0"/>
  </r>
  <r>
    <n v="6270"/>
    <s v="Bihar West"/>
    <s v="Begusarai"/>
    <x v="118"/>
    <s v="1"/>
    <s v="Anita Kumari WH Godown no 1, - Located at Saidpur Hans,  Khasra – 28, khata No. 24, , Village- Saidpur Hans, Taluka- Barauni, District- Begusarai, State - Bihar,PIN- 851218."/>
    <s v="01-May-2023"/>
    <s v="29-Feb-2024"/>
    <n v="2933"/>
    <m/>
    <m/>
    <m/>
    <m/>
    <m/>
    <m/>
    <m/>
    <m/>
    <m/>
    <m/>
    <m/>
    <m/>
    <m/>
    <m/>
    <m/>
    <m/>
    <m/>
    <m/>
    <m/>
    <m/>
    <m/>
    <m/>
    <m/>
    <m/>
    <m/>
    <n v="202400"/>
    <n v="202400"/>
    <n v="202400"/>
    <n v="202400"/>
    <n v="202400"/>
    <n v="202400"/>
    <n v="202400"/>
    <n v="202400"/>
    <n v="202400"/>
    <n v="202400"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2024000"/>
    <n v="0"/>
    <n v="0"/>
    <n v="0"/>
  </r>
  <r>
    <n v="6688"/>
    <s v="Bihar West"/>
    <s v="Begusarai"/>
    <x v="119"/>
    <s v="1"/>
    <s v="KESHAV SHEET GRIH PRIVATE LIMITED GODOWN NO 1, LOCATED AT :- DABOULI , KHASRA- 270,268,271,272,273,279,276,274./ KHATA NO.-1,2,13,16,69,257,388  VILLAGE - DABOULI , TALUKIA:- BEGUSARAI, DIST:- BEGUSARAI, BIHAR - 851129"/>
    <s v="01-Apr-2024"/>
    <s v="31-Mar-2025"/>
    <n v="16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7261"/>
    <n v="107261"/>
    <n v="107261"/>
    <n v="107261"/>
    <n v="107261"/>
    <n v="107261"/>
    <n v="107261"/>
    <n v="107261"/>
    <n v="107261"/>
    <n v="107261"/>
    <n v="107261"/>
    <n v="107261"/>
    <m/>
    <m/>
    <m/>
    <m/>
    <m/>
    <m/>
    <m/>
    <m/>
    <m/>
    <m/>
    <m/>
    <m/>
    <m/>
    <m/>
    <m/>
    <n v="0"/>
    <n v="0"/>
    <n v="0"/>
    <n v="1287132"/>
    <n v="0"/>
    <n v="0"/>
  </r>
  <r>
    <n v="6686"/>
    <s v="Bihar West"/>
    <s v="Begusarai"/>
    <x v="120"/>
    <s v="1"/>
    <s v="ANITA KUMARI WH GODOWN NO 1 , LOCATED AT SAIDPUR HANS KHASRA - 28, KHATA NO- 24 , VILLAGE - SAIDPUR HANS, TALUKA- BARAUNI, DIST:- BEUGUSARAI , BIHAR - 851218_x000a_"/>
    <s v="01-May-2024"/>
    <s v="31-Jan-2025"/>
    <n v="29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8560"/>
    <n v="208560"/>
    <n v="208560"/>
    <n v="208560"/>
    <n v="208560"/>
    <n v="208560"/>
    <n v="208560"/>
    <n v="208560"/>
    <n v="208560"/>
    <m/>
    <m/>
    <m/>
    <m/>
    <m/>
    <m/>
    <m/>
    <m/>
    <m/>
    <m/>
    <m/>
    <m/>
    <m/>
    <m/>
    <m/>
    <m/>
    <m/>
    <n v="0"/>
    <n v="0"/>
    <n v="0"/>
    <n v="1877040"/>
    <n v="0"/>
    <n v="0"/>
  </r>
  <r>
    <n v="7402"/>
    <s v="Bihar West"/>
    <s v="Begusarai"/>
    <x v="121"/>
    <s v="1"/>
    <s v="SHIVGANGA CARNATION PRIVATE LIMITED GODOWN NO - 1, LOCATED AT - TEGHRA, KHASRA NO - 11424 / KHATA NO - 3197, VILLAGE - GAURA 4, NH 28, TALUKA - TEGHRA, DIST - BEGUSARAI, BIHAR - 851133"/>
    <s v="24-Apr-2026"/>
    <m/>
    <n v="2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20"/>
    <n v="105600"/>
    <n v="105600"/>
    <n v="0"/>
    <n v="0"/>
    <n v="0"/>
    <n v="0"/>
    <n v="0"/>
    <n v="214720"/>
  </r>
  <r>
    <n v="6706"/>
    <s v="Bihar West"/>
    <s v="Begusarai"/>
    <x v="121"/>
    <s v="1 OLD"/>
    <s v="SHIVGANGA CARNATION PRIVATE LIMITED GODOWN NO 1 ,LOCATED AT - GOURA , KHASRA NO. 11424/ KHATA NO. 3197 , VILLAGE :- DULARPUR, TALUKA - TEGHRA , DIST :- BEGUSARAI, BIHAR , 851133"/>
    <s v="01-Apr-2024"/>
    <s v="02-Feb-2025"/>
    <n v="2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1800"/>
    <n v="151800"/>
    <n v="151800"/>
    <n v="151800"/>
    <n v="151800"/>
    <n v="151800"/>
    <n v="151800"/>
    <n v="151800"/>
    <n v="151800"/>
    <n v="151800"/>
    <m/>
    <m/>
    <m/>
    <m/>
    <m/>
    <m/>
    <m/>
    <m/>
    <m/>
    <m/>
    <m/>
    <m/>
    <m/>
    <m/>
    <m/>
    <m/>
    <m/>
    <n v="0"/>
    <n v="0"/>
    <n v="0"/>
    <n v="1518000"/>
    <n v="0"/>
    <n v="0"/>
  </r>
  <r>
    <n v="6707"/>
    <s v="Bihar West"/>
    <s v="Begusarai"/>
    <x v="121"/>
    <s v="2 OLD"/>
    <s v="SHIVGANGA CARNATION PRIVATE LIMITED GODOWN NO 2 ,LOCATED AT - GOURA , KHASRA NO. 11424 / KHATA NO. 3197 , VILLAGE :- DULARPUR, TALUKA - TEGHRA , DIST :- BEGUSARAI, BIHAR , 851133"/>
    <s v="01-Apr-2024"/>
    <s v="31-Mar-2025"/>
    <n v="2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1800"/>
    <n v="151800"/>
    <n v="151800"/>
    <n v="151800"/>
    <n v="151800"/>
    <n v="151800"/>
    <n v="151800"/>
    <n v="151800"/>
    <n v="151800"/>
    <n v="151800"/>
    <n v="151800"/>
    <n v="151800"/>
    <m/>
    <m/>
    <m/>
    <m/>
    <m/>
    <m/>
    <m/>
    <m/>
    <m/>
    <m/>
    <m/>
    <m/>
    <m/>
    <m/>
    <m/>
    <n v="0"/>
    <n v="0"/>
    <n v="0"/>
    <n v="1821600"/>
    <n v="0"/>
    <n v="0"/>
  </r>
  <r>
    <n v="7403"/>
    <s v="Bihar West"/>
    <s v="Begusarai"/>
    <x v="121"/>
    <s v="3"/>
    <s v="SHIVGANGA CARNATION PRIVATE LIMITED GODOWN NO - 3, LOCATED AT - TEGHRA, KHASRA NO - 11424 / KHATA NO - 3197, VILLAGE - GAURA 4, NH 28, TALUKA - TEGHRA, DIST - BEGUSARAI, BIHAR - 851133"/>
    <s v="24-Apr-2026"/>
    <m/>
    <n v="12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55.1999999999998"/>
    <n v="61656"/>
    <n v="61656"/>
    <n v="0"/>
    <n v="0"/>
    <n v="0"/>
    <n v="0"/>
    <n v="0"/>
    <n v="125367.2"/>
  </r>
  <r>
    <n v="6708"/>
    <s v="Bihar West"/>
    <s v="Begusarai"/>
    <x v="121"/>
    <s v="3 OLD"/>
    <s v="SHIVGANGA CARNATION PRIVATE LIMITED GODOWN NO 3 ,LOCATED AT - GOURA , KHASRA NO. 11424/ KHATA NO. 3197 , VILLAGE :- DULARPUR, TALUKA - TEGHRA , DIST :- BEGUSARAI, BIHAR , 851133"/>
    <s v="01-Apr-2024"/>
    <s v="31-Mar-2025"/>
    <n v="12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8630"/>
    <n v="88630"/>
    <n v="88630"/>
    <n v="88630"/>
    <n v="88630"/>
    <n v="88630"/>
    <n v="88630"/>
    <n v="88630"/>
    <n v="88630"/>
    <n v="88630"/>
    <n v="88630"/>
    <n v="88630"/>
    <m/>
    <m/>
    <m/>
    <m/>
    <m/>
    <m/>
    <m/>
    <m/>
    <m/>
    <m/>
    <m/>
    <m/>
    <m/>
    <m/>
    <m/>
    <n v="0"/>
    <n v="0"/>
    <n v="0"/>
    <n v="1063560"/>
    <n v="0"/>
    <n v="0"/>
  </r>
  <r>
    <n v="7501"/>
    <s v="Bihar West"/>
    <s v="Begusarai"/>
    <x v="122"/>
    <s v="1"/>
    <s v="NARAYAN WAREHOUSE GODOWN - 1 , LOCATED AT BARAUNI, BEGUSARAI, KHASRA -1379, KHATA-1578, VILL:- KALISTHAN PHULWARIYA, TALUKA:- PHULWARIYA, BEGUSARAI , BIHAR - 851112"/>
    <s v="01-May-2026"/>
    <m/>
    <n v="26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7472"/>
    <n v="127472"/>
    <n v="0"/>
    <n v="0"/>
    <n v="0"/>
    <n v="0"/>
    <n v="0"/>
    <n v="254944"/>
  </r>
  <r>
    <n v="6695"/>
    <s v="Bihar West"/>
    <s v="Begusarai"/>
    <x v="122"/>
    <s v="1 OLD"/>
    <s v="NARAYAN WAREHOUSE , GODOWN NO 1 , LOCATED AT BARAUNI, BEGUSARAI, KHASRA -1379, KHATA-1578, VILL:- KALISTHAN PHULWARIYA, TALUKA:- PHULWARIYA, BEGUSARAI,BIHAR- 851112"/>
    <s v="01-May-2024"/>
    <s v="31-Jan-2025"/>
    <n v="26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1208"/>
    <n v="191208"/>
    <n v="191208"/>
    <n v="191208"/>
    <n v="191208"/>
    <n v="191208"/>
    <n v="191208"/>
    <n v="191208"/>
    <n v="191208"/>
    <m/>
    <m/>
    <m/>
    <m/>
    <m/>
    <m/>
    <m/>
    <m/>
    <m/>
    <m/>
    <m/>
    <m/>
    <m/>
    <m/>
    <m/>
    <m/>
    <m/>
    <n v="0"/>
    <n v="0"/>
    <n v="0"/>
    <n v="1720872"/>
    <n v="0"/>
    <n v="0"/>
  </r>
  <r>
    <n v="6690"/>
    <s v="Bihar West"/>
    <s v="Begusarai"/>
    <x v="123"/>
    <s v="1"/>
    <s v="KUMARI NILAM WH ,GODOWN NO 1, LOCATED AT BEGUSARAI, KHASRA 575/ KHATA NO. 75 VILLAGE :-SAHJANAND NAGAR, TALUKA - BEGUSARAI, DIST :- BEGUSARAI, BIHAR -851129"/>
    <s v="01-Apr-2024"/>
    <s v="31-Dec-2024"/>
    <n v="20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7060"/>
    <n v="147060"/>
    <n v="147060"/>
    <n v="147060"/>
    <n v="147060"/>
    <n v="147060"/>
    <n v="147060"/>
    <n v="147060"/>
    <n v="147060"/>
    <m/>
    <m/>
    <m/>
    <m/>
    <m/>
    <m/>
    <m/>
    <m/>
    <m/>
    <m/>
    <m/>
    <m/>
    <m/>
    <m/>
    <m/>
    <m/>
    <m/>
    <m/>
    <n v="0"/>
    <n v="0"/>
    <n v="0"/>
    <n v="1323540"/>
    <n v="0"/>
    <n v="0"/>
  </r>
  <r>
    <n v="6691"/>
    <s v="Bihar West"/>
    <s v="Begusarai"/>
    <x v="123"/>
    <s v="2"/>
    <s v="KUMARI NILAM WH ,GODOWN NO 2, LOCATED AT BEGUSARAI, KHASRA 575/ KHATA NO. 75 VILLAGE :-SAHJANAND NAGAR, TALUKA - BEGUSARAI, DIST :- BEGUSARAI, BIHAR -851129"/>
    <s v="01-Apr-2024"/>
    <s v="31-Dec-2024"/>
    <n v="20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7060"/>
    <n v="147060"/>
    <n v="147060"/>
    <n v="147060"/>
    <n v="147060"/>
    <n v="147060"/>
    <n v="147060"/>
    <n v="147060"/>
    <n v="147060"/>
    <m/>
    <m/>
    <m/>
    <m/>
    <m/>
    <m/>
    <m/>
    <m/>
    <m/>
    <m/>
    <m/>
    <m/>
    <m/>
    <m/>
    <m/>
    <m/>
    <m/>
    <m/>
    <n v="0"/>
    <n v="0"/>
    <n v="0"/>
    <n v="1323540"/>
    <n v="0"/>
    <n v="0"/>
  </r>
  <r>
    <n v="6692"/>
    <s v="Bihar West"/>
    <s v="Begusarai"/>
    <x v="123"/>
    <s v="3"/>
    <s v="KUMARI NILAM WH ,GODOWN NO 3, LOCATED AT BEGUSARAI, KHASRA 575/ KHATA NO. 75 VILLAGE :-SAHJANAND NAGAR, TALUKA - BEGUSARAI, DIST :- BEGUSARAI, BIHAR -851129"/>
    <s v="01-Apr-2024"/>
    <s v="10-Mar-2025"/>
    <n v="24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7456"/>
    <n v="177456"/>
    <n v="177456"/>
    <n v="177456"/>
    <n v="177456"/>
    <n v="177456"/>
    <n v="177456"/>
    <n v="177456"/>
    <n v="177456"/>
    <n v="177456"/>
    <n v="177456"/>
    <m/>
    <m/>
    <m/>
    <m/>
    <m/>
    <m/>
    <m/>
    <m/>
    <m/>
    <m/>
    <m/>
    <m/>
    <m/>
    <m/>
    <m/>
    <m/>
    <n v="0"/>
    <n v="0"/>
    <n v="0"/>
    <n v="1952016"/>
    <n v="0"/>
    <n v="0"/>
  </r>
  <r>
    <n v="6761"/>
    <s v="Bihar West"/>
    <s v="Begusarai"/>
    <x v="124"/>
    <s v="1"/>
    <s v="M/S SRI RAM WAREHOUSE ,GODOWN NO 1, (CH-2) OLD KHASRA:-471,NEW KHASRA NO.;-1556,1557,KHATA NO 266 VILLAGE :- SHAHPUR, TALUKA- SHAHPUR, DIST- BEGUSARAI , BIHAR-851129"/>
    <s v="01-Apr-2024"/>
    <s v="28-Feb-2025"/>
    <n v="14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2456"/>
    <n v="102456"/>
    <n v="102456"/>
    <n v="102456"/>
    <n v="102456"/>
    <n v="102456"/>
    <n v="102456"/>
    <n v="102456"/>
    <n v="102456"/>
    <n v="102456"/>
    <n v="102456"/>
    <m/>
    <m/>
    <m/>
    <m/>
    <m/>
    <m/>
    <m/>
    <m/>
    <m/>
    <m/>
    <m/>
    <m/>
    <m/>
    <m/>
    <m/>
    <m/>
    <n v="0"/>
    <n v="0"/>
    <n v="0"/>
    <n v="1127016"/>
    <n v="0"/>
    <n v="0"/>
  </r>
  <r>
    <n v="6824"/>
    <s v="Bihar West"/>
    <s v="Begusarai"/>
    <x v="125"/>
    <s v="1"/>
    <s v="NARENDRA PRASAD SINGH WH, GODOWN NO 1, COMPARTMENT NO-1, LOCATED ATBEGUSARAI,KHATA NO:- 35,68,5,379,116,116,112,486,492 KHASRA NO:-1506,1503,1502,1496,1497,1498,1499,1500,1501 , VILL:-MOHANPUR, TALUKA BEGUSARAI, BIHAR - 851131"/>
    <s v="16-May-2024"/>
    <s v="15-Nov-2024"/>
    <n v="23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9143"/>
    <n v="153340"/>
    <n v="153340"/>
    <n v="153340"/>
    <n v="153340"/>
    <n v="153340"/>
    <n v="-66447.333333333328"/>
    <m/>
    <m/>
    <m/>
    <m/>
    <m/>
    <m/>
    <m/>
    <m/>
    <m/>
    <m/>
    <m/>
    <m/>
    <m/>
    <m/>
    <m/>
    <m/>
    <m/>
    <m/>
    <m/>
    <n v="0"/>
    <n v="0"/>
    <n v="0"/>
    <n v="779395.66666666663"/>
    <n v="0"/>
    <n v="0"/>
  </r>
  <r>
    <n v="7038"/>
    <s v="Bihar West"/>
    <s v="Begusarai"/>
    <x v="126"/>
    <s v="1"/>
    <s v="BINOD KUMAR HISARIA WAREHOUSE GODOWN NO 1,LOCATED AT BEGUSARAI , KHASRA 279 276 274 , 275 277 278 ,270 KHATA NO.16 2 14 1 , 69 10 13, 257  VILLAGE DABOULI, TALUKA- BEGUSARAI, DIST - BEGUSARAI, BIHAR, 851129_x000a_"/>
    <s v="05-Apr-2025"/>
    <s v="28-Feb-2026"/>
    <n v="35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9440"/>
    <n v="253200"/>
    <n v="253200"/>
    <n v="253200"/>
    <n v="253200"/>
    <n v="253200"/>
    <n v="253200"/>
    <n v="253200"/>
    <n v="253200"/>
    <n v="253200"/>
    <n v="253200"/>
    <m/>
    <m/>
    <m/>
    <m/>
    <n v="0"/>
    <n v="0"/>
    <n v="0"/>
    <n v="0"/>
    <n v="2751440"/>
    <n v="0"/>
  </r>
  <r>
    <n v="7113"/>
    <s v="Bihar West"/>
    <s v="Begusarai"/>
    <x v="127"/>
    <s v="1"/>
    <s v="ARADHANA RASTOGI WAREHOUSE GODOWN NO 1, KHASRA NO - 550 &amp; 549, KHATA NO -132 &amp; 140, VILLAGE - SAHPUR, TALUKA - BALIYA, DIST - BEGUSARAI, BIHAR - 851101"/>
    <s v="01-May-2025"/>
    <s v="28-Feb-2026"/>
    <n v="4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1000"/>
    <n v="351000"/>
    <n v="351000"/>
    <n v="351000"/>
    <n v="351000"/>
    <n v="351000"/>
    <n v="351000"/>
    <n v="351000"/>
    <n v="351000"/>
    <m/>
    <m/>
    <m/>
    <m/>
    <m/>
    <n v="0"/>
    <n v="0"/>
    <n v="0"/>
    <n v="0"/>
    <n v="3159000"/>
    <n v="0"/>
  </r>
  <r>
    <n v="7164"/>
    <s v="Bihar West"/>
    <s v="Begusarai"/>
    <x v="128"/>
    <s v="1"/>
    <s v="KESHAV SHEET GRIH PRIVATE LIMITED, GODOWN NO 1, LOCATED AT:- DABOULI , KHASRA - 270, 268, 271, 272, 273, 279, 276, 274, KHATA NO.- 1, 2, 13, 16, 69, 257, 388 ,VILLAGE - DABOULI , TALUKA:- BEGUSARAI, DIST- BEGUSARAI, BIHAR - 851129"/>
    <s v="22-Sep-2025"/>
    <m/>
    <n v="16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460"/>
    <n v="118200"/>
    <n v="118200"/>
    <n v="118200"/>
    <n v="118200"/>
    <n v="118200"/>
    <n v="118200"/>
    <n v="118200"/>
    <n v="118200"/>
    <n v="118200"/>
    <n v="0"/>
    <n v="0"/>
    <n v="0"/>
    <n v="0"/>
    <n v="744660"/>
    <n v="354600"/>
  </r>
  <r>
    <n v="7366"/>
    <s v="Bihar West"/>
    <s v="Begusarai"/>
    <x v="129"/>
    <s v="1"/>
    <s v="SRI RAM WAREHOUSE GODOWN - 1, KHASRA NO. - 471, KHATA NO. - 266, VILLAGE - SHAHPUR, TALUKA - SHAHPUR, DIST. - BEGUSARAI, BIHAR -  851129"/>
    <s v="12-Apr-2026"/>
    <m/>
    <n v="17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4598"/>
    <n v="133575"/>
    <n v="133575"/>
    <n v="0"/>
    <n v="0"/>
    <n v="0"/>
    <n v="0"/>
    <n v="0"/>
    <n v="351748"/>
  </r>
  <r>
    <n v="7368"/>
    <s v="Bihar West"/>
    <s v="Begusarai"/>
    <x v="129"/>
    <s v="2"/>
    <s v="SRI RAM WAREHOUSE GODOWN - 2, KHASRA NO. - 471, KHATA NO. - 266, VILLAGE - SHAHPUR, TALUKA - SHAHPUR, DIST. - BEGUSARAI, BIHAR - 851129"/>
    <s v="21-Apr-2026"/>
    <m/>
    <n v="14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12.1"/>
    <n v="90363"/>
    <n v="90363"/>
    <n v="0"/>
    <n v="0"/>
    <n v="0"/>
    <n v="0"/>
    <n v="0"/>
    <n v="183738.1"/>
  </r>
  <r>
    <n v="7367"/>
    <s v="Bihar West"/>
    <s v="Begusarai"/>
    <x v="130"/>
    <s v="1"/>
    <s v="ANITA AGARWAL WAREHOUSE GODOWN NO. - 1, KHASRA - 1610/ 1611/ 1612/ 1623/ 1624, KHATA NO - 1/ 45/ 374/ 229, VILL - PHULWARIYA, TALUKA - TEGHRA, DIST - BEGUSARAI, BIHAR - 851112"/>
    <s v="15-Apr-2026"/>
    <m/>
    <n v="23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115"/>
    <n v="153450"/>
    <n v="153450"/>
    <n v="0"/>
    <n v="0"/>
    <n v="0"/>
    <n v="0"/>
    <n v="0"/>
    <n v="312015"/>
  </r>
  <r>
    <n v="7206"/>
    <s v="Bihar West"/>
    <s v="BHOJPUR"/>
    <x v="131"/>
    <s v="1"/>
    <s v="NANDITA DEVI WAREHOUSE GODOWN - 1, JAGDISHPUR, KHASRA NO - 646, KHATA NO - 369, VILL - BABHNIAON, TALUKA - JAGDISHPUR, DIST - BHOJPUR, STATE - BIHAR - 802158"/>
    <s v="17-Dec-2025"/>
    <s v="16-Feb-2026"/>
    <n v="16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5480"/>
    <n v="93993"/>
    <n v="53710"/>
    <m/>
    <m/>
    <m/>
    <m/>
    <n v="0"/>
    <n v="0"/>
    <n v="0"/>
    <n v="0"/>
    <n v="193183"/>
    <n v="0"/>
  </r>
  <r>
    <n v="5193"/>
    <s v="Bihar West"/>
    <s v="BIHTA"/>
    <x v="132"/>
    <s v="4"/>
    <s v="Carving Dreams Foods private Limited WH GD 4,Located at  Moriyawa,Khata No-499,505,469,186,506,59,172 &amp;513,Plot No-820,824,518,819,887,821,800,887,886,&amp;,807, Vill-Moriyawa, Taluka-Bikram,District:Patna  ,PIN-801104, State- Bihar."/>
    <s v="15-Apr-2019"/>
    <s v="31-Oct-2022"/>
    <n v="4480"/>
    <n v="188153"/>
    <n v="188153"/>
    <n v="188153"/>
    <n v="188153"/>
    <n v="188153"/>
    <n v="188153"/>
    <n v="188153"/>
    <n v="188153"/>
    <n v="188153"/>
    <n v="188153"/>
    <n v="188153"/>
    <n v="188153"/>
    <n v="188153"/>
    <n v="188153"/>
    <n v="188153"/>
    <n v="188153"/>
    <n v="188153"/>
    <n v="188153"/>
    <n v="1881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57836"/>
    <n v="1317071"/>
    <n v="0"/>
    <n v="0"/>
    <n v="0"/>
    <n v="0"/>
  </r>
  <r>
    <n v="5796"/>
    <s v="Bihar West"/>
    <s v="Dehri on Sone"/>
    <x v="133"/>
    <s v="1"/>
    <s v="Neetu Singh warehouse   ,   W/O-Balbir Singh, Village+ PO- Berakup, Taluka - Dehri On Sone PS- Darihat, Khata No. 169, 22  Khasra No. 1679  &amp; 1680 Dist-Rohtas,  Bihar 821306"/>
    <s v="15-Apr-2021"/>
    <s v="05-Feb-2022"/>
    <n v="3350"/>
    <n v="101830"/>
    <n v="190931"/>
    <n v="190931"/>
    <n v="190931"/>
    <n v="190931"/>
    <n v="190931"/>
    <n v="190931"/>
    <n v="190931"/>
    <n v="190931"/>
    <n v="190931"/>
    <n v="340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54304"/>
    <n v="0"/>
    <n v="0"/>
    <n v="0"/>
    <n v="0"/>
    <n v="0"/>
  </r>
  <r>
    <n v="6049"/>
    <s v="Bihar West"/>
    <s v="Dehri on Sone"/>
    <x v="134"/>
    <s v="1 OLD"/>
    <s v="NEETU SINGH W/O-BALBIR SINGH WAREHOUSE, GODOWN NO.- 1 KHATA NO.- 169, 22  KHASRA NO. 1679  &amp; 1680 VILLAGE+ PO - BERAKUP, TALUKA - DEHRI ON SONE, PS- DARIHAT, DIST-ROHTAS,  BIHAR 821306"/>
    <s v="09-Apr-2022"/>
    <s v="31-Jan-2023"/>
    <n v="3349"/>
    <m/>
    <m/>
    <m/>
    <m/>
    <m/>
    <m/>
    <m/>
    <m/>
    <m/>
    <m/>
    <m/>
    <m/>
    <n v="154731"/>
    <n v="210997"/>
    <n v="210997"/>
    <n v="210997"/>
    <n v="210997"/>
    <n v="210997"/>
    <n v="210997"/>
    <n v="210997"/>
    <n v="210997"/>
    <n v="2109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053704"/>
    <n v="0"/>
    <n v="0"/>
    <n v="0"/>
    <n v="0"/>
  </r>
  <r>
    <n v="6257"/>
    <s v="Bihar West"/>
    <s v="Dehri on Sone"/>
    <x v="135"/>
    <s v="2"/>
    <s v="Rameshwar Singh WH, GD No 2 , located at Shakhara, Khata /Khasra No-347, Plot No-605, Village Manaura, PO-Khalrahan, Taluka Dehri On Sone,District -Rohtas, State Bihar , PIN-821305."/>
    <s v="01-Apr-2023"/>
    <s v="31-Oct-2023"/>
    <n v="1367"/>
    <m/>
    <m/>
    <m/>
    <m/>
    <m/>
    <m/>
    <m/>
    <m/>
    <m/>
    <m/>
    <m/>
    <m/>
    <m/>
    <m/>
    <m/>
    <m/>
    <m/>
    <m/>
    <m/>
    <m/>
    <m/>
    <m/>
    <m/>
    <m/>
    <n v="76278"/>
    <n v="76278"/>
    <n v="76278"/>
    <n v="76278"/>
    <n v="76278"/>
    <n v="76278"/>
    <n v="762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533946"/>
    <n v="0"/>
    <n v="0"/>
    <n v="0"/>
  </r>
  <r>
    <n v="6258"/>
    <s v="Bihar West"/>
    <s v="Dehri on Sone"/>
    <x v="135"/>
    <s v="3"/>
    <s v="Rameshwar Singh WH, GD No 3 , located at Shakhara, Khata /Khasra No-347, Plot No-605, Village Manaura, PO-Khalrahan, Taluka Dehri On Sone,District -Rohtas, State Bihar , PIN-821305."/>
    <s v="01-Apr-2023"/>
    <s v="31-Oct-2023"/>
    <n v="395"/>
    <m/>
    <m/>
    <m/>
    <m/>
    <m/>
    <m/>
    <m/>
    <m/>
    <m/>
    <m/>
    <m/>
    <m/>
    <m/>
    <m/>
    <m/>
    <m/>
    <m/>
    <m/>
    <m/>
    <m/>
    <m/>
    <m/>
    <m/>
    <m/>
    <n v="22013"/>
    <n v="22013"/>
    <n v="22013"/>
    <n v="22013"/>
    <n v="22013"/>
    <n v="22013"/>
    <n v="220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154091"/>
    <n v="0"/>
    <n v="0"/>
    <n v="0"/>
  </r>
  <r>
    <n v="6256"/>
    <s v="Bihar West"/>
    <s v="Dehri on Sone"/>
    <x v="136"/>
    <s v="1"/>
    <s v="NEETU SINGH WAREHOUSE GD 1, W/O-BALBIR SINGH, VILLAGE+ PO- BERAKAP, TALUKA - DEHRI ON SONE PS- DARIHAT, KHATA NO. 169, 22 KHASRA NO. 1679 &amp; 1680 DIST-ROHTAS, BIHAR 821306."/>
    <s v="01-Apr-2023"/>
    <s v="29-Feb-2024"/>
    <n v="3349"/>
    <m/>
    <m/>
    <m/>
    <m/>
    <m/>
    <m/>
    <m/>
    <m/>
    <m/>
    <m/>
    <m/>
    <m/>
    <m/>
    <m/>
    <m/>
    <m/>
    <m/>
    <m/>
    <m/>
    <m/>
    <m/>
    <m/>
    <m/>
    <m/>
    <n v="241140"/>
    <n v="241140"/>
    <n v="241140"/>
    <n v="241140"/>
    <n v="241140"/>
    <n v="241140"/>
    <n v="241140"/>
    <n v="241140"/>
    <n v="241140"/>
    <n v="241140"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2411400"/>
    <n v="0"/>
    <n v="0"/>
    <n v="0"/>
  </r>
  <r>
    <n v="6252"/>
    <s v="Bihar West"/>
    <s v="Dehri on Sone"/>
    <x v="136"/>
    <s v="2"/>
    <s v="NEETU SINGH WAREHOUSE GD 2, W/O-BALBIR SINGH, VILLAGE+ PO- BERAKAP, TALUKA - DEHRI ON SONE PS- DARIHAT, KHATA NO. 169, 22 KHASRA NO. 1679 &amp; 1680 DIST-ROHTAS, BIHAR 821306."/>
    <s v="01-Apr-2023"/>
    <s v="29-Feb-2024"/>
    <n v="2072"/>
    <m/>
    <m/>
    <m/>
    <m/>
    <m/>
    <m/>
    <m/>
    <m/>
    <m/>
    <m/>
    <m/>
    <m/>
    <m/>
    <m/>
    <m/>
    <m/>
    <m/>
    <m/>
    <m/>
    <m/>
    <m/>
    <m/>
    <m/>
    <m/>
    <n v="149184"/>
    <n v="149184"/>
    <n v="149184"/>
    <n v="149184"/>
    <n v="149184"/>
    <n v="149184"/>
    <n v="149184"/>
    <n v="149184"/>
    <n v="1491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1342656"/>
    <n v="0"/>
    <n v="0"/>
    <n v="0"/>
  </r>
  <r>
    <n v="7012"/>
    <s v="Bihar West"/>
    <s v="Dehri on Sone"/>
    <x v="137"/>
    <s v="1"/>
    <s v="JAI MAA GAYATRI JEE RURAL WAREHOUSE. GODOWN NO 1, KHATA NO-11, PLOT NO 1315 , VILLAGE- TENDUA BORING DUSADHI, TALUKA- PAHLEGA/DEHARI ON SONE, DIST-ROHTAS, BIHAR- 821305"/>
    <s v="01-Apr-2025"/>
    <s v="30-Nov-2025"/>
    <n v="21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1522"/>
    <n v="171522"/>
    <n v="171522"/>
    <n v="171522"/>
    <n v="171522"/>
    <n v="171522"/>
    <n v="171522"/>
    <n v="171522"/>
    <m/>
    <m/>
    <m/>
    <m/>
    <m/>
    <m/>
    <m/>
    <n v="0"/>
    <n v="0"/>
    <n v="0"/>
    <n v="0"/>
    <n v="1372176"/>
    <n v="0"/>
  </r>
  <r>
    <n v="6516"/>
    <s v="Bihar West"/>
    <s v="Dehri on Sone"/>
    <x v="137"/>
    <s v="1 OLD"/>
    <s v="JAI MAA GAYATRI JEE RURAL WAREHOUSE. GODOWN NO 1, AT-TENDUA BORING DUSADHI, KHATA NO-11, VILLAGE- PAHLEGA/DEHARI ON SONE,TALUKA- PAHLEGA/DEHARI ON SONE, DIST-ROHTAS, BIHAR- 821305"/>
    <s v="15-Dec-2023"/>
    <s v="30-Sep-2024"/>
    <n v="34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6572"/>
    <n v="267280"/>
    <n v="267280"/>
    <n v="267280"/>
    <n v="267280"/>
    <n v="267280"/>
    <n v="267280"/>
    <n v="267280"/>
    <n v="267280"/>
    <n v="267280"/>
    <m/>
    <m/>
    <m/>
    <m/>
    <m/>
    <m/>
    <m/>
    <m/>
    <m/>
    <m/>
    <m/>
    <m/>
    <m/>
    <m/>
    <m/>
    <m/>
    <m/>
    <m/>
    <m/>
    <m/>
    <m/>
    <n v="0"/>
    <n v="0"/>
    <n v="948412"/>
    <n v="1603680"/>
    <n v="0"/>
    <n v="0"/>
  </r>
  <r>
    <n v="7011"/>
    <s v="Bihar West"/>
    <s v="Dehri on Sone"/>
    <x v="137"/>
    <s v="2"/>
    <s v="JAI MAA GAYATRI JEE RURAL WAREHOUSE. GODOWN  NO 2, KHATA NO-11, PLOT NO 1315 , VILLAGE- TENDUA BORING DUSADHI, TALUKA- PAHLEGA/DEHARI ON SONE, DIST-ROHTAS, BIHAR- 821305"/>
    <s v="01-Apr-2025"/>
    <s v="30-Nov-2025"/>
    <n v="12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5758"/>
    <n v="95758"/>
    <n v="95758"/>
    <n v="95758"/>
    <n v="95758"/>
    <n v="95758"/>
    <n v="95758"/>
    <n v="95758"/>
    <m/>
    <m/>
    <m/>
    <m/>
    <m/>
    <m/>
    <m/>
    <n v="0"/>
    <n v="0"/>
    <n v="0"/>
    <n v="0"/>
    <n v="766064"/>
    <n v="0"/>
  </r>
  <r>
    <n v="6930"/>
    <s v="Bihar West"/>
    <s v="Dehri on Sone"/>
    <x v="137"/>
    <s v="4"/>
    <s v="JAI MAA GAYATRI JEE RURAL WAREHOUSE. GODOWN  NO 4, KHATA NO-11, PLOT NO 1315 , VILLAGE- TENDUA BORING DUSADHI, TALUKA- PAHLEGA/DEHARI ON SONE, DIST-ROHTAS, BIHAR- 821305"/>
    <s v="25-Nov-2024"/>
    <s v="24-Aug-2025"/>
    <n v="16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500"/>
    <n v="127500"/>
    <n v="127500"/>
    <n v="127500"/>
    <n v="127500"/>
    <n v="127500"/>
    <n v="127500"/>
    <n v="127500"/>
    <n v="127500"/>
    <n v="127500"/>
    <m/>
    <m/>
    <m/>
    <m/>
    <m/>
    <m/>
    <m/>
    <m/>
    <m/>
    <m/>
    <n v="0"/>
    <n v="0"/>
    <n v="0"/>
    <n v="535500"/>
    <n v="637500"/>
    <n v="0"/>
  </r>
  <r>
    <n v="6648"/>
    <s v="Bihar West"/>
    <s v="Dehri on Sone"/>
    <x v="138"/>
    <s v="1"/>
    <s v="NEETU SINGH WH GODOWN NO. 1, LOCATED AT BERAKAP, KHASRA NO. 1679 &amp; 1680 KHATA NO./SURVEY NO. 169,22 VILLAGE - BERAKAP, TALUKA -DEHRI-ON-SONE, DIST:- ROHTAS,BIHAR,821306"/>
    <s v="07-Apr-2024"/>
    <s v="06-Dec-2024"/>
    <n v="12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8720"/>
    <n v="98400"/>
    <n v="98400"/>
    <n v="98400"/>
    <n v="98400"/>
    <n v="98400"/>
    <n v="98400"/>
    <n v="98400"/>
    <n v="19045"/>
    <m/>
    <m/>
    <m/>
    <m/>
    <m/>
    <m/>
    <m/>
    <m/>
    <m/>
    <m/>
    <m/>
    <m/>
    <m/>
    <m/>
    <m/>
    <m/>
    <m/>
    <m/>
    <n v="0"/>
    <n v="0"/>
    <n v="0"/>
    <n v="786565"/>
    <n v="0"/>
    <n v="0"/>
  </r>
  <r>
    <n v="6649"/>
    <s v="Bihar West"/>
    <s v="Dehri on Sone"/>
    <x v="138"/>
    <s v="2"/>
    <s v="NEETU SINGH WH GODOWN NO 2, LOCATED AT BERAKAP, KHASRA NO. 1679 &amp; 1680 KHATA NO./SURVEY NO. 169,22 VILLAGE - BERAKAP, TALUKA -DEHRI-ON-SONE, DIST:- ROHTAS,BIHAR,821306"/>
    <s v="15-Apr-2024"/>
    <s v="14-Dec-2024"/>
    <n v="20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6844"/>
    <n v="162832"/>
    <n v="162832"/>
    <n v="162832"/>
    <n v="162832"/>
    <n v="162832"/>
    <n v="162832"/>
    <n v="162832"/>
    <n v="73537"/>
    <m/>
    <m/>
    <m/>
    <m/>
    <m/>
    <m/>
    <m/>
    <m/>
    <m/>
    <m/>
    <m/>
    <m/>
    <m/>
    <m/>
    <m/>
    <m/>
    <m/>
    <m/>
    <n v="0"/>
    <n v="0"/>
    <n v="0"/>
    <n v="1300205"/>
    <n v="0"/>
    <n v="0"/>
  </r>
  <r>
    <n v="7512"/>
    <s v="Bihar West"/>
    <s v="Dehri on Sone"/>
    <x v="139"/>
    <s v="2"/>
    <s v="JAI MAA GAYATRI JEE RURAL WAREHOUSE GODOWN NO - 2, AT-TENDUA BORING DUSADHI, KHATA NO-11, PLOT NO-1315, VILLAGE- TENDUA BORING DUSADHI,TALUKA- PAHLEGA/DEHARI ON SONE, DIST-ROHTAS, BIHAR - 821305"/>
    <s v="15-May-2026"/>
    <m/>
    <n v="12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76.1290322580639"/>
    <n v="73660"/>
    <n v="0"/>
    <n v="0"/>
    <n v="0"/>
    <n v="0"/>
    <n v="0"/>
    <n v="76036.129032258061"/>
  </r>
  <r>
    <n v="7325"/>
    <s v="Bihar West"/>
    <s v="Dehri on Sone"/>
    <x v="139"/>
    <s v="4"/>
    <s v="JAI MAA GAYATRI JEE RURAL WAREHOUSE GODOWN NO - 4, AT-TENDUA BORING DUSADHI, KHATA NO-11, PLOT NO-1315, VILLAGE- TENDUA BORING DUSADHI, TALUKA- PAHLEGA/DEHARI ON SONE, DIST-ROHTAS, BIHAR - 821305"/>
    <s v="05-Apr-2026"/>
    <m/>
    <n v="16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5333"/>
    <n v="110000"/>
    <n v="110000"/>
    <n v="0"/>
    <n v="0"/>
    <n v="0"/>
    <n v="0"/>
    <n v="0"/>
    <n v="315333"/>
  </r>
  <r>
    <n v="7200"/>
    <s v="Bihar West"/>
    <s v="Dehri on Sone"/>
    <x v="139"/>
    <s v="4 old"/>
    <s v="JAI MAA GAYATRI JEE RURAL WAREHOUSE GODOWN NO 4 AT-TENDUA BORING DUSADHI, KHATA NO-11, PLOT NO-1315,KHASRA NO- 0, VILLAGE- TENDUA BORING DUSADHI,TALUKA- PAHLEGA/DEHARI ON SONE, DIST-ROHTAS, BIHAR- 821305_x000a_"/>
    <s v="18-Dec-2025"/>
    <s v="17-Feb-2026"/>
    <n v="16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677"/>
    <n v="110000"/>
    <n v="66786"/>
    <m/>
    <m/>
    <m/>
    <m/>
    <n v="0"/>
    <n v="0"/>
    <n v="0"/>
    <n v="0"/>
    <n v="226463"/>
    <n v="0"/>
  </r>
  <r>
    <n v="6513"/>
    <s v="Bihar West"/>
    <s v="FATWAH"/>
    <x v="140"/>
    <s v="1"/>
    <s v="J P WAREHOUSE, GODOWN NO.1, AT- FATWAH, KHASRA NO-1504, KHATA NO- 230, TALUKA- FATWAH, DIST- PATNA, PIN- 803201, BIHAR"/>
    <s v="01-Dec-2023"/>
    <s v="30-Jun-2024"/>
    <n v="17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5300"/>
    <n v="105300"/>
    <n v="105300"/>
    <n v="105300"/>
    <n v="105300"/>
    <n v="105300"/>
    <n v="105300"/>
    <m/>
    <m/>
    <m/>
    <m/>
    <m/>
    <m/>
    <m/>
    <m/>
    <m/>
    <m/>
    <m/>
    <m/>
    <m/>
    <m/>
    <m/>
    <m/>
    <m/>
    <m/>
    <m/>
    <m/>
    <m/>
    <m/>
    <m/>
    <m/>
    <n v="0"/>
    <n v="0"/>
    <n v="421200"/>
    <n v="315900"/>
    <n v="0"/>
    <n v="0"/>
  </r>
  <r>
    <n v="7163"/>
    <s v="Bihar West"/>
    <s v="FATWAH"/>
    <x v="141"/>
    <s v="1"/>
    <s v="PINKI KUMARI WAREHOUSE GODOWN - 1, KHATA NO - 272, KHASRA NO - 814, VILL - HARDAS BIGHA, TALUKA - KHUSHRUPUR, FATWAH, DIST - PATNA, BIHAR - 803201"/>
    <s v="05-Sep-2025"/>
    <m/>
    <n v="31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4725"/>
    <n v="190067"/>
    <n v="190067"/>
    <n v="190067"/>
    <n v="190067"/>
    <n v="190067"/>
    <n v="190067"/>
    <n v="190067"/>
    <n v="190067"/>
    <n v="190067"/>
    <n v="0"/>
    <n v="0"/>
    <n v="0"/>
    <n v="0"/>
    <n v="1305127"/>
    <n v="570201"/>
  </r>
  <r>
    <n v="7218"/>
    <s v="Bihar West"/>
    <s v="FATWAH"/>
    <x v="142"/>
    <s v="1"/>
    <s v="VIJAY KUMAR SINGH, RANJAY KUMAR SINGH AND AJAY KUMAR SINGH WH GODOWN NO - 1, KHATA NO - 50, 71, 51, 70, 72, 0, 0, 0 KHASRA NO - 409, 386, 431, 435, 375, 380, 343, 432, 433, 411 AT - NAGAR PRISHAD FATUHA, BANKEPUR GORAKH, FATUHA, PATNA, BIHAR- 803201"/>
    <s v="25-Dec-2025"/>
    <m/>
    <n v="18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522"/>
    <n v="108600"/>
    <n v="108600"/>
    <n v="108600"/>
    <n v="108600"/>
    <n v="108600"/>
    <n v="108600"/>
    <n v="0"/>
    <n v="0"/>
    <n v="0"/>
    <n v="0"/>
    <n v="350322"/>
    <n v="325800"/>
  </r>
  <r>
    <n v="7219"/>
    <s v="Bihar West"/>
    <s v="FATWAH"/>
    <x v="142"/>
    <s v="2"/>
    <s v="VIJAY KUMAR SINGH, RANJAY KUMAR SINGH AND AJAY KUMAR SINGH WH GODOWN NO -2 KHATA NO - 50, 71, 51, 70, 72, 0, 0, 0 KHASRA NO - 409, 386, 431, 435, 375, 380, 343, 432, 433, 411 AT - NAGAR PRISHAD FATUHA, BANKEPUR GORAKH, FATUHA, PATNA, BIHAR- 803201"/>
    <s v="01-Jan-2026"/>
    <m/>
    <n v="18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0001"/>
    <n v="110001"/>
    <n v="110001"/>
    <n v="110001"/>
    <n v="110001"/>
    <n v="110000"/>
    <n v="0"/>
    <n v="0"/>
    <n v="0"/>
    <n v="0"/>
    <n v="330003"/>
    <n v="330002"/>
  </r>
  <r>
    <n v="7220"/>
    <s v="Bihar West"/>
    <s v="FATWAH"/>
    <x v="142"/>
    <s v="3"/>
    <s v="VIJAY KUMAR SINGH, RANJAY KUMAR SINGH AND AJAY KUMAR SINGH WH GODOWN NO -3. KHATA NO - 50, 71, 51, 70, 72, 0, 0, 0 KHASRA NO - 409, 386, 431, 435, 375, 380, 343, 432, 433, 411 AT - NAGAR PRISHAD FATUHA, BANKEPUR GORAKH, FATUHA, PATNA, BIHAR- 803201"/>
    <s v="25-Dec-2025"/>
    <m/>
    <n v="19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798"/>
    <n v="114250"/>
    <n v="114250"/>
    <n v="114250"/>
    <n v="114250"/>
    <n v="114250"/>
    <n v="114250"/>
    <n v="0"/>
    <n v="0"/>
    <n v="0"/>
    <n v="0"/>
    <n v="368548"/>
    <n v="342750"/>
  </r>
  <r>
    <n v="6266"/>
    <s v="Bihar West"/>
    <s v="Hajipur"/>
    <x v="143"/>
    <s v="1"/>
    <s v="RAMACHANDRA SAH SHATRUGHAN PRASAD SAH WH, GD 1,KHASRA NO-564,KHATA NOR-260,PROP-RAJU KUMAR, S/O- SHTRUGHAN PRASAD SAH, NEAR RAILWAY STATION,AKBAR MALAHI SARAI, VILLAGE- SARAI, DIST- VAISHALI, BIHAR- 844125"/>
    <s v="01-Apr-2023"/>
    <s v="30-Jun-2023"/>
    <n v="2328"/>
    <m/>
    <m/>
    <m/>
    <m/>
    <m/>
    <m/>
    <m/>
    <m/>
    <m/>
    <m/>
    <m/>
    <m/>
    <m/>
    <m/>
    <m/>
    <m/>
    <m/>
    <m/>
    <m/>
    <m/>
    <m/>
    <m/>
    <m/>
    <m/>
    <n v="146685"/>
    <n v="146685"/>
    <n v="1466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440055"/>
    <n v="0"/>
    <n v="0"/>
    <n v="0"/>
  </r>
  <r>
    <n v="6292"/>
    <s v="Bihar West"/>
    <s v="Hajipur"/>
    <x v="144"/>
    <s v="1"/>
    <s v="RAM RATAN WAREHOUSE , AT-RAJEPUR SUKHLAL,KHASRA NO-24/26, KHATA NO-4,VILLAGE-RAJEPUR SUKHLAL, TALUKA- RAJAPAKAR, PS- SARAI, DIST- VAISHLI, STATE- BIHAR, PIN-844125._x000a_"/>
    <s v="01-Apr-2023"/>
    <s v="31-Jan-2024"/>
    <n v="1901"/>
    <m/>
    <m/>
    <m/>
    <m/>
    <m/>
    <m/>
    <m/>
    <m/>
    <m/>
    <m/>
    <m/>
    <m/>
    <m/>
    <m/>
    <m/>
    <m/>
    <m/>
    <m/>
    <m/>
    <m/>
    <m/>
    <m/>
    <m/>
    <m/>
    <n v="114070"/>
    <n v="114070"/>
    <n v="114070"/>
    <n v="114070"/>
    <n v="114070"/>
    <n v="114070"/>
    <n v="114070"/>
    <n v="114070"/>
    <n v="114070"/>
    <n v="114070"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1140700"/>
    <n v="0"/>
    <n v="0"/>
    <n v="0"/>
  </r>
  <r>
    <n v="6756"/>
    <s v="Bihar West"/>
    <s v="Hajipur"/>
    <x v="145"/>
    <s v="1"/>
    <s v="SANTOSH SINGH WH GODOWN NO 1, VILL- FATEHPUR PHULWARIYA, KHATA NO- 408 KHASRA NO- 2041, TALUKA- SARAI, DIST- VAISHALI, BIHAR, PIN- 844125"/>
    <s v="16-Apr-2024"/>
    <s v="15-Jan-2025"/>
    <n v="10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37"/>
    <n v="71874"/>
    <n v="71874"/>
    <n v="71874"/>
    <n v="71874"/>
    <n v="71874"/>
    <n v="71874"/>
    <n v="71874"/>
    <n v="71874"/>
    <n v="34779"/>
    <m/>
    <m/>
    <m/>
    <m/>
    <m/>
    <m/>
    <m/>
    <m/>
    <m/>
    <m/>
    <m/>
    <m/>
    <m/>
    <m/>
    <m/>
    <m/>
    <m/>
    <n v="0"/>
    <n v="0"/>
    <n v="0"/>
    <n v="645708"/>
    <n v="0"/>
    <n v="0"/>
  </r>
  <r>
    <n v="6360"/>
    <s v="Bihar West"/>
    <s v="Hajipur"/>
    <x v="145"/>
    <s v="1 OLD"/>
    <s v="SANTOSH SINGH WH GODOWN NO.1, VILL- FATEHPUR PHULWARIYA, KHATA NO- 408 KHASRA NO- 2041, TALUKA- SARAI, DIST- VAISHALI, BIHAR, PIN- 844125."/>
    <s v="01-May-2023"/>
    <s v="31-Dec-2023"/>
    <n v="1089"/>
    <m/>
    <m/>
    <m/>
    <m/>
    <m/>
    <m/>
    <m/>
    <m/>
    <m/>
    <m/>
    <m/>
    <m/>
    <m/>
    <m/>
    <m/>
    <m/>
    <m/>
    <m/>
    <m/>
    <m/>
    <m/>
    <m/>
    <m/>
    <m/>
    <m/>
    <n v="65340"/>
    <n v="65340"/>
    <n v="65340"/>
    <n v="65340"/>
    <n v="65340"/>
    <n v="65340"/>
    <n v="65340"/>
    <n v="653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522720"/>
    <n v="0"/>
    <n v="0"/>
    <n v="0"/>
  </r>
  <r>
    <n v="6757"/>
    <s v="Bihar West"/>
    <s v="Hajipur"/>
    <x v="145"/>
    <s v="2"/>
    <s v="SANTOSH SINGH WH GODOWN NO 2, VILL- FATEHPUR PHULWARIYA, KHATA NO- 408 KHASRA NO- 2041, TALUKA- SARAI, DIST- VAISHALI, BIHAR, PIN- 844125"/>
    <s v="16-Apr-2024"/>
    <s v="15-Jan-2025"/>
    <n v="12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798"/>
    <n v="79596"/>
    <n v="79596"/>
    <n v="79596"/>
    <n v="79596"/>
    <n v="79596"/>
    <n v="79596"/>
    <n v="79596"/>
    <n v="79596"/>
    <n v="38514"/>
    <m/>
    <m/>
    <m/>
    <m/>
    <m/>
    <m/>
    <m/>
    <m/>
    <m/>
    <m/>
    <m/>
    <m/>
    <m/>
    <m/>
    <m/>
    <m/>
    <m/>
    <n v="0"/>
    <n v="0"/>
    <n v="0"/>
    <n v="715080"/>
    <n v="0"/>
    <n v="0"/>
  </r>
  <r>
    <n v="6361"/>
    <s v="Bihar West"/>
    <s v="Hajipur"/>
    <x v="145"/>
    <s v="2OLD"/>
    <s v="SANTOSH SINGH WH GODOWN NO.-2, VILL- FATEHPUR PHULWARIYA, KHATA NO- 408 KHASRA NO- 2041, TALUKA- SARAI, DIST- VAISHALI, BIHAR, PIN- 844125."/>
    <s v="01-May-2023"/>
    <s v="31-Dec-2023"/>
    <n v="1206"/>
    <m/>
    <m/>
    <m/>
    <m/>
    <m/>
    <m/>
    <m/>
    <m/>
    <m/>
    <m/>
    <m/>
    <m/>
    <m/>
    <m/>
    <m/>
    <m/>
    <m/>
    <m/>
    <m/>
    <m/>
    <m/>
    <m/>
    <m/>
    <m/>
    <m/>
    <n v="72360"/>
    <n v="72360"/>
    <n v="72360"/>
    <n v="72360"/>
    <n v="72360"/>
    <n v="72360"/>
    <n v="72360"/>
    <n v="723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578880"/>
    <n v="0"/>
    <n v="0"/>
    <n v="0"/>
  </r>
  <r>
    <n v="6754"/>
    <s v="Bihar West"/>
    <s v="Hajipur"/>
    <x v="145"/>
    <s v="3"/>
    <s v="SANTOSH SINGH WH GODOWN NO 3, VILL- FATEHPUR PHULWARIYA, KHATA NO- 408 KHASRA NO- 2041, TALUKA- SARAI, DIST- VAISHALI, BIHAR, PIN- 844125"/>
    <s v="16-Apr-2024"/>
    <s v="15-Jan-2025"/>
    <n v="9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27627.166666666668"/>
    <n v="63756"/>
    <n v="63756"/>
    <n v="63756"/>
    <n v="63756"/>
    <n v="63756"/>
    <n v="63756"/>
    <n v="63756"/>
    <n v="63756"/>
    <n v="30849"/>
    <m/>
    <m/>
    <m/>
    <m/>
    <m/>
    <m/>
    <m/>
    <m/>
    <m/>
    <m/>
    <m/>
    <m/>
    <m/>
    <m/>
    <m/>
    <m/>
    <m/>
    <n v="0"/>
    <n v="0"/>
    <n v="0"/>
    <n v="513269.83333333331"/>
    <n v="0"/>
    <n v="0"/>
  </r>
  <r>
    <n v="6755"/>
    <s v="Bihar West"/>
    <s v="Hajipur"/>
    <x v="145"/>
    <s v="4"/>
    <s v="SANTOSH SINGH WH GODOWN NO 4, VILL- FATEHPUR PHULWARIYA, KHATA NO- 408 KHASRA NO- 2041, TALUKA- SARAI, DIST- VAISHALI, BIHAR, PIN- 844125"/>
    <s v="16-Apr-2024"/>
    <s v="15-Jan-2025"/>
    <n v="9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27353.733333333337"/>
    <n v="63123"/>
    <n v="63123"/>
    <n v="63123"/>
    <n v="63123"/>
    <n v="63123"/>
    <n v="63123"/>
    <n v="63123"/>
    <n v="63123"/>
    <n v="30543"/>
    <m/>
    <m/>
    <m/>
    <m/>
    <m/>
    <m/>
    <m/>
    <m/>
    <m/>
    <m/>
    <m/>
    <m/>
    <m/>
    <m/>
    <m/>
    <m/>
    <m/>
    <n v="0"/>
    <n v="0"/>
    <n v="0"/>
    <n v="508173.26666666666"/>
    <n v="0"/>
    <n v="0"/>
  </r>
  <r>
    <n v="6713"/>
    <s v="Bihar West"/>
    <s v="Hajipur"/>
    <x v="146"/>
    <s v="1"/>
    <s v="BIPIN KUMAR SINGH RANJAN WH GODOWN NO 1, LOCATED AT - GODHIYA CHAMAN, KHASRA NO-1284, KHATA NO- 177, SURVEY NO-178, VILL-HARWANSHPUR BANTHU, TALUKA- BHAGWANPUR, DIST- VAISHALI, BIHAR- 844118."/>
    <s v="01-Apr-2024"/>
    <s v="31-Mar-2025"/>
    <n v="12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8467"/>
    <n v="88467"/>
    <n v="88467"/>
    <n v="88467"/>
    <n v="88467"/>
    <n v="88467"/>
    <n v="88467"/>
    <n v="88467"/>
    <n v="88467"/>
    <n v="88467"/>
    <n v="88467"/>
    <n v="88467"/>
    <m/>
    <m/>
    <m/>
    <m/>
    <m/>
    <m/>
    <m/>
    <m/>
    <m/>
    <m/>
    <m/>
    <m/>
    <m/>
    <m/>
    <m/>
    <n v="0"/>
    <n v="0"/>
    <n v="0"/>
    <n v="1061604"/>
    <n v="0"/>
    <n v="0"/>
  </r>
  <r>
    <n v="6714"/>
    <s v="Bihar West"/>
    <s v="Hajipur"/>
    <x v="146"/>
    <s v="2"/>
    <s v="BIPIN KUMAR SINGH RANJAN WH GODOWN NO 2, LOCATED AT - GODHIYA CHAMAN, KHASRA NO-1284, KHATA NO- 177, SURVEY NO-178, VILL-HARWANSHPUR BANTHU, TALUKA- BHAGWANPUR, DIST- VAISHALI, BIHAR- 844118."/>
    <s v="01-May-2024"/>
    <s v="31-Jan-2025"/>
    <n v="13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4595"/>
    <n v="94595"/>
    <n v="94595"/>
    <n v="94595"/>
    <n v="94595"/>
    <n v="94595"/>
    <n v="94595"/>
    <n v="94595"/>
    <n v="94595"/>
    <m/>
    <m/>
    <m/>
    <m/>
    <m/>
    <m/>
    <m/>
    <m/>
    <m/>
    <m/>
    <m/>
    <m/>
    <m/>
    <m/>
    <m/>
    <m/>
    <m/>
    <n v="0"/>
    <n v="0"/>
    <n v="0"/>
    <n v="851355"/>
    <n v="0"/>
    <n v="0"/>
  </r>
  <r>
    <n v="7335"/>
    <s v="Bihar West"/>
    <s v="Hajipur"/>
    <x v="147"/>
    <s v="1"/>
    <s v="SAROJ KUMAR SINGH WH, GODOWN / CHAMBER NO - 1, KHATA NO - 9, 55, 12, KHASRA NO - 91, 90, 64, VILLAGE - NARAYANPUR BUJURG, MOUZA - BELLKUNDA, TALUKA- RAJA PAKAR, DIST - VAISHALI, BIHAR - 844125"/>
    <s v="10-Apr-2026"/>
    <m/>
    <n v="16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8817"/>
    <n v="98310"/>
    <n v="98310"/>
    <n v="0"/>
    <n v="0"/>
    <n v="0"/>
    <n v="0"/>
    <n v="0"/>
    <n v="265437"/>
  </r>
  <r>
    <n v="7065"/>
    <s v="Bihar West"/>
    <s v="Hajipur"/>
    <x v="147"/>
    <s v="1 OLD"/>
    <s v="SAROJ KUMAR SINGH WH, GODOWN NO 1 , KHATA NO-9,55,12. KHASRA NO-91,90,64. VILLAGE- NARAYANPUR BUJURG.MOUZA-BELLKUNDA.TALUKA- RAJA PAKAR.DIST-VAISHALI, BIHAR-844125"/>
    <s v="15-Apr-2025"/>
    <s v="31-Jan-2026"/>
    <n v="16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544"/>
    <n v="104145"/>
    <n v="104145"/>
    <n v="104145"/>
    <n v="104145"/>
    <n v="104145"/>
    <n v="104145"/>
    <n v="104145"/>
    <n v="104145"/>
    <n v="104145"/>
    <m/>
    <m/>
    <m/>
    <m/>
    <m/>
    <n v="0"/>
    <n v="0"/>
    <n v="0"/>
    <n v="0"/>
    <n v="992849"/>
    <n v="0"/>
  </r>
  <r>
    <n v="7336"/>
    <s v="Bihar West"/>
    <s v="Hajipur"/>
    <x v="148"/>
    <s v="2"/>
    <s v="SAROJ KUMAR SINGH WH, GODOWN/ CHAMBER NO - 2, KHATA NO - 44, 12, KHASRA NO - 64, 65, VILLAGE - NARAYANPUR BUJURG, MOUZA - BELLKUNDA, TALUKA - RAJA PAKAR, DIST - VAISHALI, BIHAR - 844125"/>
    <s v="10-Apr-2026"/>
    <m/>
    <n v="13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6000"/>
    <n v="80000"/>
    <n v="80000"/>
    <n v="0"/>
    <n v="0"/>
    <n v="0"/>
    <n v="0"/>
    <n v="0"/>
    <n v="216000"/>
  </r>
  <r>
    <n v="7101"/>
    <s v="Bihar West"/>
    <s v="Hajipur"/>
    <x v="148"/>
    <s v="2 OLD"/>
    <s v="SAROJ KUMAR SINGH WAREHOUSE GODOWN NO 2 ,KHATA NO-44,12. KHASRA NO-64,65. VILLAGE- NARAYANPUR BUJURG MOUZA-BELLKUNDA.TALUKA- RAJA PAKAR.DIST-VAISHALI, BIHAR-844125_x000a_"/>
    <s v="15-Apr-2025"/>
    <s v="31-Jan-2026"/>
    <n v="13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933"/>
    <n v="88000"/>
    <n v="88000"/>
    <n v="88000"/>
    <n v="88000"/>
    <n v="88000"/>
    <n v="88000"/>
    <n v="88000"/>
    <n v="88000"/>
    <n v="88000"/>
    <m/>
    <m/>
    <m/>
    <m/>
    <m/>
    <n v="0"/>
    <n v="0"/>
    <n v="0"/>
    <n v="0"/>
    <n v="838933"/>
    <n v="0"/>
  </r>
  <r>
    <n v="7114"/>
    <s v="Bihar West"/>
    <s v="Hajipur"/>
    <x v="149"/>
    <s v="2"/>
    <s v="SHASHI BHUSHAN SINGH CHANDRA BHUSHAN SINGH WH, GODOWN NO - 2, KHASRA NO - 189, 126, KHATA NO - 254, VILLAGE - HAJIPUR(WARD-1), TALUKA - HAJIPUR, DIST - VAISHALI, BIHAR - 844101"/>
    <s v="15-Apr-2025"/>
    <s v="14-Feb-2026"/>
    <n v="16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9284"/>
    <n v="111156"/>
    <n v="111156"/>
    <n v="111156"/>
    <n v="111156"/>
    <n v="111156"/>
    <n v="111156"/>
    <n v="111156"/>
    <n v="111156"/>
    <n v="111156"/>
    <n v="55578"/>
    <m/>
    <m/>
    <m/>
    <m/>
    <n v="0"/>
    <n v="0"/>
    <n v="0"/>
    <n v="0"/>
    <n v="1115266"/>
    <n v="0"/>
  </r>
  <r>
    <n v="7331"/>
    <s v="Bihar West"/>
    <s v="Hajipur"/>
    <x v="150"/>
    <s v="1"/>
    <s v="MANJU KUMARI WAREHOUSE GD -1, LOCATED AT - RAMPUR RATNAKAR, FATHPUR, FULWARIYA, KHASRA NO - 2095, KHATA NO - 129, VILLAGE - RAMPUR RATNAKAR, TALUKA - RAJAPAKAR, DIST - VAISHALI, BIHAR - 844116"/>
    <s v="15-Apr-2026"/>
    <m/>
    <n v="16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9578"/>
    <n v="111708"/>
    <n v="111708"/>
    <n v="0"/>
    <n v="0"/>
    <n v="0"/>
    <n v="0"/>
    <n v="0"/>
    <n v="282994"/>
  </r>
  <r>
    <n v="7330"/>
    <s v="Bihar West"/>
    <s v="Hajipur"/>
    <x v="151"/>
    <s v="1"/>
    <s v="SHALINI KUMARI WAREHOUSE GD -1, LOCATED AT - RAMPUR RATNAKAR, FATHPUR, FULWARIYA, KHASRA NO - 2088 &amp; 2087, KHATA NO - 145 &amp; 428, VILLAGE - RAMPUR RATNAKAR, TALUKA- RAJAPAKAR, DIST - VAISHALI, BIHAR - 844116"/>
    <s v="15-Apr-2026"/>
    <m/>
    <n v="22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1328"/>
    <n v="152490"/>
    <n v="152490"/>
    <n v="0"/>
    <n v="0"/>
    <n v="0"/>
    <n v="0"/>
    <n v="0"/>
    <n v="386308"/>
  </r>
  <r>
    <n v="7378"/>
    <s v="Bihar West"/>
    <s v="Hajipur"/>
    <x v="152"/>
    <s v="1"/>
    <s v="SACHCHIDANAND SHARMA WAREHOUSE GODOWN - 1, KHASRA NO - 0, KHATA NO - 62, VILL - NARAYANPUR BUJURG, MOUZA - BELKUNDA, TALUKA - RAJAPAKAR, DIST - VAISHALI, BIHAR - 844125"/>
    <s v="15-Apr-2026"/>
    <m/>
    <n v="12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24.6666666666665"/>
    <n v="72740"/>
    <n v="72740"/>
    <n v="0"/>
    <n v="0"/>
    <n v="0"/>
    <n v="0"/>
    <n v="0"/>
    <n v="147904.66666666669"/>
  </r>
  <r>
    <n v="7379"/>
    <s v="Bihar West"/>
    <s v="Hajipur"/>
    <x v="153"/>
    <s v="1"/>
    <s v="DURGESH KUMAR JHA &amp; VIVEK KUMAR WAREHOUSE GODOWN - 1, KHASRA NO - 2085, KHATA NO - 464, VILL - RAMPUR RATNAKAR, MOUZA - FATAHPUR PHOOLBARIA, TALUKA - RAJAPAKAR, DIST- VAISHALI, BIHAR - 844125"/>
    <s v="15-Apr-2026"/>
    <m/>
    <n v="20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0000"/>
    <n v="131250"/>
    <n v="131250"/>
    <n v="0"/>
    <n v="0"/>
    <n v="0"/>
    <n v="0"/>
    <n v="0"/>
    <n v="332500"/>
  </r>
  <r>
    <n v="6738"/>
    <s v="Bihar West"/>
    <s v="MOHANIA"/>
    <x v="154"/>
    <s v="1"/>
    <s v="PUSHPA WAREHOUSE GODOWN NO 1, LOCATED AT  BANDIPUR, KHATA NO- 05, PLAT NO- 489 &amp; 490, VILL- BANDIPUR, TALUKA- RAMGARH, DIST- KAIMUR( BHABHUA), BIHAR, PIN- 821110"/>
    <s v="23-Apr-2024"/>
    <s v="23-Jul-2024"/>
    <n v="10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445"/>
    <n v="46670"/>
    <n v="46670"/>
    <n v="30110"/>
    <m/>
    <m/>
    <m/>
    <m/>
    <m/>
    <m/>
    <m/>
    <m/>
    <m/>
    <m/>
    <m/>
    <m/>
    <m/>
    <m/>
    <m/>
    <m/>
    <m/>
    <m/>
    <m/>
    <m/>
    <m/>
    <m/>
    <m/>
    <n v="0"/>
    <n v="0"/>
    <n v="0"/>
    <n v="135895"/>
    <n v="0"/>
    <n v="0"/>
  </r>
  <r>
    <n v="7341"/>
    <s v="Bihar West"/>
    <s v="Muzaffarpur"/>
    <x v="155"/>
    <s v="1"/>
    <s v="HARI NANDAN ROY WAREHOUSE GODOWN - 1, KHASRA NO - 385 &amp; 386, KHATA NO - 38, VILL - MOTIPUR NAGAR, MOUZA - BAKHARA, TALUKA - MOTIPUR, DIST - MUZAFFARPUR, BIHAR - 843111"/>
    <s v="15-Apr-2026"/>
    <m/>
    <n v="40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028.666666666667"/>
    <n v="240860"/>
    <n v="240860"/>
    <n v="0"/>
    <n v="0"/>
    <n v="0"/>
    <n v="0"/>
    <n v="0"/>
    <n v="489748.66666666663"/>
  </r>
  <r>
    <n v="6697"/>
    <s v="Bihar West"/>
    <s v="NOKHA B"/>
    <x v="156"/>
    <s v="1"/>
    <s v="BISCOMAUN( BIHAR STATE COOPERATIVE MARKETING UNION LIMITED) WAREHOUSE, GODOWN NO 1,CWC PREMISES, APMC, NOKHA, GARH NOKHA,BIHAR-802215"/>
    <s v="01-Apr-2024"/>
    <s v="02-Oct-2024"/>
    <n v="15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123"/>
    <n v="55123"/>
    <n v="55123"/>
    <n v="55123"/>
    <n v="55123"/>
    <n v="55123"/>
    <m/>
    <m/>
    <m/>
    <m/>
    <m/>
    <m/>
    <m/>
    <m/>
    <m/>
    <m/>
    <m/>
    <m/>
    <m/>
    <m/>
    <m/>
    <m/>
    <m/>
    <m/>
    <m/>
    <m/>
    <m/>
    <n v="0"/>
    <n v="0"/>
    <n v="0"/>
    <n v="330738"/>
    <n v="0"/>
    <n v="0"/>
  </r>
  <r>
    <n v="6656"/>
    <s v="Bihar West"/>
    <s v="NOKHA B"/>
    <x v="156"/>
    <s v="1old"/>
    <s v="BISCOMAUN( BIHAR STATE COOPERATIVE MARKETING UNION LIMITED) WAREHOUSE, GODOWN NO 1,CWC PREMISES, APMC, NOKHA, GARH NOKHA,BIHAR-802215"/>
    <s v="01-Apr-2024"/>
    <s v="16-Apr-2024"/>
    <n v="25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n v="6698"/>
    <s v="Bihar West"/>
    <s v="NOKHA B"/>
    <x v="156"/>
    <s v="2"/>
    <s v="BISCOMAUN( BIHAR STATE COOPERATIVE MARKETING UNION LIMITED) WAREHOUSE, GODOWN NO 2,CWC PREMISES, APMC, NOKHA, GARH NOKHA,BIHAR-802215"/>
    <s v="01-Apr-2024"/>
    <s v="30-Sep-2024"/>
    <n v="10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324"/>
    <n v="36324"/>
    <n v="36324"/>
    <n v="36324"/>
    <n v="36324"/>
    <n v="36324"/>
    <m/>
    <m/>
    <m/>
    <m/>
    <m/>
    <m/>
    <m/>
    <m/>
    <m/>
    <m/>
    <m/>
    <m/>
    <m/>
    <m/>
    <m/>
    <m/>
    <m/>
    <m/>
    <m/>
    <m/>
    <m/>
    <n v="0"/>
    <n v="0"/>
    <n v="0"/>
    <n v="217944"/>
    <n v="0"/>
    <n v="0"/>
  </r>
  <r>
    <n v="7322"/>
    <s v="Bihar West"/>
    <s v="NOKHA B"/>
    <x v="157"/>
    <s v="1 "/>
    <s v="BISCOMAUN (BIHAR STATE COOPERATIVE MARKETING UNION LIMITED) WAREHOUSE GODOWN - 1, CWC PREMISES, APMC, NOKHA, GARH NOKHA, BIHAR - 802215"/>
    <s v="08-Apr-2026"/>
    <m/>
    <n v="15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37.4333333333332"/>
    <n v="55123"/>
    <n v="55123"/>
    <n v="0"/>
    <n v="0"/>
    <n v="0"/>
    <n v="0"/>
    <n v="0"/>
    <n v="112083.43333333333"/>
  </r>
  <r>
    <n v="7046"/>
    <s v="Bihar West"/>
    <s v="NOKHA B"/>
    <x v="157"/>
    <s v="1 OLD"/>
    <s v="BISCOMAUN( BIHAR STATE COOPERATIVE MARKETING UNION LIMITED) WAREHOUSE,  GODOWN NO 1,CWC PREMISES, APMC, NOKHA, GARH NOKHA,BIHAR-802215"/>
    <s v="12-Apr-2025"/>
    <s v="24-Dec-2025"/>
    <n v="15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911"/>
    <n v="55123"/>
    <n v="55123"/>
    <n v="55123"/>
    <n v="55123"/>
    <n v="55123"/>
    <n v="55123"/>
    <n v="55123"/>
    <m/>
    <m/>
    <m/>
    <m/>
    <m/>
    <m/>
    <m/>
    <n v="0"/>
    <n v="0"/>
    <n v="0"/>
    <n v="0"/>
    <n v="420772"/>
    <n v="0"/>
  </r>
  <r>
    <n v="7323"/>
    <s v="Bihar West"/>
    <s v="NOKHA B"/>
    <x v="157"/>
    <s v="2"/>
    <s v="BISCOMAUN (BIHAR STATE COOPERATIVE MARKETING UNION LIMITED) WAREHOUSE GODOWN - 2, CWC PREMISES, APMC, NOKHA, GARH NOKHA, BIHAR - 802215"/>
    <s v="08-Apr-2026"/>
    <m/>
    <n v="10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10.8666666666666"/>
    <n v="36326"/>
    <n v="36326"/>
    <n v="0"/>
    <n v="0"/>
    <n v="0"/>
    <n v="0"/>
    <n v="0"/>
    <n v="73862.866666666669"/>
  </r>
  <r>
    <n v="7047"/>
    <s v="Bihar West"/>
    <s v="NOKHA B"/>
    <x v="157"/>
    <s v="2 OLD"/>
    <s v="BISCOMAUN( BIHAR STATE COOPERATIVE MARKETING UNION LIMITED) WAREHOUSE ,GODOWN NO 2, CWC PREMISES, APMC, NOKHA, GARH NOKHA, BIHAR - 802215"/>
    <s v="15-Apr-2025"/>
    <s v="30-Nov-2025"/>
    <n v="10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374"/>
    <n v="36326"/>
    <n v="36326"/>
    <n v="36326"/>
    <n v="36326"/>
    <n v="36326"/>
    <n v="36326"/>
    <n v="36326"/>
    <m/>
    <m/>
    <m/>
    <m/>
    <m/>
    <m/>
    <m/>
    <n v="0"/>
    <n v="0"/>
    <n v="0"/>
    <n v="0"/>
    <n v="273656"/>
    <n v="0"/>
  </r>
  <r>
    <n v="5848"/>
    <s v="Bihar West"/>
    <s v="Samastipur"/>
    <x v="158"/>
    <s v="1"/>
    <s v="Himachal Cold Storage Solutions Godown No 1,Located at-Madhopur,Khata No. 0,10,13,31,8,16,19,Khasra No. 0.582,583,590,591,592,596,Village-Madhopur,Taluka-Ujiarpur,Dist-Samastipur,Bihar-848132"/>
    <s v="15-May-2021"/>
    <s v="28-Feb-2022"/>
    <n v="2826"/>
    <m/>
    <n v="86011"/>
    <n v="156843"/>
    <n v="156843"/>
    <n v="156843"/>
    <n v="156843"/>
    <n v="156843"/>
    <n v="156843"/>
    <n v="156843"/>
    <n v="156843"/>
    <n v="1568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97598"/>
    <n v="0"/>
    <n v="0"/>
    <n v="0"/>
    <n v="0"/>
    <n v="0"/>
  </r>
  <r>
    <n v="5853"/>
    <s v="Bihar West"/>
    <s v="Samastipur"/>
    <x v="158"/>
    <s v="2"/>
    <s v="Himachal Cold Storage Solutions Godown No 2,Located at-Madhopur,Khata No. 0,10,13,31,8,16,19,Khasra No. 0.582,583,590,591,592,596,Village-Madhopur,Taluka-Ujiarpur,Dist-Samastipur,Bihar-848132."/>
    <s v="15-May-2021"/>
    <s v="20-Feb-2022"/>
    <n v="3034"/>
    <m/>
    <n v="92341"/>
    <n v="168387"/>
    <n v="168387"/>
    <n v="168387"/>
    <n v="168387"/>
    <n v="168387"/>
    <n v="168387"/>
    <n v="168387"/>
    <n v="168387"/>
    <n v="1202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59713"/>
    <n v="0"/>
    <n v="0"/>
    <n v="0"/>
    <n v="0"/>
    <n v="0"/>
  </r>
  <r>
    <n v="6077"/>
    <s v="Bihar West"/>
    <s v="Samastipur"/>
    <x v="159"/>
    <s v="1"/>
    <s v="HIMACHAL COLD STORAGE SOLUTIONS GODOWN NO 1,LOCATED AT-MADHOPUR,KHATA NO. 0,10,13,31,8,16,19,KHASRA NO. 0.582,583,590,591,592,596,VILLAGE-MADHOPUR,TALUKA-UJIARPUR,DIST-SAMASTIPUR,BIHAR-848132"/>
    <s v="15-May-2022"/>
    <s v="28-Feb-2023"/>
    <n v="2826"/>
    <m/>
    <m/>
    <m/>
    <m/>
    <m/>
    <m/>
    <m/>
    <m/>
    <m/>
    <m/>
    <m/>
    <m/>
    <m/>
    <n v="86011"/>
    <n v="156843"/>
    <n v="156843"/>
    <n v="156843"/>
    <n v="156843"/>
    <n v="156843"/>
    <n v="156843"/>
    <n v="156843"/>
    <n v="156843"/>
    <n v="1568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497598"/>
    <n v="0"/>
    <n v="0"/>
    <n v="0"/>
    <n v="0"/>
  </r>
  <r>
    <n v="6078"/>
    <s v="Bihar West"/>
    <s v="Samastipur"/>
    <x v="159"/>
    <s v="2"/>
    <s v="HIMACHAL COLD STORAGE SOLUTIONS GODOWN NO 2,LOCATED AT-MADHOPUR,KHATA NO. 0,10,13,31,8,16,19,KHASRA NO. 0.582,583,590,591,592,596,VILLAGE-MADHOPUR,TALUKA-UJIARPUR,DIST-SAMASTIPUR,BIHAR-848132."/>
    <s v="01-Jun-2022"/>
    <s v="31-Mar-2023"/>
    <n v="3034"/>
    <m/>
    <m/>
    <m/>
    <m/>
    <m/>
    <m/>
    <m/>
    <m/>
    <m/>
    <m/>
    <m/>
    <m/>
    <m/>
    <m/>
    <n v="168387"/>
    <n v="168387"/>
    <n v="168387"/>
    <n v="168387"/>
    <n v="168387"/>
    <n v="168387"/>
    <n v="168387"/>
    <n v="168387"/>
    <n v="168387"/>
    <n v="1683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683870"/>
    <n v="0"/>
    <n v="0"/>
    <n v="0"/>
    <n v="0"/>
  </r>
  <r>
    <n v="6730"/>
    <s v="Bihar West"/>
    <s v="Samastipur"/>
    <x v="160"/>
    <s v="1"/>
    <s v="HIMACHAL COLD STORAGE SOLUTIONS, GODOWN NO 1 , LOCATED AT-MADHOPUR,KHATA NO. 0,10,13,31,8,16,19,KHASRA NO. 0.582,583,590,591,592,596,VILLAGE-MADHOPUR,TALUKA-UJIARPUR,DIST-SAMASTIPUR,BIHAR-848132"/>
    <s v="01-May-2024"/>
    <s v="15-Jan-2025"/>
    <n v="28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2277"/>
    <n v="182277"/>
    <n v="182277"/>
    <n v="182277"/>
    <n v="182277"/>
    <n v="182277"/>
    <n v="182277"/>
    <n v="182277"/>
    <n v="88199"/>
    <m/>
    <m/>
    <m/>
    <m/>
    <m/>
    <m/>
    <m/>
    <m/>
    <m/>
    <m/>
    <m/>
    <m/>
    <m/>
    <m/>
    <m/>
    <m/>
    <m/>
    <n v="0"/>
    <n v="0"/>
    <n v="0"/>
    <n v="1546415"/>
    <n v="0"/>
    <n v="0"/>
  </r>
  <r>
    <n v="6286"/>
    <s v="Bihar West"/>
    <s v="Samastipur"/>
    <x v="160"/>
    <s v="1 OLD"/>
    <s v="HIMACHAL COLD STORAGE SOLUTIONS, GODOWN NO 1 , LOCATED AT-MADHOPUR,KHATA NO. 0,10,13,31,8,16,19,KHASRA NO. 0.582,583,590,591,592,596,VILLAGE-MADHOPUR,TALUKA-UJIARPUR,DIST-SAMASTIPUR,BIHAR-848132"/>
    <s v="01-May-2023"/>
    <s v="31-Mar-2024"/>
    <n v="2826"/>
    <m/>
    <m/>
    <m/>
    <m/>
    <m/>
    <m/>
    <m/>
    <m/>
    <m/>
    <m/>
    <m/>
    <m/>
    <m/>
    <m/>
    <m/>
    <m/>
    <m/>
    <m/>
    <m/>
    <m/>
    <m/>
    <m/>
    <m/>
    <m/>
    <m/>
    <n v="178038"/>
    <n v="178038"/>
    <n v="178038"/>
    <n v="178038"/>
    <n v="178038"/>
    <n v="178038"/>
    <n v="178038"/>
    <n v="178038"/>
    <n v="178038"/>
    <n v="178038"/>
    <n v="178038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1958418"/>
    <n v="0"/>
    <n v="0"/>
    <n v="0"/>
  </r>
  <r>
    <n v="6731"/>
    <s v="Bihar West"/>
    <s v="Samastipur"/>
    <x v="160"/>
    <s v="2"/>
    <s v="HIMACHAL COLD STORAGE SOLUTIONS, GODOWN NO 2 , LOCATED AT-MADHOPUR,KHATA NO. 0,10,13,31,8,16,19,KHASRA NO. 0.582,583,590,591,592,596,VILLAGE-MADHOPUR,TALUKA-UJIARPUR,DIST-SAMASTIPUR,BIHAR-848132"/>
    <s v="01-May-2024"/>
    <s v="15-Jan-2025"/>
    <n v="30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5693"/>
    <n v="195693"/>
    <n v="195693"/>
    <n v="195693"/>
    <n v="195693"/>
    <n v="195693"/>
    <n v="195693"/>
    <n v="195693"/>
    <n v="94690"/>
    <m/>
    <m/>
    <m/>
    <m/>
    <m/>
    <m/>
    <m/>
    <m/>
    <m/>
    <m/>
    <m/>
    <m/>
    <m/>
    <m/>
    <m/>
    <m/>
    <m/>
    <n v="0"/>
    <n v="0"/>
    <n v="0"/>
    <n v="1660234"/>
    <n v="0"/>
    <n v="0"/>
  </r>
  <r>
    <n v="6287"/>
    <s v="Bihar West"/>
    <s v="Samastipur"/>
    <x v="160"/>
    <s v="2 OLD"/>
    <s v="HIMACHAL COLD STORAGE SOLUTIONS,GODOWN NO 2, LOCATED AT-MADHOPUR,KHATA NO. 0,10,13,31,8,16,19,KHASRA NO. 0.582,583,590,591,592,596,VILLAGE-MADHOPUR,TALUKA-UJIARPUR,DIST-SAMASTIPUR,BIHAR-848132"/>
    <s v="01-May-2023"/>
    <s v="31-Mar-2024"/>
    <n v="3034"/>
    <m/>
    <m/>
    <m/>
    <m/>
    <m/>
    <m/>
    <m/>
    <m/>
    <m/>
    <m/>
    <m/>
    <m/>
    <m/>
    <m/>
    <m/>
    <m/>
    <m/>
    <m/>
    <m/>
    <m/>
    <m/>
    <m/>
    <m/>
    <m/>
    <m/>
    <n v="191142"/>
    <n v="191142"/>
    <n v="191142"/>
    <n v="191142"/>
    <n v="191142"/>
    <n v="191142"/>
    <n v="191142"/>
    <n v="191142"/>
    <n v="191142"/>
    <n v="191142"/>
    <n v="191142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2102562"/>
    <n v="0"/>
    <n v="0"/>
    <n v="0"/>
  </r>
  <r>
    <n v="6675"/>
    <s v="Bihar West"/>
    <s v="Samastipur"/>
    <x v="161"/>
    <s v="1"/>
    <s v="SHIT BASANT WH GODOWN NO 1,KHATA NO-715, KHASRA NO- 2234, AT-GOPALPUR, MOUZA-GOPALPUR, TALUKA-KALYANPUR, DIST SAMASTIPUR,BIHAR-848102"/>
    <s v="01-Apr-2024"/>
    <s v="18-Mar-2026"/>
    <n v="31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8000"/>
    <n v="228000"/>
    <n v="228000"/>
    <n v="228000"/>
    <n v="228000"/>
    <n v="228000"/>
    <n v="228000"/>
    <n v="228000"/>
    <n v="228000"/>
    <n v="228000"/>
    <n v="228000"/>
    <n v="30000"/>
    <n v="247000"/>
    <n v="247000"/>
    <n v="247000"/>
    <n v="247000"/>
    <n v="247000"/>
    <n v="247000"/>
    <n v="247000"/>
    <n v="247000"/>
    <n v="247000"/>
    <n v="247000"/>
    <n v="247000"/>
    <m/>
    <m/>
    <m/>
    <m/>
    <n v="0"/>
    <n v="0"/>
    <n v="0"/>
    <n v="2538000"/>
    <n v="2717000"/>
    <n v="0"/>
  </r>
  <r>
    <n v="6678"/>
    <s v="Bihar West"/>
    <s v="Samastipur"/>
    <x v="162"/>
    <s v="1"/>
    <s v="RAJEEV KUMAR WH, GODOWN NO 1, KHATA /KHASRA NO -25/456,457  LOCATED AT MUKTAPUR, VILL: MUKTAPUR , TALUKA : KALYANPUR, DIST:- SAMASTIPUR,BIHAR-848102"/>
    <s v="01-May-2024"/>
    <s v="26-Dec-2024"/>
    <n v="2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7525"/>
    <n v="157525"/>
    <n v="157525"/>
    <n v="157525"/>
    <n v="157525"/>
    <n v="157525"/>
    <n v="157525"/>
    <n v="127036"/>
    <m/>
    <m/>
    <m/>
    <m/>
    <m/>
    <m/>
    <m/>
    <m/>
    <m/>
    <m/>
    <m/>
    <m/>
    <m/>
    <m/>
    <m/>
    <m/>
    <m/>
    <m/>
    <n v="0"/>
    <n v="0"/>
    <n v="0"/>
    <n v="1229711"/>
    <n v="0"/>
    <n v="0"/>
  </r>
  <r>
    <n v="7030"/>
    <s v="Bihar West"/>
    <s v="Samastipur"/>
    <x v="163"/>
    <s v="1"/>
    <s v="HIMACHAL COLD STORAGE SOLUTIONS ,GODOWN NO 1, LOCATED AT-MADHOPUR,KHATA NO. 21,29 KHASRA NO.593,624., VILLAGE-MADHOPUR,TALUKA-UJIARPUR,DIST-SAMASTIPUR,BIHAR-848132"/>
    <s v="06-Apr-2025"/>
    <s v="13-Feb-2026"/>
    <n v="28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5430"/>
    <n v="186516"/>
    <n v="186516"/>
    <n v="186516"/>
    <n v="186516"/>
    <n v="186516"/>
    <n v="186516"/>
    <n v="186516"/>
    <n v="186516"/>
    <n v="186516"/>
    <n v="46629"/>
    <m/>
    <m/>
    <m/>
    <m/>
    <n v="0"/>
    <n v="0"/>
    <n v="0"/>
    <n v="0"/>
    <n v="1880703"/>
    <n v="0"/>
  </r>
  <r>
    <n v="7031"/>
    <s v="Bihar West"/>
    <s v="Samastipur"/>
    <x v="163"/>
    <s v="2"/>
    <s v="HIMACHAL COLD STORAGE SOLUTIONS ,GODOWN NO 2 , LOCATED AT-MADHOPUR,KHATA NO. 21,29 KHASRA NO.593,624 , VILLAGE-MADHOPUR, TALUKA-UJIARPUR,DIST-SAMASTIPUR,BIHAR-848132"/>
    <s v="01-May-2025"/>
    <s v="07-Feb-2026"/>
    <n v="30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244"/>
    <n v="200244"/>
    <n v="200244"/>
    <n v="200244"/>
    <n v="200244"/>
    <n v="200244"/>
    <n v="200244"/>
    <n v="200244"/>
    <n v="200244"/>
    <m/>
    <m/>
    <m/>
    <m/>
    <m/>
    <n v="0"/>
    <n v="0"/>
    <n v="0"/>
    <n v="0"/>
    <n v="1802196"/>
    <n v="0"/>
  </r>
  <r>
    <n v="7083"/>
    <s v="Bihar West"/>
    <s v="Samastipur"/>
    <x v="164"/>
    <s v="1"/>
    <s v="M L SAH RURAL GODOWN CUM WAREHOUSE, GODOWN NO 1, AT- JITWARPUR KHUMHIRA, KHATA NO-25, KHASRA NO-3311,TALUKA-SARAIRANJAN, DIST- SAMASTIPUR, BIHAR - 848127"/>
    <s v="15-Apr-2025"/>
    <s v="09-Dec-2025"/>
    <n v="26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2693"/>
    <n v="173800"/>
    <n v="173800"/>
    <n v="173800"/>
    <n v="173800"/>
    <n v="173800"/>
    <n v="78490"/>
    <m/>
    <m/>
    <m/>
    <m/>
    <m/>
    <m/>
    <m/>
    <m/>
    <n v="0"/>
    <n v="0"/>
    <n v="0"/>
    <n v="0"/>
    <n v="1040183"/>
    <n v="0"/>
  </r>
  <r>
    <n v="7157"/>
    <s v="Bihar West"/>
    <s v="Samastipur"/>
    <x v="165"/>
    <s v="2"/>
    <s v="SHIT KUMAR BASANT KUMAR WAREHOUSE GD - 2, KHATA NO - 115, KHASRA NO - 2321, AT -GOPALPUR, MOUZA - GOPALPUR, TALUKA - KALYANPUR, DIST - SAMASTIPUR, BIHAR - 848102"/>
    <s v="19-Jun-2025"/>
    <s v="06-Mar-2026"/>
    <n v="12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00"/>
    <n v="74250"/>
    <n v="74250"/>
    <n v="74250"/>
    <n v="74250"/>
    <n v="74250"/>
    <n v="74250"/>
    <n v="74250"/>
    <n v="74250"/>
    <m/>
    <m/>
    <m/>
    <m/>
    <n v="0"/>
    <n v="0"/>
    <n v="0"/>
    <n v="0"/>
    <n v="623700"/>
    <n v="0"/>
  </r>
  <r>
    <n v="5425"/>
    <s v="Bihar West"/>
    <s v="Sasaram"/>
    <x v="166"/>
    <s v="1"/>
    <s v="Ganga Rural Godown ,  Prop Shiv Prasad Chaurasia, At Chandwa, Taluka Shivsagar, Khata No.76, Khasra No. 87 &amp; 88. Dist-Rohtas, Sasaram Bihar 821111"/>
    <s v="01-Apr-2020"/>
    <s v="23-Apr-2022"/>
    <n v="4609"/>
    <n v="256241"/>
    <n v="262694"/>
    <n v="262694"/>
    <n v="262694"/>
    <n v="262694"/>
    <n v="262694"/>
    <n v="262694"/>
    <n v="262694"/>
    <n v="262694"/>
    <n v="262694"/>
    <n v="262694"/>
    <n v="2626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145875"/>
    <n v="0"/>
    <n v="0"/>
    <n v="0"/>
    <n v="0"/>
    <n v="0"/>
  </r>
  <r>
    <n v="5435"/>
    <s v="Bihar West"/>
    <s v="Sasaram"/>
    <x v="167"/>
    <s v="1"/>
    <s v="Krishna Godown, _x000a_Krishna Singh  S/o-Tulasi Singh_x000a_Vill-Auwan, PO- Thauna, Thana Shivsagar_x000a_Dist-Rohtas,(Bihar) pincode-821111._x000a_"/>
    <s v="15-Apr-2020"/>
    <s v="15-Apr-2021"/>
    <n v="2441"/>
    <n v="658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5898"/>
    <n v="0"/>
    <n v="0"/>
    <n v="0"/>
    <n v="0"/>
    <n v="0"/>
  </r>
  <r>
    <n v="5469"/>
    <s v="Bihar West"/>
    <s v="Sasaram"/>
    <x v="168"/>
    <s v="1"/>
    <s v="Hitesh Mehta WH, GD No-1, Plot No- 24 &amp; 79, Khata No-23, Located at- Ghatnapur,  Vill- Ghatnapur, Taluka- Sasaram, Dist- Rohtas, State- Bihar, PIN-821115"/>
    <s v="15-Apr-2020"/>
    <s v="20-Apr-2021"/>
    <n v="3098"/>
    <n v="737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3729"/>
    <n v="0"/>
    <n v="0"/>
    <n v="0"/>
    <n v="0"/>
    <n v="0"/>
  </r>
  <r>
    <n v="5795"/>
    <s v="Bihar West"/>
    <s v="Sasaram"/>
    <x v="169"/>
    <s v="2"/>
    <s v="GANGA RURAL GODOWN NO 2, PROP SHIV PRASAD CHAURASIA, AT CHANDWA, TALUKA SHIVSAGAR, KHATA NO.76, KHASRA NO. 87 &amp; 88. DIST-ROHTAS, SASARAM BIHAR 821111."/>
    <s v="01-May-2021"/>
    <s v="16-Feb-2022"/>
    <n v="647"/>
    <m/>
    <n v="36860"/>
    <n v="36860"/>
    <n v="36860"/>
    <n v="36860"/>
    <n v="36860"/>
    <n v="36860"/>
    <n v="36860"/>
    <n v="36860"/>
    <n v="36860"/>
    <n v="210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2803"/>
    <n v="0"/>
    <n v="0"/>
    <n v="0"/>
    <n v="0"/>
    <n v="0"/>
  </r>
  <r>
    <n v="5820"/>
    <s v="Bihar West"/>
    <s v="Sasaram"/>
    <x v="169"/>
    <s v="3"/>
    <s v="GANGA RURAL GODOWN NO 3, PROP SHIV PRASAD CHAURASIA, AT CHANDWA, TALUKA SHIVSAGAR, KHATA NO.76, KHASRA NO. 87 &amp; 88. DIST-ROHTAS, SASARAM BIHAR 821111."/>
    <s v="22-Apr-2021"/>
    <s v="03-Mar-2022"/>
    <n v="829"/>
    <n v="14170"/>
    <n v="47234"/>
    <n v="47234"/>
    <n v="47234"/>
    <n v="47234"/>
    <n v="47234"/>
    <n v="47234"/>
    <n v="47234"/>
    <n v="47234"/>
    <n v="47234"/>
    <n v="47234"/>
    <n v="45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1081"/>
    <n v="0"/>
    <n v="0"/>
    <n v="0"/>
    <n v="0"/>
    <n v="0"/>
  </r>
  <r>
    <n v="5794"/>
    <s v="Bihar West"/>
    <s v="Sasaram"/>
    <x v="169"/>
    <s v="4"/>
    <s v="GANGA RURAL GODOWN NO 4, PROP SHIV PRASAD CHAURASIA, AT CHANDWA, TALUKA SHIVSAGAR, KHATA NO.76, KHASRA NO. 87 &amp; 88. DIST-ROHTAS, SASARAM BIHAR 821111."/>
    <s v="01-May-2021"/>
    <s v="19-Jan-2022"/>
    <n v="983"/>
    <m/>
    <n v="56050"/>
    <n v="56050"/>
    <n v="56050"/>
    <n v="56050"/>
    <n v="56050"/>
    <n v="56050"/>
    <n v="56050"/>
    <n v="56050"/>
    <n v="343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2753"/>
    <n v="0"/>
    <n v="0"/>
    <n v="0"/>
    <n v="0"/>
    <n v="0"/>
  </r>
  <r>
    <n v="5793"/>
    <s v="Bihar West"/>
    <s v="Sasaram"/>
    <x v="169"/>
    <s v="5"/>
    <s v="GANGA RURAL GODOWN NO 5, PROP SHIV PRASAD CHAURASIA, AT CHANDWA, TALUKA SHIVSAGAR, KHATA NO.76, KHASRA NO. 87 &amp; 88. DIST-ROHTAS, SASARAM BIHAR 821111."/>
    <s v="01-May-2021"/>
    <s v="14-Feb-2022"/>
    <n v="1241"/>
    <m/>
    <n v="70718"/>
    <n v="70718"/>
    <n v="70718"/>
    <n v="70718"/>
    <n v="70718"/>
    <n v="70718"/>
    <n v="70718"/>
    <n v="70718"/>
    <n v="70718"/>
    <n v="353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71821"/>
    <n v="0"/>
    <n v="0"/>
    <n v="0"/>
    <n v="0"/>
    <n v="0"/>
  </r>
  <r>
    <n v="5792"/>
    <s v="Bihar West"/>
    <s v="Sasaram"/>
    <x v="169"/>
    <s v="6"/>
    <s v="GANGA RURAL GODOWN NO 6, PROP SHIV PRASAD CHAURASIA, AT CHANDWA, TALUKA SHIVSAGAR, KHATA NO.76, KHASRA NO. 87 &amp; 88. DIST-ROHTAS, SASARAM BIHAR 821111."/>
    <s v="01-May-2021"/>
    <s v="14-Feb-2022"/>
    <n v="819"/>
    <m/>
    <n v="46683"/>
    <n v="46683"/>
    <n v="46683"/>
    <n v="46683"/>
    <n v="46683"/>
    <n v="46683"/>
    <n v="46683"/>
    <n v="46683"/>
    <n v="46683"/>
    <n v="233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43489"/>
    <n v="0"/>
    <n v="0"/>
    <n v="0"/>
    <n v="0"/>
    <n v="0"/>
  </r>
  <r>
    <n v="5791"/>
    <s v="Bihar West"/>
    <s v="Sasaram"/>
    <x v="169"/>
    <s v="7"/>
    <s v="GANGA RURAL GODOWN NO 7, PROP SHIV PRASAD CHAURASIA, AT CHANDWA, TALUKA SHIVSAGAR, KHATA NO.76, KHASRA NO. 87 &amp; 88. DIST-ROHTAS, SASARAM BIHAR 821111."/>
    <s v="15-Apr-2021"/>
    <s v="15-Mar-2022"/>
    <n v="3423"/>
    <n v="104069"/>
    <n v="195130"/>
    <n v="195130"/>
    <n v="195130"/>
    <n v="195130"/>
    <n v="195130"/>
    <n v="195130"/>
    <n v="195130"/>
    <n v="195130"/>
    <n v="195130"/>
    <n v="195130"/>
    <n v="881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43492"/>
    <n v="0"/>
    <n v="0"/>
    <n v="0"/>
    <n v="0"/>
    <n v="0"/>
  </r>
  <r>
    <n v="6255"/>
    <s v="Bihar West"/>
    <s v="Sasaram"/>
    <x v="170"/>
    <s v="1"/>
    <s v="Saryu Prasad Gupta WH GD 1,Khata No-120. Plot No-19, Village-Baijla, Taluka-Sasaram, District-Rohtas,Bihar-82113."/>
    <s v="01-Apr-2023"/>
    <s v="30-Sep-2024"/>
    <n v="2774"/>
    <m/>
    <m/>
    <m/>
    <m/>
    <m/>
    <m/>
    <m/>
    <m/>
    <m/>
    <m/>
    <m/>
    <m/>
    <m/>
    <m/>
    <m/>
    <m/>
    <m/>
    <m/>
    <m/>
    <m/>
    <m/>
    <m/>
    <m/>
    <m/>
    <n v="216398"/>
    <n v="216398"/>
    <n v="216398"/>
    <n v="216398"/>
    <n v="216398"/>
    <n v="216398"/>
    <n v="216398"/>
    <n v="216398"/>
    <n v="216398"/>
    <n v="216398"/>
    <n v="216398"/>
    <n v="216398"/>
    <n v="216398"/>
    <n v="216398"/>
    <n v="216398"/>
    <n v="216398"/>
    <n v="216398"/>
    <n v="216398"/>
    <m/>
    <m/>
    <m/>
    <m/>
    <m/>
    <m/>
    <m/>
    <m/>
    <m/>
    <m/>
    <m/>
    <m/>
    <m/>
    <m/>
    <m/>
    <m/>
    <m/>
    <m/>
    <m/>
    <m/>
    <m/>
    <n v="0"/>
    <n v="0"/>
    <n v="2596776"/>
    <n v="1298388"/>
    <n v="0"/>
    <n v="0"/>
  </r>
  <r>
    <n v="6642"/>
    <s v="Bihar West"/>
    <s v="Sasaram"/>
    <x v="170"/>
    <s v="2"/>
    <s v="SARYU PRASAD GUPTA WH GD 2,KHATA NO-120. PLOT NO-19, VILLAGE-BAIJLA, TALUKA-SASARAM, DISTRICT-ROHTAS,BIHAR-821113_x000a__x000a_"/>
    <s v="01-Apr-2024"/>
    <s v="31-Oct-2024"/>
    <n v="16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0039"/>
    <n v="130039"/>
    <n v="130039"/>
    <n v="130039"/>
    <n v="130039"/>
    <n v="130039"/>
    <n v="130039"/>
    <m/>
    <m/>
    <m/>
    <m/>
    <m/>
    <m/>
    <m/>
    <m/>
    <m/>
    <m/>
    <m/>
    <m/>
    <m/>
    <m/>
    <m/>
    <m/>
    <m/>
    <m/>
    <m/>
    <m/>
    <n v="0"/>
    <n v="0"/>
    <n v="0"/>
    <n v="910273"/>
    <n v="0"/>
    <n v="0"/>
  </r>
  <r>
    <n v="6651"/>
    <s v="Bihar West"/>
    <s v="Sasaram"/>
    <x v="171"/>
    <s v="1"/>
    <s v="NITU SINGH NARENDRA KUMAR SINGH WH GODOWN NO 1 LOCATED AT UCHITPUR, KHATA NO./126 SURVEY/ PLOT NO. 209 VILLAGE UCHITPUR, BAIJLA, TALUKA -MURADABAD/SASARAM , DIST:- SASARAM, BIHAR,821113_x000a_"/>
    <s v="16-Apr-2024"/>
    <s v="15-Dec-2024"/>
    <n v="2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8000"/>
    <n v="156000"/>
    <n v="156000"/>
    <n v="156000"/>
    <n v="156000"/>
    <n v="156000"/>
    <n v="156000"/>
    <n v="156000"/>
    <n v="75484"/>
    <m/>
    <m/>
    <m/>
    <m/>
    <m/>
    <m/>
    <m/>
    <m/>
    <m/>
    <m/>
    <m/>
    <m/>
    <m/>
    <m/>
    <m/>
    <m/>
    <m/>
    <m/>
    <n v="0"/>
    <n v="0"/>
    <n v="0"/>
    <n v="1245484"/>
    <n v="0"/>
    <n v="0"/>
  </r>
  <r>
    <n v="7033"/>
    <s v="Delhi"/>
    <s v="Delhi"/>
    <x v="172"/>
    <s v="32"/>
    <s v="JOGINDER SINGH GODOWN NO. 32 , KHASRA NO - 408/2, VILLAGE -HAMIDPUR, TESHIL -ALIPUR ,  NORTHWEST DELHI -110036"/>
    <s v="01-Apr-2025"/>
    <m/>
    <n v="21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7494"/>
    <n v="147494"/>
    <n v="147494"/>
    <n v="147494"/>
    <n v="147494"/>
    <n v="147494"/>
    <n v="147494"/>
    <n v="147494"/>
    <n v="147494"/>
    <n v="147494"/>
    <n v="147494"/>
    <n v="147494"/>
    <n v="147494"/>
    <n v="147494"/>
    <n v="147494"/>
    <n v="0"/>
    <n v="0"/>
    <n v="0"/>
    <n v="0"/>
    <n v="1769928"/>
    <n v="442482"/>
  </r>
  <r>
    <n v="3567"/>
    <s v="Delhi"/>
    <s v="Delhi"/>
    <x v="172"/>
    <s v="46"/>
    <s v="JOGINDER SINGH WAREHOUSE, GODOWN NO – 46, KHASAR NO-408/3 ,166 MIN(1-0) EXTENDED LAL DORA MURGI FARM ROAD VILL- HAMID PUR DELHI-110036"/>
    <s v="20-Mar-2015"/>
    <m/>
    <n v="2145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28700"/>
    <n v="1544400"/>
    <n v="1544400"/>
    <n v="1544400"/>
    <n v="1544400"/>
    <n v="1544400"/>
    <n v="386100"/>
  </r>
  <r>
    <n v="4912"/>
    <s v="Delhi"/>
    <s v="Delhi"/>
    <x v="173"/>
    <s v="45 B"/>
    <s v="Jineshwar trade pvt.ltd. Kh.No.412,413/1,Extended lal dora ,Village Hamidpur,Delhi-110036"/>
    <s v="21-May-2018"/>
    <s v="15-May-2021"/>
    <n v="2625"/>
    <n v="150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0000"/>
    <n v="0"/>
    <n v="0"/>
    <n v="0"/>
    <n v="0"/>
    <n v="0"/>
  </r>
  <r>
    <n v="4710"/>
    <s v="Delhi"/>
    <s v="Delhi"/>
    <x v="174"/>
    <s v="3"/>
    <s v="Virendra chauhan KH.NO.78/51,52,54 VILLAGE-BAKOLI,DELHI-110036"/>
    <s v="22-Dec-2017"/>
    <m/>
    <n v="6150"/>
    <n v="362250"/>
    <n v="362250"/>
    <n v="362250"/>
    <n v="362250"/>
    <n v="362250"/>
    <n v="362250"/>
    <n v="362250"/>
    <n v="362250"/>
    <n v="362250"/>
    <n v="362250"/>
    <n v="362250"/>
    <n v="362250"/>
    <n v="362250"/>
    <n v="362250"/>
    <n v="362250"/>
    <n v="362250"/>
    <n v="362250"/>
    <n v="362250"/>
    <n v="5609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47000"/>
    <n v="2734404"/>
    <n v="0"/>
    <n v="0"/>
    <n v="0"/>
    <n v="0"/>
  </r>
  <r>
    <n v="6065"/>
    <s v="Delhi"/>
    <s v="Delhi"/>
    <x v="175"/>
    <s v="7C"/>
    <s v="SURESH KUMAR CHHABRA GODOWN NO. - 7C , KH.NO.323/3, VILLAGE-HAMIDPUR, DELHI-110036_x000a_"/>
    <s v="01-Mar-2022"/>
    <m/>
    <n v="2297"/>
    <m/>
    <m/>
    <m/>
    <m/>
    <m/>
    <m/>
    <m/>
    <m/>
    <m/>
    <m/>
    <m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42378"/>
    <n v="1708536"/>
    <n v="1708536"/>
    <n v="1708536"/>
    <n v="1708536"/>
    <n v="427134"/>
  </r>
  <r>
    <n v="6064"/>
    <s v="Delhi"/>
    <s v="Delhi"/>
    <x v="175"/>
    <s v="7D"/>
    <s v="SURESH KUMAR CHHABRA GODOWN NO. - 7D , KH.NO.323/3, VILLAGE-HAMIDPUR, DELHI-110036_x000a_"/>
    <s v="01-Mar-2022"/>
    <m/>
    <n v="2311"/>
    <m/>
    <m/>
    <m/>
    <m/>
    <m/>
    <m/>
    <m/>
    <m/>
    <m/>
    <m/>
    <m/>
    <n v="143225"/>
    <n v="143225"/>
    <n v="143225"/>
    <n v="143225"/>
    <n v="143225"/>
    <n v="143225"/>
    <n v="143225"/>
    <n v="143225"/>
    <n v="143225"/>
    <n v="143225"/>
    <n v="143225"/>
    <n v="143225"/>
    <n v="143225"/>
    <n v="143225"/>
    <n v="143225"/>
    <n v="143225"/>
    <n v="143225"/>
    <n v="143225"/>
    <n v="143225"/>
    <n v="143225"/>
    <n v="143225"/>
    <n v="143225"/>
    <n v="138605"/>
    <n v="143225"/>
    <n v="143225"/>
    <n v="143225"/>
    <n v="143225"/>
    <n v="143225"/>
    <n v="143225"/>
    <n v="143225"/>
    <n v="143225"/>
    <n v="143225"/>
    <n v="143225"/>
    <n v="143225"/>
    <n v="143225"/>
    <n v="143225"/>
    <n v="143225"/>
    <n v="143225"/>
    <n v="143225"/>
    <n v="143225"/>
    <n v="143225"/>
    <n v="143225"/>
    <n v="143225"/>
    <n v="143225"/>
    <n v="143225"/>
    <n v="143225"/>
    <n v="143225"/>
    <n v="143225"/>
    <n v="143225"/>
    <n v="143225"/>
    <n v="143225"/>
    <n v="143225"/>
    <n v="143225"/>
    <n v="1718700"/>
    <n v="1714080"/>
    <n v="1718700"/>
    <n v="1718700"/>
    <n v="429675"/>
  </r>
  <r>
    <n v="6063"/>
    <s v="Delhi"/>
    <s v="Delhi"/>
    <x v="175"/>
    <s v="7E"/>
    <s v="SURESH KUMAR CHHABRA AND SONS GODOWN NO 7E, KH.NO.323/3, VILLAGE-HAMIDPUR, DELHI-110036"/>
    <s v="12-Apr-2022"/>
    <m/>
    <n v="1990"/>
    <m/>
    <m/>
    <m/>
    <m/>
    <m/>
    <m/>
    <m/>
    <m/>
    <m/>
    <m/>
    <m/>
    <m/>
    <n v="78096"/>
    <n v="123309"/>
    <n v="123309"/>
    <n v="123309"/>
    <n v="123309"/>
    <n v="123309"/>
    <n v="123309"/>
    <n v="123309"/>
    <n v="123309"/>
    <n v="123309"/>
    <n v="123309"/>
    <n v="123309"/>
    <n v="123309"/>
    <n v="123309"/>
    <n v="123309"/>
    <n v="123309"/>
    <n v="123309"/>
    <n v="123309"/>
    <n v="123309"/>
    <n v="123309"/>
    <n v="123309"/>
    <n v="123309"/>
    <n v="123309"/>
    <n v="123309"/>
    <n v="123309"/>
    <n v="123309"/>
    <n v="123309"/>
    <n v="123309"/>
    <n v="123309"/>
    <n v="123309"/>
    <n v="123309"/>
    <n v="123309"/>
    <n v="123309"/>
    <n v="123309"/>
    <n v="123309"/>
    <n v="123309"/>
    <n v="123309"/>
    <n v="123309"/>
    <n v="123309"/>
    <n v="123309"/>
    <n v="123309"/>
    <n v="123309"/>
    <n v="123309"/>
    <n v="123309"/>
    <n v="123309"/>
    <m/>
    <m/>
    <m/>
    <m/>
    <m/>
    <m/>
    <n v="0"/>
    <n v="1434495"/>
    <n v="1479708"/>
    <n v="1479708"/>
    <n v="1109781"/>
    <n v="0"/>
  </r>
  <r>
    <n v="6375"/>
    <s v="Delhi"/>
    <s v="Delhi"/>
    <x v="175"/>
    <s v="7F"/>
    <s v="SURESH KUMAR CHHABRA AND SONS ,GODOWN NO 7F , KH.NO.323/3, VILLAGE-HAMIDPUR, DELHI-110036_x000a_"/>
    <s v="01-May-2023"/>
    <m/>
    <n v="2082"/>
    <m/>
    <m/>
    <m/>
    <m/>
    <m/>
    <m/>
    <m/>
    <m/>
    <m/>
    <m/>
    <m/>
    <m/>
    <m/>
    <m/>
    <m/>
    <m/>
    <m/>
    <m/>
    <m/>
    <m/>
    <m/>
    <m/>
    <m/>
    <m/>
    <m/>
    <n v="129011"/>
    <n v="129011"/>
    <n v="129011"/>
    <n v="129011"/>
    <n v="129011"/>
    <n v="129011"/>
    <n v="129011"/>
    <n v="129011"/>
    <n v="129011"/>
    <n v="129011"/>
    <n v="129011"/>
    <n v="129011"/>
    <n v="129011"/>
    <n v="129011"/>
    <n v="129011"/>
    <n v="129011"/>
    <n v="129011"/>
    <n v="129011"/>
    <n v="129011"/>
    <n v="129011"/>
    <n v="129011"/>
    <n v="129011"/>
    <n v="129011"/>
    <n v="129011"/>
    <n v="129011"/>
    <n v="129011"/>
    <n v="129011"/>
    <n v="129011"/>
    <n v="129011"/>
    <n v="129011"/>
    <n v="129011"/>
    <n v="129011"/>
    <n v="129011"/>
    <n v="129011"/>
    <n v="129011"/>
    <n v="129011"/>
    <n v="129011"/>
    <n v="129011"/>
    <n v="0"/>
    <n v="0"/>
    <n v="1419121"/>
    <n v="1548132"/>
    <n v="1548132"/>
    <n v="387033"/>
  </r>
  <r>
    <n v="6931"/>
    <s v="Delhi"/>
    <s v="Delhi"/>
    <x v="176"/>
    <s v="28"/>
    <s v="PRADEEP KUMAR JINDAL, GODOWN NO 28 ,KHASRA.NO.342/2,302 MIN,341,302 MIN,(0-0.5) AND 301 MIN (0-5),341 MIN (0-5),342/1 MIN,(1-4), VILLAGE-HAMIDPUR, DELHI-110036"/>
    <s v="05-Dec-2024"/>
    <m/>
    <n v="17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3577"/>
    <n v="107440"/>
    <n v="107440"/>
    <n v="107440"/>
    <n v="107440"/>
    <n v="107440"/>
    <n v="107440"/>
    <n v="107440"/>
    <n v="107440"/>
    <n v="107440"/>
    <n v="107440"/>
    <n v="107440"/>
    <n v="107440"/>
    <n v="107440"/>
    <n v="107440"/>
    <n v="107440"/>
    <n v="107440"/>
    <n v="107440"/>
    <n v="107440"/>
    <n v="0"/>
    <n v="0"/>
    <n v="0"/>
    <n v="415897"/>
    <n v="1289280"/>
    <n v="322320"/>
  </r>
  <r>
    <n v="6939"/>
    <s v="Delhi"/>
    <s v="Delhi"/>
    <x v="176"/>
    <s v="29"/>
    <s v="PRADEEP KUMAR JINDAL, GODOWN NO 29 ,KHASRA.NO.342/2,302 MIN,341,302 MIN,(0-0.5) AND 301 MIN (0-5),341 MIN (0-5),342/1 MIN,(1-4), VILLAGE-HAMIDPUR, DELHI-110036"/>
    <s v="01-Jan-2025"/>
    <s v="31-Aug-2025"/>
    <n v="18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9020"/>
    <n v="109020"/>
    <n v="109020"/>
    <n v="109020"/>
    <n v="109020"/>
    <n v="109020"/>
    <n v="109020"/>
    <n v="109020"/>
    <m/>
    <m/>
    <m/>
    <m/>
    <m/>
    <m/>
    <m/>
    <m/>
    <m/>
    <m/>
    <n v="0"/>
    <n v="0"/>
    <n v="0"/>
    <n v="327060"/>
    <n v="545100"/>
    <n v="0"/>
  </r>
  <r>
    <n v="6223"/>
    <s v="Delhi"/>
    <s v="Delhi"/>
    <x v="176"/>
    <s v="38A"/>
    <s v="PRADEEP KUMAR JINDAL, KHASRA.NO.342/2,302 MIN,341,302 MIN,(0-0.5) AND 301 MIN (0-5),341 MIN (0-5),342/1 MIN,(1-4), VILLAGE-HAMIDPUR, DELHI-110036"/>
    <s v="01-Jan-2023"/>
    <s v="24-Dec-2024"/>
    <n v="1817"/>
    <m/>
    <m/>
    <m/>
    <m/>
    <m/>
    <m/>
    <m/>
    <m/>
    <m/>
    <m/>
    <m/>
    <m/>
    <m/>
    <m/>
    <m/>
    <m/>
    <m/>
    <m/>
    <m/>
    <m/>
    <m/>
    <n v="76314"/>
    <n v="76314"/>
    <n v="76314"/>
    <n v="76314"/>
    <n v="76314"/>
    <n v="76314"/>
    <n v="76314"/>
    <n v="76314"/>
    <n v="76314"/>
    <n v="76314"/>
    <n v="76314"/>
    <n v="79040"/>
    <n v="79040"/>
    <n v="79040"/>
    <n v="79040"/>
    <n v="79040"/>
    <n v="79040"/>
    <n v="79040"/>
    <n v="79040"/>
    <n v="79040"/>
    <n v="79040"/>
    <n v="79040"/>
    <m/>
    <m/>
    <m/>
    <m/>
    <m/>
    <m/>
    <m/>
    <m/>
    <m/>
    <m/>
    <m/>
    <m/>
    <m/>
    <m/>
    <m/>
    <m/>
    <m/>
    <m/>
    <m/>
    <m/>
    <n v="0"/>
    <n v="228942"/>
    <n v="926672"/>
    <n v="553280"/>
    <n v="0"/>
    <n v="0"/>
  </r>
  <r>
    <n v="6224"/>
    <s v="Delhi"/>
    <s v="Delhi"/>
    <x v="176"/>
    <s v="38B"/>
    <s v="PRADEEP KUMAR JINDAL, KHASRA.NO.342/2,302 MIN,341,302 MIN,(0-0.5) AND 301 MIN (0-5),341 MIN (0-5),342/1 MIN,(1-4), VILLAGE-HAMIDPUR, DELHI-110036"/>
    <s v="01-Jan-2023"/>
    <s v="22-Nov-2024"/>
    <n v="1791"/>
    <m/>
    <m/>
    <m/>
    <m/>
    <m/>
    <m/>
    <m/>
    <m/>
    <m/>
    <m/>
    <m/>
    <m/>
    <m/>
    <m/>
    <m/>
    <m/>
    <m/>
    <m/>
    <m/>
    <m/>
    <m/>
    <n v="75208"/>
    <n v="75208"/>
    <n v="75208"/>
    <n v="75208"/>
    <n v="75208"/>
    <n v="75208"/>
    <n v="75208"/>
    <n v="75208"/>
    <n v="75208"/>
    <n v="75208"/>
    <n v="75208"/>
    <n v="77894"/>
    <n v="77894"/>
    <n v="77894"/>
    <n v="77894"/>
    <n v="77894"/>
    <n v="77894"/>
    <n v="77894"/>
    <n v="77894"/>
    <n v="77894"/>
    <n v="77894"/>
    <n v="77894"/>
    <m/>
    <m/>
    <m/>
    <m/>
    <m/>
    <m/>
    <m/>
    <m/>
    <m/>
    <m/>
    <m/>
    <m/>
    <m/>
    <m/>
    <m/>
    <m/>
    <m/>
    <m/>
    <m/>
    <m/>
    <n v="0"/>
    <n v="225624"/>
    <n v="913240"/>
    <n v="545258"/>
    <n v="0"/>
    <n v="0"/>
  </r>
  <r>
    <n v="6225"/>
    <s v="Delhi"/>
    <s v="Delhi"/>
    <x v="176"/>
    <s v="38C"/>
    <s v="PRADEEP KUMAR JINDAL, KHASRA.NO.342/2,302 MIN,341,302 MIN,(0-0.5) AND 301 MIN (0-5),341 MIN (0-5),342/1 MIN,(1-4), VILLAGE-HAMIDPUR, DELHI-110036"/>
    <s v="01-Jan-2023"/>
    <m/>
    <n v="1738"/>
    <m/>
    <m/>
    <m/>
    <m/>
    <m/>
    <m/>
    <m/>
    <m/>
    <m/>
    <m/>
    <m/>
    <m/>
    <m/>
    <m/>
    <m/>
    <m/>
    <m/>
    <m/>
    <m/>
    <m/>
    <m/>
    <n v="72996"/>
    <n v="72996"/>
    <n v="72996"/>
    <n v="72996"/>
    <n v="72996"/>
    <n v="72996"/>
    <n v="72996"/>
    <n v="72996"/>
    <n v="72996"/>
    <n v="72996"/>
    <n v="72996"/>
    <n v="75603"/>
    <n v="75603"/>
    <n v="75603"/>
    <n v="75603"/>
    <n v="75603"/>
    <n v="75603"/>
    <n v="75603"/>
    <n v="75603"/>
    <n v="75603"/>
    <n v="75603"/>
    <n v="75603"/>
    <n v="79357"/>
    <n v="79357"/>
    <n v="79357"/>
    <n v="79357"/>
    <n v="79357"/>
    <n v="79357"/>
    <n v="79357"/>
    <n v="79357"/>
    <n v="79357"/>
    <n v="79357"/>
    <n v="79357"/>
    <n v="89680"/>
    <n v="89680"/>
    <n v="89680"/>
    <n v="89680"/>
    <n v="89680"/>
    <n v="89680"/>
    <n v="89680"/>
    <n v="89680"/>
    <n v="89680"/>
    <n v="0"/>
    <n v="218988"/>
    <n v="886380"/>
    <n v="926006"/>
    <n v="1014222"/>
    <n v="269040"/>
  </r>
  <r>
    <n v="6226"/>
    <s v="Delhi"/>
    <s v="Delhi"/>
    <x v="176"/>
    <s v="38D"/>
    <s v="PRADEEP KUMAR JINDAL, KHASRA.NO.342/2,302 MIN,341,302 MIN,(0-0.5) AND 301 MIN (0-5),341 MIN (0-5),342/1 MIN,(1-4), VILLAGE-HAMIDPUR, DELHI-110036"/>
    <s v="01-Jan-2023"/>
    <m/>
    <n v="605"/>
    <m/>
    <m/>
    <m/>
    <m/>
    <m/>
    <m/>
    <m/>
    <m/>
    <m/>
    <m/>
    <m/>
    <m/>
    <m/>
    <m/>
    <m/>
    <m/>
    <m/>
    <m/>
    <m/>
    <m/>
    <m/>
    <n v="25389"/>
    <n v="25389"/>
    <n v="25389"/>
    <n v="25389"/>
    <n v="25389"/>
    <n v="25389"/>
    <n v="25389"/>
    <n v="25389"/>
    <n v="25389"/>
    <n v="25389"/>
    <n v="25389"/>
    <n v="26296"/>
    <n v="26296"/>
    <n v="26296"/>
    <n v="26296"/>
    <n v="26296"/>
    <n v="26296"/>
    <n v="26296"/>
    <n v="26296"/>
    <n v="26296"/>
    <n v="26296"/>
    <n v="26296"/>
    <n v="27601"/>
    <n v="27601"/>
    <n v="27601"/>
    <n v="27601"/>
    <n v="27601"/>
    <n v="27601"/>
    <n v="27601"/>
    <n v="27601"/>
    <n v="27601"/>
    <n v="27601"/>
    <n v="27601"/>
    <n v="31192"/>
    <n v="31192"/>
    <n v="31192"/>
    <n v="31192"/>
    <n v="31192"/>
    <n v="31192"/>
    <n v="31192"/>
    <n v="31192"/>
    <n v="31192"/>
    <n v="0"/>
    <n v="76167"/>
    <n v="308296"/>
    <n v="322077"/>
    <n v="352758"/>
    <n v="93576"/>
  </r>
  <r>
    <n v="6463"/>
    <s v="Delhi"/>
    <s v="Delhi"/>
    <x v="177"/>
    <s v="44"/>
    <s v="KUSUM LATA &amp; SHASHI SAINI WAREHOUSE, GODWON NO 44 , KHASRA NO 419/2 (0-15), SITUATED IN THE EXTENDED LAL DORA, VILLAGE HAMID PUR, DELHI 110036"/>
    <s v="27-Oct-2023"/>
    <m/>
    <n v="11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68"/>
    <n v="62416"/>
    <n v="62416"/>
    <n v="62416"/>
    <n v="62416"/>
    <n v="62416"/>
    <n v="62416"/>
    <n v="62416"/>
    <n v="62416"/>
    <n v="62416"/>
    <n v="62416"/>
    <n v="62416"/>
    <n v="62416"/>
    <n v="62416"/>
    <n v="62416"/>
    <n v="62416"/>
    <n v="62416"/>
    <n v="62416"/>
    <n v="62416"/>
    <n v="62416"/>
    <n v="62416"/>
    <n v="62416"/>
    <n v="62416"/>
    <n v="62416"/>
    <n v="62416"/>
    <n v="62416"/>
    <n v="62416"/>
    <n v="62416"/>
    <n v="62416"/>
    <n v="62416"/>
    <n v="62416"/>
    <n v="62416"/>
    <n v="62416"/>
    <n v="0"/>
    <n v="0"/>
    <n v="322148"/>
    <n v="748992"/>
    <n v="748992"/>
    <n v="187248"/>
  </r>
  <r>
    <n v="6193"/>
    <s v="Delhi"/>
    <s v="Delhi"/>
    <x v="177"/>
    <s v="44."/>
    <s v="KUSUM LATA &amp; SHASHI SAINI WAREHOUSE, KHASRA NO 419/2 (0-15), SITUATED IN THE EXTENDED LAL DORA, VILLAGE HAMID PUR, DELHI 110036"/>
    <s v="16-Oct-2022"/>
    <s v="15-Sep-2023"/>
    <n v="1107"/>
    <m/>
    <m/>
    <m/>
    <m/>
    <m/>
    <m/>
    <m/>
    <m/>
    <m/>
    <m/>
    <m/>
    <m/>
    <m/>
    <m/>
    <m/>
    <m/>
    <m/>
    <m/>
    <n v="30844"/>
    <n v="59760"/>
    <n v="59760"/>
    <n v="59760"/>
    <n v="59760"/>
    <n v="59760"/>
    <n v="59760"/>
    <n v="59760"/>
    <n v="59760"/>
    <n v="59760"/>
    <n v="59760"/>
    <n v="298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29644"/>
    <n v="328680"/>
    <n v="0"/>
    <n v="0"/>
    <n v="0"/>
  </r>
  <r>
    <n v="6030"/>
    <s v="Delhi"/>
    <s v="Delhi"/>
    <x v="178"/>
    <s v="2."/>
    <s v="DEVI SINGH, VIKAS GOEL, UPENDER MANN &amp; VIKAS KUMAR, KHASRA NO-247 MIN,SITUATED IN THE EXTENDED LAL DORA, VILLAGE - HAMIDPUR, DELHI-110036"/>
    <s v="10-Mar-2022"/>
    <s v="09-Nov-2023"/>
    <n v="2433"/>
    <m/>
    <m/>
    <m/>
    <m/>
    <m/>
    <m/>
    <m/>
    <m/>
    <m/>
    <m/>
    <m/>
    <n v="98420"/>
    <n v="138681"/>
    <n v="138681"/>
    <n v="138681"/>
    <n v="138681"/>
    <n v="138681"/>
    <n v="138681"/>
    <n v="138681"/>
    <n v="138681"/>
    <n v="98420"/>
    <n v="138681"/>
    <n v="138681"/>
    <n v="138681"/>
    <n v="138681"/>
    <n v="138681"/>
    <n v="138681"/>
    <n v="138681"/>
    <n v="138681"/>
    <n v="138681"/>
    <n v="138681"/>
    <n v="416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8420"/>
    <n v="1623911"/>
    <n v="1012371"/>
    <n v="0"/>
    <n v="0"/>
    <n v="0"/>
  </r>
  <r>
    <n v="6781"/>
    <s v="Delhi"/>
    <s v="Delhi"/>
    <x v="179"/>
    <s v="26"/>
    <s v="JINESHWAR TRADE PRIVATE LIMITED, GODOWN NO 26 KHASRA NO: -78/168-169, VILLAGE BAKOLI LAL DORA EXTENTION, TEHSIL: - ALIPUR DISTRICT:- NORTH DELHI, DELHI, DELHI- 110036"/>
    <s v="25-Apr-2024"/>
    <s v="11-Sep-2024"/>
    <n v="12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315"/>
    <n v="81576"/>
    <n v="81576"/>
    <n v="81576"/>
    <n v="81576"/>
    <n v="29911"/>
    <m/>
    <m/>
    <m/>
    <m/>
    <m/>
    <m/>
    <m/>
    <m/>
    <m/>
    <m/>
    <m/>
    <m/>
    <m/>
    <m/>
    <m/>
    <m/>
    <m/>
    <m/>
    <m/>
    <m/>
    <m/>
    <n v="0"/>
    <n v="0"/>
    <n v="0"/>
    <n v="372530"/>
    <n v="0"/>
    <n v="0"/>
  </r>
  <r>
    <n v="6817"/>
    <s v="Delhi"/>
    <s v="Delhi"/>
    <x v="179"/>
    <s v="27"/>
    <s v="JINESHWAR TRADE PVT LTD GODOWN NO 27, KHASRA NO. 78/171 MIN (1-15) VILLAGE- BAKOLI ALIPUR DELHI - 110036"/>
    <s v="18-May-2024"/>
    <s v="20-Nov-2024"/>
    <n v="12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194"/>
    <n v="84572"/>
    <n v="84572"/>
    <n v="84572"/>
    <n v="84572"/>
    <n v="84572"/>
    <n v="56381"/>
    <m/>
    <m/>
    <m/>
    <m/>
    <m/>
    <m/>
    <m/>
    <m/>
    <m/>
    <m/>
    <m/>
    <m/>
    <m/>
    <m/>
    <m/>
    <m/>
    <m/>
    <m/>
    <m/>
    <n v="0"/>
    <n v="0"/>
    <n v="0"/>
    <n v="517435"/>
    <n v="0"/>
    <n v="0"/>
  </r>
  <r>
    <n v="6986"/>
    <s v="Delhi"/>
    <s v="Delhi"/>
    <x v="179"/>
    <s v="27 NEW"/>
    <s v="JINESHWAR TRADE PVT LTD GODOWN NO 27, KHASRA NO 78/171 MIN (1-15) VILLAGE BOKOLI ALIPUR NORTH DELHI 110036"/>
    <s v="01-Apr-2025"/>
    <s v="01-Apr-2025"/>
    <n v="12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19.0666666666662"/>
    <m/>
    <m/>
    <m/>
    <m/>
    <m/>
    <m/>
    <m/>
    <m/>
    <m/>
    <m/>
    <m/>
    <m/>
    <m/>
    <m/>
    <n v="0"/>
    <n v="0"/>
    <n v="0"/>
    <n v="0"/>
    <n v="2819.0666666666662"/>
    <n v="0"/>
  </r>
  <r>
    <n v="5666"/>
    <s v="Delhi"/>
    <s v="Delhi"/>
    <x v="179"/>
    <s v="45A"/>
    <s v="Jineshwar Trade PVT. Ltd., Khasra No-412(3-8),413/1(0-12), Situated in the Extended Lal Dora, Village-Hmidpur, Delhi-110036"/>
    <s v="06-Jan-2021"/>
    <s v="31-Oct-2025"/>
    <n v="2451"/>
    <n v="120000"/>
    <n v="120000"/>
    <n v="120000"/>
    <n v="120000"/>
    <n v="120000"/>
    <n v="120000"/>
    <n v="120000"/>
    <n v="120000"/>
    <n v="120000"/>
    <n v="120000"/>
    <n v="120000"/>
    <n v="120000"/>
    <n v="120000"/>
    <n v="120000"/>
    <n v="120000"/>
    <n v="120000"/>
    <n v="120000"/>
    <n v="120000"/>
    <n v="120000"/>
    <n v="120000"/>
    <n v="120000"/>
    <n v="120000"/>
    <n v="120000"/>
    <n v="120000"/>
    <n v="120000"/>
    <n v="120000"/>
    <n v="120000"/>
    <n v="120000"/>
    <n v="120000"/>
    <n v="120000"/>
    <n v="120000"/>
    <n v="120000"/>
    <n v="120000"/>
    <n v="120000"/>
    <n v="120000"/>
    <n v="120000"/>
    <n v="120000"/>
    <n v="120000"/>
    <n v="120000"/>
    <n v="120000"/>
    <n v="120000"/>
    <n v="124902"/>
    <n v="125883"/>
    <n v="125883"/>
    <n v="125883"/>
    <n v="125883"/>
    <n v="125883"/>
    <n v="125883"/>
    <n v="125883"/>
    <n v="125883"/>
    <n v="125883"/>
    <n v="125883"/>
    <n v="125883"/>
    <n v="125883"/>
    <n v="125883"/>
    <m/>
    <m/>
    <m/>
    <m/>
    <m/>
    <m/>
    <m/>
    <m/>
    <n v="1440000"/>
    <n v="1440000"/>
    <n v="1440000"/>
    <n v="1480200"/>
    <n v="881181"/>
    <n v="0"/>
  </r>
  <r>
    <n v="6637"/>
    <s v="Delhi"/>
    <s v="Delhi"/>
    <x v="179"/>
    <s v="45B"/>
    <s v="JINESHWAR TRADE PVT. LTD. GODOWN NO 45B, KHASRA NO-412(3-8),413/1(0-12), SITUATED IN THE EXTENDED LAL DORA, VILLAGE-HMIDPUR, DELHI-110036"/>
    <s v="18-Mar-2024"/>
    <m/>
    <n v="24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3716"/>
    <n v="141085"/>
    <n v="141085"/>
    <n v="141085"/>
    <n v="141085"/>
    <n v="141085"/>
    <n v="141085"/>
    <n v="141085"/>
    <n v="141085"/>
    <n v="141085"/>
    <n v="141085"/>
    <n v="141085"/>
    <n v="141085"/>
    <n v="141085"/>
    <n v="141085"/>
    <n v="141085"/>
    <n v="141085"/>
    <n v="141085"/>
    <n v="141085"/>
    <n v="141085"/>
    <n v="141085"/>
    <n v="141085"/>
    <n v="144237"/>
    <n v="148064"/>
    <n v="148064"/>
    <n v="148064"/>
    <n v="148064"/>
    <n v="148064"/>
    <n v="0"/>
    <n v="0"/>
    <n v="63716"/>
    <n v="1693020"/>
    <n v="1710130"/>
    <n v="444192"/>
  </r>
  <r>
    <n v="6281"/>
    <s v="Delhi"/>
    <s v="Delhi"/>
    <x v="180"/>
    <s v="4"/>
    <s v="Balbir Kumar Kapoor &amp; Satya Prakash Bansal, Godown no 4 Khasra No-40/26/1 Min, Situated in the Extended Lal Dora, Village - Hamidpur, Delhi-110036"/>
    <s v="20-Mar-2023"/>
    <s v="31-Dec-2023"/>
    <n v="2662"/>
    <m/>
    <m/>
    <m/>
    <m/>
    <m/>
    <m/>
    <m/>
    <m/>
    <m/>
    <m/>
    <m/>
    <m/>
    <m/>
    <m/>
    <m/>
    <m/>
    <m/>
    <m/>
    <m/>
    <m/>
    <m/>
    <m/>
    <m/>
    <n v="61824"/>
    <n v="159710"/>
    <n v="159710"/>
    <n v="159710"/>
    <n v="159710"/>
    <n v="159710"/>
    <n v="159710"/>
    <n v="159710"/>
    <n v="159710"/>
    <n v="1597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61824"/>
    <n v="1437390"/>
    <n v="0"/>
    <n v="0"/>
    <n v="0"/>
  </r>
  <r>
    <n v="6006"/>
    <s v="Delhi"/>
    <s v="Delhi"/>
    <x v="181"/>
    <s v="7 B "/>
    <s v="MEENU CHHABRA, GODOWN NO - 7B, KHASRA NO - 324/1 (0-12), 325/1 (3-14), 325/2 (0-10), SITUATED IN EXTENDED LAL DORA, VILLAGE-HAMIDPUR, DELHI-110036"/>
    <s v="01-Feb-2022"/>
    <m/>
    <n v="3134"/>
    <m/>
    <m/>
    <m/>
    <m/>
    <m/>
    <m/>
    <m/>
    <m/>
    <m/>
    <m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194266"/>
    <n v="388532"/>
    <n v="2331192"/>
    <n v="2331192"/>
    <n v="2331192"/>
    <n v="2331192"/>
    <n v="582798"/>
  </r>
  <r>
    <n v="5812"/>
    <s v="Delhi"/>
    <s v="Delhi"/>
    <x v="182"/>
    <s v="1"/>
    <s v="SHIV SHANKER JINDAL , KHASRA NO-274,275, EXTENDED LAL DORA , VILLAGE- HAMIDPUR, DELHI-110036"/>
    <s v="16-Apr-2021"/>
    <s v="23-Mar-2022"/>
    <n v="3000"/>
    <n v="80000"/>
    <n v="160000"/>
    <n v="160000"/>
    <n v="160000"/>
    <n v="160000"/>
    <n v="160000"/>
    <n v="160000"/>
    <n v="160000"/>
    <n v="160000"/>
    <n v="160000"/>
    <n v="160000"/>
    <n v="1187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98709"/>
    <n v="0"/>
    <n v="0"/>
    <n v="0"/>
    <n v="0"/>
    <n v="0"/>
  </r>
  <r>
    <n v="6105"/>
    <s v="Delhi"/>
    <s v="Delhi"/>
    <x v="183"/>
    <s v="1"/>
    <s v="SHIV SHANKER JINDAL, GODOWN NO 1, KHASRA NO-274, 275, EXTENDED LAL DORA, VILLAGE-HAMIDPUR, NORTH WEST DELHI, DELHI-110036"/>
    <s v="20-Apr-2022"/>
    <s v="11-Dec-2024"/>
    <n v="2937"/>
    <m/>
    <m/>
    <m/>
    <m/>
    <m/>
    <m/>
    <m/>
    <m/>
    <m/>
    <m/>
    <m/>
    <m/>
    <n v="58677"/>
    <n v="160029"/>
    <n v="160029"/>
    <n v="160029"/>
    <n v="160029"/>
    <n v="160029"/>
    <n v="160029"/>
    <n v="160029"/>
    <n v="160029"/>
    <n v="160029"/>
    <n v="160029"/>
    <n v="87758"/>
    <n v="160029"/>
    <n v="160029"/>
    <n v="160029"/>
    <n v="160029"/>
    <n v="160029"/>
    <n v="160029"/>
    <n v="160029"/>
    <n v="160029"/>
    <n v="160029"/>
    <n v="160029"/>
    <n v="160029"/>
    <n v="160029"/>
    <n v="160029"/>
    <n v="160029"/>
    <n v="160029"/>
    <n v="160029"/>
    <n v="160029"/>
    <n v="160029"/>
    <n v="160029"/>
    <n v="160029"/>
    <n v="56784"/>
    <m/>
    <m/>
    <m/>
    <m/>
    <m/>
    <m/>
    <m/>
    <m/>
    <m/>
    <m/>
    <m/>
    <m/>
    <m/>
    <m/>
    <m/>
    <m/>
    <m/>
    <m/>
    <n v="0"/>
    <n v="1746725"/>
    <n v="1920348"/>
    <n v="1337016"/>
    <n v="0"/>
    <n v="0"/>
  </r>
  <r>
    <n v="6126"/>
    <s v="Delhi"/>
    <s v="Delhi"/>
    <x v="184"/>
    <s v="8A"/>
    <s v="SILVER GOLDEN LOGISTICS LLP, GODOWN NO 8A AND 8B, KHASRA  NO. 12//20 (4-16), 12//19 (2-18), 11//29 (3-00), 11//28 (0-09), 11//16 (1-07), SITUATED IN THE REVENUE ESTATE OF VILLAGE BAKOLI, DELHI 110036"/>
    <s v="05-May-2022"/>
    <s v="20-Apr-2024"/>
    <n v="6256"/>
    <m/>
    <m/>
    <m/>
    <m/>
    <m/>
    <m/>
    <m/>
    <m/>
    <m/>
    <m/>
    <m/>
    <m/>
    <m/>
    <n v="359629"/>
    <n v="412907"/>
    <n v="412907"/>
    <n v="412907"/>
    <n v="412907"/>
    <n v="412907"/>
    <n v="412907"/>
    <n v="412907"/>
    <n v="412907"/>
    <n v="412907"/>
    <n v="412907"/>
    <n v="412907"/>
    <n v="412907"/>
    <n v="412907"/>
    <n v="412907"/>
    <n v="412907"/>
    <n v="412907"/>
    <n v="412907"/>
    <n v="412907"/>
    <n v="412907"/>
    <n v="412907"/>
    <n v="412907"/>
    <n v="412907"/>
    <n v="275271"/>
    <m/>
    <m/>
    <m/>
    <m/>
    <m/>
    <m/>
    <m/>
    <m/>
    <m/>
    <m/>
    <m/>
    <m/>
    <m/>
    <m/>
    <m/>
    <m/>
    <m/>
    <m/>
    <m/>
    <m/>
    <m/>
    <m/>
    <m/>
    <m/>
    <m/>
    <m/>
    <n v="0"/>
    <n v="4488699"/>
    <n v="4954884"/>
    <n v="275271"/>
    <n v="0"/>
    <n v="0"/>
  </r>
  <r>
    <n v="6127"/>
    <s v="Delhi"/>
    <s v="Delhi"/>
    <x v="184"/>
    <s v="8B"/>
    <s v="SILVER GOLDEN LOGISTICS LLP, GODOWN NO 8A AND 8B, KHASRA  NO. 12//20 (4-16), 12//19 (2-18), 11//29 (3-00), 11//28 (0-09), 11//16 (1-07), SITUATED IN THE REVENUE ESTATE OF VILLAGE BAKOLI, DELHI 110036"/>
    <s v="05-May-2022"/>
    <s v="31-Jan-2023"/>
    <n v="6000"/>
    <m/>
    <m/>
    <m/>
    <m/>
    <m/>
    <m/>
    <m/>
    <m/>
    <m/>
    <m/>
    <m/>
    <m/>
    <m/>
    <n v="344903"/>
    <n v="396000"/>
    <n v="396000"/>
    <n v="396000"/>
    <n v="396000"/>
    <n v="396000"/>
    <n v="396000"/>
    <n v="396000"/>
    <n v="396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512903"/>
    <n v="0"/>
    <n v="0"/>
    <n v="0"/>
    <n v="0"/>
  </r>
  <r>
    <n v="6271"/>
    <s v="Delhi"/>
    <s v="Delhi"/>
    <x v="185"/>
    <s v="10"/>
    <s v="Sharad Chauhan and Akhil Chauhan, Godown No 10, Khasra No - 11//15 min (4-0), 12 //11 (4-08) , 12(4-08),  13  min (4-04), 18//13 min (0-15), 29//26 (0-04), 3 min (2-06), 78//5 min (1-14), 6 min (0-08), 81//46 (0-06), Village – Bakoli, Delhi-110036"/>
    <s v="20-Mar-2023"/>
    <m/>
    <n v="2670"/>
    <m/>
    <m/>
    <m/>
    <m/>
    <m/>
    <m/>
    <m/>
    <m/>
    <m/>
    <m/>
    <m/>
    <m/>
    <m/>
    <m/>
    <m/>
    <m/>
    <m/>
    <m/>
    <m/>
    <m/>
    <m/>
    <m/>
    <m/>
    <n v="62013"/>
    <n v="160200"/>
    <n v="160200"/>
    <n v="160200"/>
    <n v="160200"/>
    <n v="160200"/>
    <n v="160200"/>
    <n v="160200"/>
    <n v="160200"/>
    <n v="160200"/>
    <n v="160200"/>
    <n v="160200"/>
    <n v="160200"/>
    <n v="160200"/>
    <n v="160200"/>
    <n v="160200"/>
    <n v="160200"/>
    <n v="160200"/>
    <n v="160200"/>
    <n v="160200"/>
    <n v="160200"/>
    <n v="160200"/>
    <n v="160200"/>
    <n v="160200"/>
    <n v="160200"/>
    <n v="160200"/>
    <n v="160200"/>
    <n v="160200"/>
    <n v="160200"/>
    <n v="160200"/>
    <n v="160200"/>
    <n v="160200"/>
    <n v="160200"/>
    <n v="163301"/>
    <n v="168210"/>
    <n v="168210"/>
    <n v="168210"/>
    <n v="168210"/>
    <n v="168210"/>
    <n v="168210"/>
    <n v="0"/>
    <n v="62013"/>
    <n v="1922400"/>
    <n v="1922400"/>
    <n v="1949531"/>
    <n v="504630"/>
  </r>
  <r>
    <n v="6338"/>
    <s v="Delhi"/>
    <s v="Delhi"/>
    <x v="186"/>
    <s v="11"/>
    <s v="YASH PAUL BATRA, GODOWN NO 11, KHASRA NO.47/10 MIN (1-04), SITUATED IN REVENUE ESTATE OF VILLAGE –BAKOLI, DELHI : 110036"/>
    <s v="21-Apr-2023"/>
    <s v="14-Nov-2024"/>
    <n v="1574"/>
    <m/>
    <m/>
    <m/>
    <m/>
    <m/>
    <m/>
    <m/>
    <m/>
    <m/>
    <m/>
    <m/>
    <m/>
    <m/>
    <m/>
    <m/>
    <m/>
    <m/>
    <m/>
    <m/>
    <m/>
    <m/>
    <m/>
    <m/>
    <m/>
    <n v="35000"/>
    <n v="105000"/>
    <n v="105000"/>
    <n v="105000"/>
    <n v="105000"/>
    <n v="105000"/>
    <n v="105000"/>
    <n v="105000"/>
    <n v="105000"/>
    <n v="105000"/>
    <n v="105000"/>
    <n v="105000"/>
    <n v="105000"/>
    <n v="105000"/>
    <n v="105000"/>
    <n v="105000"/>
    <n v="105000"/>
    <n v="105000"/>
    <n v="105000"/>
    <n v="49000"/>
    <m/>
    <m/>
    <m/>
    <m/>
    <m/>
    <m/>
    <m/>
    <m/>
    <m/>
    <m/>
    <m/>
    <m/>
    <m/>
    <m/>
    <m/>
    <m/>
    <m/>
    <m/>
    <m/>
    <n v="0"/>
    <n v="0"/>
    <n v="1190000"/>
    <n v="784000"/>
    <n v="0"/>
    <n v="0"/>
  </r>
  <r>
    <n v="6337"/>
    <s v="Delhi"/>
    <s v="Delhi"/>
    <x v="187"/>
    <s v="12"/>
    <s v="VAIBHAV BATRA, GODOWN NO 12, KHASRA NO.47/10 MIN(1-04), SITUATED IN  REVENUE ESTATE OF VILLAGE –BAKOLI,DELHI : 110036"/>
    <s v="21-Apr-2023"/>
    <s v="31-Jul-2024"/>
    <n v="1574"/>
    <m/>
    <m/>
    <m/>
    <m/>
    <m/>
    <m/>
    <m/>
    <m/>
    <m/>
    <m/>
    <m/>
    <m/>
    <m/>
    <m/>
    <m/>
    <m/>
    <m/>
    <m/>
    <m/>
    <m/>
    <m/>
    <m/>
    <m/>
    <m/>
    <n v="35000"/>
    <n v="105000"/>
    <n v="105000"/>
    <n v="105000"/>
    <n v="105000"/>
    <n v="105000"/>
    <n v="105000"/>
    <n v="105000"/>
    <n v="105000"/>
    <n v="105000"/>
    <n v="105000"/>
    <n v="105000"/>
    <n v="105000"/>
    <n v="105000"/>
    <n v="105000"/>
    <n v="105000"/>
    <m/>
    <m/>
    <m/>
    <m/>
    <m/>
    <m/>
    <m/>
    <m/>
    <m/>
    <m/>
    <m/>
    <m/>
    <m/>
    <m/>
    <m/>
    <m/>
    <m/>
    <m/>
    <m/>
    <m/>
    <m/>
    <m/>
    <m/>
    <n v="0"/>
    <n v="0"/>
    <n v="1190000"/>
    <n v="420000"/>
    <n v="0"/>
    <n v="0"/>
  </r>
  <r>
    <n v="6385"/>
    <s v="Delhi"/>
    <s v="Delhi"/>
    <x v="188"/>
    <s v="13"/>
    <s v="NAIN SINGH, GODOWN NO.13, KHATA NO - 602, KHASRA NO. 78/209 (2-2), VILLAGE- BAKOLI, DELHI 110036"/>
    <s v="21-May-2023"/>
    <s v="02-Sep-2023"/>
    <n v="2771"/>
    <m/>
    <m/>
    <m/>
    <m/>
    <m/>
    <m/>
    <m/>
    <m/>
    <m/>
    <m/>
    <m/>
    <m/>
    <m/>
    <m/>
    <m/>
    <m/>
    <m/>
    <m/>
    <m/>
    <m/>
    <m/>
    <m/>
    <m/>
    <m/>
    <m/>
    <n v="63872"/>
    <n v="180000"/>
    <n v="180000"/>
    <n v="180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603872"/>
    <n v="0"/>
    <n v="0"/>
    <n v="0"/>
  </r>
  <r>
    <n v="6615"/>
    <s v="Delhi"/>
    <s v="Delhi"/>
    <x v="189"/>
    <s v="9"/>
    <s v="SUBHASH CHAND KHURANA, GODOWN NO - 9 , KHASRA 293,284,295/1,2,296/1,2,297,298 VILLAGE - HAMIDPUR NEAR JAI HANUMAN DHARAM KANTA DELHI - 110036"/>
    <s v="10-Mar-2024"/>
    <s v="12-Dec-2024"/>
    <n v="51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3325"/>
    <n v="314685"/>
    <n v="314685"/>
    <n v="314685"/>
    <n v="314685"/>
    <n v="314685"/>
    <n v="314685"/>
    <n v="314685"/>
    <n v="314685"/>
    <n v="121815"/>
    <m/>
    <m/>
    <m/>
    <m/>
    <m/>
    <m/>
    <m/>
    <m/>
    <m/>
    <m/>
    <m/>
    <m/>
    <m/>
    <m/>
    <m/>
    <m/>
    <m/>
    <m/>
    <n v="0"/>
    <n v="0"/>
    <n v="223325"/>
    <n v="2639295"/>
    <n v="0"/>
    <n v="0"/>
  </r>
  <r>
    <n v="6766"/>
    <s v="Delhi"/>
    <s v="Delhi"/>
    <x v="190"/>
    <s v="17-18-19-20"/>
    <s v="SANJEEV SINGHAL AND SONS (HUF) GODOWN, NO 1 ,CHAMBER NO 17,18,19 &amp; 20 - KHASRA NO -238/2,239 MIN,241 MIN VILL-HAMIDPUR EXTN LAL DORA BAKHTAWARPUR DELHI ,NORTH DELHI -110036"/>
    <s v="25-Apr-2024"/>
    <s v="10-Nov-2024"/>
    <n v="14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203"/>
    <n v="96009"/>
    <n v="96009"/>
    <n v="96009"/>
    <n v="96009"/>
    <n v="96009"/>
    <n v="96009"/>
    <n v="32004"/>
    <m/>
    <m/>
    <m/>
    <m/>
    <m/>
    <m/>
    <m/>
    <m/>
    <m/>
    <m/>
    <m/>
    <m/>
    <m/>
    <m/>
    <m/>
    <m/>
    <m/>
    <m/>
    <m/>
    <n v="0"/>
    <n v="0"/>
    <n v="0"/>
    <n v="627261"/>
    <n v="0"/>
    <n v="0"/>
  </r>
  <r>
    <n v="6771"/>
    <s v="Delhi"/>
    <s v="Delhi"/>
    <x v="190"/>
    <s v="21"/>
    <s v="SANJEEV SINGHAL AND SONS HUF GODOWN NO, 21, KHASRA - 240, VILLAGE HAMINDPUR, DISTRICT - NORTH DELHI, DELHI - 110036_x0009__x0009__x0009__x0009__x0009__x000a_"/>
    <s v="03-May-2024"/>
    <s v="05-Aug-2024"/>
    <n v="23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3073"/>
    <n v="152940"/>
    <n v="152940"/>
    <n v="24669"/>
    <m/>
    <m/>
    <m/>
    <m/>
    <m/>
    <m/>
    <m/>
    <m/>
    <m/>
    <m/>
    <m/>
    <m/>
    <m/>
    <m/>
    <m/>
    <m/>
    <m/>
    <m/>
    <m/>
    <m/>
    <m/>
    <m/>
    <n v="0"/>
    <n v="0"/>
    <n v="0"/>
    <n v="473622"/>
    <n v="0"/>
    <n v="0"/>
  </r>
  <r>
    <n v="6750"/>
    <s v="Delhi"/>
    <s v="Delhi"/>
    <x v="190"/>
    <s v="22"/>
    <s v="SANJEEV SINGHAL AND SONS HUF GODOWN NO, 22, KHASRA - 241 MIN -240, VILLAGE HAMINDPUR, DISTRICT - NORTH DELHI, DELHI - 110036"/>
    <s v="20-Apr-2024"/>
    <s v="01-Oct-2024"/>
    <n v="12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244"/>
    <n v="79754"/>
    <n v="79754"/>
    <n v="79754"/>
    <n v="79754"/>
    <n v="79754"/>
    <n v="2574"/>
    <m/>
    <m/>
    <m/>
    <m/>
    <m/>
    <m/>
    <m/>
    <m/>
    <m/>
    <m/>
    <m/>
    <m/>
    <m/>
    <m/>
    <m/>
    <m/>
    <m/>
    <m/>
    <m/>
    <m/>
    <n v="0"/>
    <n v="0"/>
    <n v="0"/>
    <n v="430588"/>
    <n v="0"/>
    <n v="0"/>
  </r>
  <r>
    <n v="6751"/>
    <s v="Delhi"/>
    <s v="Delhi"/>
    <x v="190"/>
    <s v="23"/>
    <s v="SANJEEV SINGHAL AND SONS HUF GODOWN NO 23, KHASRA - 241 MIN -240, VILLAGE HAMINDPUR, DISTRICT - NORTH DELHI, DELHI - 110036_x000a__x000a_"/>
    <s v="20-Apr-2024"/>
    <s v="19-Sep-2024"/>
    <n v="34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3691"/>
    <n v="228252"/>
    <n v="228252"/>
    <n v="228252"/>
    <n v="228252"/>
    <n v="144561"/>
    <m/>
    <m/>
    <m/>
    <m/>
    <m/>
    <m/>
    <m/>
    <m/>
    <m/>
    <m/>
    <m/>
    <m/>
    <m/>
    <m/>
    <m/>
    <m/>
    <m/>
    <m/>
    <m/>
    <m/>
    <m/>
    <n v="0"/>
    <n v="0"/>
    <n v="0"/>
    <n v="1141260"/>
    <n v="0"/>
    <n v="0"/>
  </r>
  <r>
    <n v="6711"/>
    <s v="Delhi"/>
    <s v="Delhi"/>
    <x v="191"/>
    <s v="14"/>
    <s v="RAJ WH , GODOWN NO 14,  KHASRA/KHATA NO./SURVEY NO.2/25,6/5 NEAR SHYAM KANTA VILLAGE BAKOLI TEH: ALIPUR DISTRICT - DELHI - 110036"/>
    <s v="22-Apr-2024"/>
    <s v="11-Dec-2024"/>
    <n v="34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8020"/>
    <n v="226732"/>
    <n v="226732"/>
    <n v="226732"/>
    <n v="226732"/>
    <n v="226732"/>
    <n v="226732"/>
    <n v="226732"/>
    <n v="80452"/>
    <m/>
    <m/>
    <m/>
    <m/>
    <m/>
    <m/>
    <m/>
    <m/>
    <m/>
    <m/>
    <m/>
    <m/>
    <m/>
    <m/>
    <m/>
    <m/>
    <m/>
    <m/>
    <n v="0"/>
    <n v="0"/>
    <n v="0"/>
    <n v="1735596"/>
    <n v="0"/>
    <n v="0"/>
  </r>
  <r>
    <n v="6753"/>
    <s v="Delhi"/>
    <s v="Delhi"/>
    <x v="192"/>
    <s v="16"/>
    <s v="MEENA GUPTA WHEREHOUSE GODOWN NO 16 , VILLAGE MUKHMELPUR, DELHI KHASRA NO  14, THE REVENUE ESTATE OF VILLAGE, MUKHMELPUR.TEHSIL ALIPUR NORTH DELHI, DELHI, DELHI- 110036"/>
    <s v="25-Apr-2024"/>
    <s v="20-Nov-2024"/>
    <n v="17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015"/>
    <n v="120074"/>
    <n v="120074"/>
    <n v="120074"/>
    <n v="120074"/>
    <n v="120074"/>
    <n v="120074"/>
    <n v="80049"/>
    <m/>
    <m/>
    <m/>
    <m/>
    <m/>
    <m/>
    <m/>
    <m/>
    <m/>
    <m/>
    <m/>
    <m/>
    <m/>
    <m/>
    <m/>
    <m/>
    <m/>
    <m/>
    <m/>
    <n v="0"/>
    <n v="0"/>
    <n v="0"/>
    <n v="824508"/>
    <n v="0"/>
    <n v="0"/>
  </r>
  <r>
    <n v="6769"/>
    <s v="Delhi"/>
    <s v="Delhi"/>
    <x v="193"/>
    <s v="25"/>
    <s v="VANDANA TAPARIA, CHANDRAWATI WAREHOUSE NO 25, KHASA NO. 2/18(2-03), 2/23(2-12),6/3(0-04), SITUATED ON THE REVENUE STATE OF BAKOLI, TEHSIL ALIPUR DELHI - 110036_x0009__x0009__x0009__x0009__x0009__x0009__x0009__x000a_"/>
    <s v="01-May-2024"/>
    <m/>
    <n v="57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1252"/>
    <n v="401252"/>
    <n v="401252"/>
    <n v="401252"/>
    <n v="401252"/>
    <n v="401252"/>
    <n v="401252"/>
    <n v="401252"/>
    <n v="401252"/>
    <n v="401252"/>
    <n v="401252"/>
    <n v="401252"/>
    <n v="401252"/>
    <n v="401252"/>
    <n v="401252"/>
    <n v="401252"/>
    <n v="401252"/>
    <n v="401252"/>
    <n v="401252"/>
    <n v="401252"/>
    <n v="401252"/>
    <n v="401252"/>
    <n v="401252"/>
    <n v="401252"/>
    <n v="401252"/>
    <n v="401252"/>
    <n v="0"/>
    <n v="0"/>
    <n v="0"/>
    <n v="4413772"/>
    <n v="4815024"/>
    <n v="1203756"/>
  </r>
  <r>
    <n v="7380"/>
    <s v="Delhi"/>
    <s v="Delhi"/>
    <x v="193"/>
    <s v="40"/>
    <s v="VANDANA TAPARIA, CHANDRAWATI WAREHOUSE NO 40, KHASA NO. 2/18(2-03), 2/23(2-12),6/3(0-04), SITUATED ON THE REVENUE STATE OF BAKOLI, TEHSIL ALIPUR DELHI - 110036_x0009__x0009__x0009__x0009__x0009__x0009__x0009_"/>
    <s v="25-Apr-2026"/>
    <m/>
    <n v="55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6140"/>
    <n v="380696"/>
    <n v="380696"/>
    <n v="0"/>
    <n v="0"/>
    <n v="0"/>
    <n v="0"/>
    <n v="0"/>
    <n v="837532"/>
  </r>
  <r>
    <n v="6985"/>
    <s v="Delhi"/>
    <s v="Delhi"/>
    <x v="194"/>
    <s v="30"/>
    <s v="RAMESH CHAND ,GODOWN NO -30 , KHASRA NO 411 SITUATED IN THE EXTENDED LAL DORA, HAMIDPUR, DELHI 110036"/>
    <s v="01-Mar-2025"/>
    <s v="24-Aug-2025"/>
    <n v="14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9625"/>
    <n v="99625"/>
    <n v="99625"/>
    <n v="99625"/>
    <n v="99625"/>
    <n v="77130"/>
    <m/>
    <m/>
    <m/>
    <m/>
    <m/>
    <m/>
    <m/>
    <m/>
    <m/>
    <m/>
    <n v="0"/>
    <n v="0"/>
    <n v="0"/>
    <n v="99625"/>
    <n v="475630"/>
    <n v="0"/>
  </r>
  <r>
    <n v="6998"/>
    <s v="Delhi"/>
    <s v="Delhi"/>
    <x v="195"/>
    <s v="31"/>
    <s v="GAURAV GUPTA GODOWN NO 31, KHASRA NO -413/2 MIN, SITUATED IN EXTENDED LAL DORA ABADI OF HAMIDPUR NORTH DELHI -110036"/>
    <s v="11-Mar-2025"/>
    <m/>
    <n v="10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012"/>
    <n v="57589"/>
    <n v="57589"/>
    <n v="57589"/>
    <n v="57589"/>
    <n v="57589"/>
    <n v="57589"/>
    <n v="57589"/>
    <n v="57589"/>
    <n v="57589"/>
    <n v="57589"/>
    <n v="57590"/>
    <n v="57589"/>
    <n v="57589"/>
    <n v="57589"/>
    <n v="57589"/>
    <n v="0"/>
    <n v="0"/>
    <n v="0"/>
    <n v="39012"/>
    <n v="691069"/>
    <n v="172767"/>
  </r>
  <r>
    <n v="7023"/>
    <s v="Delhi"/>
    <s v="Delhi"/>
    <x v="196"/>
    <s v="27"/>
    <s v="JINESHWAR TRADE PVT LTD GODOWN NO 27, KHASRA NO 78/171 MIN (1-15) VILLAGE BOKOLI ALIPUR NORTH DELHI 110036"/>
    <s v="01-Apr-2025"/>
    <s v="30-Jun-2025"/>
    <n v="12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4572"/>
    <n v="84572"/>
    <n v="84572"/>
    <m/>
    <m/>
    <m/>
    <m/>
    <m/>
    <m/>
    <m/>
    <m/>
    <m/>
    <m/>
    <m/>
    <m/>
    <n v="0"/>
    <n v="0"/>
    <n v="0"/>
    <n v="0"/>
    <n v="253716"/>
    <n v="0"/>
  </r>
  <r>
    <n v="7075"/>
    <s v="Delhi"/>
    <s v="Delhi"/>
    <x v="197"/>
    <s v="33"/>
    <s v="SUMEET RANA, RAMIT RANA AND KUM KUM RANA GODOWN NO 33, KHASRA NO - 314/1 &amp; 314/2, SITIATED IN EXTENDD LAL DORA ABADI OF VILLAGE -  HAMIDPUR, DELHI 110036"/>
    <s v="07-Apr-2025"/>
    <m/>
    <n v="1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039"/>
    <n v="60048"/>
    <n v="60048"/>
    <n v="60048"/>
    <n v="60048"/>
    <n v="60048"/>
    <n v="60048"/>
    <n v="60048"/>
    <n v="60048"/>
    <n v="60048"/>
    <n v="60048"/>
    <n v="13559.032258064515"/>
    <n v="60048"/>
    <n v="60048"/>
    <n v="60048"/>
    <n v="0"/>
    <n v="0"/>
    <n v="0"/>
    <n v="0"/>
    <n v="662078.03225806449"/>
    <n v="180144"/>
  </r>
  <r>
    <n v="7194"/>
    <s v="Delhi"/>
    <s v="Delhi"/>
    <x v="198"/>
    <s v="34"/>
    <s v="JITENDER MANN WAREHOUSE GODOWN NO - 34, KHASRA  NO - 227 MIN  SITUATED IN THE EXTENDED ABADI /LAL DORA OF VILLAGE HAMIDPUR VILLAGE - HAMIDPUR TALUKA :- ALIPUR, DELHI - 110036"/>
    <s v="05-Dec-2025"/>
    <m/>
    <n v="17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1574"/>
    <n v="105140"/>
    <n v="105140"/>
    <n v="105140"/>
    <n v="105140"/>
    <n v="105140"/>
    <n v="105140"/>
    <n v="0"/>
    <n v="0"/>
    <n v="0"/>
    <n v="0"/>
    <n v="406994"/>
    <n v="315420"/>
  </r>
  <r>
    <n v="7195"/>
    <s v="Delhi"/>
    <s v="Delhi"/>
    <x v="199"/>
    <s v="35A"/>
    <s v="VINOD KUMAR JINDAL WAREHOUSE GODOWN NO - 35A, LOCATED AT - KHASRA NO - 341 MIN (0-5) AND 342/1 MIN (1-4), 302 MIN (0-0.5) AND 301 MIN (0-5) SITUATED IN THE EXTENDED ABADI/LAL DORA VILLAGE - HAMIDPUR, STATE -DELHI - 110036"/>
    <s v="08-Dec-2025"/>
    <m/>
    <n v="22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3702"/>
    <n v="121032"/>
    <n v="121032"/>
    <n v="121032"/>
    <n v="121032"/>
    <n v="121032"/>
    <n v="121032"/>
    <n v="0"/>
    <n v="0"/>
    <n v="0"/>
    <n v="0"/>
    <n v="456798"/>
    <n v="363096"/>
  </r>
  <r>
    <n v="7209"/>
    <s v="Delhi"/>
    <s v="Delhi"/>
    <x v="200"/>
    <s v="36"/>
    <s v="AVNISH GUPTA WAREHOUSE GODOWN NO - 36, KHASRA NO - 226(4-12) SITUATED IN EXTENDED LAL DORA ABADI VILLAGE HAMIDPUR, NORTH DELHI - 110036"/>
    <s v="30-Dec-2025"/>
    <m/>
    <n v="17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089"/>
    <n v="109883"/>
    <n v="109883"/>
    <n v="109883"/>
    <n v="109883"/>
    <n v="109883"/>
    <n v="109883"/>
    <n v="0"/>
    <n v="0"/>
    <n v="0"/>
    <n v="0"/>
    <n v="336738"/>
    <n v="329649"/>
  </r>
  <r>
    <n v="7284"/>
    <s v="Delhi"/>
    <s v="Delhi"/>
    <x v="201"/>
    <s v="37"/>
    <s v="ANJALI ARORA WAREHOUSE GODOWN NO - 37, BAKOLI, KHASRA NO - 6//12(4-16) SITUATED IN REVENUE ESTATE OF VILLAGE BAKOLI, ALIPUR, DELHI - 110036"/>
    <s v="23-Mar-2026"/>
    <m/>
    <n v="33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2396"/>
    <n v="214920"/>
    <n v="214920"/>
    <n v="214920"/>
    <n v="0"/>
    <n v="0"/>
    <n v="0"/>
    <n v="0"/>
    <n v="62396"/>
    <n v="644760"/>
  </r>
  <r>
    <n v="7389"/>
    <s v="Delhi"/>
    <s v="Delhi"/>
    <x v="202"/>
    <s v="39"/>
    <s v="NAVEEN, GYANENDER MANN, AND PRAVEEN WAREHOUSE GODOWN NO. 39, KHASRA NO. 234, GROUND FLOOR EXTENDED LAL DOORA, VILLAGE - HAMIDPUR, NORTH DELHI - 110036"/>
    <s v="22-Apr-2026"/>
    <m/>
    <n v="15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7012"/>
    <n v="90040"/>
    <n v="90040"/>
    <n v="0"/>
    <n v="0"/>
    <n v="0"/>
    <n v="0"/>
    <n v="0"/>
    <n v="207092"/>
  </r>
  <r>
    <n v="5916"/>
    <s v="Gujarat East"/>
    <s v="Kadi"/>
    <x v="203"/>
    <s v="1"/>
    <s v="SUDHABEN MANVESHKUMAR SHAH, G.NO - 1,SURVEY NO – 328, AT ALDESAN TALUKA – KADI, DISTRICT: MAHESANA, PIN:382715, STATE: GUJARAT"/>
    <s v="20-Oct-2021"/>
    <s v="20-Mar-2022"/>
    <n v="2176"/>
    <m/>
    <m/>
    <m/>
    <m/>
    <m/>
    <m/>
    <n v="-26324.516129032258"/>
    <n v="29922"/>
    <n v="81606"/>
    <n v="81606"/>
    <n v="81606"/>
    <n v="526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1064.48387096776"/>
    <n v="0"/>
    <n v="0"/>
    <n v="0"/>
    <n v="0"/>
    <n v="0"/>
  </r>
  <r>
    <n v="5917"/>
    <s v="Gujarat East"/>
    <s v="Kadi"/>
    <x v="203"/>
    <s v="3"/>
    <s v="SUDHABEN MANVESHKUMAR SHAH, G.NO - 3,SURVEY NO – 328, AT ALDESAN TALUKA – KADI, DISTRICT: MAHESANA, PIN:382715, STATE: GUJARAT"/>
    <s v="20-Oct-2021"/>
    <s v="20-Mar-2022"/>
    <n v="1079"/>
    <m/>
    <m/>
    <m/>
    <m/>
    <m/>
    <m/>
    <n v="-13048.387096774193"/>
    <n v="14832"/>
    <n v="40450"/>
    <n v="40450"/>
    <n v="40450"/>
    <n v="260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9230.61290322582"/>
    <n v="0"/>
    <n v="0"/>
    <n v="0"/>
    <n v="0"/>
    <n v="0"/>
  </r>
  <r>
    <n v="6567"/>
    <s v="Gujarat East"/>
    <s v="Kadi"/>
    <x v="204"/>
    <s v="C4"/>
    <s v="CRYSTAL HARDIK PATEL, GODOWN NO C4,  NEW REVENUE SURVEY NO 980, OLD SURVEY NO 409/1, PLOT NO 30 AND 31, NEAR PARTH INDUSTRIAL AND LOGISTICS PARK, VILLAGE: SADRA, DETROJ ROAD, TALUKA: KADI, DISTRICT: MEHSANA, GUJARAT-382715, INDIA"/>
    <s v="29-Jan-2024"/>
    <s v="15-Sep-2024"/>
    <n v="20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159"/>
    <n v="104975"/>
    <n v="104975"/>
    <n v="104975"/>
    <n v="104975"/>
    <n v="104975"/>
    <n v="104975"/>
    <n v="104975"/>
    <n v="52488"/>
    <m/>
    <m/>
    <m/>
    <m/>
    <m/>
    <m/>
    <m/>
    <m/>
    <m/>
    <m/>
    <m/>
    <m/>
    <m/>
    <m/>
    <m/>
    <m/>
    <m/>
    <m/>
    <m/>
    <m/>
    <m/>
    <n v="0"/>
    <n v="0"/>
    <n v="220109"/>
    <n v="577363"/>
    <n v="0"/>
    <n v="0"/>
  </r>
  <r>
    <n v="6556"/>
    <s v="Gujarat East"/>
    <s v="Kadi"/>
    <x v="205"/>
    <s v="C3"/>
    <s v="HARDIKKUMAR DAHYABHAI PATEL, GODOWN NO C3, NEW REVENUE SURVEY NO 980, OLD SURVEY NO 409/1, PLOT NO 28 AND 29, NEAR PARTH INDUSTRIAL AND LOGISTICS PARK, VILLAGE: SADRA, DETROJ ROAD, TALUKA: KADI, DISTRICT: MEHSANA, GUJARAT-382715, INDIA"/>
    <s v="29-Jan-2024"/>
    <s v="15-Sep-2024"/>
    <n v="20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159"/>
    <n v="104975"/>
    <n v="104975"/>
    <n v="104975"/>
    <n v="104975"/>
    <n v="104975"/>
    <n v="104975"/>
    <n v="104975"/>
    <n v="52488"/>
    <m/>
    <m/>
    <m/>
    <m/>
    <m/>
    <m/>
    <m/>
    <m/>
    <m/>
    <m/>
    <m/>
    <m/>
    <m/>
    <m/>
    <m/>
    <m/>
    <m/>
    <m/>
    <m/>
    <m/>
    <m/>
    <n v="0"/>
    <n v="0"/>
    <n v="220109"/>
    <n v="577363"/>
    <n v="0"/>
    <n v="0"/>
  </r>
  <r>
    <n v="6554"/>
    <s v="Gujarat East"/>
    <s v="Kadi"/>
    <x v="206"/>
    <s v="C2"/>
    <s v="RAIBEN DAHYALAL PATEL, GODOWN NO C2, NEW REVENUE SURVEY NO 980, OLD SURVEY NO 409/1, PLOT NO 26 AND 27, NEAR PARTH INDUSTRIAL AND LOGISTICS PARK, VILLAGE: SADRA, DETROJ ROAD, TALUKA: KADI, DISTRICT: MEHSANA, GUJARAT-382715, INDIA"/>
    <s v="29-Jan-2024"/>
    <s v="01-Oct-2024"/>
    <n v="20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159"/>
    <n v="104975"/>
    <n v="104975"/>
    <n v="104975"/>
    <n v="104975"/>
    <n v="104975"/>
    <n v="104975"/>
    <n v="104975"/>
    <n v="104975"/>
    <m/>
    <m/>
    <m/>
    <m/>
    <m/>
    <m/>
    <m/>
    <m/>
    <m/>
    <m/>
    <m/>
    <m/>
    <m/>
    <m/>
    <m/>
    <m/>
    <m/>
    <m/>
    <m/>
    <m/>
    <m/>
    <n v="0"/>
    <n v="0"/>
    <n v="220109"/>
    <n v="629850"/>
    <n v="0"/>
    <n v="0"/>
  </r>
  <r>
    <n v="6555"/>
    <s v="Gujarat East"/>
    <s v="Kadi"/>
    <x v="207"/>
    <s v="C1"/>
    <s v="DAHYABHAI MANCHANDDAS PATEL, GODOWN NO C1, NEW REVENUE SURVEY NO 980, OLD SURVEY NO 409/1, PLOT NO 24 AND 25, NEAR PARTH INDUSTRIAL AND LOGISTICS PARK, VILLAGE: SADRA, DETROJ ROAD, TALUKA: KADI, DISTRICT: MEHSANA, GUJARAT-382715, INDIA"/>
    <s v="29-Jan-2024"/>
    <s v="15-Sep-2024"/>
    <n v="20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159"/>
    <n v="104975"/>
    <n v="104975"/>
    <n v="104975"/>
    <n v="104975"/>
    <n v="104975"/>
    <n v="104975"/>
    <n v="104975"/>
    <n v="52488"/>
    <m/>
    <m/>
    <m/>
    <m/>
    <m/>
    <m/>
    <m/>
    <m/>
    <m/>
    <m/>
    <m/>
    <m/>
    <m/>
    <m/>
    <m/>
    <m/>
    <m/>
    <m/>
    <m/>
    <m/>
    <m/>
    <n v="0"/>
    <n v="0"/>
    <n v="220109"/>
    <n v="577363"/>
    <n v="0"/>
    <n v="0"/>
  </r>
  <r>
    <n v="6569"/>
    <s v="Gujarat East"/>
    <s v="Kadi"/>
    <x v="208"/>
    <s v="7"/>
    <s v="HIMANI NAVNITLAL PATEL,GODOWN NO 7,LOCATED AT LIMBUDI GODOWN, NEAR JAY BHOLE HOTEL, ALDESAN, SURVEY NO.587, PLOT NO 7, UNTVA CHOKADI, KADI TO NANDASAN ROAD, VILLAGE: ALDESAN, TALUKA: KADI, DISTRICT: MEHSANA, PIN CODE: 382715, GUJARAT"/>
    <s v="15-Feb-2024"/>
    <s v="31-Aug-2024"/>
    <n v="19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888"/>
    <n v="69384"/>
    <n v="69384"/>
    <n v="69384"/>
    <n v="69384"/>
    <n v="69384"/>
    <n v="69384"/>
    <m/>
    <m/>
    <m/>
    <m/>
    <m/>
    <m/>
    <m/>
    <m/>
    <m/>
    <m/>
    <m/>
    <m/>
    <m/>
    <m/>
    <m/>
    <m/>
    <m/>
    <m/>
    <m/>
    <m/>
    <m/>
    <m/>
    <n v="0"/>
    <n v="0"/>
    <n v="105272"/>
    <n v="346920"/>
    <n v="0"/>
    <n v="0"/>
  </r>
  <r>
    <n v="6570"/>
    <s v="Gujarat East"/>
    <s v="Kadi"/>
    <x v="209"/>
    <s v="14"/>
    <s v="MEENABEN NAVNITLAL PATEL,GODOWN NO 14, LOCATED AT LIMBUDI GODOWN, NEAR JAY BHOLE HOTEL, ALDESAN, SURVEY NO.587, PLOT NO 14, UNTVA CHOKADI, KADI TO NANDASAN ROAD, VILLAGE: ALDESAN, TALUKA: KADI, DISTRICT: MEHSANA, PIN CODE: 382715, GUJARAT"/>
    <s v="15-Feb-2024"/>
    <s v="06-Oct-2024"/>
    <n v="19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888"/>
    <n v="69384"/>
    <n v="69384"/>
    <n v="69384"/>
    <n v="69384"/>
    <n v="69384"/>
    <n v="69384"/>
    <n v="69384"/>
    <n v="13429"/>
    <m/>
    <m/>
    <m/>
    <m/>
    <m/>
    <m/>
    <m/>
    <m/>
    <m/>
    <m/>
    <m/>
    <m/>
    <m/>
    <m/>
    <m/>
    <m/>
    <m/>
    <m/>
    <m/>
    <m/>
    <n v="0"/>
    <n v="0"/>
    <n v="105272"/>
    <n v="429733"/>
    <n v="0"/>
    <n v="0"/>
  </r>
  <r>
    <n v="6568"/>
    <s v="Gujarat East"/>
    <s v="Kadi"/>
    <x v="209"/>
    <s v="15"/>
    <s v="MEENABEN NAVNITLAL PATEL,GODOWN NO 15, LOCATED AT LIMBUDI GODOWN, NEAR JAY BHOLE HOTEL, ALDESAN, SURVEY NO.587, PLOT NO 15, UNTVA CHOKADI, KADI TO NANDASAN ROAD, VILLAGE: ALDESAN, TALUKA: KADI, DISTRICT: MEHSANA, PIN CODE: 382715, GUJARAT"/>
    <s v="15-Feb-2024"/>
    <s v="31-Aug-2024"/>
    <n v="19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888"/>
    <n v="69384"/>
    <n v="69384"/>
    <n v="69384"/>
    <n v="69384"/>
    <n v="69384"/>
    <n v="69384"/>
    <m/>
    <m/>
    <m/>
    <m/>
    <m/>
    <m/>
    <m/>
    <m/>
    <m/>
    <m/>
    <m/>
    <m/>
    <m/>
    <m/>
    <m/>
    <m/>
    <m/>
    <m/>
    <m/>
    <m/>
    <m/>
    <m/>
    <n v="0"/>
    <n v="0"/>
    <n v="105272"/>
    <n v="346920"/>
    <n v="0"/>
    <n v="0"/>
  </r>
  <r>
    <n v="6579"/>
    <s v="Gujarat East"/>
    <s v="Kadi"/>
    <x v="210"/>
    <s v="8"/>
    <s v="ALPESHBHAI ARVINDBHAI PATEL,GODOWN NO 8, LOCATED AT LIMBUDI GODOWN, NR JAY BHOLE HOTEL, ALDESAN, OLD SR NO.587, NEW SR 138, PLOT NO 8, UNTVA CHOKADI, VILLAGE: ALDESAN, TA.:KADI, DIST.:MEHSANA, PIN CODE: 382715, GUJARAT"/>
    <s v="19-Feb-2024"/>
    <s v="31-Aug-2024"/>
    <n v="19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318"/>
    <n v="69384"/>
    <n v="69384"/>
    <n v="69384"/>
    <n v="69384"/>
    <n v="69384"/>
    <n v="69384"/>
    <m/>
    <m/>
    <m/>
    <m/>
    <m/>
    <m/>
    <m/>
    <m/>
    <m/>
    <m/>
    <m/>
    <m/>
    <m/>
    <m/>
    <m/>
    <m/>
    <m/>
    <m/>
    <m/>
    <m/>
    <m/>
    <m/>
    <n v="0"/>
    <n v="0"/>
    <n v="95702"/>
    <n v="346920"/>
    <n v="0"/>
    <n v="0"/>
  </r>
  <r>
    <n v="7203"/>
    <s v="Gujarat East"/>
    <s v="Kadi"/>
    <x v="211"/>
    <s v="2"/>
    <s v="AMITA JITENDRA PATEL WAREHOUSE GODOWN NO - 2, LOCATED AT - ADUNDRA, NEW REVENUE SURVEY NO - 123, VILLAGE - ADUNDRA, JOTANA ROAD, OPP. JAY GURUDEV INDUSTRIES, NEAR MAA SHAKTI WEIGH BRIDGE, TALUKA - KADI, DISTRICT - MEHSANA, GUJARAT - 382715"/>
    <s v="16-Dec-2025"/>
    <m/>
    <n v="42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7755"/>
    <n v="228150"/>
    <n v="228150"/>
    <n v="228150"/>
    <n v="228150"/>
    <n v="228150"/>
    <n v="228150"/>
    <n v="0"/>
    <n v="0"/>
    <n v="0"/>
    <n v="0"/>
    <n v="802205"/>
    <n v="684450"/>
  </r>
  <r>
    <n v="7201"/>
    <s v="Gujarat East"/>
    <s v="Kadi"/>
    <x v="212"/>
    <s v="1"/>
    <s v="KAILASHBEN PATEL WAREHOUSE GODOWN NO - 1, LOCATED AT - ADUNDRA, NEW REVENUE SURVEY NO - 111, VILLAGE - ADUNDRA, JOTANA ROAD, OPP. JAY GURUDEV INDUSTRIES, NEAR MAA SHAKTI WEIGH BRIDGE, TALUKA - KADI, DISTRICT - MEHSANA, GUJARAT - 382715"/>
    <s v="01-Jan-2026"/>
    <m/>
    <n v="55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0690"/>
    <n v="300690"/>
    <n v="300690"/>
    <n v="300690"/>
    <n v="300690"/>
    <n v="300690"/>
    <n v="0"/>
    <n v="0"/>
    <n v="0"/>
    <n v="0"/>
    <n v="902070"/>
    <n v="902070"/>
  </r>
  <r>
    <n v="7416"/>
    <s v="Gujarat East"/>
    <s v="Kadi"/>
    <x v="213"/>
    <s v="C1"/>
    <s v="CHANGODAR METALS PRIVATE LIMITED, GODOWN NO./COMPARTMENT NO. - C1, LOCATED AT MATHASUR, GREENSPACE INFRASTRUCTURE, PLOT NO - 2, SURVEY NO. - 456, VILLAGE - MATHASUR, TALUKA - KADI, DISTRICT - MEHSANA, GUJARAT - 382705"/>
    <s v="21-Apr-2026"/>
    <m/>
    <n v="35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6424"/>
    <n v="199273"/>
    <n v="199273"/>
    <n v="0"/>
    <n v="0"/>
    <n v="0"/>
    <n v="0"/>
    <n v="0"/>
    <n v="464970"/>
  </r>
  <r>
    <n v="7417"/>
    <s v="Gujarat East"/>
    <s v="Kadi"/>
    <x v="213"/>
    <s v="C2"/>
    <s v="CHANGODAR METALS PRIVATE LIMITED, GODOWN NO/COMPARTMENT NO - C2, LOCATED AT MATHASUR, GREENSPACE INFRASTRUCTURE, PLOT NO - 2, SURVEY NO - 456, VILLAGE - MATHASUR, TALUKA - KADI, DISTRICT - MEHSANA, GUJARAT - 382705"/>
    <s v="21-Apr-2026"/>
    <m/>
    <n v="40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4416"/>
    <n v="223249"/>
    <n v="223249"/>
    <n v="0"/>
    <n v="0"/>
    <n v="0"/>
    <n v="0"/>
    <n v="0"/>
    <n v="520914"/>
  </r>
  <r>
    <n v="7418"/>
    <s v="Gujarat East"/>
    <s v="Kadi"/>
    <x v="213"/>
    <s v="C3"/>
    <s v="CHANGODAR METALS PRIVATE LIMITED, GODOWN NO./COMPARTMENT NO. - C3, LOCATED AT MATHASUR, GREENSPACE INFRASTRUCTURE, PLOT NO - 2, SURVEY NO. - 456, VILLAGE - MATHASUR, TALUKA - KADI, DISTRICT - MEHSANA, GUJARAT - 382705"/>
    <s v="21-Apr-2026"/>
    <m/>
    <n v="42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8079"/>
    <n v="234237"/>
    <n v="234237"/>
    <n v="0"/>
    <n v="0"/>
    <n v="0"/>
    <n v="0"/>
    <n v="0"/>
    <n v="546553"/>
  </r>
  <r>
    <n v="6232"/>
    <s v="Gujarat East"/>
    <s v="Nadiad"/>
    <x v="214"/>
    <s v="5"/>
    <s v="KRISHNABEN KUMAR THAKKAR GODOWN NO 5 SURVEY NO. 871/1+3 &amp; SURVEY NO.895/1+2 AND SURVEY NO.896/1+2+3 PLOT NO.5 THAKKAR ESTATE MARIDA TALUKA- NADIAD DIST. KHEDA GUJARAT-387370"/>
    <s v="15-Feb-2023"/>
    <s v="14-Jan-2024"/>
    <n v="2573"/>
    <m/>
    <m/>
    <m/>
    <m/>
    <m/>
    <m/>
    <m/>
    <m/>
    <m/>
    <m/>
    <m/>
    <m/>
    <m/>
    <m/>
    <m/>
    <m/>
    <m/>
    <m/>
    <m/>
    <m/>
    <m/>
    <m/>
    <n v="77185"/>
    <n v="154370"/>
    <n v="154370"/>
    <n v="154370"/>
    <n v="154370"/>
    <n v="154370"/>
    <n v="154370"/>
    <n v="1543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31555"/>
    <n v="926220"/>
    <n v="0"/>
    <n v="0"/>
    <n v="0"/>
  </r>
  <r>
    <n v="6234"/>
    <s v="Gujarat East"/>
    <s v="Nadiad"/>
    <x v="215"/>
    <s v="6"/>
    <s v="KUMAR HARISHCHANDRA THAKKAR GODOWN NO 6, SURVEY NO. 871/1+3 &amp; SURVEY NO.895/1+2 AND SURVEY NO.896/1+2+3 PLOT NO.5 THAKKAR ESTATE MARIDA TALUKA- NADIAD DIST. KHEDA GUJARAT-387370"/>
    <s v="15-Feb-2023"/>
    <s v="14-Jun-2023"/>
    <n v="2960"/>
    <m/>
    <m/>
    <m/>
    <m/>
    <m/>
    <m/>
    <m/>
    <m/>
    <m/>
    <m/>
    <m/>
    <m/>
    <m/>
    <m/>
    <m/>
    <m/>
    <m/>
    <m/>
    <m/>
    <m/>
    <m/>
    <m/>
    <n v="88775"/>
    <n v="177550"/>
    <n v="177550"/>
    <n v="177550"/>
    <n v="828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66325"/>
    <n v="437957"/>
    <n v="0"/>
    <n v="0"/>
    <n v="0"/>
  </r>
  <r>
    <n v="4346"/>
    <s v="Gujarat North"/>
    <s v="Deesa"/>
    <x v="216"/>
    <s v="1A"/>
    <s v="Sur no 149+150/5,Village Kant,Taluka Deesa District Banaskantha Pin 385535 State Gujarat,"/>
    <s v="02-Mar-2017"/>
    <s v="30-Jun-2021"/>
    <n v="553"/>
    <n v="24900"/>
    <n v="24900"/>
    <n v="249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4700"/>
    <n v="0"/>
    <n v="0"/>
    <n v="0"/>
    <n v="0"/>
    <n v="0"/>
  </r>
  <r>
    <n v="1612"/>
    <s v="Gujarat North"/>
    <s v="Deesa"/>
    <x v="217"/>
    <s v="227"/>
    <s v="Bafna Udyog,227-GIDC, Chandisar, Tal-Palanpur, Dist-Banaskantha Deesa-385510_x000a_"/>
    <s v="15-Dec-2011"/>
    <m/>
    <n v="18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84375"/>
    <n v="1012500"/>
    <n v="1012500"/>
    <n v="1012500"/>
    <n v="1012500"/>
    <n v="1012500"/>
    <n v="253125"/>
  </r>
  <r>
    <n v="6291"/>
    <s v="Gujarat North"/>
    <s v="HIMATNAGAR"/>
    <x v="218"/>
    <s v="1"/>
    <s v="C/O ARAVALLI FARM SERVICES, GODOWN NO.1, PLOT NO. 4 &amp; 5, HANSALPUR, SURVEY NO._336 (OLD SURVEY NO-342), VILLAGE-HANSALPUR, TALUKA-HIMATNAGAR, DISTRICT-SABARKANTHA, PIN-383001. STATE-GUJARAT."/>
    <s v="20-Apr-2023"/>
    <s v="17-Apr-2024"/>
    <n v="4347"/>
    <m/>
    <m/>
    <m/>
    <m/>
    <m/>
    <m/>
    <m/>
    <m/>
    <m/>
    <m/>
    <m/>
    <m/>
    <m/>
    <m/>
    <m/>
    <m/>
    <m/>
    <m/>
    <m/>
    <m/>
    <m/>
    <m/>
    <m/>
    <m/>
    <n v="74116"/>
    <n v="202135"/>
    <n v="202135"/>
    <n v="202135"/>
    <n v="202135"/>
    <n v="202135"/>
    <n v="202135"/>
    <n v="202135"/>
    <n v="202135"/>
    <n v="202135"/>
    <n v="202135"/>
    <n v="202135"/>
    <n v="114543"/>
    <m/>
    <m/>
    <m/>
    <m/>
    <m/>
    <m/>
    <m/>
    <m/>
    <m/>
    <m/>
    <m/>
    <m/>
    <m/>
    <m/>
    <m/>
    <m/>
    <m/>
    <m/>
    <m/>
    <m/>
    <m/>
    <m/>
    <m/>
    <m/>
    <m/>
    <m/>
    <n v="0"/>
    <n v="0"/>
    <n v="2297601"/>
    <n v="114543"/>
    <n v="0"/>
    <n v="0"/>
  </r>
  <r>
    <n v="6327"/>
    <s v="Gujarat North"/>
    <s v="HIMATNAGAR"/>
    <x v="218"/>
    <s v="2"/>
    <s v="C/O ARAVALLI FARM SERVICES, GODOWN NO.2, PLOT NO. 2 TO 3, HANSALPUR, SURVEY NO._336 (OLD SURVEY NO-342), VILLAGE-HANSALPUR, TALUKA-HIMATNAGAR, DISTRICT-SABARKANTHA, PIN-383001. STATE-GUJARAT."/>
    <s v="01-May-2023"/>
    <s v="31-Oct-2023"/>
    <n v="4374"/>
    <m/>
    <m/>
    <m/>
    <m/>
    <m/>
    <m/>
    <m/>
    <m/>
    <m/>
    <m/>
    <m/>
    <m/>
    <m/>
    <m/>
    <m/>
    <m/>
    <m/>
    <m/>
    <m/>
    <m/>
    <m/>
    <m/>
    <m/>
    <m/>
    <m/>
    <n v="203391"/>
    <n v="203391"/>
    <n v="203391"/>
    <n v="203391"/>
    <n v="203391"/>
    <n v="2033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1220346"/>
    <n v="0"/>
    <n v="0"/>
    <n v="0"/>
  </r>
  <r>
    <n v="6668"/>
    <s v="Gujarat North"/>
    <s v="HIMATNAGAR"/>
    <x v="219"/>
    <s v="1"/>
    <s v="C/O JAYANTILAL JOITARAM PATEL AND DIPAKKUMAR JAYANTILAL PATEL, GODOWN NO 1 SURVEY NO._432 (OLD SURVEY NO-1148/A), VILLAGE-JAMLA, TALUKA-HIMATNAGAR, DISTRICT-SABARKANTHA, PIN-383010. STATE-GUJARAT."/>
    <s v="15-Apr-2024"/>
    <s v="31-Jul-2024"/>
    <n v="5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480"/>
    <n v="23400"/>
    <n v="23400"/>
    <n v="23400"/>
    <m/>
    <m/>
    <m/>
    <m/>
    <m/>
    <m/>
    <m/>
    <m/>
    <m/>
    <m/>
    <m/>
    <m/>
    <m/>
    <m/>
    <m/>
    <m/>
    <m/>
    <m/>
    <m/>
    <m/>
    <m/>
    <m/>
    <m/>
    <n v="0"/>
    <n v="0"/>
    <n v="0"/>
    <n v="82680"/>
    <n v="0"/>
    <n v="0"/>
  </r>
  <r>
    <n v="6836"/>
    <s v="Gujarat North"/>
    <s v="HIMATNAGAR"/>
    <x v="219"/>
    <s v="2"/>
    <s v="C/O SAGAR WAREHOUSE,GODOWN NO 2 ,SURVEY NO._432 (OLD SURVEY NO-1148/A), VILLAGE-JAMLA, TALUKA- HIMATNAGAR, DISTRICT- SABARKANTHA, PIN-383010. STATE-GUJARAT."/>
    <s v="01-Aug-2024"/>
    <s v="31-Aug-2024"/>
    <n v="7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190"/>
    <m/>
    <m/>
    <m/>
    <m/>
    <m/>
    <m/>
    <m/>
    <m/>
    <m/>
    <m/>
    <m/>
    <m/>
    <m/>
    <m/>
    <m/>
    <m/>
    <m/>
    <m/>
    <m/>
    <m/>
    <m/>
    <m/>
    <n v="0"/>
    <n v="0"/>
    <n v="0"/>
    <n v="32190"/>
    <n v="0"/>
    <n v="0"/>
  </r>
  <r>
    <n v="6669"/>
    <s v="Gujarat North"/>
    <s v="HIMATNAGAR"/>
    <x v="219"/>
    <s v="2 OLD"/>
    <s v="C/O JAYANTILAL JOITARAM PATEL AND DIPAKKUMAR JAYANTILAL PATEL, GODOWN NO 2 , SURVEY NO._432 (OLD SURVEY NO-1148/A), VILLAGE-JAMLA, TALUKA-HIMATNAGAR, DISTRICT-SABARKANTHA, PIN-383010. STATE-GUJARAT."/>
    <s v="15-Apr-2024"/>
    <s v="06-Aug-2024"/>
    <n v="7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168"/>
    <n v="32190"/>
    <n v="32190"/>
    <n v="32190"/>
    <m/>
    <m/>
    <m/>
    <m/>
    <m/>
    <m/>
    <m/>
    <m/>
    <m/>
    <m/>
    <m/>
    <m/>
    <m/>
    <m/>
    <m/>
    <m/>
    <m/>
    <m/>
    <m/>
    <m/>
    <m/>
    <m/>
    <m/>
    <n v="0"/>
    <n v="0"/>
    <n v="0"/>
    <n v="113738"/>
    <n v="0"/>
    <n v="0"/>
  </r>
  <r>
    <n v="6837"/>
    <s v="Gujarat North"/>
    <s v="HIMATNAGAR"/>
    <x v="219"/>
    <s v="3"/>
    <s v="C/O SAGAR WAREHOUSE,GODOWN NO 3, SURVEY NO._432 (OLD SURVEY NO-1148/A), VILLAGE-JAMLA, TALUKA- HIMATNAGAR, DISTRICT- SABARKANTHA, PIN-383010. STATE-GUJARAT."/>
    <s v="01-Aug-2024"/>
    <s v="30-Sep-2024"/>
    <n v="7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190"/>
    <n v="32190"/>
    <m/>
    <m/>
    <m/>
    <m/>
    <m/>
    <m/>
    <m/>
    <m/>
    <m/>
    <m/>
    <m/>
    <m/>
    <m/>
    <m/>
    <m/>
    <m/>
    <m/>
    <m/>
    <m/>
    <m/>
    <m/>
    <n v="0"/>
    <n v="0"/>
    <n v="0"/>
    <n v="64380"/>
    <n v="0"/>
    <n v="0"/>
  </r>
  <r>
    <n v="6684"/>
    <s v="Gujarat North"/>
    <s v="HIMATNAGAR"/>
    <x v="219"/>
    <s v="3 OLD"/>
    <s v="C/O JAYANTILAL JOITARAM PATEL AND DIPAKKUMAR JAYANTILAL PATEL, GODOWN NO 3, SURVEY NO._432 (OLD SURVEY NO-1148/A), VILLAGE-JAMLA, TALUKA-HIMATNAGAR, DISTRICT-SABARKANTHA, PIN-383010. STATE-GUJARAT"/>
    <s v="23-Apr-2024"/>
    <s v="31-Jul-2024"/>
    <n v="7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584"/>
    <n v="32190"/>
    <n v="32190"/>
    <n v="32190"/>
    <m/>
    <m/>
    <m/>
    <m/>
    <m/>
    <m/>
    <m/>
    <m/>
    <m/>
    <m/>
    <m/>
    <m/>
    <m/>
    <m/>
    <m/>
    <m/>
    <m/>
    <m/>
    <m/>
    <m/>
    <m/>
    <m/>
    <m/>
    <n v="0"/>
    <n v="0"/>
    <n v="0"/>
    <n v="105154"/>
    <n v="0"/>
    <n v="0"/>
  </r>
  <r>
    <n v="6838"/>
    <s v="Gujarat North"/>
    <s v="HIMATNAGAR"/>
    <x v="219"/>
    <s v="4"/>
    <s v="C/O SAGAR WAREHOUSE,GODOWN NO 4, SURVEY NO._432 (OLD SURVEY NO-1148/A), VILLAGE-JAMLA, TALUKA- HIMATNAGAR, DISTRICT- SABARKANTHA, PIN-383010. STATE-GUJARAT._x000a_"/>
    <s v="01-Aug-2024"/>
    <s v="31-Aug-2024"/>
    <n v="6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1350"/>
    <m/>
    <m/>
    <m/>
    <m/>
    <m/>
    <m/>
    <m/>
    <m/>
    <m/>
    <m/>
    <m/>
    <m/>
    <m/>
    <m/>
    <m/>
    <m/>
    <m/>
    <m/>
    <m/>
    <m/>
    <m/>
    <m/>
    <n v="0"/>
    <n v="0"/>
    <n v="0"/>
    <n v="31350"/>
    <n v="0"/>
    <n v="0"/>
  </r>
  <r>
    <n v="6709"/>
    <s v="Gujarat North"/>
    <s v="HIMATNAGAR"/>
    <x v="219"/>
    <s v="4 old"/>
    <s v="C/O JAYANTILAL JOITARAM PATEL AND DIPAKKUMAR JAYANTILAL PATEL, GODOWN NO 4, SURVEY NO._432 (OLD SURVEY NO-1148/A), VILLAGE-JAMLA, TALUKA-HIMATNAGAR, DISTRICT-SABARKANTHA, PIN-383010. STATE-GUJARAT"/>
    <s v="29-Apr-2024"/>
    <s v="06-Aug-2024"/>
    <n v="6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90"/>
    <n v="31350"/>
    <n v="31350"/>
    <n v="31350"/>
    <m/>
    <m/>
    <m/>
    <m/>
    <m/>
    <m/>
    <m/>
    <m/>
    <m/>
    <m/>
    <m/>
    <m/>
    <m/>
    <m/>
    <m/>
    <m/>
    <m/>
    <m/>
    <m/>
    <m/>
    <m/>
    <m/>
    <m/>
    <n v="0"/>
    <n v="0"/>
    <n v="0"/>
    <n v="96140"/>
    <n v="0"/>
    <n v="0"/>
  </r>
  <r>
    <n v="6438"/>
    <s v="Gujarat North"/>
    <s v="Unjha"/>
    <x v="220"/>
    <s v="1"/>
    <s v="C/O PARTH ESTATE GODOWN NO 1, PLOT NO 6 TO 33 SURVEY NO 4101,( OLD SURVEY NO 1160 PAIKI 1 ) VILLAGE- KAMLI,TALUKA- UNJHA, MAHESANA GUJARAT 384140"/>
    <s v="01-Sep-2023"/>
    <s v="01-Aug-2024"/>
    <n v="27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4385"/>
    <n v="74385"/>
    <n v="74385"/>
    <n v="74385"/>
    <n v="74385"/>
    <n v="74385"/>
    <n v="74385"/>
    <n v="2399.516129032258"/>
    <m/>
    <m/>
    <m/>
    <m/>
    <m/>
    <m/>
    <m/>
    <m/>
    <m/>
    <m/>
    <m/>
    <m/>
    <m/>
    <m/>
    <m/>
    <m/>
    <m/>
    <m/>
    <m/>
    <m/>
    <m/>
    <m/>
    <n v="0"/>
    <n v="0"/>
    <n v="223155"/>
    <n v="299939.51612903224"/>
    <n v="0"/>
    <n v="0"/>
  </r>
  <r>
    <n v="6439"/>
    <s v="Gujarat North"/>
    <s v="Unjha"/>
    <x v="220"/>
    <s v="2"/>
    <s v="C/O PARTH ESTATE GODOWN NO 2, PLOT NO 6 TO 33 SURVEY NO 4101,( OLD SURVEY NO 1160 PAIKI 1 ) VILLAGE- KAMLI,TALUKA- UNJHA, MAHESANA GUJARAT 384140"/>
    <s v="01-Sep-2023"/>
    <s v="30-Apr-2025"/>
    <n v="27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3098"/>
    <n v="73098"/>
    <n v="73098"/>
    <n v="73098"/>
    <n v="73098"/>
    <n v="73098"/>
    <n v="73098"/>
    <n v="73098"/>
    <n v="73098"/>
    <n v="73098"/>
    <n v="73098"/>
    <n v="73098"/>
    <n v="73098"/>
    <n v="73098"/>
    <n v="73098"/>
    <n v="73098"/>
    <m/>
    <m/>
    <m/>
    <m/>
    <m/>
    <m/>
    <m/>
    <m/>
    <m/>
    <m/>
    <m/>
    <m/>
    <m/>
    <m/>
    <n v="0"/>
    <n v="0"/>
    <n v="219294"/>
    <n v="877176"/>
    <n v="73098"/>
    <n v="0"/>
  </r>
  <r>
    <n v="6575"/>
    <s v="Gujarat North"/>
    <s v="Unjha"/>
    <x v="221"/>
    <s v="13"/>
    <s v="GUJARAT STATE CO- OPERATIVE MARKETING FEDRATION LIMITED, GODOWN NO 13 ,GODOWN COMPOUND, MEHSANA PALANPUR HIGHWAY, VILLAGE- UNAVA, TALUKA- UNJHA, DISTRICT MEHSANA, STATE- GUJARAT, PINCODE-384170"/>
    <s v="21-Feb-2024"/>
    <m/>
    <n v="13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931"/>
    <n v="32000"/>
    <n v="32000"/>
    <n v="32000"/>
    <n v="32000"/>
    <n v="32000"/>
    <n v="32000"/>
    <n v="32000"/>
    <n v="32000"/>
    <n v="32000"/>
    <n v="32000"/>
    <n v="32000"/>
    <n v="32000"/>
    <n v="32000"/>
    <n v="32000"/>
    <n v="32000"/>
    <n v="32000"/>
    <n v="32000"/>
    <n v="32000"/>
    <n v="32000"/>
    <n v="32000"/>
    <n v="32000"/>
    <n v="36258"/>
    <n v="44000"/>
    <n v="44000"/>
    <n v="44000"/>
    <n v="44000"/>
    <n v="44000"/>
    <n v="44000"/>
    <n v="0"/>
    <n v="0"/>
    <n v="41931"/>
    <n v="384000"/>
    <n v="424258"/>
    <n v="132000"/>
  </r>
  <r>
    <n v="6577"/>
    <s v="Gujarat North"/>
    <s v="Unjha"/>
    <x v="221"/>
    <s v="15"/>
    <s v="GUJARAT STATE CO- OPERATIVE MARKETING FEDRATION LIMITED, GODOWN NO 15 ,GODOWN COMPOUND, MEHSANA PALANPUR HIGHWAY, VILLAGE- UNAVA, TALUKA- UNJHA, DISTRICT MEHSANA, STATE- GUJARAT, PINCODE-384170"/>
    <s v="20-Mar-2024"/>
    <m/>
    <n v="13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387"/>
    <n v="32000"/>
    <n v="32000"/>
    <n v="32000"/>
    <n v="32000"/>
    <n v="32000"/>
    <n v="32000"/>
    <n v="32000"/>
    <n v="32000"/>
    <n v="32000"/>
    <n v="32000"/>
    <n v="32000"/>
    <n v="32000"/>
    <n v="32000"/>
    <n v="32000"/>
    <n v="32000"/>
    <n v="32000"/>
    <n v="32000"/>
    <n v="32000"/>
    <n v="32000"/>
    <n v="32000"/>
    <n v="36258"/>
    <n v="44000"/>
    <n v="44000"/>
    <n v="44000"/>
    <n v="44000"/>
    <n v="44000"/>
    <n v="44000"/>
    <n v="0"/>
    <n v="0"/>
    <n v="12387"/>
    <n v="384000"/>
    <n v="424258"/>
    <n v="132000"/>
  </r>
  <r>
    <n v="6578"/>
    <s v="Gujarat North"/>
    <s v="Unjha"/>
    <x v="221"/>
    <s v="16"/>
    <s v="GUJARAT STATE CO- OPERATIVE MARKETING FEDRATION LIMITED, GODOWN NO 16 ,GODOWN COMPOUND, MEHSANA PALANPUR HIGHWAY, VILLAGE- UNAVA, TALUKA- UNJHA, DISTRICT MEHSANA, STATE- GUJARAT, PINCODE-384170"/>
    <s v="20-Mar-2024"/>
    <m/>
    <n v="13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387"/>
    <n v="32000"/>
    <n v="32000"/>
    <n v="32000"/>
    <n v="32000"/>
    <n v="32000"/>
    <n v="32000"/>
    <n v="32000"/>
    <n v="32000"/>
    <n v="32000"/>
    <n v="32000"/>
    <n v="32000"/>
    <n v="32000"/>
    <n v="32000"/>
    <n v="32000"/>
    <n v="32000"/>
    <n v="32000"/>
    <n v="32000"/>
    <n v="32000"/>
    <n v="32000"/>
    <n v="32000"/>
    <n v="36258"/>
    <n v="44000"/>
    <n v="44000"/>
    <n v="44000"/>
    <n v="44000"/>
    <n v="44000"/>
    <n v="44000"/>
    <n v="0"/>
    <n v="0"/>
    <n v="12387"/>
    <n v="384000"/>
    <n v="424258"/>
    <n v="132000"/>
  </r>
  <r>
    <n v="6576"/>
    <s v="Gujarat North"/>
    <s v="Unjha"/>
    <x v="221"/>
    <s v="21"/>
    <s v="GUJARAT STATE CO- OPERATIVE MARKETING FEDRATION LIMITED, GODOWN NO 21 ,GODOWN COMPOUND, MEHSANA PALANPUR HIGHWAY, VILLAGE- UNAVA, TALUKA- UNJHA, DISTRICT MEHSANA, STATE- GUJARAT, PINCODE-384170"/>
    <s v="21-Feb-2024"/>
    <m/>
    <n v="13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931"/>
    <n v="32000"/>
    <n v="32000"/>
    <n v="32000"/>
    <n v="32000"/>
    <n v="32000"/>
    <n v="32000"/>
    <n v="32000"/>
    <n v="32000"/>
    <n v="32000"/>
    <n v="32000"/>
    <n v="32000"/>
    <n v="32000"/>
    <n v="32000"/>
    <n v="32000"/>
    <n v="32000"/>
    <n v="32000"/>
    <n v="32000"/>
    <n v="32000"/>
    <n v="32000"/>
    <n v="32000"/>
    <n v="32000"/>
    <n v="36258"/>
    <n v="44000"/>
    <n v="44000"/>
    <n v="44000"/>
    <n v="44000"/>
    <n v="44000"/>
    <n v="44000"/>
    <n v="0"/>
    <n v="0"/>
    <n v="41931"/>
    <n v="384000"/>
    <n v="424258"/>
    <n v="132000"/>
  </r>
  <r>
    <n v="6974"/>
    <s v="Gujarat South"/>
    <s v="Gandhidham"/>
    <x v="222"/>
    <s v="1"/>
    <s v="OM FACILITY SERVICES  GODOWN NO -1,SURVEY NO 573/P, PLOT NO – 236 TO 244, GIDC, MITHI ROHAR, TALUKA – GANDHIDHAM,  DIST.-KUTCH – PINCODE 370240"/>
    <s v="07-Mar-2025"/>
    <m/>
    <n v="20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2875"/>
    <n v="102765"/>
    <n v="102765"/>
    <n v="102765"/>
    <n v="102765"/>
    <n v="102765"/>
    <n v="102765"/>
    <n v="102765"/>
    <n v="102765"/>
    <n v="102765"/>
    <n v="102765"/>
    <n v="102765"/>
    <n v="102765"/>
    <n v="102765"/>
    <n v="102765"/>
    <n v="102765"/>
    <n v="0"/>
    <n v="0"/>
    <n v="0"/>
    <n v="82875"/>
    <n v="1233180"/>
    <n v="308295"/>
  </r>
  <r>
    <n v="6779"/>
    <s v="Gujarat South"/>
    <s v="Gandhidham"/>
    <x v="222"/>
    <s v="1 OLD."/>
    <s v="OM FACILITY SERVICES  GODOWN NO -1,SURVEY NO 573/P, PLOT NO – 236 TO 244, GIDC, MITHI ROHAR, TALUKA – GANDHIDHAM,  DIST.-KUTCH – PINCODE 370240"/>
    <s v="01-Apr-2024"/>
    <s v="01-Apr-2024"/>
    <n v="20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25.5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3425.5"/>
    <n v="0"/>
    <n v="0"/>
  </r>
  <r>
    <n v="6152"/>
    <s v="Gujarat South"/>
    <s v="Gandhidham"/>
    <x v="222"/>
    <s v="1."/>
    <s v="OM FACILITY SERVICES  GODOWN NO -1,SURVEY NO 573/P, PLOT NO – 236 TO 244, GIDC, MITHI ROHAR, TALUKA – GANDHIDHAM,  DIST.-KUTCH – PINCODE 370240"/>
    <s v="01-Jul-2022"/>
    <s v="10-Nov-2023"/>
    <n v="2015"/>
    <m/>
    <m/>
    <m/>
    <m/>
    <m/>
    <m/>
    <m/>
    <m/>
    <m/>
    <m/>
    <m/>
    <m/>
    <m/>
    <m/>
    <m/>
    <n v="114855"/>
    <n v="114855"/>
    <n v="114855"/>
    <n v="114855"/>
    <n v="114855"/>
    <n v="114855"/>
    <n v="114855"/>
    <n v="114855"/>
    <n v="114855"/>
    <n v="114855"/>
    <n v="114855"/>
    <n v="114845"/>
    <n v="1148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033695"/>
    <n v="459400"/>
    <n v="0"/>
    <n v="0"/>
    <n v="0"/>
  </r>
  <r>
    <n v="6153"/>
    <s v="Gujarat South"/>
    <s v="Gandhidham"/>
    <x v="222"/>
    <s v="2"/>
    <s v="OM Facility Services Godown no 2, Survey no 573/P, Plot no 236 to 244, GIDC, Mithai Rohar, Taluka Gandhidham, Dist - Kutch - 370240, Gujarat"/>
    <s v="09-Jun-2022"/>
    <m/>
    <n v="2015"/>
    <m/>
    <m/>
    <m/>
    <m/>
    <m/>
    <m/>
    <m/>
    <m/>
    <m/>
    <m/>
    <m/>
    <m/>
    <m/>
    <m/>
    <n v="3828.5"/>
    <n v="114855"/>
    <n v="114855"/>
    <n v="114855"/>
    <n v="114855"/>
    <n v="114855"/>
    <n v="114855"/>
    <n v="114855"/>
    <n v="114855"/>
    <n v="114855"/>
    <n v="114848"/>
    <n v="114845"/>
    <n v="114845"/>
    <n v="114845"/>
    <n v="114845"/>
    <n v="114845"/>
    <n v="114845"/>
    <n v="114845"/>
    <n v="114845"/>
    <n v="114845"/>
    <n v="114845"/>
    <n v="105882"/>
    <n v="102765"/>
    <n v="102765"/>
    <n v="102765"/>
    <n v="102765"/>
    <n v="102765"/>
    <n v="102765"/>
    <n v="102765"/>
    <n v="102765"/>
    <n v="102765"/>
    <n v="102765"/>
    <n v="102765"/>
    <n v="102765"/>
    <n v="102765"/>
    <n v="102765"/>
    <n v="102765"/>
    <n v="102765"/>
    <n v="102765"/>
    <n v="102765"/>
    <n v="102765"/>
    <n v="102765"/>
    <n v="102765"/>
    <n v="102765"/>
    <n v="102765"/>
    <n v="102765"/>
    <n v="102765"/>
    <n v="102765"/>
    <n v="102765"/>
    <n v="0"/>
    <n v="1037523.5"/>
    <n v="1369180"/>
    <n v="1233180"/>
    <n v="1233180"/>
    <n v="308295"/>
  </r>
  <r>
    <n v="6154"/>
    <s v="Gujarat South"/>
    <s v="Gandhidham"/>
    <x v="222"/>
    <s v="3"/>
    <s v="OM FACILITY SERVICES  GODOWN NO -3,SURVEY NO 573/P, PLOT NO – 236 TO 244, GIDC, MITHI ROHAR, TALUKA – GANDHIDHAM,  DIST.-KUTCH – PINCODE 370240"/>
    <s v="01-Jul-2022"/>
    <m/>
    <n v="2015"/>
    <m/>
    <m/>
    <m/>
    <m/>
    <m/>
    <m/>
    <m/>
    <m/>
    <m/>
    <m/>
    <m/>
    <m/>
    <m/>
    <m/>
    <m/>
    <n v="114855"/>
    <n v="114855"/>
    <n v="114855"/>
    <n v="114855"/>
    <n v="114855"/>
    <n v="114855"/>
    <n v="114855"/>
    <n v="114855"/>
    <n v="114855"/>
    <n v="114855"/>
    <n v="114855"/>
    <n v="114845"/>
    <n v="114845"/>
    <n v="114845"/>
    <n v="114845"/>
    <n v="114845"/>
    <n v="114845"/>
    <n v="114845"/>
    <n v="114845"/>
    <n v="114845"/>
    <n v="114845"/>
    <n v="114845"/>
    <n v="102765"/>
    <n v="102765"/>
    <n v="102765"/>
    <n v="102765"/>
    <n v="102765"/>
    <n v="102765"/>
    <n v="102765"/>
    <n v="102765"/>
    <n v="102765"/>
    <n v="102765"/>
    <n v="102765"/>
    <n v="102765"/>
    <n v="102765"/>
    <n v="102765"/>
    <n v="102765"/>
    <n v="102765"/>
    <n v="102765"/>
    <n v="102765"/>
    <n v="102765"/>
    <n v="102765"/>
    <n v="102765"/>
    <n v="102765"/>
    <n v="102765"/>
    <n v="102765"/>
    <n v="102765"/>
    <n v="102765"/>
    <n v="0"/>
    <n v="1033695"/>
    <n v="1378160"/>
    <n v="1245260"/>
    <n v="1233180"/>
    <n v="308295"/>
  </r>
  <r>
    <n v="6038"/>
    <s v="Gujarat South"/>
    <s v="Gandhidham"/>
    <x v="223"/>
    <s v="1"/>
    <s v="M/S INDIAN HYDROCOLLOIDS PLOT NO 72,SURVEY NO -573/P, MITHI ROHAR GGDC, DIST - KUTCH ,GANDHIDHAM GUJARAT  -370201"/>
    <s v="19-Feb-2022"/>
    <s v="21-Jan-2023"/>
    <n v="1497"/>
    <m/>
    <m/>
    <m/>
    <m/>
    <m/>
    <m/>
    <m/>
    <m/>
    <m/>
    <m/>
    <n v="27258"/>
    <n v="76322"/>
    <n v="98769"/>
    <n v="98769"/>
    <n v="98769"/>
    <n v="98769"/>
    <n v="98769"/>
    <n v="98769"/>
    <n v="98769"/>
    <n v="98769"/>
    <n v="98769"/>
    <n v="573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3580"/>
    <n v="946271"/>
    <n v="0"/>
    <n v="0"/>
    <n v="0"/>
    <n v="0"/>
  </r>
  <r>
    <n v="6039"/>
    <s v="Gujarat South"/>
    <s v="Gandhidham"/>
    <x v="223"/>
    <s v="1A"/>
    <s v="M/S INDIAN HYDROCOLLOIDS PLOT NO 188-190, SURVEY NO -573/P , MITHI ROHAR GGDC ,DIST - KUTCH ,GANDHIDHAM ,GUJARAT -370201"/>
    <s v="19-Feb-2022"/>
    <s v="22-Jan-2023"/>
    <n v="2394"/>
    <m/>
    <m/>
    <m/>
    <m/>
    <m/>
    <m/>
    <m/>
    <m/>
    <m/>
    <m/>
    <n v="43605"/>
    <n v="122094"/>
    <n v="158004"/>
    <n v="158004"/>
    <n v="158004"/>
    <n v="158004"/>
    <n v="158004"/>
    <n v="158004"/>
    <n v="158004"/>
    <n v="158004"/>
    <n v="158004"/>
    <n v="917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5699"/>
    <n v="1513780"/>
    <n v="0"/>
    <n v="0"/>
    <n v="0"/>
    <n v="0"/>
  </r>
  <r>
    <n v="6191"/>
    <s v="Gujarat South"/>
    <s v="Gondal"/>
    <x v="224"/>
    <s v="1AA"/>
    <s v="WAREHOUSE/ GODOWN PREMISES NO. PLOT NO.26 G.NO - 1AA, LOCATED AT: TIRUPATI INDUSTRIAL PLOTS, SURVEY NO. 146/1, 146/2 AND 146/5, VILLAGE: GUNDALA TALUKA: RAJKOT,PIN 360311 STATE: GUJARAT"/>
    <s v="01-Nov-2022"/>
    <s v="31-Oct-2024"/>
    <n v="1287"/>
    <m/>
    <m/>
    <m/>
    <m/>
    <m/>
    <m/>
    <m/>
    <m/>
    <m/>
    <m/>
    <m/>
    <m/>
    <m/>
    <m/>
    <m/>
    <m/>
    <m/>
    <m/>
    <m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m/>
    <m/>
    <m/>
    <m/>
    <m/>
    <m/>
    <m/>
    <m/>
    <m/>
    <m/>
    <m/>
    <m/>
    <m/>
    <m/>
    <m/>
    <m/>
    <m/>
    <m/>
    <m/>
    <m/>
    <n v="0"/>
    <n v="237490"/>
    <n v="569976"/>
    <n v="332486"/>
    <n v="0"/>
    <n v="0"/>
  </r>
  <r>
    <n v="6192"/>
    <s v="Gujarat South"/>
    <s v="Gondal"/>
    <x v="224"/>
    <s v="2AA"/>
    <s v="WAREHOUSE/ GODOWN PREMISES NO. PLOT NO.27 G.NO - 2AA, LOCATED AT: TIRUPATI INDUSTRIAL PLOTS, SURVEY NO. 146/1, 146/2 AND 146/5, VILLAGE: GUNDALA TALUKA: GONDAL,DISTRICT: RAJKOT,PIN 360311 STATE: GUJARAT"/>
    <s v="01-Nov-2022"/>
    <m/>
    <n v="1287"/>
    <m/>
    <m/>
    <m/>
    <m/>
    <m/>
    <m/>
    <m/>
    <m/>
    <m/>
    <m/>
    <m/>
    <m/>
    <m/>
    <m/>
    <m/>
    <m/>
    <m/>
    <m/>
    <m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47498"/>
    <n v="0"/>
    <n v="237490"/>
    <n v="569976"/>
    <n v="569976"/>
    <n v="569976"/>
    <n v="142494"/>
  </r>
  <r>
    <n v="6217"/>
    <s v="Gujarat South"/>
    <s v="Gondal"/>
    <x v="224"/>
    <s v="3 OLDD"/>
    <s v="TIRUPATI INDUSTRIAL , GODOWN NO-3 ,PLOT NO36,  LOCATED AT TIRUPATI INDUSTRIAL PLOT,SURVEY NO. 146/1, 146/2 AND 146/5 VILLAGE-GUNDALA TALUKA –GONDAL DISTRICT -RAJKOT  PIN 360311 STATE -GUJARAT"/>
    <s v="01-Jan-2023"/>
    <s v="04-Oct-2024"/>
    <n v="1306"/>
    <m/>
    <m/>
    <m/>
    <m/>
    <m/>
    <m/>
    <m/>
    <m/>
    <m/>
    <m/>
    <m/>
    <m/>
    <m/>
    <m/>
    <m/>
    <m/>
    <m/>
    <m/>
    <m/>
    <m/>
    <m/>
    <n v="45042"/>
    <n v="45042"/>
    <n v="45042"/>
    <n v="45042"/>
    <n v="45042"/>
    <n v="45042"/>
    <n v="45042"/>
    <n v="45042"/>
    <n v="45042"/>
    <n v="45042"/>
    <n v="45042"/>
    <n v="45040"/>
    <n v="45040"/>
    <n v="45040"/>
    <n v="45040"/>
    <n v="45040"/>
    <n v="45040"/>
    <n v="45040"/>
    <n v="45040"/>
    <m/>
    <m/>
    <m/>
    <m/>
    <m/>
    <m/>
    <m/>
    <m/>
    <m/>
    <m/>
    <m/>
    <m/>
    <m/>
    <m/>
    <m/>
    <m/>
    <m/>
    <m/>
    <m/>
    <m/>
    <m/>
    <m/>
    <m/>
    <n v="0"/>
    <n v="135126"/>
    <n v="540496"/>
    <n v="180160"/>
    <n v="0"/>
    <n v="0"/>
  </r>
  <r>
    <n v="6218"/>
    <s v="Gujarat South"/>
    <s v="Gondal"/>
    <x v="224"/>
    <s v="4"/>
    <s v="TIRUPATI INDUSTRIAL, GODOWN NO-4, PLOT NO37, LOCATED AT TIRUPATI INDUSTRIAL PLOT, SURVEY NO. 146/1, 146/2 AND 146/5 VILLAGE-GUNDALA, TALUKA -GONDAL, DISTRICT -RAJKOT PIN 360311, STATE -GUJARAT"/>
    <s v="01-Jan-2023"/>
    <s v="10-Dec-2024"/>
    <n v="1306"/>
    <m/>
    <m/>
    <m/>
    <m/>
    <m/>
    <m/>
    <m/>
    <m/>
    <m/>
    <m/>
    <m/>
    <m/>
    <m/>
    <m/>
    <m/>
    <m/>
    <m/>
    <m/>
    <m/>
    <m/>
    <m/>
    <n v="45042"/>
    <n v="45042"/>
    <n v="45042"/>
    <n v="45042"/>
    <n v="45042"/>
    <n v="45042"/>
    <n v="45042"/>
    <n v="45042"/>
    <n v="45042"/>
    <n v="45042"/>
    <n v="45042"/>
    <n v="45040"/>
    <n v="45040"/>
    <n v="45040"/>
    <n v="45040"/>
    <n v="45040"/>
    <n v="45040"/>
    <n v="45040"/>
    <n v="45040"/>
    <n v="45040"/>
    <n v="45040"/>
    <n v="45040"/>
    <m/>
    <m/>
    <m/>
    <m/>
    <m/>
    <m/>
    <m/>
    <m/>
    <m/>
    <m/>
    <m/>
    <m/>
    <m/>
    <m/>
    <m/>
    <m/>
    <m/>
    <m/>
    <m/>
    <m/>
    <n v="0"/>
    <n v="135126"/>
    <n v="540496"/>
    <n v="315280"/>
    <n v="0"/>
    <n v="0"/>
  </r>
  <r>
    <n v="6201"/>
    <s v="Gujarat South"/>
    <s v="Gondal"/>
    <x v="224"/>
    <s v="9"/>
    <s v="TIRUPATI INDUSTRIAL PLOTS, PLOT NO. 41 AND 42,  SURVEY NO. 146/1, 146/2 AND 146/5, VILLAGE GUNDALA, TALUKA-GONDAL, DISTRICT RAJKOT, PIN CODE 360311"/>
    <s v="01-Dec-2022"/>
    <m/>
    <n v="2565"/>
    <m/>
    <m/>
    <m/>
    <m/>
    <m/>
    <m/>
    <m/>
    <m/>
    <m/>
    <m/>
    <m/>
    <m/>
    <m/>
    <m/>
    <m/>
    <m/>
    <m/>
    <m/>
    <m/>
    <m/>
    <n v="94649"/>
    <n v="94649"/>
    <n v="94649"/>
    <n v="94649"/>
    <n v="94649"/>
    <n v="94649"/>
    <n v="94649"/>
    <n v="94649"/>
    <n v="94649"/>
    <n v="94649"/>
    <n v="94649"/>
    <n v="94649"/>
    <n v="94649"/>
    <n v="94649"/>
    <n v="94649"/>
    <n v="94649"/>
    <n v="94649"/>
    <n v="94649"/>
    <n v="94649"/>
    <n v="94649"/>
    <n v="94649"/>
    <n v="94649"/>
    <n v="94648"/>
    <n v="94648"/>
    <n v="94648"/>
    <n v="94648"/>
    <n v="94648"/>
    <n v="94648"/>
    <n v="94648"/>
    <n v="94648"/>
    <n v="94648"/>
    <n v="94648"/>
    <n v="94648"/>
    <n v="113886"/>
    <n v="113886"/>
    <n v="113886"/>
    <n v="113886"/>
    <n v="113886"/>
    <n v="113886"/>
    <n v="113886"/>
    <n v="113886"/>
    <n v="113886"/>
    <n v="113886"/>
    <n v="0"/>
    <n v="378596"/>
    <n v="1135788"/>
    <n v="1135782"/>
    <n v="1270442"/>
    <n v="341658"/>
  </r>
  <r>
    <n v="6481"/>
    <s v="Gujarat South"/>
    <s v="Gondal"/>
    <x v="225"/>
    <s v="3"/>
    <s v="URJA WAREHOUSE, GODOWN NO 3, SURVEY NO – 136 P-3/P1, PLOT NO 1 AND 2, PATIDAD ROAD, AT GUNDALA, TALUKA – GONDAL DIST.- RAJKOT GUJARAT – 360311"/>
    <s v="01-Nov-2023"/>
    <s v="19-Jun-2024"/>
    <n v="26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0143"/>
    <n v="90143"/>
    <n v="90143"/>
    <n v="90143"/>
    <n v="90143"/>
    <n v="90143"/>
    <n v="90143"/>
    <n v="57091"/>
    <m/>
    <m/>
    <m/>
    <m/>
    <m/>
    <m/>
    <m/>
    <m/>
    <m/>
    <m/>
    <m/>
    <m/>
    <m/>
    <m/>
    <m/>
    <m/>
    <m/>
    <m/>
    <m/>
    <m/>
    <m/>
    <m/>
    <m/>
    <m/>
    <n v="0"/>
    <n v="0"/>
    <n v="450715"/>
    <n v="237377"/>
    <n v="0"/>
    <n v="0"/>
  </r>
  <r>
    <n v="6464"/>
    <s v="Gujarat South"/>
    <s v="Gondal"/>
    <x v="226"/>
    <s v="4"/>
    <s v="URJA WAREHOUSE GODOWN NO 4 , SURVEY NO – 136 P-3/P1, PLOT NO 3 AND 4, PATIDAD ROAD, AT .- GUNDALA, TALUKA – GONDAL DIST.- RAJKOT GUJARAT – 360311"/>
    <s v="01-Nov-2023"/>
    <s v="17-Dec-2024"/>
    <n v="30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4466"/>
    <n v="104466"/>
    <n v="104466"/>
    <n v="104466"/>
    <n v="104466"/>
    <n v="104466"/>
    <n v="104466"/>
    <n v="104466"/>
    <n v="104466"/>
    <n v="104466"/>
    <n v="104466"/>
    <n v="104466"/>
    <n v="104466"/>
    <n v="50548"/>
    <m/>
    <m/>
    <m/>
    <m/>
    <m/>
    <m/>
    <m/>
    <m/>
    <m/>
    <m/>
    <m/>
    <m/>
    <m/>
    <m/>
    <m/>
    <m/>
    <m/>
    <m/>
    <n v="0"/>
    <n v="0"/>
    <n v="522330"/>
    <n v="886276"/>
    <n v="0"/>
    <n v="0"/>
  </r>
  <r>
    <n v="6222"/>
    <s v="Gujarat South"/>
    <s v="Gondal"/>
    <x v="227"/>
    <s v="1"/>
    <s v="PRASHANT DILIPBHAI VASANI GODOWN NO. 1 – SURVEY NO – 10, PAIKI 1, OPP. PAM, AGREE , SHREE RAM -1, VRAJ-2, GIDC, ANIDA ROAD, AT VILLAGE GUNDALA, DIS.- RAJKOT-360311"/>
    <s v="01-Jan-2023"/>
    <m/>
    <n v="3428"/>
    <m/>
    <m/>
    <m/>
    <m/>
    <m/>
    <m/>
    <m/>
    <m/>
    <m/>
    <m/>
    <m/>
    <m/>
    <m/>
    <m/>
    <m/>
    <m/>
    <m/>
    <m/>
    <m/>
    <m/>
    <m/>
    <n v="118277"/>
    <n v="118277"/>
    <n v="118277"/>
    <n v="118277"/>
    <n v="118277"/>
    <n v="118277"/>
    <n v="118277"/>
    <n v="118277"/>
    <n v="118277"/>
    <n v="118277"/>
    <n v="118277"/>
    <n v="128563"/>
    <n v="128563"/>
    <n v="128563"/>
    <n v="128563"/>
    <n v="128563"/>
    <n v="128563"/>
    <n v="128563"/>
    <n v="128563"/>
    <n v="128563"/>
    <n v="128563"/>
    <n v="128563"/>
    <n v="128563"/>
    <n v="128563"/>
    <n v="128563"/>
    <n v="128563"/>
    <n v="128563"/>
    <n v="128563"/>
    <n v="128563"/>
    <n v="128563"/>
    <n v="128563"/>
    <n v="128563"/>
    <n v="128563"/>
    <n v="149132"/>
    <n v="149132"/>
    <n v="149132"/>
    <n v="149132"/>
    <n v="149132"/>
    <n v="149132"/>
    <n v="149132"/>
    <n v="149132"/>
    <n v="149132"/>
    <n v="0"/>
    <n v="354831"/>
    <n v="1460468"/>
    <n v="1542756"/>
    <n v="1666170"/>
    <n v="447396"/>
  </r>
  <r>
    <n v="6156"/>
    <s v="Gujarat South"/>
    <s v="Gondal"/>
    <x v="228"/>
    <s v="8A"/>
    <s v=" Tirupati Industrial Plots, G.No - 8A Plot No 43, 44 Survey No – 146/1,146/2 And 146/5, Village – Gundala, Taluka – Gondal District.- Rajkot-360311"/>
    <s v="01-Sep-2022"/>
    <m/>
    <n v="2547"/>
    <m/>
    <m/>
    <m/>
    <m/>
    <m/>
    <m/>
    <m/>
    <m/>
    <m/>
    <m/>
    <m/>
    <m/>
    <m/>
    <m/>
    <m/>
    <m/>
    <m/>
    <n v="91680"/>
    <n v="91680"/>
    <n v="91680"/>
    <n v="91680"/>
    <n v="91680"/>
    <n v="91680"/>
    <n v="91680"/>
    <n v="91680"/>
    <n v="91680"/>
    <n v="91680"/>
    <n v="91680"/>
    <n v="91680"/>
    <n v="91680"/>
    <n v="91680"/>
    <n v="91680"/>
    <n v="91680"/>
    <n v="91680"/>
    <n v="91680"/>
    <n v="91680"/>
    <n v="91680"/>
    <n v="91680"/>
    <n v="91680"/>
    <n v="91680"/>
    <n v="91680"/>
    <n v="91680"/>
    <n v="91680"/>
    <n v="91680"/>
    <n v="91680"/>
    <n v="91680"/>
    <n v="91680"/>
    <n v="91680"/>
    <n v="91680"/>
    <n v="91680"/>
    <n v="114600"/>
    <n v="114600"/>
    <n v="114600"/>
    <n v="114600"/>
    <n v="114600"/>
    <n v="114600"/>
    <n v="114600"/>
    <n v="114600"/>
    <n v="114600"/>
    <n v="114600"/>
    <n v="114600"/>
    <m/>
    <m/>
    <n v="0"/>
    <n v="641760"/>
    <n v="1100160"/>
    <n v="1100160"/>
    <n v="1329360"/>
    <n v="114600"/>
  </r>
  <r>
    <n v="5951"/>
    <s v="Gujarat South"/>
    <s v="Gondal"/>
    <x v="229"/>
    <s v="1AAA"/>
    <s v="LALCHETA TRADING COMPANY, PLOT NO.164/3, GIDC, INDUSTRIAL ESTATE, JAMVADI, GONDAL, RAJKOT - 360311"/>
    <s v="01-Dec-2021"/>
    <s v="30-Nov-2023"/>
    <n v="873"/>
    <m/>
    <m/>
    <m/>
    <m/>
    <m/>
    <m/>
    <m/>
    <m/>
    <n v="26200"/>
    <n v="26200"/>
    <n v="26200"/>
    <n v="26200"/>
    <n v="26200"/>
    <n v="26200"/>
    <n v="26200"/>
    <n v="26200"/>
    <n v="26200"/>
    <n v="26200"/>
    <n v="26200"/>
    <n v="27500"/>
    <n v="27500"/>
    <n v="27500"/>
    <n v="27500"/>
    <n v="27500"/>
    <n v="27500"/>
    <n v="27500"/>
    <n v="27500"/>
    <n v="27500"/>
    <n v="27500"/>
    <n v="27500"/>
    <n v="27500"/>
    <n v="27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4800"/>
    <n v="320900"/>
    <n v="220000"/>
    <n v="0"/>
    <n v="0"/>
    <n v="0"/>
  </r>
  <r>
    <n v="5952"/>
    <s v="Gujarat South"/>
    <s v="Gondal"/>
    <x v="229"/>
    <s v="2AAA"/>
    <s v="LALCHETA TRADING COMPANY, PLOT NO.164/3, GIDC, INDUSTRIAL ESTATE, JAMVADI, GONDAL, RAJKOT - 360311"/>
    <s v="01-Dec-2021"/>
    <s v="30-Nov-2023"/>
    <n v="552"/>
    <m/>
    <m/>
    <m/>
    <m/>
    <m/>
    <m/>
    <m/>
    <m/>
    <n v="16575"/>
    <n v="16575"/>
    <n v="16575"/>
    <n v="16575"/>
    <n v="16575"/>
    <n v="16575"/>
    <n v="16575"/>
    <n v="16575"/>
    <n v="16575"/>
    <n v="16575"/>
    <n v="16575"/>
    <n v="17402"/>
    <n v="17402"/>
    <n v="17402"/>
    <n v="17402"/>
    <n v="17402"/>
    <n v="17402"/>
    <n v="17402"/>
    <n v="17402"/>
    <n v="17402"/>
    <n v="17402"/>
    <n v="17402"/>
    <n v="17402"/>
    <n v="174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6300"/>
    <n v="203035"/>
    <n v="139216"/>
    <n v="0"/>
    <n v="0"/>
    <n v="0"/>
  </r>
  <r>
    <n v="5953"/>
    <s v="Gujarat South"/>
    <s v="Gondal"/>
    <x v="229"/>
    <s v="3AAA"/>
    <s v="LALCHETA TRADING COMPANY, PLOT NO.164/3, GIDC, INDUSTRIAL ESTATE, JAMVADI, GONDAL, RAJKOT - 360311"/>
    <s v="01-Dec-2021"/>
    <s v="30-Nov-2023"/>
    <n v="552"/>
    <m/>
    <m/>
    <m/>
    <m/>
    <m/>
    <m/>
    <m/>
    <m/>
    <n v="16575"/>
    <n v="16575"/>
    <n v="16575"/>
    <n v="16575"/>
    <n v="16575"/>
    <n v="16575"/>
    <n v="16575"/>
    <n v="16575"/>
    <n v="16575"/>
    <n v="16575"/>
    <n v="16575"/>
    <n v="17402"/>
    <n v="17402"/>
    <n v="17402"/>
    <n v="17402"/>
    <n v="17402"/>
    <n v="17402"/>
    <n v="17402"/>
    <n v="17402"/>
    <n v="17402"/>
    <n v="17402"/>
    <n v="17402"/>
    <n v="17402"/>
    <n v="174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6300"/>
    <n v="203035"/>
    <n v="139216"/>
    <n v="0"/>
    <n v="0"/>
    <n v="0"/>
  </r>
  <r>
    <n v="5954"/>
    <s v="Gujarat South"/>
    <s v="Gondal"/>
    <x v="229"/>
    <s v="4AAA"/>
    <s v="LALCHETA TRADING COMPANY, PLOT NO.164/3, GIDC, INDUSTRIAL ESTATE, JAMVADI, GONDAL, RAJKOT - 360311"/>
    <s v="01-Dec-2021"/>
    <s v="30-Nov-2023"/>
    <n v="552"/>
    <m/>
    <m/>
    <m/>
    <m/>
    <m/>
    <m/>
    <m/>
    <m/>
    <n v="16575"/>
    <n v="16575"/>
    <n v="16575"/>
    <n v="16575"/>
    <n v="16575"/>
    <n v="16575"/>
    <n v="16575"/>
    <n v="16575"/>
    <n v="16575"/>
    <n v="16575"/>
    <n v="16575"/>
    <n v="17402"/>
    <n v="17402"/>
    <n v="17402"/>
    <n v="17402"/>
    <n v="17402"/>
    <n v="17402"/>
    <n v="17402"/>
    <n v="17402"/>
    <n v="17402"/>
    <n v="17402"/>
    <n v="17402"/>
    <n v="17402"/>
    <n v="174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6300"/>
    <n v="203035"/>
    <n v="139216"/>
    <n v="0"/>
    <n v="0"/>
    <n v="0"/>
  </r>
  <r>
    <n v="5955"/>
    <s v="Gujarat South"/>
    <s v="Gondal"/>
    <x v="229"/>
    <s v="5AAA"/>
    <s v="LALCHETA TRADING COMPANY, PLOT NO.164/3, GIDC, INDUSTRIAL ESTATE, JAMVADI, GONDAL, RAJKOT - 360311"/>
    <s v="01-Dec-2021"/>
    <s v="30-Nov-2023"/>
    <n v="552"/>
    <m/>
    <m/>
    <m/>
    <m/>
    <m/>
    <m/>
    <m/>
    <m/>
    <n v="16575"/>
    <n v="16575"/>
    <n v="16575"/>
    <n v="16575"/>
    <n v="16575"/>
    <n v="16575"/>
    <n v="16575"/>
    <n v="16575"/>
    <n v="16575"/>
    <n v="16575"/>
    <n v="16575"/>
    <n v="17402"/>
    <n v="17402"/>
    <n v="17402"/>
    <n v="17402"/>
    <n v="17402"/>
    <n v="17402"/>
    <n v="17402"/>
    <n v="17402"/>
    <n v="17402"/>
    <n v="17402"/>
    <n v="17402"/>
    <n v="17402"/>
    <n v="174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6300"/>
    <n v="203035"/>
    <n v="139216"/>
    <n v="0"/>
    <n v="0"/>
    <n v="0"/>
  </r>
  <r>
    <n v="6101"/>
    <s v="Gujarat South"/>
    <s v="Gondal"/>
    <x v="230"/>
    <s v="52"/>
    <s v="SHREE SIMABEN BHAVESHBHAI RAJA GODOWN NO. - 52, R. SURVEY NO.- 6, PAIKI - 2, PLOT NO. - 52, NAGADKA ROAD VRAJ 4 WAREHOUSE ZONE ,VILLAGE - NAGADKA, TAL.-GONDAL, NATIONAL HIGHWAY - 27,DISTRICT - RAJKOT,GUJARAT - 360311"/>
    <s v="01-Mar-2022"/>
    <s v="01-Jul-2022"/>
    <n v="1587"/>
    <m/>
    <m/>
    <m/>
    <m/>
    <m/>
    <m/>
    <m/>
    <m/>
    <m/>
    <m/>
    <m/>
    <n v="57120"/>
    <n v="57120"/>
    <n v="57120"/>
    <n v="57120"/>
    <n v="1842.580645161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120"/>
    <n v="173202.5806451613"/>
    <n v="0"/>
    <n v="0"/>
    <n v="0"/>
    <n v="0"/>
  </r>
  <r>
    <n v="6037"/>
    <s v="Gujarat South"/>
    <s v="Gondal"/>
    <x v="231"/>
    <s v="1"/>
    <s v="PLOT NO. 11 TO 16, R. S. NO. 45 PAIKI 6, VILL. HADAMTALAA,--TAL KOTDA SANGANI, DIST RAJKOT GUJARAT-360070_x000a__x000a_"/>
    <s v="01-Mar-2022"/>
    <s v="01-Jul-2022"/>
    <n v="6055"/>
    <m/>
    <m/>
    <m/>
    <m/>
    <m/>
    <m/>
    <m/>
    <m/>
    <m/>
    <m/>
    <m/>
    <n v="236146"/>
    <n v="236146"/>
    <n v="236146"/>
    <n v="236146"/>
    <n v="7617.58064516128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6146"/>
    <n v="716055.58064516133"/>
    <n v="0"/>
    <n v="0"/>
    <n v="0"/>
    <n v="0"/>
  </r>
  <r>
    <n v="6104"/>
    <s v="Gujarat South"/>
    <s v="Gondal"/>
    <x v="232"/>
    <s v="41"/>
    <s v="GAJRABA K DHADHAL GODOWN NO 41 ,PLOT NO. 41, R. SURVEY NO.- 6, PAIKI -1 , NAGADKA ROAD VRAJ 4 WAREHOUSE ZONE ,VILLAGE - NAGADKA, TAL.-GONDAL, NATIONAL HIGHWAY - 27,DISTRICT - RAJKOT,GUJARAT - 360311"/>
    <s v="01-Mar-2022"/>
    <s v="30-Apr-2022"/>
    <n v="3098"/>
    <m/>
    <m/>
    <m/>
    <m/>
    <m/>
    <m/>
    <m/>
    <m/>
    <m/>
    <m/>
    <m/>
    <n v="111540"/>
    <n v="1115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1540"/>
    <n v="111540"/>
    <n v="0"/>
    <n v="0"/>
    <n v="0"/>
    <n v="0"/>
  </r>
  <r>
    <n v="6095"/>
    <s v="Gujarat South"/>
    <s v="Gondal"/>
    <x v="233"/>
    <s v="43"/>
    <s v="ALKUBHAI K BHAGAT GODOWN NO 43 ,PLOT NO. 43,44 R. SURVEY NO.-6 , PAIKI -1 , NAGADKA ROAD VRAJ 4 WAREHOUSE ZONE ,VILLAGE - NAGADKA, TAL.-GONDAL, NATIONAL HIGHWAY - 27,DISTRICT - RAJKOT,GUJARAT - 360311"/>
    <s v="01-Mar-2022"/>
    <s v="30-Apr-2022"/>
    <n v="3098"/>
    <m/>
    <m/>
    <m/>
    <m/>
    <m/>
    <m/>
    <m/>
    <m/>
    <m/>
    <m/>
    <m/>
    <n v="111540"/>
    <n v="1115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1540"/>
    <n v="111540"/>
    <n v="0"/>
    <n v="0"/>
    <n v="0"/>
    <n v="0"/>
  </r>
  <r>
    <n v="6051"/>
    <s v="Gujarat South"/>
    <s v="Gondal"/>
    <x v="234"/>
    <s v="45"/>
    <s v="ALKUBHAI K BHAGAT,GODOWN NO 45 PLOT NO. 45,R. SURVEY NO.-6 , PAIKI -1 , NAGADKA ROAD VRAJ 4 WAREHOUSE ZONE ,VILLAGE - NAGADKA, TAL.-GONDAL, NATIONAL HIGHWAY - 27,DISTRICT - RAJKOT,GUJARAT - 360311"/>
    <s v="01-Mar-2022"/>
    <s v="30-Apr-2022"/>
    <n v="1692"/>
    <m/>
    <m/>
    <m/>
    <m/>
    <m/>
    <m/>
    <m/>
    <m/>
    <m/>
    <m/>
    <m/>
    <n v="60900"/>
    <n v="609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900"/>
    <n v="60900"/>
    <n v="0"/>
    <n v="0"/>
    <n v="0"/>
    <n v="0"/>
  </r>
  <r>
    <n v="6100"/>
    <s v="Gujarat South"/>
    <s v="Gondal"/>
    <x v="235"/>
    <s v="53"/>
    <s v="RAJA SEEMA BHAVESH,GODOWN NO 53 ,PLOT NO. 53,R. SURVEY NO.- 6, PAIKI - 1/PAIKI/PAIKI-1, NAGADKA ROAD VRAJ 4 WAREHOUSE ZONE ,VILLAGE - NAGADKA, TAL.-GONDAL, NATIONAL HIGHWAY - 27,DISTRICT - RAJKOT,GUJARAT - 360311"/>
    <s v="01-Mar-2022"/>
    <s v="31-May-2022"/>
    <n v="1587"/>
    <m/>
    <m/>
    <m/>
    <m/>
    <m/>
    <m/>
    <m/>
    <m/>
    <m/>
    <m/>
    <m/>
    <n v="57120"/>
    <n v="57120"/>
    <n v="571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120"/>
    <n v="114240"/>
    <n v="0"/>
    <n v="0"/>
    <n v="0"/>
    <n v="0"/>
  </r>
  <r>
    <n v="6519"/>
    <s v="Gujarat South"/>
    <s v="Gondal"/>
    <x v="236"/>
    <s v="1"/>
    <s v="MAKWANA KHIMJIBHAI KALABHAI GODOWN NO 1, R.S NO 100 PIKI 2/PIKI 1, VILLAGE - GUNDALA, TAL - GONDAL, DIST - RAJKOT, GUJARAT – 360311_x000a_"/>
    <s v="07-Dec-2023"/>
    <s v="31-Jan-2025"/>
    <n v="13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32645.16129032258"/>
    <n v="44000"/>
    <n v="44000"/>
    <n v="44000"/>
    <n v="44000"/>
    <n v="44000"/>
    <n v="44000"/>
    <n v="44000"/>
    <n v="44000"/>
    <n v="44000"/>
    <n v="44000"/>
    <n v="44000"/>
    <n v="44000"/>
    <n v="44000"/>
    <m/>
    <m/>
    <m/>
    <m/>
    <m/>
    <m/>
    <m/>
    <m/>
    <m/>
    <m/>
    <m/>
    <m/>
    <m/>
    <m/>
    <m/>
    <m/>
    <m/>
    <n v="0"/>
    <n v="0"/>
    <n v="99354.838709677424"/>
    <n v="440000"/>
    <n v="0"/>
    <n v="0"/>
  </r>
  <r>
    <n v="6520"/>
    <s v="Gujarat South"/>
    <s v="Gondal"/>
    <x v="236"/>
    <s v="2"/>
    <s v="MAKWANA KHIMJIBHAI KALABHAI GODOWN NO 2, R.S NO 100 PIKI 2/PIKI 1, VILLAGE - GUNDALA, TAL - GONDAL, DIST - RAJKOT, GUJARAT – 360311_x000a_"/>
    <s v="07-Dec-2023"/>
    <s v="20-Sep-2024"/>
    <n v="11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28564.516129032258"/>
    <n v="38500"/>
    <n v="38500"/>
    <n v="38500"/>
    <n v="38500"/>
    <n v="38500"/>
    <n v="38500"/>
    <n v="38500"/>
    <n v="38500"/>
    <n v="25667"/>
    <m/>
    <m/>
    <m/>
    <m/>
    <m/>
    <m/>
    <m/>
    <m/>
    <m/>
    <m/>
    <m/>
    <m/>
    <m/>
    <m/>
    <m/>
    <m/>
    <m/>
    <m/>
    <m/>
    <m/>
    <m/>
    <n v="0"/>
    <n v="0"/>
    <n v="86935.483870967742"/>
    <n v="218167"/>
    <n v="0"/>
    <n v="0"/>
  </r>
  <r>
    <n v="7166"/>
    <s v="Gujarat South"/>
    <s v="Gondal"/>
    <x v="237"/>
    <s v="1"/>
    <s v="VARUN RAMNIKLAL GOJARIA, GODOWN NO 1, R.SR NO- 39, PLOT NO 33 &amp; 34, VRAJ-1 AT GUNDALA, TAL – GONDAL, DIST – RAJKOT, GUJARAT-360311"/>
    <s v="01-Aug-2025"/>
    <m/>
    <n v="29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6789"/>
    <n v="119079"/>
    <n v="131985"/>
    <n v="131985"/>
    <n v="131985"/>
    <n v="131985"/>
    <n v="131985"/>
    <n v="131985"/>
    <n v="131985"/>
    <n v="131985"/>
    <n v="131985"/>
    <n v="0"/>
    <n v="0"/>
    <n v="0"/>
    <n v="0"/>
    <n v="1007778"/>
    <n v="395955"/>
  </r>
  <r>
    <n v="6202"/>
    <s v="Gujarat South"/>
    <s v="Gondal"/>
    <x v="237"/>
    <s v="1 OLD"/>
    <s v="KANCHANBAHEN RAMANIKLAL GOJARIA, GODOWN NO 1, R.SR NO- 39, PLOT NO 33 &amp; 34, VRAJ-1 AT GUNDALA, TAL – GONDAL, DIST – RAJKOT, GUJARAT-360311"/>
    <s v="12-Dec-2022"/>
    <s v="15-Oct-2025"/>
    <n v="2933"/>
    <m/>
    <m/>
    <m/>
    <m/>
    <m/>
    <m/>
    <m/>
    <m/>
    <m/>
    <m/>
    <m/>
    <m/>
    <m/>
    <m/>
    <m/>
    <m/>
    <m/>
    <m/>
    <m/>
    <m/>
    <n v="62446"/>
    <n v="96791"/>
    <n v="96791"/>
    <n v="96791"/>
    <n v="96791"/>
    <n v="96791"/>
    <n v="96791"/>
    <n v="96791"/>
    <n v="96791"/>
    <n v="96791"/>
    <n v="96791"/>
    <n v="96790"/>
    <n v="96789"/>
    <n v="96789"/>
    <n v="96789"/>
    <n v="96789"/>
    <n v="96789"/>
    <n v="96789"/>
    <n v="96789"/>
    <n v="96789"/>
    <n v="96789"/>
    <n v="96789"/>
    <n v="96789"/>
    <n v="96789"/>
    <n v="96789"/>
    <n v="96789"/>
    <n v="96789"/>
    <n v="96789"/>
    <n v="96789"/>
    <n v="96789"/>
    <n v="96789"/>
    <n v="96789"/>
    <m/>
    <m/>
    <m/>
    <m/>
    <m/>
    <m/>
    <m/>
    <m/>
    <m/>
    <m/>
    <m/>
    <n v="0"/>
    <n v="352819"/>
    <n v="1161483"/>
    <n v="1161468"/>
    <n v="387156"/>
    <n v="0"/>
  </r>
  <r>
    <n v="6242"/>
    <s v="Gujarat South"/>
    <s v="Gondal"/>
    <x v="238"/>
    <s v="1"/>
    <s v="YAMUNA INDUSTRIES, SURVEY NO. 263/2 ANIDA(BHALOD) TAL-GONDAL, DIST- RAJKOT, GONDAL (M) GUJRAT 360311 "/>
    <s v="11-Mar-2023"/>
    <s v="15-Jul-2023"/>
    <n v="1600"/>
    <m/>
    <m/>
    <m/>
    <m/>
    <m/>
    <m/>
    <m/>
    <m/>
    <m/>
    <m/>
    <m/>
    <m/>
    <m/>
    <m/>
    <m/>
    <m/>
    <m/>
    <m/>
    <m/>
    <m/>
    <m/>
    <m/>
    <m/>
    <n v="42271"/>
    <n v="62400"/>
    <n v="62400"/>
    <n v="62400"/>
    <n v="301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42271"/>
    <n v="217394"/>
    <n v="0"/>
    <n v="0"/>
    <n v="0"/>
  </r>
  <r>
    <n v="6241"/>
    <s v="Gujarat South"/>
    <s v="Gondal"/>
    <x v="239"/>
    <s v="8"/>
    <s v="RANDHIRSINH M SOLANKI &amp; SEEMA B RAJA, GODOWN NO. 8, VRAJ - 4, NAGADKA ROAD, NAGADKA SURVEY NO -6, PAIKY 1, PAIKY 2, AT NAGADKA, TALUKA GONDAL DIST- RAJKOT, GUJRAT RAJKOT 360311"/>
    <s v="10-Mar-2023"/>
    <s v="31-Oct-2023"/>
    <n v="2643"/>
    <m/>
    <m/>
    <m/>
    <m/>
    <m/>
    <m/>
    <m/>
    <m/>
    <m/>
    <m/>
    <m/>
    <m/>
    <m/>
    <m/>
    <m/>
    <m/>
    <m/>
    <m/>
    <m/>
    <m/>
    <m/>
    <m/>
    <m/>
    <n v="67532"/>
    <n v="95160"/>
    <n v="95160"/>
    <n v="95160"/>
    <n v="95160"/>
    <n v="95160"/>
    <n v="95160"/>
    <n v="951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67532"/>
    <n v="666120"/>
    <n v="0"/>
    <n v="0"/>
    <n v="0"/>
  </r>
  <r>
    <n v="6250"/>
    <s v="Gujarat South"/>
    <s v="Gondal"/>
    <x v="240"/>
    <s v="1"/>
    <s v="BAVANJIBHAI KANJIBHAI MAKADIA, RS NO. 13, PLOT NO 20, AT JAMVADI, TAL - GONDAL,  DIST - RAJKOT, 360311, GUJARAT"/>
    <s v="18-Mar-2023"/>
    <m/>
    <n v="1613"/>
    <m/>
    <m/>
    <m/>
    <m/>
    <m/>
    <m/>
    <m/>
    <m/>
    <m/>
    <m/>
    <m/>
    <m/>
    <m/>
    <m/>
    <m/>
    <m/>
    <m/>
    <m/>
    <m/>
    <m/>
    <m/>
    <m/>
    <m/>
    <n v="25345"/>
    <n v="56121"/>
    <n v="56121"/>
    <n v="56121"/>
    <n v="56121"/>
    <n v="56121"/>
    <n v="56121"/>
    <n v="56121"/>
    <n v="56121"/>
    <n v="56121"/>
    <n v="56121"/>
    <n v="56121"/>
    <n v="56120"/>
    <n v="56120"/>
    <n v="56120"/>
    <n v="56120"/>
    <n v="56120"/>
    <n v="56120"/>
    <n v="56120"/>
    <n v="56120"/>
    <n v="56120"/>
    <n v="56120"/>
    <n v="56120"/>
    <n v="56120"/>
    <n v="56120"/>
    <n v="56120"/>
    <n v="56120"/>
    <n v="56120"/>
    <n v="56120"/>
    <n v="56120"/>
    <n v="56120"/>
    <n v="56120"/>
    <n v="56120"/>
    <n v="59179"/>
    <n v="62894"/>
    <n v="62894"/>
    <n v="62894"/>
    <n v="62894"/>
    <n v="62894"/>
    <n v="62894"/>
    <n v="0"/>
    <n v="25345"/>
    <n v="673451"/>
    <n v="673440"/>
    <n v="696821"/>
    <n v="188682"/>
  </r>
  <r>
    <n v="6444"/>
    <s v="Gujarat South"/>
    <s v="Gondal"/>
    <x v="241"/>
    <s v="1"/>
    <s v="RAMNIKBHAI MEGHJIBHAI GOJARIA, GODOWN NO 1, GUNDALA ROAD, GONDAL GAM VRAJ 2, PLOT NO 7 AT GONDAL, DIST - RAJKOT - 360311, GUJARAT"/>
    <s v="16-Oct-2023"/>
    <m/>
    <n v="24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445"/>
    <n v="80300"/>
    <n v="80300"/>
    <n v="80300"/>
    <n v="80300"/>
    <n v="80300"/>
    <n v="80300"/>
    <n v="80300"/>
    <n v="80300"/>
    <n v="80300"/>
    <n v="80300"/>
    <n v="80300"/>
    <n v="80300"/>
    <n v="80300"/>
    <n v="80300"/>
    <n v="80300"/>
    <n v="80300"/>
    <n v="80300"/>
    <n v="80300"/>
    <n v="80300"/>
    <n v="80300"/>
    <n v="80300"/>
    <n v="95371"/>
    <n v="109500"/>
    <n v="109500"/>
    <n v="109500"/>
    <n v="109500"/>
    <n v="109500"/>
    <n v="109500"/>
    <n v="109500"/>
    <n v="109500"/>
    <n v="109500"/>
    <n v="109500"/>
    <n v="0"/>
    <n v="0"/>
    <n v="442945"/>
    <n v="963600"/>
    <n v="1183071"/>
    <n v="328500"/>
  </r>
  <r>
    <n v="6441"/>
    <s v="Gujarat South"/>
    <s v="Gondal"/>
    <x v="242"/>
    <s v="1 OLD"/>
    <s v="PULSE AGRO GODOWN NO 1 , PLOT NO 112 GONDAL - II GIDC ESTATE GONDAL RAJKOT GUJARAT - 360311"/>
    <s v="17-Oct-2023"/>
    <s v="16-Sep-2024"/>
    <n v="20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351"/>
    <n v="68926"/>
    <n v="68926"/>
    <n v="68926"/>
    <n v="68926"/>
    <n v="68926"/>
    <n v="68926"/>
    <n v="68926"/>
    <n v="68926"/>
    <n v="68926"/>
    <n v="68926"/>
    <n v="36761"/>
    <m/>
    <m/>
    <m/>
    <m/>
    <m/>
    <m/>
    <m/>
    <m/>
    <m/>
    <m/>
    <m/>
    <m/>
    <m/>
    <m/>
    <m/>
    <m/>
    <m/>
    <m/>
    <m/>
    <m/>
    <m/>
    <n v="0"/>
    <n v="0"/>
    <n v="377981"/>
    <n v="381391"/>
    <n v="0"/>
    <n v="0"/>
  </r>
  <r>
    <n v="6451"/>
    <s v="Gujarat South"/>
    <s v="Gondal"/>
    <x v="243"/>
    <s v="1"/>
    <s v="SOJITRA SANJAYKUMAR VARSHRAMBHAI HUF ,GODOWN NO 1 , PLOT NO. 1 SERVERY NO. 254/1 AND 254/2, ANIDA BHALODI TAL GONDAL DIS RAJKOT GUJARAT  - 360311"/>
    <s v="26-Oct-2023"/>
    <s v="20-Oct-2024"/>
    <n v="16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938"/>
    <n v="56511"/>
    <n v="56511"/>
    <n v="56511"/>
    <n v="56511"/>
    <n v="56511"/>
    <n v="56511"/>
    <n v="56511"/>
    <n v="56511"/>
    <n v="56511"/>
    <n v="56511"/>
    <n v="56510"/>
    <m/>
    <m/>
    <m/>
    <m/>
    <m/>
    <m/>
    <m/>
    <m/>
    <m/>
    <m/>
    <m/>
    <m/>
    <m/>
    <m/>
    <m/>
    <m/>
    <m/>
    <m/>
    <m/>
    <m/>
    <m/>
    <n v="0"/>
    <n v="0"/>
    <n v="293493"/>
    <n v="339065"/>
    <n v="0"/>
    <n v="0"/>
  </r>
  <r>
    <n v="6448"/>
    <s v="Gujarat South"/>
    <s v="Gondal"/>
    <x v="244"/>
    <s v="1"/>
    <s v="GEETABEN N MONPARA ,GODOWN NO 1 SURVEY NO. 136, P3/P3, PLOT NO 1+2/1, PATIDAR RAOD, AT GUNDALA, TAL – GONDAL, DIST – RAJKOT – 360311."/>
    <s v="17-Oct-2023"/>
    <s v="31-Jul-2024"/>
    <n v="28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616"/>
    <n v="102540"/>
    <n v="102540"/>
    <n v="102540"/>
    <n v="102540"/>
    <n v="102540"/>
    <n v="102540"/>
    <n v="102540"/>
    <n v="102540"/>
    <n v="102540"/>
    <m/>
    <m/>
    <m/>
    <m/>
    <m/>
    <m/>
    <m/>
    <m/>
    <m/>
    <m/>
    <m/>
    <m/>
    <m/>
    <m/>
    <m/>
    <m/>
    <m/>
    <m/>
    <m/>
    <m/>
    <m/>
    <m/>
    <m/>
    <n v="0"/>
    <n v="0"/>
    <n v="562316"/>
    <n v="410160"/>
    <n v="0"/>
    <n v="0"/>
  </r>
  <r>
    <n v="6447"/>
    <s v="Gujarat South"/>
    <s v="Gondal"/>
    <x v="245"/>
    <s v="3"/>
    <s v="MAKWANA KHIMJIBHAI KALABHAI , GODOWN NO 3, R.S NO 100 PIKI 1  2, VILLAGE - GUNDALA, TAL - GONDAL, DIST - RAJKOT, GUJARAT – 360311"/>
    <s v="20-Oct-2023"/>
    <s v="31-May-2026"/>
    <n v="13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979"/>
    <n v="43863"/>
    <n v="43863"/>
    <n v="43863"/>
    <n v="43863"/>
    <n v="43863"/>
    <n v="43863"/>
    <n v="43863"/>
    <n v="43863"/>
    <n v="43863"/>
    <n v="43863"/>
    <n v="43863"/>
    <n v="43863"/>
    <n v="43863"/>
    <n v="43863"/>
    <n v="43863"/>
    <n v="43863"/>
    <n v="43863"/>
    <n v="43863"/>
    <n v="43863"/>
    <n v="43863"/>
    <n v="43863"/>
    <n v="43863"/>
    <n v="43863"/>
    <n v="43863"/>
    <n v="43863"/>
    <n v="43863"/>
    <n v="43863"/>
    <n v="43863"/>
    <n v="43863"/>
    <n v="43863"/>
    <n v="43863"/>
    <m/>
    <n v="0"/>
    <n v="0"/>
    <n v="236294"/>
    <n v="526356"/>
    <n v="526356"/>
    <n v="87726"/>
  </r>
  <r>
    <n v="6449"/>
    <s v="Gujarat South"/>
    <s v="Gondal"/>
    <x v="246"/>
    <s v="2"/>
    <s v="VARSHABEN J MONPARA GODOWN NO 2 , SURVEY NO. 136, P3/P3, PLOT NO 1+2/2, PATIDAR RAOD, AT GUNDALA, TAL – GONDAL, DIST – RAJKOT – 360311."/>
    <s v="17-Oct-2023"/>
    <s v="19-Jun-2024"/>
    <n v="28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761"/>
    <n v="102840"/>
    <n v="102840"/>
    <n v="102840"/>
    <n v="102840"/>
    <n v="102840"/>
    <n v="102840"/>
    <n v="102840"/>
    <n v="65132"/>
    <m/>
    <m/>
    <m/>
    <m/>
    <m/>
    <m/>
    <m/>
    <m/>
    <m/>
    <m/>
    <m/>
    <m/>
    <m/>
    <m/>
    <m/>
    <m/>
    <m/>
    <m/>
    <m/>
    <m/>
    <m/>
    <m/>
    <m/>
    <m/>
    <n v="0"/>
    <n v="0"/>
    <n v="563961"/>
    <n v="270812"/>
    <n v="0"/>
    <n v="0"/>
  </r>
  <r>
    <n v="7255"/>
    <s v="Gujarat South"/>
    <s v="Gondal"/>
    <x v="247"/>
    <s v="1"/>
    <s v="DHAVALKUMAR GUNVANTRAY KOTADIYA, GODOWN NO - 1, S.NO 6, PAIKY 1/2/1, PLOT NO - 32, NAGADKA ROAD, VRAJ 4 WAREHOUSE ZONE, GONDAL, DIST RAJKOT, GONDAL, GUJARAT - 360311"/>
    <s v="01-Mar-2026"/>
    <m/>
    <n v="13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5600"/>
    <n v="65600"/>
    <n v="65600"/>
    <n v="65600"/>
    <n v="0"/>
    <n v="0"/>
    <n v="0"/>
    <n v="0"/>
    <n v="65600"/>
    <n v="196800"/>
  </r>
  <r>
    <n v="6987"/>
    <s v="Gujarat South"/>
    <s v="Gondal"/>
    <x v="247"/>
    <s v="1 OLD"/>
    <s v="DHAVALKUMAR GUNVANTRAY KOTADIYA, GODOWN NO - 1, S.NO 6, PAIKY 1/2/1, PLOT NO - 32 , NAGADKA ROAD,VRAJ 4 WAREHOUSE ZONE, GONDAL, DIST RAJKOT , GONDAL, GUJARAT- 360311"/>
    <s v="20-Mar-2025"/>
    <s v="25-Mar-2025"/>
    <n v="16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10451.612903225807"/>
    <m/>
    <m/>
    <m/>
    <m/>
    <m/>
    <m/>
    <m/>
    <m/>
    <m/>
    <m/>
    <m/>
    <m/>
    <m/>
    <m/>
    <m/>
    <n v="0"/>
    <n v="0"/>
    <n v="0"/>
    <n v="-10451.612903225807"/>
    <n v="0"/>
    <n v="0"/>
  </r>
  <r>
    <n v="7115"/>
    <s v="Gujarat South"/>
    <s v="Gondal"/>
    <x v="247"/>
    <s v="1.."/>
    <s v="DHAVALKUMAR GUNVANTRAY KOTADIYA, GODOWN NO - 1, S.NO 6, PAIKY 1/2/1, PLOT NO - 32 , NAGADKA ROAD,VRAJ 4 WAREHOUSE ZONE, GONDAL, DIST RAJKOT , GONDAL, GUJARAT- 360311"/>
    <s v="20-Mar-2025"/>
    <s v="30-Nov-2025"/>
    <n v="13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394"/>
    <n v="65600"/>
    <n v="65600"/>
    <n v="65600"/>
    <n v="65600"/>
    <n v="65600"/>
    <n v="65600"/>
    <n v="65600"/>
    <n v="65600"/>
    <m/>
    <m/>
    <m/>
    <m/>
    <m/>
    <m/>
    <m/>
    <n v="0"/>
    <n v="0"/>
    <n v="0"/>
    <n v="25394"/>
    <n v="524800"/>
    <n v="0"/>
  </r>
  <r>
    <n v="7304"/>
    <s v="Gujarat South"/>
    <s v="Gondal"/>
    <x v="248"/>
    <s v="1"/>
    <s v="GEETABEN SHAILESHBHAI KARDANI, GODOWN NO. 1, 29/9 PAIKI 7, OPP. NAYRA PETROL PUMP, SHIVANSH WIEGHBRIDGE STREET, NR. J.P. MASAL GUNDALA, GONDAL, RAJKOT, GUJARAT - 360311"/>
    <s v="25-Mar-2026"/>
    <m/>
    <n v="8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597"/>
    <n v="42500"/>
    <n v="42500"/>
    <n v="42500"/>
    <n v="0"/>
    <n v="0"/>
    <n v="0"/>
    <n v="0"/>
    <n v="9597"/>
    <n v="127500"/>
  </r>
  <r>
    <n v="7032"/>
    <s v="Gujarat South"/>
    <s v="Gondal"/>
    <x v="248"/>
    <s v="1 OLD"/>
    <s v="GEETABEN SHAILESHBHAI KARDANI, GODOWN NO 1, 29/9 PAIKI 7,OPP. NAYRA PETROLPUMP, SHIVANSH WIEGHBRIDGE STREET,NR. J .P. MASAL GUNDALA, GONDAL, RAJKOT, GUJARAT, PIN-360311"/>
    <s v="04-Apr-2025"/>
    <s v="30-Sep-2025"/>
    <n v="8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00"/>
    <n v="40000"/>
    <n v="40000"/>
    <n v="40000"/>
    <n v="40000"/>
    <n v="40000"/>
    <m/>
    <m/>
    <m/>
    <m/>
    <m/>
    <m/>
    <m/>
    <m/>
    <m/>
    <n v="0"/>
    <n v="0"/>
    <n v="0"/>
    <n v="0"/>
    <n v="236000"/>
    <n v="0"/>
  </r>
  <r>
    <n v="7355"/>
    <s v="Gujarat South"/>
    <s v="Gondal"/>
    <x v="249"/>
    <s v="1"/>
    <s v="NANDLAL MANJI KANSODARIA GODOWN NO - 1, SERVEY NO 28 P2/P2, PLOT NO - 1, NR. HETOM REFRIGERATION, NR. SHIVANSH AGRI EXPORT LLP, OFF - GONDAL JAMKANDORNA ROAD, GONDAL, GONDAL, GUNDALA, GONDAL, GUJARAT - 360311"/>
    <s v="20-Mar-2026"/>
    <m/>
    <n v="13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323"/>
    <n v="68000"/>
    <n v="68000"/>
    <n v="68000"/>
    <n v="0"/>
    <n v="0"/>
    <n v="0"/>
    <n v="0"/>
    <n v="26323"/>
    <n v="204000"/>
  </r>
  <r>
    <n v="7039"/>
    <s v="Gujarat South"/>
    <s v="Gondal"/>
    <x v="249"/>
    <s v="1 OLD"/>
    <s v="VISHAL KANSODARIA GODOWN NO 1 PLOT NO 1 NR HETOM REFRIGERATION NR SHIVANSH AGRI EXPORT LLP OFF GONDAL JAMKANDORNA ROAD GONDAL GONDAL AT GUNDALA GONDAL 360311 RAJKOT GUJARAT"/>
    <s v="04-Apr-2025"/>
    <s v="15-Sep-2025"/>
    <n v="13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480"/>
    <n v="67200"/>
    <n v="67200"/>
    <n v="67200"/>
    <n v="67200"/>
    <n v="33600"/>
    <m/>
    <m/>
    <m/>
    <m/>
    <m/>
    <m/>
    <m/>
    <m/>
    <m/>
    <n v="0"/>
    <n v="0"/>
    <n v="0"/>
    <n v="0"/>
    <n v="362880"/>
    <n v="0"/>
  </r>
  <r>
    <n v="7049"/>
    <s v="Gujarat South"/>
    <s v="Gondal"/>
    <x v="250"/>
    <s v="1"/>
    <s v="AKASH  DILIPBHAI VASANI, GODOWN NO 1 , R.S.NO.:-457, P 2, VANRAJ IND, PARK, PLOT NO:-7, LAND S.M.690-08 GODOWN, GUNDALA ROAD, GONDAL, GUJARAT, RAJKOT - 360311."/>
    <s v="04-Apr-2025"/>
    <s v="31-Jul-2025"/>
    <n v="7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240"/>
    <n v="33600"/>
    <n v="33600"/>
    <n v="33600"/>
    <m/>
    <m/>
    <m/>
    <m/>
    <m/>
    <m/>
    <m/>
    <m/>
    <m/>
    <m/>
    <m/>
    <n v="0"/>
    <n v="0"/>
    <n v="0"/>
    <n v="0"/>
    <n v="131040"/>
    <n v="0"/>
  </r>
  <r>
    <n v="7070"/>
    <s v="Gujarat South"/>
    <s v="Gondal"/>
    <x v="251"/>
    <s v="1"/>
    <s v="MUNIRAJ INDUSTRIES, GODOWN NO. 1,  JAMWADI GIDC 2, PLOT NO.22,TAL GONDAL ,DISTRICT RAJKOT, RAJKOT,  360311 , GUJARAT,"/>
    <s v="14-Apr-2025"/>
    <s v="30-Sep-2025"/>
    <n v="20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6323"/>
    <n v="117040"/>
    <n v="117040"/>
    <n v="117040"/>
    <n v="117040"/>
    <n v="117040"/>
    <m/>
    <m/>
    <m/>
    <m/>
    <m/>
    <m/>
    <m/>
    <m/>
    <m/>
    <n v="0"/>
    <n v="0"/>
    <n v="0"/>
    <n v="0"/>
    <n v="651523"/>
    <n v="0"/>
  </r>
  <r>
    <n v="7271"/>
    <s v="Gujarat South"/>
    <s v="Gondal"/>
    <x v="252"/>
    <s v="10"/>
    <s v="SUMITH SAVALIA GODOWN NO - 10, RS NO 39P1, 39P2, 39P3, NEW RS NO - 30P1, VRAJ 1 INDUSTRIAL, PARK PLOT NO - 10 GUNDALA ROAD, TA - GONDAL, RAJKOT, 360311, GUJARAT"/>
    <s v="01-Mar-2026"/>
    <m/>
    <n v="16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8200"/>
    <n v="88200"/>
    <n v="88200"/>
    <n v="88200"/>
    <n v="0"/>
    <n v="0"/>
    <n v="0"/>
    <n v="0"/>
    <n v="88200"/>
    <n v="264600"/>
  </r>
  <r>
    <n v="7258"/>
    <s v="Gujarat South"/>
    <s v="Gondal"/>
    <x v="253"/>
    <s v="14"/>
    <s v="SHARMILA VINOD SAVALIA GODOWN NO - 14, RS NO 39P1, 39P2, 39P3 NEW NO - 39P1 VRAJ 1 INDUSTRIAL, PARK PLOT NO - 14 GUNDALA ROAD, TA - GONDAL, DIST - RAJKOT, GUJARAT - 360311"/>
    <s v="01-Mar-2026"/>
    <m/>
    <n v="16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8200"/>
    <n v="88200"/>
    <n v="88200"/>
    <n v="88200"/>
    <n v="0"/>
    <n v="0"/>
    <n v="0"/>
    <n v="0"/>
    <n v="88200"/>
    <n v="264600"/>
  </r>
  <r>
    <n v="7270"/>
    <s v="Gujarat South"/>
    <s v="Gondal"/>
    <x v="254"/>
    <s v="1"/>
    <s v="HANSHABEN PRAVINBHAI KANERIA GODOWN NO - 1, NAGADKA ROAD, VRAJ 4 WAREHOUSE ZONE, GONDAL, DIST RAJKOT, GONDAL, GUJARAT - 360311"/>
    <s v="01-Mar-2026"/>
    <m/>
    <n v="15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6000"/>
    <n v="76000"/>
    <n v="76000"/>
    <n v="76000"/>
    <n v="0"/>
    <n v="0"/>
    <n v="0"/>
    <n v="0"/>
    <n v="76000"/>
    <n v="228000"/>
  </r>
  <r>
    <n v="7377"/>
    <s v="Gujarat South"/>
    <s v="Gondal"/>
    <x v="255"/>
    <s v="1"/>
    <s v="JAYSHRIBEN CHANDUBHAI SAKHIYA GODOWN NO - 1, RS NO - 29/1/P1, PLOT NO - 4, SQ MT - 802.95, IND OPEN PLOT AT GUNDALA, TAL - GONDAL, DIST - RAJKOT, GUJARAT - 360311"/>
    <s v="13-Apr-2026"/>
    <m/>
    <n v="14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2372"/>
    <n v="70620"/>
    <n v="70620"/>
    <n v="0"/>
    <n v="0"/>
    <n v="0"/>
    <n v="0"/>
    <n v="0"/>
    <n v="183612"/>
  </r>
  <r>
    <n v="7414"/>
    <s v="Gujarat South"/>
    <s v="Gondal"/>
    <x v="256"/>
    <s v="1"/>
    <s v="VRUNDAVAN WAREHOUSE GODOWN NO. 1, PLOT NO. 3, RSN - 245, VILLAGE - KAGVAD, TAL - JETPUR, DIST - RAJKOT, RAJKOT HIGHWAY JETPUR, GUJARAT - 360370"/>
    <s v="01-Apr-2026"/>
    <m/>
    <n v="31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2104"/>
    <n v="152104"/>
    <n v="152104"/>
    <n v="0"/>
    <n v="0"/>
    <n v="0"/>
    <n v="0"/>
    <n v="0"/>
    <n v="456312"/>
  </r>
  <r>
    <n v="7182"/>
    <s v="Gujarat South"/>
    <s v="Gondal"/>
    <x v="257"/>
    <s v="11"/>
    <s v="V K WAREHOUSE, G.NO -11 SURVEY N0. 39, P1 VRAJ-1, INDUSTRIAL PARK, PLOT NO-11, GUNDALA ROAD, VILLAGE-GUNDALA, TALUKA- GONDAL, DIST- RAJKOT, STATE- GUJARAT, PIN -360311"/>
    <s v="07-Nov-2025"/>
    <m/>
    <n v="17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5920"/>
    <n v="82400"/>
    <n v="82400"/>
    <n v="82400"/>
    <n v="82400"/>
    <n v="82400"/>
    <n v="82400"/>
    <n v="82400"/>
    <n v="0"/>
    <n v="0"/>
    <n v="0"/>
    <n v="0"/>
    <n v="395520"/>
    <n v="247200"/>
  </r>
  <r>
    <n v="7141"/>
    <s v="Gujarat South"/>
    <s v="Gondal"/>
    <x v="257"/>
    <s v="11 Old"/>
    <s v="V K WAREHOUSE, G.NO -11 SURVEY N0. 39, P1 VRAJ-1, INDUSTRIAL PARK, PLOT NO-11, GUNDALA ROAD, VILLAGE-GUNDALA, TALUKA- GONDAL, DIST- RAJKOT, STATE- GUJARAT, PIN -360311"/>
    <s v="01-May-2025"/>
    <s v="30-Sep-2025"/>
    <n v="17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5790"/>
    <n v="95790"/>
    <n v="95790"/>
    <n v="95790"/>
    <n v="95790"/>
    <m/>
    <m/>
    <m/>
    <m/>
    <m/>
    <m/>
    <m/>
    <m/>
    <m/>
    <n v="0"/>
    <n v="0"/>
    <n v="0"/>
    <n v="0"/>
    <n v="478950"/>
    <n v="0"/>
  </r>
  <r>
    <n v="7145"/>
    <s v="Gujarat South"/>
    <s v="Gondal"/>
    <x v="258"/>
    <s v="9"/>
    <s v="V K WAREHOUSE, G.NO -9 SURVEY N0. 39, P1 VRAJ-1, INDUSTRIAL PARK, PLOT NO-11, GUNDALA ROAD, VILLAGE-GUNDALA, TALUKA- GONDAL, DIST- RAJKOT, STATE- GUJARAT, PIN -360311"/>
    <s v="01-May-2025"/>
    <m/>
    <n v="17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5790"/>
    <n v="95790"/>
    <n v="95790"/>
    <n v="95790"/>
    <n v="95790"/>
    <n v="95790"/>
    <n v="95790"/>
    <n v="95790"/>
    <n v="95790"/>
    <n v="95790"/>
    <n v="95790"/>
    <n v="87550"/>
    <n v="87550"/>
    <n v="87550"/>
    <n v="0"/>
    <n v="0"/>
    <n v="0"/>
    <n v="0"/>
    <n v="1053690"/>
    <n v="262650"/>
  </r>
  <r>
    <n v="7176"/>
    <s v="Gujarat South"/>
    <s v="Gondal"/>
    <x v="259"/>
    <s v="1"/>
    <s v="PULSE AGRO GODOWN NO 1, PLOT NO 112 GONDAL-II GIDC ESTATE GONDAL RAJKOT GUJARAT - 360311"/>
    <s v="17-Oct-2025"/>
    <m/>
    <n v="20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2447"/>
    <n v="87724"/>
    <n v="87724"/>
    <n v="87724"/>
    <n v="87724"/>
    <n v="87724"/>
    <n v="87724"/>
    <n v="87724"/>
    <n v="87724"/>
    <n v="0"/>
    <n v="0"/>
    <n v="0"/>
    <n v="0"/>
    <n v="481067"/>
    <n v="263172"/>
  </r>
  <r>
    <n v="3977"/>
    <s v="Gujarat South"/>
    <s v="Junagarh"/>
    <x v="260"/>
    <s v="1"/>
    <s v="Shree Jalaram Enterprise, Survey No – 30/P-2, Village:- Pipardi Timbo, Taluka – Junagadh, Dist. – Junagadh PIN 362002 State - Gujarat_x000a_"/>
    <s v="15-Apr-2016"/>
    <m/>
    <n v="206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1113756"/>
    <n v="1113756"/>
    <n v="1113756"/>
    <n v="1113756"/>
    <n v="1113756"/>
    <n v="278439"/>
  </r>
  <r>
    <n v="4075"/>
    <s v="Gujarat South"/>
    <s v="Junagarh"/>
    <x v="260"/>
    <s v="2A"/>
    <s v="Shree jalaram Enterprise, Survey No 30/P-2, Village :- Piparadi Timbo, Taluka Junagadh, Dist: Junagadh, PIN-362002, State :- Gujarat"/>
    <s v="09-Aug-2016"/>
    <m/>
    <n v="206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1113756"/>
    <n v="1113756"/>
    <n v="1113756"/>
    <n v="1113756"/>
    <n v="1113756"/>
    <n v="278439"/>
  </r>
  <r>
    <n v="6346"/>
    <s v="Gujarat South"/>
    <s v="Junagarh"/>
    <x v="260"/>
    <s v="3AA"/>
    <s v="SHREE JALARAM ENTERPRISE,GODOWN NO-3AA, SURVEY NO 30/P-2, VILLAGE :- PIPARADI TIMBO, TALUKA JUNAGADH, DIST: JUNAGADH, PIN-362002, STATE :- GUJARAT"/>
    <s v="01-May-2023"/>
    <m/>
    <n v="2063"/>
    <m/>
    <m/>
    <m/>
    <m/>
    <m/>
    <m/>
    <m/>
    <m/>
    <m/>
    <m/>
    <m/>
    <m/>
    <m/>
    <m/>
    <m/>
    <m/>
    <m/>
    <m/>
    <m/>
    <m/>
    <m/>
    <m/>
    <m/>
    <m/>
    <m/>
    <n v="80438"/>
    <n v="80438"/>
    <n v="80438"/>
    <n v="80438"/>
    <n v="80438"/>
    <n v="80438"/>
    <n v="80438"/>
    <n v="80438"/>
    <n v="80438"/>
    <n v="80438"/>
    <n v="80438"/>
    <n v="80438"/>
    <n v="80438"/>
    <n v="80438"/>
    <n v="80438"/>
    <n v="80438"/>
    <n v="80438"/>
    <n v="80438"/>
    <n v="80438"/>
    <n v="80438"/>
    <n v="80438"/>
    <n v="80438"/>
    <n v="80438"/>
    <n v="80438"/>
    <n v="80438"/>
    <n v="80438"/>
    <n v="80438"/>
    <n v="80438"/>
    <n v="80438"/>
    <n v="80438"/>
    <n v="80438"/>
    <n v="80438"/>
    <n v="80438"/>
    <n v="80438"/>
    <n v="92813"/>
    <n v="92813"/>
    <n v="92813"/>
    <n v="92813"/>
    <n v="0"/>
    <n v="0"/>
    <n v="884818"/>
    <n v="965256"/>
    <n v="977631"/>
    <n v="278439"/>
  </r>
  <r>
    <n v="3976"/>
    <s v="Gujarat South"/>
    <s v="Junagarh"/>
    <x v="260"/>
    <s v="4"/>
    <s v="Shree Jalaram Enterprise, Survey No – 30/P-2, Village:- Pipardi Timbo, Taluka – Junagadh, Dist. – Junagadh PIN 362002 State - Gujarat"/>
    <s v="15-Apr-2016"/>
    <m/>
    <n v="206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92813"/>
    <n v="1113756"/>
    <n v="1113756"/>
    <n v="1113756"/>
    <n v="1113756"/>
    <n v="1113756"/>
    <n v="278439"/>
  </r>
  <r>
    <n v="6229"/>
    <s v="Gujarat South"/>
    <s v="Junagarh"/>
    <x v="261"/>
    <s v="1"/>
    <s v="JAYSHREEBEN BIPINBHAI LUNAGARIYA, GODOWN NO-1, SURVEY NO-426/2/P1,426/2/P2,426/3/P1, PLOT NO-2, VILLAGE-MAJEVADI, TALUKA-JUNAGADH, DIST-JUNAGADH, GUJARAT-362011"/>
    <s v="01-Feb-2023"/>
    <m/>
    <n v="3098"/>
    <m/>
    <m/>
    <m/>
    <m/>
    <m/>
    <m/>
    <m/>
    <m/>
    <m/>
    <m/>
    <m/>
    <m/>
    <m/>
    <m/>
    <m/>
    <m/>
    <m/>
    <m/>
    <m/>
    <m/>
    <m/>
    <m/>
    <n v="125449"/>
    <n v="125449"/>
    <n v="125449"/>
    <n v="125449"/>
    <n v="125449"/>
    <n v="125449"/>
    <n v="125449"/>
    <n v="125449"/>
    <n v="125449"/>
    <n v="125449"/>
    <n v="125449"/>
    <n v="125449"/>
    <n v="125449"/>
    <n v="125449"/>
    <n v="125449"/>
    <n v="125449"/>
    <n v="125449"/>
    <n v="125449"/>
    <n v="125449"/>
    <n v="125449"/>
    <n v="125449"/>
    <n v="125449"/>
    <n v="125449"/>
    <n v="125449"/>
    <n v="125449"/>
    <n v="125449"/>
    <n v="125449"/>
    <n v="125449"/>
    <n v="125449"/>
    <n v="125449"/>
    <n v="125449"/>
    <n v="125449"/>
    <n v="125449"/>
    <n v="148680"/>
    <n v="148680"/>
    <n v="148680"/>
    <n v="148680"/>
    <n v="148680"/>
    <n v="148680"/>
    <n v="148680"/>
    <n v="148680"/>
    <n v="0"/>
    <n v="250898"/>
    <n v="1505388"/>
    <n v="1505388"/>
    <n v="1621543"/>
    <n v="446040"/>
  </r>
  <r>
    <n v="6244"/>
    <s v="Gujarat South"/>
    <s v="Junagarh"/>
    <x v="261"/>
    <s v="2 oldn"/>
    <s v="GATHA MINABEN HARESHBHAI, GODOWN NO-2, SURVEY NO-426/2/P1, 426/2/P2, 426/3/P1, PLOT NO-4, VILLAGE-MAJEVADI, TALUKA-JUNAGADH, DIST-JUNAGADH, GUJARAT-362011"/>
    <s v="11-Mar-2023"/>
    <s v="30-Jun-2024"/>
    <n v="2172"/>
    <m/>
    <m/>
    <m/>
    <m/>
    <m/>
    <m/>
    <m/>
    <m/>
    <m/>
    <m/>
    <m/>
    <m/>
    <m/>
    <m/>
    <m/>
    <m/>
    <m/>
    <m/>
    <m/>
    <m/>
    <m/>
    <m/>
    <m/>
    <n v="55163"/>
    <n v="81431"/>
    <n v="81431"/>
    <n v="81431"/>
    <n v="81431"/>
    <n v="81431"/>
    <n v="81431"/>
    <n v="81431"/>
    <n v="81431"/>
    <n v="81431"/>
    <n v="81431"/>
    <n v="81431"/>
    <n v="81431"/>
    <n v="81431"/>
    <n v="81431"/>
    <n v="81431"/>
    <m/>
    <m/>
    <m/>
    <m/>
    <m/>
    <m/>
    <m/>
    <m/>
    <m/>
    <m/>
    <m/>
    <m/>
    <m/>
    <m/>
    <m/>
    <m/>
    <m/>
    <m/>
    <m/>
    <m/>
    <m/>
    <m/>
    <m/>
    <m/>
    <n v="0"/>
    <n v="55163"/>
    <n v="977172"/>
    <n v="244293"/>
    <n v="0"/>
    <n v="0"/>
  </r>
  <r>
    <n v="6851"/>
    <s v="Gujarat South"/>
    <s v="Junagarh"/>
    <x v="261"/>
    <s v="3"/>
    <s v="GATHA MINABEN HARESHBHAI, GODOWN NO-3, SURVEY NO-426/2/P1, 426/2/P2, 426/3/P1, PLOT NO-3, VILLAGE-MAJEVADI, TALUKA-JUNAGADH, DIST-JUNAGADH, GUJARAT-362011"/>
    <s v="01-Oct-2024"/>
    <m/>
    <n v="45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5625"/>
    <n v="185625"/>
    <n v="185625"/>
    <n v="185625"/>
    <n v="185625"/>
    <n v="185625"/>
    <n v="185625"/>
    <n v="185625"/>
    <n v="185625"/>
    <n v="185625"/>
    <n v="185625"/>
    <n v="185625"/>
    <n v="185625"/>
    <n v="220000"/>
    <n v="220000"/>
    <n v="220000"/>
    <n v="220000"/>
    <n v="220000"/>
    <n v="220000"/>
    <n v="220000"/>
    <n v="220000"/>
    <n v="0"/>
    <n v="0"/>
    <n v="0"/>
    <n v="1113750"/>
    <n v="2399375"/>
    <n v="660000"/>
  </r>
  <r>
    <n v="6230"/>
    <s v="Gujarat South"/>
    <s v="Junagarh"/>
    <x v="261"/>
    <s v="3 OLDD"/>
    <s v="GATHA MINABEN HARESHBHAI, GODOWN NO-3, SURVEY NO-426/2/P1, 426/2/P2, 426/3/P1, PLOT NO-3, VILLAGE-MAJEVADI, TALUKA-JUNAGADH, DIST-JUNAGADH, GUJARAT-362011"/>
    <s v="01-Feb-2023"/>
    <s v="03-Oct-2024"/>
    <n v="4583"/>
    <m/>
    <m/>
    <m/>
    <m/>
    <m/>
    <m/>
    <m/>
    <m/>
    <m/>
    <m/>
    <m/>
    <m/>
    <m/>
    <m/>
    <m/>
    <m/>
    <m/>
    <m/>
    <m/>
    <m/>
    <m/>
    <m/>
    <n v="185625"/>
    <n v="185625"/>
    <n v="185625"/>
    <n v="185625"/>
    <n v="185625"/>
    <n v="185625"/>
    <n v="185625"/>
    <n v="185625"/>
    <n v="185625"/>
    <n v="185625"/>
    <n v="185625"/>
    <n v="185625"/>
    <n v="185625"/>
    <n v="185625"/>
    <n v="185625"/>
    <n v="185625"/>
    <n v="185625"/>
    <n v="185625"/>
    <n v="185625"/>
    <n v="185625"/>
    <m/>
    <m/>
    <m/>
    <m/>
    <m/>
    <m/>
    <m/>
    <m/>
    <m/>
    <m/>
    <m/>
    <m/>
    <m/>
    <m/>
    <m/>
    <m/>
    <m/>
    <m/>
    <m/>
    <m/>
    <m/>
    <n v="0"/>
    <n v="371250"/>
    <n v="2227500"/>
    <n v="1113750"/>
    <n v="0"/>
    <n v="0"/>
  </r>
  <r>
    <n v="6239"/>
    <s v="Gujarat South"/>
    <s v="Junagarh"/>
    <x v="262"/>
    <s v="3"/>
    <s v="DHAMECHA VIMALKUMAR CHANDRAKANTBHAI, GODOWN NO-3,PLOT NO -3, SURVEY NO -31/1, PIPARDI TIMBO, MAKHIYALA, TALUKA AND DIST-JUNAGADH, GUJARAT-362001"/>
    <s v="20-Mar-2023"/>
    <s v="19-Nov-2025"/>
    <n v="1843"/>
    <m/>
    <m/>
    <m/>
    <m/>
    <m/>
    <m/>
    <m/>
    <m/>
    <m/>
    <m/>
    <m/>
    <m/>
    <m/>
    <m/>
    <m/>
    <m/>
    <m/>
    <m/>
    <m/>
    <m/>
    <m/>
    <m/>
    <m/>
    <n v="27816"/>
    <n v="71858"/>
    <n v="71858"/>
    <n v="71858"/>
    <n v="71858"/>
    <n v="71858"/>
    <n v="71858"/>
    <n v="71858"/>
    <n v="71858"/>
    <n v="71858"/>
    <n v="71858"/>
    <n v="71858"/>
    <n v="71858"/>
    <n v="71858"/>
    <n v="71858"/>
    <n v="71858"/>
    <n v="71858"/>
    <n v="71858"/>
    <n v="71858"/>
    <n v="71858"/>
    <n v="71858"/>
    <n v="71858"/>
    <n v="78277"/>
    <n v="88440"/>
    <n v="88440"/>
    <n v="88440"/>
    <n v="88440"/>
    <n v="88440"/>
    <n v="88440"/>
    <n v="88440"/>
    <n v="88440"/>
    <n v="88440"/>
    <n v="56012"/>
    <m/>
    <m/>
    <m/>
    <m/>
    <m/>
    <m/>
    <m/>
    <n v="0"/>
    <n v="27816"/>
    <n v="862296"/>
    <n v="901879"/>
    <n v="675092"/>
    <n v="0"/>
  </r>
  <r>
    <n v="6955"/>
    <s v="Gujarat South"/>
    <s v="Junagarh"/>
    <x v="263"/>
    <s v="2"/>
    <s v="DIVYESH CHANDRAKANT DHAMECHA, GODOWN NO-2, PLOT NO 2, SURVEY NO 31/1, PIPARDI TIMBO, MAKHIYALA, TALUKA-JUNAGADH, STATE- GUJARAT, PIN CODE-362001"/>
    <s v="01-Feb-2025"/>
    <s v="30-Apr-2026"/>
    <n v="11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287"/>
    <n v="46287"/>
    <n v="46287"/>
    <n v="46287"/>
    <n v="46287"/>
    <n v="46287"/>
    <n v="50077"/>
    <n v="56968"/>
    <n v="56968"/>
    <n v="56968"/>
    <n v="56968"/>
    <n v="56968"/>
    <n v="56968"/>
    <n v="56968"/>
    <n v="56968"/>
    <m/>
    <m/>
    <n v="0"/>
    <n v="0"/>
    <n v="0"/>
    <n v="92574"/>
    <n v="634001"/>
    <n v="56968"/>
  </r>
  <r>
    <n v="6440"/>
    <s v="Gujarat South"/>
    <s v="Junagarh"/>
    <x v="263"/>
    <s v="2 OLD"/>
    <s v="DIVYESH CHANDRAKANT DHAMECHA, GODOWN NO-2, PLOT NO 2, SURVEY NO 31/1, PIPARDI TIMBO, MAKHIYALA, TALUKA-JUNAGADH, STATE- GUJARAT, PIN CODE-362001"/>
    <s v="21-Oct-2023"/>
    <s v="31-Jan-2025"/>
    <n v="11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424"/>
    <n v="46287"/>
    <n v="46287"/>
    <n v="46287"/>
    <n v="46287"/>
    <n v="46287"/>
    <n v="46287"/>
    <n v="46287"/>
    <n v="46287"/>
    <n v="46287"/>
    <n v="46287"/>
    <n v="46287"/>
    <n v="46287"/>
    <n v="46287"/>
    <n v="46287"/>
    <n v="46287"/>
    <m/>
    <m/>
    <m/>
    <m/>
    <m/>
    <m/>
    <m/>
    <m/>
    <m/>
    <m/>
    <m/>
    <m/>
    <m/>
    <m/>
    <m/>
    <m/>
    <m/>
    <n v="0"/>
    <n v="0"/>
    <n v="247859"/>
    <n v="462870"/>
    <n v="0"/>
    <n v="0"/>
  </r>
  <r>
    <n v="6842"/>
    <s v="Gujarat South"/>
    <s v="Junagarh"/>
    <x v="264"/>
    <s v="2"/>
    <s v="POONAM CORPORATION WH GODOWN NO 2, PLOT NO 224, OUT OF 1, AT: MAKHIYALA VILLAGE: MAKHIYALA TALUKA: JUNAGADH DIST : JUNAGADH, PIN : 362011 STATE : GUJARAT_x000a_"/>
    <s v="16-Aug-2024"/>
    <s v="31-Jan-2025"/>
    <n v="29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8723"/>
    <n v="113776"/>
    <n v="113776"/>
    <n v="113776"/>
    <n v="113776"/>
    <n v="113776"/>
    <m/>
    <m/>
    <m/>
    <m/>
    <m/>
    <m/>
    <m/>
    <m/>
    <m/>
    <m/>
    <m/>
    <m/>
    <m/>
    <m/>
    <m/>
    <m/>
    <m/>
    <n v="0"/>
    <n v="0"/>
    <n v="0"/>
    <n v="627603"/>
    <n v="0"/>
    <n v="0"/>
  </r>
  <r>
    <n v="6455"/>
    <s v="Gujarat South"/>
    <s v="Junagarh"/>
    <x v="264"/>
    <s v="2 OLD"/>
    <s v="POONAM CORPORATION, PROP. RATILAL HANSRAJBHAI JASANI, GODOWN NO-2, PLOT NO 224, OUT OF 1, AT: MAKHIYALA, TAL: JUNAGADH, GUJARAT-362011"/>
    <s v="01-Nov-2023"/>
    <s v="30-Jun-2024"/>
    <n v="29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3776"/>
    <n v="113776"/>
    <n v="113776"/>
    <n v="113776"/>
    <n v="113776"/>
    <n v="113776"/>
    <n v="113776"/>
    <n v="113776"/>
    <m/>
    <m/>
    <m/>
    <m/>
    <m/>
    <m/>
    <m/>
    <m/>
    <m/>
    <m/>
    <m/>
    <m/>
    <m/>
    <m/>
    <m/>
    <m/>
    <m/>
    <m/>
    <m/>
    <m/>
    <m/>
    <m/>
    <m/>
    <m/>
    <n v="0"/>
    <n v="0"/>
    <n v="568880"/>
    <n v="341328"/>
    <n v="0"/>
    <n v="0"/>
  </r>
  <r>
    <n v="6495"/>
    <s v="Gujarat South"/>
    <s v="Junagarh"/>
    <x v="264"/>
    <s v="4"/>
    <s v="POONAM CORPORATION PROP. RATILAL H. JASANI, GODOWN NO. 4, BALAJI WEIGHBRIDGE, PLOT NO 3 &amp; 4, SURVEY NO 43, OPP. K.G. WAREHOUSE , ZALANSAR, JUNAGADH, GUJARAT-362011"/>
    <s v="12-Dec-2023"/>
    <m/>
    <n v="27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9011"/>
    <n v="106967"/>
    <n v="106967"/>
    <n v="106967"/>
    <n v="106967"/>
    <n v="106967"/>
    <n v="106967"/>
    <n v="106967"/>
    <n v="106967"/>
    <n v="106967"/>
    <n v="106967"/>
    <n v="106967"/>
    <n v="106967"/>
    <n v="106967"/>
    <n v="106967"/>
    <n v="106967"/>
    <n v="106967"/>
    <n v="106967"/>
    <n v="106967"/>
    <n v="106967"/>
    <n v="106967"/>
    <n v="106967"/>
    <n v="122893"/>
    <n v="131652"/>
    <n v="131652"/>
    <n v="131652"/>
    <n v="131652"/>
    <n v="131652"/>
    <n v="131652"/>
    <n v="131652"/>
    <n v="131652"/>
    <n v="0"/>
    <n v="0"/>
    <n v="389912"/>
    <n v="1283604"/>
    <n v="1422955"/>
    <n v="394956"/>
  </r>
  <r>
    <n v="6834"/>
    <s v="Gujarat South"/>
    <s v="Junagarh"/>
    <x v="264"/>
    <s v="5"/>
    <s v="POONAM CORPORATION PROP RATILAL H JASANI GODOWN NO 5 BALAJI WAIGHBRIDGE PLOT NO 3 AND 4 SURVEY NO 43 OPP K G WAREHOUSE ZALANSAR JUNAGADH GUJARAT 362011"/>
    <s v="02-Aug-2024"/>
    <s v="18-Mar-2025"/>
    <n v="14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2321"/>
    <n v="54065"/>
    <n v="54065"/>
    <n v="54065"/>
    <n v="54065"/>
    <n v="54065"/>
    <n v="54065"/>
    <n v="31393"/>
    <m/>
    <m/>
    <m/>
    <m/>
    <m/>
    <m/>
    <m/>
    <m/>
    <m/>
    <m/>
    <m/>
    <m/>
    <m/>
    <m/>
    <m/>
    <n v="0"/>
    <n v="0"/>
    <n v="0"/>
    <n v="408104"/>
    <n v="0"/>
    <n v="0"/>
  </r>
  <r>
    <n v="6517"/>
    <s v="Gujarat South"/>
    <s v="Junagarh"/>
    <x v="264"/>
    <s v="5 Old"/>
    <s v="POONAM CORPORATION PROP RATILAL H JASANI GODOWN NO 5 BALAJI WAIGHBRIDGE PLOT NO 3 AND 4 SURVEY NO 43 OPP K G WAREHOUSE ZALANSAR JUNAGADH GUJARAT 362011"/>
    <s v="01-Jan-2024"/>
    <s v="31-Jul-2024"/>
    <n v="14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6228"/>
    <n v="56228"/>
    <n v="56228"/>
    <n v="56228"/>
    <n v="56228"/>
    <n v="56228"/>
    <n v="56228"/>
    <m/>
    <m/>
    <m/>
    <m/>
    <m/>
    <m/>
    <m/>
    <m/>
    <m/>
    <m/>
    <m/>
    <m/>
    <m/>
    <m/>
    <m/>
    <m/>
    <m/>
    <m/>
    <m/>
    <m/>
    <m/>
    <m/>
    <m/>
    <n v="0"/>
    <n v="0"/>
    <n v="168684"/>
    <n v="224912"/>
    <n v="0"/>
    <n v="0"/>
  </r>
  <r>
    <n v="6505"/>
    <s v="Gujarat South"/>
    <s v="Junagarh"/>
    <x v="264"/>
    <s v="6"/>
    <s v="POONAM CORPORATION PROP. RATILAL H. JASANI, GODOWN NO. 6, BALAJI WEIGHBRIDGE, PLOT NO 3 &amp; 4, SURVEY NO 43, OPP. K.G. WAREHOUSE , ZALANSAR, JUNAGADH, GUJARAT-362011"/>
    <s v="22-Dec-2023"/>
    <m/>
    <n v="25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1890"/>
    <n v="98859"/>
    <n v="98859"/>
    <n v="98859"/>
    <n v="98859"/>
    <n v="98859"/>
    <n v="98859"/>
    <n v="98859"/>
    <n v="98859"/>
    <n v="98859"/>
    <n v="98859"/>
    <n v="98859"/>
    <n v="98859"/>
    <n v="98859"/>
    <n v="98859"/>
    <n v="98859"/>
    <n v="98859"/>
    <n v="98859"/>
    <n v="98859"/>
    <n v="98859"/>
    <n v="98859"/>
    <n v="98859"/>
    <n v="106218"/>
    <n v="121672"/>
    <n v="121672"/>
    <n v="121672"/>
    <n v="121672"/>
    <n v="121672"/>
    <n v="121672"/>
    <n v="121672"/>
    <n v="121672"/>
    <n v="0"/>
    <n v="0"/>
    <n v="328467"/>
    <n v="1186308"/>
    <n v="1307732"/>
    <n v="365016"/>
  </r>
  <r>
    <n v="6580"/>
    <s v="Gujarat South"/>
    <s v="Junagarh"/>
    <x v="265"/>
    <s v="1"/>
    <s v="PARULBEN GIRISHKUMAR JIVANI, GODOWN NO 1 ,R S NO-495/P-1,RS NO 495/P-2, , RS NO 498/1/P-1,RS. NO -498/P , -2 PLOT NO 15-16,PARAM INDUSTRIAL, PARK AT- MAJEVADI, JUNAGADH, 362011 , GUJARAT"/>
    <s v="01-Mar-2024"/>
    <s v="21-Nov-2024"/>
    <n v="14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400"/>
    <n v="54400"/>
    <n v="54400"/>
    <n v="54400"/>
    <n v="54400"/>
    <n v="54400"/>
    <n v="54400"/>
    <n v="54400"/>
    <n v="38080"/>
    <m/>
    <m/>
    <m/>
    <m/>
    <m/>
    <m/>
    <m/>
    <m/>
    <m/>
    <m/>
    <m/>
    <m/>
    <m/>
    <m/>
    <m/>
    <m/>
    <m/>
    <m/>
    <m/>
    <n v="0"/>
    <n v="0"/>
    <n v="54400"/>
    <n v="418880"/>
    <n v="0"/>
    <n v="0"/>
  </r>
  <r>
    <n v="7238"/>
    <s v="Gujarat South"/>
    <s v="Junagarh"/>
    <x v="266"/>
    <s v="4"/>
    <s v="TANNA DHARA ALPESHKUMAR, MAJEVADI REV GODOWN NO - 4, S.NO - 426/2/P1, 426/2/P2, 426/3/P1, PLOT NO - 5, VILLAGE - MAJEVDI, DIST - JUNAGADH MAJEVADI, GUJARAT - 362011"/>
    <s v="01-Mar-2026"/>
    <m/>
    <n v="53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7550"/>
    <n v="287550"/>
    <n v="287550"/>
    <n v="287550"/>
    <n v="0"/>
    <n v="0"/>
    <n v="0"/>
    <n v="0"/>
    <n v="287550"/>
    <n v="862650"/>
  </r>
  <r>
    <n v="7245"/>
    <s v="Gujarat South"/>
    <s v="Junagarh"/>
    <x v="267"/>
    <s v="2"/>
    <s v="PUSHTI ENTERPRISE GODOWN NO. 2, SURVEY NO. 495/P1, PLOT NO 19 AND 20, PARAM INDUSTRIAL PARK, VILLAGE - MAJEVADI, TALUKA &amp; DIST.: JUNAGADH - 362011, GUJARAT"/>
    <s v="01-Mar-2026"/>
    <m/>
    <n v="18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8653"/>
    <n v="108653"/>
    <n v="108653"/>
    <n v="108653"/>
    <n v="0"/>
    <n v="0"/>
    <n v="0"/>
    <n v="0"/>
    <n v="108653"/>
    <n v="325959"/>
  </r>
  <r>
    <n v="7254"/>
    <s v="Gujarat South"/>
    <s v="Junagarh"/>
    <x v="268"/>
    <s v="2"/>
    <s v="CHARMI KISHAN ABHANI GODOWN NO - 2, R.S NO - 43, (OLD S. NO - 178/PAIKEE - 1/PAIKEE - 1), PLOT NO - 2, AT - ZALANSAR, TAL - JUNAGADH, DIST - JUNAGADH, GUJARAT - 362001"/>
    <s v="18-Mar-2026"/>
    <m/>
    <n v="25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4377"/>
    <n v="142549"/>
    <n v="142549"/>
    <n v="142549"/>
    <n v="0"/>
    <n v="0"/>
    <n v="0"/>
    <n v="0"/>
    <n v="64377"/>
    <n v="427647"/>
  </r>
  <r>
    <n v="7357"/>
    <s v="Gujarat South"/>
    <s v="Junagarh"/>
    <x v="269"/>
    <s v="1"/>
    <s v="ASHMITA GAUTAMBHAI LAKKAD GODOWN NO - 1, RS NO - 91/2/P3, JUNAGADH BHESAN ROAD, VADAL - VILLAGE, DIST - JUNAGADH, GUJARAT - 362310"/>
    <s v="20-Apr-2026"/>
    <m/>
    <n v="29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4442"/>
    <n v="175750"/>
    <n v="175750"/>
    <n v="0"/>
    <n v="0"/>
    <n v="0"/>
    <n v="0"/>
    <n v="0"/>
    <n v="415942"/>
  </r>
  <r>
    <n v="7142"/>
    <s v="Gujarat South"/>
    <s v="Junagarh"/>
    <x v="270"/>
    <s v="2"/>
    <s v="GATHA MINABEN HARESHBHAI, GODOWN NO 2, SURVEY NO-426/2/P1, 426/2/P2, 426/3/P1, PLOT NO-4, VILLAGE-MAJEVADI, TALUKA-JUNAGADH, DIST-JUNAGADH, GUJARAT-362011"/>
    <s v="01-Jun-2025"/>
    <m/>
    <n v="21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4232"/>
    <n v="104232"/>
    <n v="104232"/>
    <n v="104232"/>
    <n v="104232"/>
    <n v="104232"/>
    <n v="104232"/>
    <n v="104232"/>
    <n v="104232"/>
    <n v="104232"/>
    <n v="104232"/>
    <n v="117261"/>
    <n v="117261"/>
    <n v="0"/>
    <n v="0"/>
    <n v="0"/>
    <n v="0"/>
    <n v="1042320"/>
    <n v="338754"/>
  </r>
  <r>
    <n v="5960"/>
    <s v="Gujarat South"/>
    <s v="Mundra"/>
    <x v="271"/>
    <s v="D2"/>
    <s v="M/S ADINATH CARGO CARE PVT. LTD. GODOWN NO. - D2 PLOT NO. - 3 BLOCK - D REVENUE SURVEY NO 43 PAIKI-2, VIL- MOTA KAPAYA, TAL - MUNDRA, DISTRICT -KUTCH, STATE -GUJARAT, PIN 370421"/>
    <s v="08-Jan-2022"/>
    <s v="15-Sep-2022"/>
    <n v="1617"/>
    <m/>
    <m/>
    <m/>
    <m/>
    <m/>
    <m/>
    <m/>
    <m/>
    <m/>
    <n v="67587"/>
    <n v="87300"/>
    <n v="87300"/>
    <n v="87300"/>
    <n v="87300"/>
    <n v="87300"/>
    <n v="87300"/>
    <n v="87300"/>
    <n v="-378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2187"/>
    <n v="398670"/>
    <n v="0"/>
    <n v="0"/>
    <n v="0"/>
    <n v="0"/>
  </r>
  <r>
    <n v="5961"/>
    <s v="Gujarat South"/>
    <s v="Mundra"/>
    <x v="271"/>
    <s v="D3"/>
    <s v="M/S ADINATH CARGO CARE PVT. LTD. GODOWN NO. - D3 PLOT NO. - 3 BLOCK - D REVENUE SURVEY NO 43 PAIKI-2, VIL- MOTA KAPAYA, TAL - MUNDRA, DISTRICT -KUTCH, STATE -GUJARAT, PIN 370421"/>
    <s v="08-Jan-2022"/>
    <s v="15-Sep-2022"/>
    <n v="1617"/>
    <m/>
    <m/>
    <m/>
    <m/>
    <m/>
    <m/>
    <m/>
    <m/>
    <m/>
    <n v="67587"/>
    <n v="87300"/>
    <n v="87300"/>
    <n v="87300"/>
    <n v="87300"/>
    <n v="87300"/>
    <n v="87300"/>
    <n v="87300"/>
    <n v="-378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2187"/>
    <n v="398670"/>
    <n v="0"/>
    <n v="0"/>
    <n v="0"/>
    <n v="0"/>
  </r>
  <r>
    <n v="6527"/>
    <s v="Gujarat South"/>
    <s v="Mundra"/>
    <x v="272"/>
    <s v="C1"/>
    <s v="M/S ADINATH CARGO CARE PVT. LTD, GODOWN NO. C1, PLOT NO. - 3,REVENUE SURVEY NO 43 PAIKI-2, VIL- MOTA KAPAYA, TAL - MUNDRA, DISTRICT -KUTCH, STATE -GUJARAT, PIN 370421"/>
    <s v="21-Jan-2024"/>
    <s v="30-Sep-2024"/>
    <n v="15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371"/>
    <n v="94045"/>
    <n v="94045"/>
    <n v="94045"/>
    <n v="94045"/>
    <n v="94045"/>
    <n v="94045"/>
    <n v="94045"/>
    <n v="94045"/>
    <m/>
    <m/>
    <m/>
    <m/>
    <m/>
    <m/>
    <m/>
    <m/>
    <m/>
    <m/>
    <m/>
    <m/>
    <m/>
    <m/>
    <m/>
    <m/>
    <m/>
    <m/>
    <m/>
    <m/>
    <m/>
    <n v="0"/>
    <n v="0"/>
    <n v="221461"/>
    <n v="564270"/>
    <n v="0"/>
    <n v="0"/>
  </r>
  <r>
    <n v="5986"/>
    <s v="Gujarat South"/>
    <s v="Mundra"/>
    <x v="272"/>
    <s v="E2"/>
    <s v="M/S ADINATH CARGO CARE PVT. LTD. GODOWN NO. - E2, PLOT NO. - 3 BLOCK - E ,REVENUE SURVEY NO 43 PAIKI-2, VIL- MOTA KAPAYA, TAL - MUNDRA, DISTRICT -KUTCH, STATE -GUJARAT, PIN 370421"/>
    <s v="16-Feb-2022"/>
    <s v="28-Feb-2023"/>
    <n v="1617"/>
    <m/>
    <m/>
    <m/>
    <m/>
    <m/>
    <m/>
    <m/>
    <m/>
    <m/>
    <m/>
    <n v="40532"/>
    <n v="87300"/>
    <n v="87300"/>
    <n v="87300"/>
    <n v="87300"/>
    <n v="87300"/>
    <n v="87300"/>
    <n v="87300"/>
    <n v="87300"/>
    <n v="87300"/>
    <n v="87300"/>
    <n v="87299"/>
    <n v="872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7832"/>
    <n v="960297"/>
    <n v="0"/>
    <n v="0"/>
    <n v="0"/>
    <n v="0"/>
  </r>
  <r>
    <n v="5987"/>
    <s v="Gujarat South"/>
    <s v="Mundra"/>
    <x v="272"/>
    <s v="E3"/>
    <s v="M/S ADINATH CARGO CARE PVT. LTD. GODOWN NO. - E3, PLOT NO. - 3 BLOCK - E ,REVENUE SURVEY NO 43 PAIKI-2, VIL- MOTA KAPAYA, TAL - MUNDRA, DISTRICT -KUTCH, STATE -GUJARAT, PIN 370421"/>
    <s v="16-Feb-2022"/>
    <s v="22-Jan-2025"/>
    <n v="1617"/>
    <m/>
    <m/>
    <m/>
    <m/>
    <m/>
    <m/>
    <m/>
    <m/>
    <m/>
    <m/>
    <n v="40532"/>
    <n v="87300"/>
    <n v="87300"/>
    <n v="87300"/>
    <n v="87300"/>
    <n v="87300"/>
    <n v="87300"/>
    <n v="87300"/>
    <n v="87300"/>
    <n v="87300"/>
    <n v="87300"/>
    <n v="87299"/>
    <n v="87298"/>
    <n v="87298"/>
    <n v="87298"/>
    <n v="87298"/>
    <n v="87298"/>
    <n v="87298"/>
    <n v="87298"/>
    <n v="87298"/>
    <n v="87298"/>
    <n v="87298"/>
    <n v="92304"/>
    <n v="96997"/>
    <n v="96997"/>
    <n v="96997"/>
    <n v="96997"/>
    <n v="96997"/>
    <n v="96997"/>
    <n v="96997"/>
    <n v="96997"/>
    <n v="96997"/>
    <n v="96997"/>
    <n v="106696"/>
    <n v="116397"/>
    <n v="75095"/>
    <m/>
    <m/>
    <m/>
    <m/>
    <m/>
    <m/>
    <m/>
    <m/>
    <m/>
    <m/>
    <m/>
    <m/>
    <m/>
    <m/>
    <m/>
    <m/>
    <m/>
    <n v="127832"/>
    <n v="1047595"/>
    <n v="1081679"/>
    <n v="977167"/>
    <n v="0"/>
    <n v="0"/>
  </r>
  <r>
    <n v="5988"/>
    <s v="Gujarat South"/>
    <s v="Mundra"/>
    <x v="273"/>
    <s v="F1"/>
    <s v="M/S ADINATH CARGO CARE PVT. LTD. GODOWN NO. - F1, PLOT NO. - 3 BLOCK - F, REVENUE SURVEY NO 43 PAIKI-2, VIL- MOTA KAPAYA, TAL - MUNDRA, DISTRICT -KUTCH, STATE -GUJARAT, PIN 370421"/>
    <s v="16-Feb-2022"/>
    <s v="31-Aug-2022"/>
    <n v="1617"/>
    <m/>
    <m/>
    <m/>
    <m/>
    <m/>
    <m/>
    <m/>
    <m/>
    <m/>
    <m/>
    <n v="40532"/>
    <n v="87300"/>
    <n v="87300"/>
    <n v="87300"/>
    <n v="87300"/>
    <n v="87300"/>
    <n v="87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7832"/>
    <n v="436500"/>
    <n v="0"/>
    <n v="0"/>
    <n v="0"/>
    <n v="0"/>
  </r>
  <r>
    <n v="5989"/>
    <s v="Gujarat South"/>
    <s v="Mundra"/>
    <x v="274"/>
    <s v="B2"/>
    <s v="M/S ADINATH CARGO CARE PVT. LTD. GODOWN NO. - B2, PLOT NO. - 3 BLOCK - B, REVENUE SURVEY NO 43 PAIKI-2, VIL- MOTA KAPAYA, TAL - MUNDRA, DISTRICT -KUTCH, STATE -GUJARAT, PIN 370421"/>
    <s v="16-Feb-2022"/>
    <s v="31-Aug-2022"/>
    <n v="1617"/>
    <m/>
    <m/>
    <m/>
    <m/>
    <m/>
    <m/>
    <m/>
    <m/>
    <m/>
    <m/>
    <n v="40532"/>
    <n v="87300"/>
    <n v="87300"/>
    <n v="87300"/>
    <n v="87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7832"/>
    <n v="261900"/>
    <n v="0"/>
    <n v="0"/>
    <n v="0"/>
    <n v="0"/>
  </r>
  <r>
    <n v="5995"/>
    <s v="Gujarat South"/>
    <s v="Mundra"/>
    <x v="274"/>
    <s v="B3"/>
    <s v="M/S ADINATH CARGO CARE PVT. LTD. GODOWN NO. - B3, PLOT NO. - 3 BLOCK - B REVENUE SURVEY NO 43 PAIKI-2, VIL- MOTA KAPAYA, TAL - MUNDRA, DISTRICT -KUTCH, STATE -GUJARAT, PIN 370421"/>
    <s v="16-Feb-2022"/>
    <s v="31-Aug-2022"/>
    <n v="1617"/>
    <m/>
    <m/>
    <m/>
    <m/>
    <m/>
    <m/>
    <m/>
    <m/>
    <m/>
    <m/>
    <n v="40532"/>
    <n v="87300"/>
    <n v="87300"/>
    <n v="87300"/>
    <n v="87300"/>
    <n v="87300"/>
    <n v="87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7832"/>
    <n v="436500"/>
    <n v="0"/>
    <n v="0"/>
    <n v="0"/>
    <n v="0"/>
  </r>
  <r>
    <n v="6071"/>
    <s v="Gujarat South"/>
    <s v="Mundra"/>
    <x v="275"/>
    <s v="C1"/>
    <s v="M/S ADINATH CARGO CARE PVT. LTD. GODOWN NO. - C1 , PLOT NO. - 3 BLOCK - C REVENUE SURVEY NO 43 PAIKI-2, VIL- MOTA KAPAYA, TAL - MUNDRA, DISTRICT -KUTCH, STATE -GUJARAT, PIN 370421"/>
    <s v="04-Apr-2022"/>
    <s v="23-Aug-2022"/>
    <n v="1617"/>
    <m/>
    <m/>
    <m/>
    <m/>
    <m/>
    <m/>
    <m/>
    <m/>
    <m/>
    <m/>
    <m/>
    <m/>
    <n v="78570"/>
    <n v="87300"/>
    <n v="87300"/>
    <n v="87300"/>
    <n v="-59138.7096774193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81331.29032258067"/>
    <n v="0"/>
    <n v="0"/>
    <n v="0"/>
    <n v="0"/>
  </r>
  <r>
    <n v="6142"/>
    <s v="Gujarat South"/>
    <s v="Mundra"/>
    <x v="275"/>
    <s v="C2"/>
    <s v="M/S ADINATH CARGO CARE PVT. LTD. GODOWN NO. - C2 , PLOT NO. - 3 BLOCK - C REVENUE SURVEY NO 43 PAIKI-2, VIL- MOTA KAPAYA, TAL - MUNDRA, DISTRICT -KUTCH, STATE -GUJARAT, PIN 370421"/>
    <s v="04-Apr-2022"/>
    <s v="23-Aug-2022"/>
    <n v="1617"/>
    <m/>
    <m/>
    <m/>
    <m/>
    <m/>
    <m/>
    <m/>
    <m/>
    <m/>
    <m/>
    <m/>
    <m/>
    <n v="78602"/>
    <n v="87336"/>
    <n v="87336"/>
    <n v="87336"/>
    <n v="-59163.0967741935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81446.90322580643"/>
    <n v="0"/>
    <n v="0"/>
    <n v="0"/>
    <n v="0"/>
  </r>
  <r>
    <n v="6053"/>
    <s v="Gujarat South"/>
    <s v="Mundra"/>
    <x v="276"/>
    <s v="A3"/>
    <s v="M/S ADINATH CARGO CARE PVT. LTD. GODOWN NO. - A3 PLOT NO. - 3 BLOCK - A REVENUE SURVEY NO 43 PAIKI-2, VIL- MOTA KAPAYA, TAL - MUNDRA, DISTRICT -KUTCH, STATE -GUJARAT, PIN 370421"/>
    <s v="04-Apr-2022"/>
    <s v="01-Apr-2023"/>
    <n v="1617"/>
    <m/>
    <m/>
    <m/>
    <m/>
    <m/>
    <m/>
    <m/>
    <m/>
    <m/>
    <m/>
    <m/>
    <m/>
    <n v="78570"/>
    <n v="87300"/>
    <n v="87300"/>
    <n v="87300"/>
    <n v="87300"/>
    <n v="87300"/>
    <n v="87300"/>
    <n v="87300"/>
    <n v="87300"/>
    <n v="87300"/>
    <n v="87300"/>
    <n v="84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960018"/>
    <n v="0"/>
    <n v="0"/>
    <n v="0"/>
    <n v="0"/>
  </r>
  <r>
    <n v="6097"/>
    <s v="Gujarat South"/>
    <s v="Mundra"/>
    <x v="276"/>
    <s v="C2"/>
    <s v="M/S ADINATH CARGO CARE PVT. LTD. GODOWN NO. - C2 , PLOT NO. - 3 BLOCK - C REVENUE SURVEY NO 43 PAIKI-2, VIL- MOTA KAPAYA, TAL - MUNDRA, DISTRICT -KUTCH, STATE -GUJARAT, PIN 370421"/>
    <s v="04-Apr-2022"/>
    <s v="05-May-2022"/>
    <n v="16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n v="6550"/>
    <s v="Gujarat South"/>
    <s v="Mundra"/>
    <x v="277"/>
    <s v="1"/>
    <s v="R D WAREHOUSE GODOWN NO 1, SURVEY NO 303,PLOT NO 5, MOTA KAPAYA, MUNDRA KUTCH GUJARAT 370405"/>
    <s v="12-Feb-2024"/>
    <s v="16-Sep-2024"/>
    <n v="41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8448"/>
    <n v="287500"/>
    <n v="287500"/>
    <n v="287500"/>
    <n v="287500"/>
    <n v="287500"/>
    <n v="287500"/>
    <n v="153333"/>
    <m/>
    <m/>
    <m/>
    <m/>
    <m/>
    <m/>
    <m/>
    <m/>
    <m/>
    <m/>
    <m/>
    <m/>
    <m/>
    <m/>
    <m/>
    <m/>
    <m/>
    <m/>
    <m/>
    <m/>
    <m/>
    <n v="0"/>
    <n v="0"/>
    <n v="465948"/>
    <n v="1590833"/>
    <n v="0"/>
    <n v="0"/>
  </r>
  <r>
    <n v="6551"/>
    <s v="Gujarat South"/>
    <s v="Mundra"/>
    <x v="278"/>
    <s v="1"/>
    <s v="KAILASH WAREHOUSE, GODOWN NO 1, SURVEY NO 301, PLOT NO  4, MOTA KAPAYA, MUNDRA  KUTCH GUJARAT 370405"/>
    <s v="14-Feb-2024"/>
    <s v="30-Sep-2024"/>
    <n v="29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5862"/>
    <n v="210000"/>
    <n v="210000"/>
    <n v="210000"/>
    <n v="210000"/>
    <n v="210000"/>
    <n v="210000"/>
    <n v="210000"/>
    <m/>
    <m/>
    <m/>
    <m/>
    <m/>
    <m/>
    <m/>
    <m/>
    <m/>
    <m/>
    <m/>
    <m/>
    <m/>
    <m/>
    <m/>
    <m/>
    <m/>
    <m/>
    <m/>
    <m/>
    <m/>
    <n v="0"/>
    <n v="0"/>
    <n v="325862"/>
    <n v="1260000"/>
    <n v="0"/>
    <n v="0"/>
  </r>
  <r>
    <n v="5605"/>
    <s v="Gujarat South"/>
    <s v="Rajkot"/>
    <x v="279"/>
    <s v=" 2AA  "/>
    <s v="DML Warehouse G.No 2AA Unit – 2, L.S. 249/1 &amp; 250/2 , Opposite- Skywin Spinning Mills, Village – Jiyana, Dist- Rajkot - 360023"/>
    <s v="24-Nov-2020"/>
    <s v="30-Sep-2021"/>
    <n v="2957"/>
    <n v="102028"/>
    <n v="102028"/>
    <n v="102028"/>
    <n v="102028"/>
    <n v="102028"/>
    <n v="1020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12168"/>
    <n v="0"/>
    <n v="0"/>
    <n v="0"/>
    <n v="0"/>
    <n v="0"/>
  </r>
  <r>
    <n v="4780"/>
    <s v="Gujarat South"/>
    <s v="Rajkot"/>
    <x v="279"/>
    <s v="1AA"/>
    <s v="DML Warehouse _x000a_Unit - 1, L.S. 249/1 &amp; 250/2 , Opposite- Skywin Spinning Mills, Village - Jiyana, Dist- Rajkot - 360023_x000a_"/>
    <s v="05-Feb-2018"/>
    <s v="23-Mar-2024"/>
    <n v="3336"/>
    <n v="138110"/>
    <n v="138110"/>
    <n v="138110"/>
    <n v="75738.032258064515"/>
    <n v="138110"/>
    <n v="138110"/>
    <n v="138110"/>
    <n v="138110"/>
    <n v="138110"/>
    <n v="138110"/>
    <n v="138110"/>
    <n v="138110"/>
    <n v="138110"/>
    <n v="138110"/>
    <n v="140912"/>
    <n v="150120"/>
    <n v="150120"/>
    <n v="150120"/>
    <n v="150120"/>
    <n v="150120"/>
    <n v="150120"/>
    <n v="150120"/>
    <n v="150120"/>
    <n v="150120"/>
    <n v="150120"/>
    <n v="150120"/>
    <n v="150120"/>
    <n v="150120"/>
    <n v="150120"/>
    <n v="150120"/>
    <n v="150120"/>
    <n v="150120"/>
    <n v="150120"/>
    <n v="150120"/>
    <n v="150120"/>
    <n v="111379"/>
    <m/>
    <m/>
    <m/>
    <m/>
    <m/>
    <m/>
    <m/>
    <m/>
    <m/>
    <m/>
    <m/>
    <m/>
    <m/>
    <m/>
    <m/>
    <m/>
    <m/>
    <m/>
    <m/>
    <m/>
    <m/>
    <m/>
    <m/>
    <m/>
    <m/>
    <m/>
    <m/>
    <n v="1594948.0322580645"/>
    <n v="1768212"/>
    <n v="1762699"/>
    <n v="0"/>
    <n v="0"/>
    <n v="0"/>
  </r>
  <r>
    <n v="4840"/>
    <s v="Gujarat South"/>
    <s v="Rajkot"/>
    <x v="279"/>
    <s v="5AA"/>
    <s v="DML Warehouse, Unit - 4 &amp; Unit -5, L.S. 249/1 &amp; 250/2 , Opposite- Skywin Spinning Mills, Village - Jiyana, Dist- Rajkot - 360023 "/>
    <s v="10-Mar-2018"/>
    <s v="30-Jun-2021"/>
    <n v="1469"/>
    <n v="57304"/>
    <n v="57304"/>
    <n v="573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1912"/>
    <n v="0"/>
    <n v="0"/>
    <n v="0"/>
    <n v="0"/>
    <n v="0"/>
  </r>
  <r>
    <n v="6419"/>
    <s v="Gujarat South"/>
    <s v="Rajkot"/>
    <x v="280"/>
    <s v="3A"/>
    <s v="SHRI JALARAM WAREHOUSE G.NO - 3A,PLOT NO. -1, 2, 3 SURVEY NO - 156, P 33, OPP.-SHREENATHJI INDUSTRIAL ESTATE, SATDA RAOD, AHMADABAD HIGHWAY, VILLAGE - SATDA DIST.- RAJKOT 360023"/>
    <s v="06-Aug-2023"/>
    <m/>
    <n v="1969"/>
    <m/>
    <m/>
    <m/>
    <m/>
    <m/>
    <m/>
    <m/>
    <m/>
    <m/>
    <m/>
    <m/>
    <m/>
    <m/>
    <m/>
    <m/>
    <m/>
    <m/>
    <m/>
    <m/>
    <m/>
    <m/>
    <m/>
    <m/>
    <m/>
    <m/>
    <m/>
    <m/>
    <m/>
    <n v="61942"/>
    <n v="73853"/>
    <n v="73853"/>
    <n v="73853"/>
    <n v="73853"/>
    <n v="73853"/>
    <n v="73853"/>
    <n v="73853"/>
    <n v="73853"/>
    <n v="73853"/>
    <n v="73853"/>
    <n v="73853"/>
    <n v="73853"/>
    <n v="73853"/>
    <n v="73853"/>
    <n v="73853"/>
    <n v="73853"/>
    <n v="73853"/>
    <n v="73853"/>
    <n v="73853"/>
    <n v="73853"/>
    <n v="73853"/>
    <n v="98468"/>
    <n v="103394"/>
    <n v="103394"/>
    <n v="103394"/>
    <n v="103394"/>
    <n v="103394"/>
    <n v="103394"/>
    <n v="103394"/>
    <n v="103394"/>
    <n v="103394"/>
    <n v="103394"/>
    <n v="16675"/>
    <m/>
    <n v="0"/>
    <n v="0"/>
    <n v="578913"/>
    <n v="886236"/>
    <n v="1176720"/>
    <n v="120069"/>
  </r>
  <r>
    <n v="5616"/>
    <s v="Gujarat South"/>
    <s v="Rajkot"/>
    <x v="281"/>
    <s v="1"/>
    <s v="P.B. Agri Warehouse G.No -1_x000a_Survey No – 143/1 P1, 143/2, P1 RK Industrial Zone No -12 Plot No 19 &amp; 20 Wankaner Raod Village – Sanosara (Kuvadva) Dist- Rajkot - 360023_x000a_ "/>
    <s v="01-Dec-2020"/>
    <s v="30-Sep-2022"/>
    <n v="3792"/>
    <n v="136500"/>
    <n v="136500"/>
    <n v="136500"/>
    <n v="136500"/>
    <n v="136500"/>
    <n v="136500"/>
    <n v="136500"/>
    <n v="136500"/>
    <n v="136500"/>
    <n v="136500"/>
    <n v="136500"/>
    <n v="136500"/>
    <n v="136500"/>
    <n v="136500"/>
    <n v="136500"/>
    <n v="136500"/>
    <n v="136500"/>
    <n v="136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38000"/>
    <n v="819000"/>
    <n v="0"/>
    <n v="0"/>
    <n v="0"/>
    <n v="0"/>
  </r>
  <r>
    <n v="6173"/>
    <s v="Gujarat South"/>
    <s v="Rajkot"/>
    <x v="282"/>
    <s v="1"/>
    <s v="Satyam Warehouse, G.No -1 Survey No.100/1, Paiki 2, Plot No 2, HK Industrial Estate, Village, Kuchiyadad, Taluka Rajkot, Dist .-Rajkot 360023 Gujarat"/>
    <s v="29-Sep-2022"/>
    <m/>
    <n v="3083"/>
    <m/>
    <m/>
    <m/>
    <m/>
    <m/>
    <m/>
    <m/>
    <m/>
    <m/>
    <m/>
    <m/>
    <m/>
    <m/>
    <m/>
    <m/>
    <m/>
    <m/>
    <n v="3545.833333333333"/>
    <n v="106376"/>
    <n v="106376"/>
    <n v="106376"/>
    <n v="106376"/>
    <n v="106376"/>
    <n v="106376"/>
    <n v="106376"/>
    <n v="106376"/>
    <n v="106376"/>
    <n v="106376"/>
    <n v="106374"/>
    <n v="106376"/>
    <n v="106376"/>
    <n v="106376"/>
    <n v="106376"/>
    <n v="106376"/>
    <n v="106376"/>
    <n v="106376"/>
    <n v="106376"/>
    <n v="106376"/>
    <n v="106376"/>
    <n v="106374"/>
    <n v="106376"/>
    <n v="106376"/>
    <n v="106376"/>
    <n v="106376"/>
    <n v="106376"/>
    <n v="106376"/>
    <n v="106376"/>
    <n v="106376"/>
    <n v="106376"/>
    <n v="106376"/>
    <n v="106992"/>
    <n v="115624"/>
    <n v="115624"/>
    <n v="115624"/>
    <n v="115624"/>
    <n v="115624"/>
    <n v="115624"/>
    <n v="115624"/>
    <n v="115624"/>
    <n v="115624"/>
    <n v="115624"/>
    <n v="104436"/>
    <m/>
    <n v="0"/>
    <n v="641801.83333333326"/>
    <n v="1276510"/>
    <n v="1276510"/>
    <n v="1360360"/>
    <n v="220060"/>
  </r>
  <r>
    <n v="6211"/>
    <s v="Gujarat South"/>
    <s v="Rajkot"/>
    <x v="283"/>
    <s v="1"/>
    <s v="KIRITBHAI J KAKADIYA WAREHOUSE GODOWN/ WAREHOUSE PREMISE NO. 1, SURVEY NO.352 AT KUVADVA, VILLAGE - KUVADVA, TALUKA - RAJKOT, DIST.-RAJKOT 360001 GUJARAT"/>
    <s v="01-Dec-2022"/>
    <m/>
    <n v="1755"/>
    <m/>
    <m/>
    <m/>
    <m/>
    <m/>
    <m/>
    <m/>
    <m/>
    <m/>
    <m/>
    <m/>
    <m/>
    <m/>
    <m/>
    <m/>
    <m/>
    <m/>
    <m/>
    <m/>
    <m/>
    <n v="68432"/>
    <n v="68432"/>
    <n v="68432"/>
    <n v="68432"/>
    <n v="68432"/>
    <n v="68432"/>
    <n v="68432"/>
    <n v="68432"/>
    <n v="68432"/>
    <n v="68432"/>
    <n v="68432"/>
    <n v="68432"/>
    <n v="68432"/>
    <n v="68432"/>
    <n v="68432"/>
    <n v="68432"/>
    <n v="68432"/>
    <n v="68432"/>
    <n v="68432"/>
    <n v="68432"/>
    <n v="68432"/>
    <n v="68432"/>
    <n v="68432"/>
    <n v="68432"/>
    <n v="68432"/>
    <n v="68432"/>
    <n v="68432"/>
    <n v="68432"/>
    <n v="68432"/>
    <n v="68432"/>
    <n v="68432"/>
    <n v="68432"/>
    <n v="68432"/>
    <n v="68432"/>
    <n v="94752"/>
    <n v="94752"/>
    <n v="94752"/>
    <n v="94752"/>
    <n v="94752"/>
    <n v="94752"/>
    <n v="94752"/>
    <n v="94752"/>
    <n v="94752"/>
    <n v="0"/>
    <n v="273728"/>
    <n v="821184"/>
    <n v="821184"/>
    <n v="979104"/>
    <n v="284256"/>
  </r>
  <r>
    <n v="5816"/>
    <s v="Gujarat South"/>
    <s v="Rajkot"/>
    <x v="284"/>
    <s v="3"/>
    <s v="Shiv Warehouse, Compartment No.3, Survey No.490, Paiki1, Village:Kherdi, Taluka:Rajkot, District -Rajkot, Pin:360002,Gujarat."/>
    <s v="01-Apr-2021"/>
    <s v="06-Jan-2022"/>
    <n v="5865"/>
    <n v="228748"/>
    <n v="228748"/>
    <n v="228748"/>
    <n v="228748"/>
    <n v="228748"/>
    <n v="228748"/>
    <n v="228748"/>
    <n v="228748"/>
    <n v="2287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58732"/>
    <n v="0"/>
    <n v="0"/>
    <n v="0"/>
    <n v="0"/>
    <n v="0"/>
  </r>
  <r>
    <n v="6004"/>
    <s v="Gujarat South"/>
    <s v="Rajkot"/>
    <x v="285"/>
    <s v="1"/>
    <s v="SHIV WAREHOUSE,COMPARTMENT NO. 1 ,SURVEY NO.490, PAIKI1,VILLAGE:KHERDI,TALUKA:RAJKOT,DISTRICT -RAJKOT ,GUJARAT 360002"/>
    <s v="01-Mar-2022"/>
    <s v="31-Dec-2024"/>
    <n v="2324"/>
    <m/>
    <m/>
    <m/>
    <m/>
    <m/>
    <m/>
    <m/>
    <m/>
    <m/>
    <m/>
    <m/>
    <n v="90630"/>
    <n v="90630"/>
    <n v="90630"/>
    <n v="90630"/>
    <n v="90630"/>
    <n v="90630"/>
    <n v="90630"/>
    <n v="90630"/>
    <n v="90630"/>
    <n v="90630"/>
    <n v="90630"/>
    <n v="90630"/>
    <n v="90630"/>
    <n v="90630"/>
    <n v="90630"/>
    <n v="90630"/>
    <n v="90630"/>
    <n v="90630"/>
    <n v="90630"/>
    <n v="90630"/>
    <n v="90630"/>
    <n v="90630"/>
    <n v="90630"/>
    <n v="90630"/>
    <n v="90630"/>
    <n v="90630"/>
    <n v="90630"/>
    <n v="90630"/>
    <n v="90630"/>
    <n v="90630"/>
    <n v="90630"/>
    <n v="90630"/>
    <n v="90630"/>
    <n v="90630"/>
    <m/>
    <m/>
    <m/>
    <m/>
    <m/>
    <m/>
    <m/>
    <m/>
    <m/>
    <m/>
    <m/>
    <m/>
    <m/>
    <m/>
    <m/>
    <m/>
    <m/>
    <m/>
    <n v="90630"/>
    <n v="1087560"/>
    <n v="1087560"/>
    <n v="815670"/>
    <n v="0"/>
    <n v="0"/>
  </r>
  <r>
    <n v="6005"/>
    <s v="Gujarat South"/>
    <s v="Rajkot"/>
    <x v="285"/>
    <s v="2"/>
    <s v="SHIV WAREHOUSE,COMPARTMENT NO. 2 ,SURVEY NO.490, PAIKI1,VILLAGE:KHERDI,TALUKA:RAJKOT,DISTRICT -RAJKOT ,GUJARAT 360002"/>
    <s v="01-Mar-2022"/>
    <s v="31-Dec-2024"/>
    <n v="2324"/>
    <m/>
    <m/>
    <m/>
    <m/>
    <m/>
    <m/>
    <m/>
    <m/>
    <m/>
    <m/>
    <m/>
    <n v="90629"/>
    <n v="90629"/>
    <n v="90629"/>
    <n v="90629"/>
    <n v="90629"/>
    <n v="90629"/>
    <n v="90629"/>
    <n v="90629"/>
    <n v="90629"/>
    <n v="90629"/>
    <n v="90629"/>
    <n v="90630"/>
    <n v="90630"/>
    <n v="90630"/>
    <n v="90630"/>
    <n v="90630"/>
    <n v="90630"/>
    <n v="90630"/>
    <n v="90630"/>
    <n v="90630"/>
    <n v="90630"/>
    <n v="90630"/>
    <n v="90630"/>
    <n v="90630"/>
    <n v="90630"/>
    <n v="90630"/>
    <n v="90630"/>
    <n v="90630"/>
    <n v="90630"/>
    <n v="90630"/>
    <n v="90630"/>
    <n v="90630"/>
    <n v="90630"/>
    <n v="90630"/>
    <m/>
    <m/>
    <m/>
    <m/>
    <m/>
    <m/>
    <m/>
    <m/>
    <m/>
    <m/>
    <m/>
    <m/>
    <m/>
    <m/>
    <m/>
    <m/>
    <m/>
    <m/>
    <n v="90629"/>
    <n v="1087550"/>
    <n v="1087560"/>
    <n v="815670"/>
    <n v="0"/>
    <n v="0"/>
  </r>
  <r>
    <n v="6174"/>
    <s v="Gujarat South"/>
    <s v="Rajkot"/>
    <x v="286"/>
    <s v="2A"/>
    <s v="SHRI JALARAM WAREHOUSE G.NO - 2A, PLOT NO -1,2,3 SURVEY NO - 156, P 33, OPP.-SHREENATHJI INDUSTRIAL ESTATE, SATDA RAOD, AHMADABAD HIGHWAY, VILLAGE - SATDA DIST.- RAJKOT 360023 GUJARAT."/>
    <s v="20-Oct-2022"/>
    <m/>
    <n v="4000"/>
    <m/>
    <m/>
    <m/>
    <m/>
    <m/>
    <m/>
    <m/>
    <m/>
    <m/>
    <m/>
    <m/>
    <m/>
    <m/>
    <m/>
    <m/>
    <m/>
    <m/>
    <m/>
    <n v="55739"/>
    <n v="143989"/>
    <n v="143989"/>
    <n v="143989"/>
    <n v="143989"/>
    <n v="143989"/>
    <n v="143989"/>
    <n v="143989"/>
    <n v="143989"/>
    <n v="143989"/>
    <n v="143989"/>
    <n v="143989"/>
    <n v="143989"/>
    <n v="143989"/>
    <n v="143989"/>
    <n v="143989"/>
    <n v="143989"/>
    <n v="143989"/>
    <n v="143989"/>
    <n v="143989"/>
    <n v="143989"/>
    <n v="143989"/>
    <n v="143990"/>
    <n v="143989"/>
    <n v="143989"/>
    <n v="143989"/>
    <n v="143989"/>
    <n v="143989"/>
    <n v="143989"/>
    <n v="143989"/>
    <n v="143989"/>
    <n v="143989"/>
    <n v="143989"/>
    <n v="169536"/>
    <n v="209981"/>
    <n v="209981"/>
    <n v="209981"/>
    <n v="209981"/>
    <n v="209981"/>
    <n v="209981"/>
    <n v="209981"/>
    <n v="209981"/>
    <n v="209981"/>
    <n v="209981"/>
    <n v="132989"/>
    <n v="0"/>
    <n v="775684"/>
    <n v="1727868"/>
    <n v="1727869"/>
    <n v="2281351"/>
    <n v="552951"/>
  </r>
  <r>
    <n v="6176"/>
    <s v="Gujarat South"/>
    <s v="Rajkot"/>
    <x v="287"/>
    <s v="3"/>
    <s v="MAHESHKUMAR BHAGVANJIBHAI BODA GODOWN NO 3, PLOT NO. 3, SHREENATHJI INDUSTRIAL ZONE - 10, R.S. NO. 11 PAIKI 1/ PAIKI 2, OPP. JKT NUT COMPANY, OFF. SATADA ROAD, VILL ::SATADA, SUB.DIST: RAJKOT - 360023RAJKOT – 360023 DISTRICT: RAJKOT , GUJARAT, INDIA"/>
    <s v="05-Nov-2022"/>
    <m/>
    <n v="3621"/>
    <m/>
    <m/>
    <m/>
    <m/>
    <m/>
    <m/>
    <m/>
    <m/>
    <m/>
    <m/>
    <m/>
    <m/>
    <m/>
    <m/>
    <m/>
    <m/>
    <m/>
    <m/>
    <m/>
    <n v="122395"/>
    <n v="141225"/>
    <n v="141225"/>
    <n v="141225"/>
    <n v="141225"/>
    <n v="141225"/>
    <n v="141225"/>
    <n v="141225"/>
    <n v="141225"/>
    <n v="141225"/>
    <n v="141225"/>
    <n v="141225"/>
    <n v="130356"/>
    <n v="130356"/>
    <n v="130356"/>
    <n v="130356"/>
    <n v="130356"/>
    <n v="130356"/>
    <n v="130356"/>
    <n v="130356"/>
    <n v="130356"/>
    <n v="130356"/>
    <n v="130356"/>
    <n v="130356"/>
    <n v="130356"/>
    <n v="130356"/>
    <n v="130356"/>
    <n v="130356"/>
    <n v="130356"/>
    <n v="130356"/>
    <n v="130356"/>
    <n v="130356"/>
    <n v="130356"/>
    <n v="152122"/>
    <n v="155347"/>
    <n v="155347"/>
    <n v="155347"/>
    <n v="155347"/>
    <n v="155347"/>
    <n v="155347"/>
    <n v="155347"/>
    <n v="155347"/>
    <n v="155347"/>
    <n v="155347"/>
    <n v="0"/>
    <n v="687295"/>
    <n v="1640355"/>
    <n v="1564272"/>
    <n v="1760975"/>
    <n v="466041"/>
  </r>
  <r>
    <n v="6185"/>
    <s v="Gujarat South"/>
    <s v="Rajkot"/>
    <x v="288"/>
    <s v="2"/>
    <s v="JAGRUTI MAHESHBHAI BODA, GODOWN NO 2, PLOT NO. 2, SHREENATHJI INDUSTRIAL ZONE - 10, R.S. NO. 11 PAIKI 1/ PAIKI 2, OPP. JKT NUT COMPANY, OFF. SATADA ROAD, VILL ::SATADA,DIST: RAJKOT – 360023 RAJKOT – 360023 DISTRICT: RAJKOT GUJARAT, INDIA."/>
    <s v="05-Nov-2022"/>
    <m/>
    <n v="3615"/>
    <m/>
    <m/>
    <m/>
    <m/>
    <m/>
    <m/>
    <m/>
    <m/>
    <m/>
    <m/>
    <m/>
    <m/>
    <m/>
    <m/>
    <m/>
    <m/>
    <m/>
    <m/>
    <m/>
    <n v="122187"/>
    <n v="140985"/>
    <n v="140985"/>
    <n v="140985"/>
    <n v="140985"/>
    <n v="140985"/>
    <n v="140985"/>
    <n v="140985"/>
    <n v="140985"/>
    <n v="140985"/>
    <n v="140985"/>
    <n v="140985"/>
    <n v="140985"/>
    <n v="140985"/>
    <n v="140985"/>
    <n v="140985"/>
    <n v="140985"/>
    <n v="140985"/>
    <n v="140985"/>
    <n v="140985"/>
    <n v="140985"/>
    <n v="140985"/>
    <n v="140985"/>
    <n v="140985"/>
    <n v="140985"/>
    <n v="140985"/>
    <n v="140985"/>
    <n v="140985"/>
    <n v="140985"/>
    <n v="140985"/>
    <n v="140985"/>
    <n v="140985"/>
    <n v="140985"/>
    <n v="153265"/>
    <n v="155084"/>
    <n v="155084"/>
    <n v="155084"/>
    <n v="155084"/>
    <n v="155084"/>
    <n v="155084"/>
    <n v="155084"/>
    <n v="155084"/>
    <n v="155084"/>
    <n v="155084"/>
    <n v="0"/>
    <n v="686127"/>
    <n v="1691820"/>
    <n v="1691820"/>
    <n v="1802793"/>
    <n v="465252"/>
  </r>
  <r>
    <n v="6215"/>
    <s v="Gujarat South"/>
    <s v="Rajkot"/>
    <x v="289"/>
    <s v="1E"/>
    <s v="FATEMA HUSSAIN BHARMALR.S.NO.251/1 &amp; 251/2 PLOT NO.1/E, RAJKOT WANKANER HIGHWAY AT-JIYANA, TALUKA: RAJKOT ZIANA, GUJARAT, PIN 360023"/>
    <s v="01-Jan-2023"/>
    <s v="15-Apr-2023"/>
    <n v="2613"/>
    <m/>
    <m/>
    <m/>
    <m/>
    <m/>
    <m/>
    <m/>
    <m/>
    <m/>
    <m/>
    <m/>
    <m/>
    <m/>
    <m/>
    <m/>
    <m/>
    <m/>
    <m/>
    <m/>
    <m/>
    <m/>
    <n v="94080"/>
    <n v="94080"/>
    <n v="94080"/>
    <n v="470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82240"/>
    <n v="47040"/>
    <n v="0"/>
    <n v="0"/>
    <n v="0"/>
  </r>
  <r>
    <n v="6216"/>
    <s v="Gujarat South"/>
    <s v="Rajkot"/>
    <x v="290"/>
    <s v="1C"/>
    <s v="MARIA ASHIFBHAI BHARMAL, R.S.NO.251, PLOT NO.1, SUB PLOT NO.1C, RAJKOT WANKANER HIGHWAY AT: ZIANA, TALUKA: RAJKOT, ZIANA, GUJARAT, PIN 360023"/>
    <s v="01-Jan-2023"/>
    <s v="15-Apr-2023"/>
    <n v="2480"/>
    <m/>
    <m/>
    <m/>
    <m/>
    <m/>
    <m/>
    <m/>
    <m/>
    <m/>
    <m/>
    <m/>
    <m/>
    <m/>
    <m/>
    <m/>
    <m/>
    <m/>
    <m/>
    <m/>
    <m/>
    <m/>
    <n v="89280"/>
    <n v="89280"/>
    <n v="89280"/>
    <n v="446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67840"/>
    <n v="44640"/>
    <n v="0"/>
    <n v="0"/>
    <n v="0"/>
  </r>
  <r>
    <n v="6214"/>
    <s v="Gujarat South"/>
    <s v="Rajkot"/>
    <x v="291"/>
    <s v="2"/>
    <s v="HUSSAIN TAHERALI TRAVADI R.S.NO.251/1 &amp; 251/2, PLOT NO 2, RAJKOT WANKANER HIGHWAY AT-JIYANA, TALUKA: RAJKOT ZIANA, GUJJRAT, PIN 360023"/>
    <s v="01-Jan-2023"/>
    <s v="30-Apr-2023"/>
    <n v="2213"/>
    <m/>
    <m/>
    <m/>
    <m/>
    <m/>
    <m/>
    <m/>
    <m/>
    <m/>
    <m/>
    <m/>
    <m/>
    <m/>
    <m/>
    <m/>
    <m/>
    <m/>
    <m/>
    <m/>
    <m/>
    <m/>
    <n v="86299"/>
    <n v="86299"/>
    <n v="86299"/>
    <n v="862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58897"/>
    <n v="86299"/>
    <n v="0"/>
    <n v="0"/>
    <n v="0"/>
  </r>
  <r>
    <n v="6445"/>
    <s v="Gujarat South"/>
    <s v="Rajkot"/>
    <x v="292"/>
    <s v="1"/>
    <s v="JIGNA PRAFULBHAI RAJANI, GODOWN NO 1, VILLAGE ZIYANA SURVEY NO 361, PAIKI 10/1 PLOT NO 1 KUVADAVA WANKANER HIGHWAY , ZIYANA RAJKOT, GUJARAT, 360023"/>
    <s v="17-Oct-2023"/>
    <s v="08-Aug-2024"/>
    <n v="38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6773"/>
    <n v="137998"/>
    <n v="137998"/>
    <n v="137998"/>
    <n v="137998"/>
    <n v="137998"/>
    <n v="137998"/>
    <n v="137998"/>
    <n v="137998"/>
    <n v="137998"/>
    <m/>
    <m/>
    <m/>
    <m/>
    <m/>
    <m/>
    <m/>
    <m/>
    <m/>
    <m/>
    <m/>
    <m/>
    <m/>
    <m/>
    <m/>
    <m/>
    <m/>
    <m/>
    <m/>
    <m/>
    <m/>
    <m/>
    <m/>
    <n v="0"/>
    <n v="0"/>
    <n v="756763"/>
    <n v="551992"/>
    <n v="0"/>
    <n v="0"/>
  </r>
  <r>
    <n v="6949"/>
    <s v="Gujarat South"/>
    <s v="Rajkot"/>
    <x v="293"/>
    <s v="1"/>
    <s v="SUHANI WAREHOUSE, GODOWN NO.1,  R. S. NO. 156, P 33, PLOT NO. 8, VILLAGE SATDA, TAL - RAJKOT, DIST - RAJKOT, PIN - 360023"/>
    <s v="01-Jan-2025"/>
    <m/>
    <n v="59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0562"/>
    <n v="230562"/>
    <n v="230562"/>
    <n v="230562"/>
    <n v="230562"/>
    <n v="230562"/>
    <n v="230562"/>
    <n v="230562"/>
    <n v="230562"/>
    <n v="230562"/>
    <n v="230562"/>
    <n v="248296"/>
    <n v="248296"/>
    <n v="248296"/>
    <n v="248296"/>
    <n v="248296"/>
    <n v="248297"/>
    <n v="248297"/>
    <n v="0"/>
    <n v="0"/>
    <n v="0"/>
    <n v="691686"/>
    <n v="2837680"/>
    <n v="744890"/>
  </r>
  <r>
    <n v="7530"/>
    <s v="Gujarat South"/>
    <s v="Rajkot"/>
    <x v="293"/>
    <s v="1 New"/>
    <s v="SUHANI WAREHOUSE, GODOWN NO.1,  R. S. NO. 156, P 33, PLOT NO. 8, VILLAGE SATDA, TAL - RAJKOT, DIST - RAJKOT, PIN - 360023"/>
    <s v="01-May-2026"/>
    <m/>
    <n v="59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3768"/>
    <n v="283768"/>
    <n v="0"/>
    <n v="0"/>
    <n v="0"/>
    <n v="0"/>
    <n v="0"/>
    <n v="567536"/>
  </r>
  <r>
    <n v="6450"/>
    <s v="Gujarat South"/>
    <s v="Rajkot"/>
    <x v="293"/>
    <s v="1 OLD"/>
    <s v="SUHANI WAREHOUSE, GODOWN NO.1,  R. S. NO. 156, P 33, PLOT NO. 8, VILLAGE SATDA, TAL - RAJKOT, DIST - RAJKOT, PIN - 360023"/>
    <s v="25-Oct-2023"/>
    <s v="28-Jan-2025"/>
    <n v="59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260"/>
    <n v="218148"/>
    <n v="218148"/>
    <n v="218148"/>
    <n v="218148"/>
    <n v="218148"/>
    <n v="218148"/>
    <n v="218148"/>
    <n v="218148"/>
    <n v="218148"/>
    <n v="218148"/>
    <n v="218148"/>
    <n v="218148"/>
    <n v="218148"/>
    <n v="218148"/>
    <m/>
    <m/>
    <m/>
    <m/>
    <m/>
    <m/>
    <m/>
    <m/>
    <m/>
    <m/>
    <m/>
    <m/>
    <m/>
    <m/>
    <m/>
    <m/>
    <m/>
    <m/>
    <n v="0"/>
    <n v="0"/>
    <n v="1140000"/>
    <n v="1963332"/>
    <n v="0"/>
    <n v="0"/>
  </r>
  <r>
    <n v="6456"/>
    <s v="Gujarat South"/>
    <s v="Rajkot"/>
    <x v="294"/>
    <s v="3"/>
    <s v="MANISHABEN S RAVAL AND CHANDANBEN N RAVAL SHIV WARHOUSE GODOWN NO 3, SUREY NO 490 PAIKI 1, KHERADI RAJKOT - 360002 GUJARAT"/>
    <s v="01-Nov-2023"/>
    <m/>
    <n v="35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7508"/>
    <n v="107508"/>
    <n v="107508"/>
    <n v="107508"/>
    <n v="107508"/>
    <n v="107508"/>
    <n v="107508"/>
    <n v="107508"/>
    <n v="107508"/>
    <n v="107508"/>
    <n v="107508"/>
    <n v="107508"/>
    <n v="107508"/>
    <n v="107508"/>
    <n v="107508"/>
    <n v="107508"/>
    <n v="107508"/>
    <n v="107508"/>
    <n v="107508"/>
    <n v="107508"/>
    <n v="107508"/>
    <n v="107508"/>
    <n v="107508"/>
    <n v="107508"/>
    <n v="107508"/>
    <n v="107508"/>
    <n v="107508"/>
    <n v="107508"/>
    <n v="107508"/>
    <n v="107508"/>
    <n v="107508"/>
    <n v="107508"/>
    <n v="0"/>
    <n v="0"/>
    <n v="537540"/>
    <n v="1290096"/>
    <n v="1290096"/>
    <n v="322524"/>
  </r>
  <r>
    <n v="6608"/>
    <s v="Gujarat South"/>
    <s v="Rajkot"/>
    <x v="295"/>
    <s v="1"/>
    <s v="BAKU JAYESH NARANBHAI &amp; BAKU BINABEN JAYESHBHAI, G NO.1,R.S NO 141 PLOT NO.2,SHRI NATHJI INDUSTRIAL ZONE-4,PART -3,BAJARANG WH, OPP. BOMBAY SUPPER HYBRID SIDS LTS, OFF.RAJKOT- AHMEDABAD ROAD,VILL SATADA, TAL AND DIST. RAJKOT, GUJARAT-360023"/>
    <s v="06-Mar-2024"/>
    <s v="30-Apr-2024"/>
    <n v="52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5216"/>
    <n v="185064"/>
    <m/>
    <m/>
    <m/>
    <m/>
    <m/>
    <m/>
    <m/>
    <m/>
    <m/>
    <m/>
    <m/>
    <m/>
    <m/>
    <m/>
    <m/>
    <m/>
    <m/>
    <m/>
    <m/>
    <m/>
    <m/>
    <m/>
    <m/>
    <m/>
    <m/>
    <m/>
    <n v="0"/>
    <n v="0"/>
    <n v="155216"/>
    <n v="185064"/>
    <n v="0"/>
    <n v="0"/>
  </r>
  <r>
    <n v="7048"/>
    <s v="Gujarat South"/>
    <s v="Rajkot"/>
    <x v="296"/>
    <s v="1"/>
    <s v="TRUPTI S VASANI, GODOWN NO 1, R. K. INDUSTRIAL ZONE - 2, PLOT, NO: 11, REVENUE SURVEY NO 256, PEKI 32, AT. KUCHIYADAD, RAJKOT GUJARAT 360001"/>
    <s v="01-Apr-2025"/>
    <s v="31-Jul-2025"/>
    <n v="8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250"/>
    <n v="41250"/>
    <n v="41250"/>
    <n v="41250"/>
    <m/>
    <m/>
    <m/>
    <m/>
    <m/>
    <m/>
    <m/>
    <m/>
    <m/>
    <m/>
    <m/>
    <n v="0"/>
    <n v="0"/>
    <n v="0"/>
    <n v="0"/>
    <n v="165000"/>
    <n v="0"/>
  </r>
  <r>
    <n v="7044"/>
    <s v="Gujarat South"/>
    <s v="Rajkot"/>
    <x v="297"/>
    <s v="1"/>
    <s v="JIGNESH N. RAMANI AND RUSHIL G. RAMANI, GODOWN NO 1 N,R,DEVAELIYA GAM SR.NO-122/3  ANANDPAR NAVAGAM DIST-RAJKOT- GUJARAT - 360001"/>
    <s v="07-Apr-2025"/>
    <s v="30-Sep-2025"/>
    <n v="16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0000"/>
    <n v="100000"/>
    <n v="100000"/>
    <n v="100000"/>
    <n v="100000"/>
    <n v="100000"/>
    <m/>
    <m/>
    <m/>
    <m/>
    <m/>
    <m/>
    <m/>
    <m/>
    <m/>
    <n v="0"/>
    <n v="0"/>
    <n v="0"/>
    <n v="0"/>
    <n v="580000"/>
    <n v="0"/>
  </r>
  <r>
    <n v="7068"/>
    <s v="Gujarat South"/>
    <s v="Rajkot"/>
    <x v="298"/>
    <s v="1"/>
    <s v="MANOJKUMAR DAMJIBHAI KHAKHARIYA GODOWN NO 1, R S NO 256 PLOT NO 10 R K INDUSTRIAL ZONE 2 VILLAGE KUCHIYADAD RAJKOT GUJARAT_x000a_360001"/>
    <s v="15-Apr-2025"/>
    <m/>
    <n v="8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997"/>
    <n v="44995"/>
    <n v="44995"/>
    <n v="44995"/>
    <n v="44995"/>
    <n v="44995"/>
    <n v="44995"/>
    <n v="44995"/>
    <n v="44995"/>
    <n v="44995"/>
    <n v="44995"/>
    <n v="44995"/>
    <n v="29997"/>
    <m/>
    <m/>
    <n v="0"/>
    <n v="0"/>
    <n v="0"/>
    <n v="0"/>
    <n v="518942"/>
    <n v="29997"/>
  </r>
  <r>
    <n v="7074"/>
    <s v="Gujarat South"/>
    <s v="Rajkot"/>
    <x v="299"/>
    <s v="1"/>
    <s v="ALPABEN BHIKHALAL PAUN GODOWN NO 1, RS NO 52 P6 AND RS NO 52 P 5 PLOT NO 03 SUB PLOT NO 03 B BEHIND NAYARA PETROL PUMP RAJKOT GUJARAT 360021"/>
    <s v="21-Apr-2025"/>
    <s v="31-Jul-2025"/>
    <n v="42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1844"/>
    <n v="305532"/>
    <n v="305532"/>
    <n v="305532"/>
    <m/>
    <m/>
    <m/>
    <m/>
    <m/>
    <m/>
    <m/>
    <m/>
    <m/>
    <m/>
    <m/>
    <n v="0"/>
    <n v="0"/>
    <n v="0"/>
    <n v="0"/>
    <n v="1018440"/>
    <n v="0"/>
  </r>
  <r>
    <n v="7060"/>
    <s v="Gujarat South"/>
    <s v="Rajkot"/>
    <x v="300"/>
    <s v="1"/>
    <s v="MAYURGIRI JAYSUKHGIRI GOSWAMI GODOWN NO 1, R S NO 156 P34 P1 AND 156 P34 P2 SHREENATHJI INDUSTRIAL ZONE 3 PLOT NO 15 VILLAGE SATDA DIST RAJKOT GUJARAT 360024."/>
    <s v="15-Apr-2025"/>
    <m/>
    <n v="10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134"/>
    <n v="56502"/>
    <n v="56502"/>
    <n v="56502"/>
    <n v="56502"/>
    <n v="56502"/>
    <n v="56502"/>
    <n v="56502"/>
    <n v="56502"/>
    <n v="56502"/>
    <n v="56502"/>
    <n v="56502"/>
    <n v="56502"/>
    <n v="56502"/>
    <n v="56502"/>
    <n v="0"/>
    <n v="0"/>
    <n v="0"/>
    <n v="0"/>
    <n v="651656"/>
    <n v="169506"/>
  </r>
  <r>
    <n v="7061"/>
    <s v="Gujarat South"/>
    <s v="Rajkot"/>
    <x v="301"/>
    <s v="1"/>
    <s v="SANDEEP N THUMMAR AND MANOJ NARSHIBHAI THUMAR GODOWN NO 1_x000a_SR NO. 368/P2/P1, KUVADVA WANKANER CHOKADI, KUVADVA, DIST RAJKOT GUJARAT 360003"/>
    <s v="17-Apr-2025"/>
    <s v="30-Sep-2025"/>
    <n v="9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302"/>
    <n v="49932"/>
    <n v="49932"/>
    <n v="49932"/>
    <n v="49932"/>
    <n v="49932"/>
    <m/>
    <m/>
    <m/>
    <m/>
    <m/>
    <m/>
    <m/>
    <m/>
    <m/>
    <n v="0"/>
    <n v="0"/>
    <n v="0"/>
    <n v="0"/>
    <n v="272962"/>
    <n v="0"/>
  </r>
  <r>
    <n v="7268"/>
    <s v="Gujarat South"/>
    <s v="Rajkot"/>
    <x v="302"/>
    <s v="1"/>
    <s v="AAKASH WAREHOUSE GODOWN NO. 1, H K INDUSTRIES ZONE, SATDA ROAD AHMEDABAD, RAJKOT HIGHWAY KUCHIYADAD, RAJKOT, GUJARAT - 360060"/>
    <s v="23-Mar-2026"/>
    <m/>
    <n v="26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497"/>
    <n v="132600"/>
    <n v="132600"/>
    <n v="132600"/>
    <n v="0"/>
    <n v="0"/>
    <n v="0"/>
    <n v="0"/>
    <n v="38497"/>
    <n v="397800"/>
  </r>
  <r>
    <n v="7463"/>
    <s v="Gujarat South"/>
    <s v="Rajkot"/>
    <x v="303"/>
    <s v="1"/>
    <s v="ILABEN MANUBHAI SOJITRA GODOWN NO - 1, SURVEY NO - 300/P-1, PLOT NO - 28, RK INDUSTRIAL - 15, VILLAGE - ZIYANA, DIST - RAJKOT, GUJARAT - 360023"/>
    <s v="06-May-2026"/>
    <m/>
    <n v="9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666"/>
    <n v="52063"/>
    <n v="0"/>
    <n v="0"/>
    <n v="0"/>
    <n v="0"/>
    <n v="0"/>
    <n v="95729"/>
  </r>
  <r>
    <n v="7160"/>
    <s v="Gujarat South"/>
    <s v="Rajkot"/>
    <x v="304"/>
    <s v="1A"/>
    <s v="SHITALBEN ROOPESHBHAI PARSANA  GODOWN NO 1A, R.S.NO.251 PLOT NO.1, SUB PLOT NO.1A,RAJKOT WANKANER HIGHWAY VILLAGE-JIYANA,TALUKA &amp; DISTRICT - RAJKOT PIN 360023"/>
    <s v="01-Jun-2025"/>
    <m/>
    <n v="21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2569"/>
    <n v="82569"/>
    <n v="82569"/>
    <n v="82569"/>
    <n v="82569"/>
    <n v="82569"/>
    <n v="82569"/>
    <n v="82569"/>
    <n v="82569"/>
    <n v="82569"/>
    <n v="82569"/>
    <n v="82569"/>
    <n v="82569"/>
    <n v="0"/>
    <n v="0"/>
    <n v="0"/>
    <n v="0"/>
    <n v="825690"/>
    <n v="247707"/>
  </r>
  <r>
    <n v="6488"/>
    <s v="Haryana-Karnal"/>
    <s v="GANAUR"/>
    <x v="305"/>
    <s v="1"/>
    <s v="SUNIL SETIYA, BINDIYA SETIYA, GODOWN NO. 1, KHEWAT NO. 616/590 MIN, 617/590 MIN KHATA NO.791,792 VILLAGE GARHI KESARI ,TESHIL- GANAUR,DISTRICT- SONIPAT- 131101 ( HARYANA )"/>
    <s v="01-Dec-2023"/>
    <s v="07-Aug-2024"/>
    <n v="15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3316"/>
    <n v="63316"/>
    <n v="63316"/>
    <n v="63316"/>
    <n v="63316"/>
    <n v="63316"/>
    <n v="63316"/>
    <n v="63316"/>
    <n v="14296"/>
    <m/>
    <m/>
    <m/>
    <m/>
    <m/>
    <m/>
    <m/>
    <m/>
    <m/>
    <m/>
    <m/>
    <m/>
    <m/>
    <m/>
    <m/>
    <m/>
    <m/>
    <m/>
    <m/>
    <m/>
    <m/>
    <m/>
    <n v="0"/>
    <n v="0"/>
    <n v="253264"/>
    <n v="267560"/>
    <n v="0"/>
    <n v="0"/>
  </r>
  <r>
    <n v="6719"/>
    <s v="Haryana-Karnal"/>
    <s v="GANAUR"/>
    <x v="305"/>
    <s v="2"/>
    <s v="SUNIL SETIYA, BINDIYA SETIYA, GODOWN NO. 2, KHEWAT NO. 616/590 MIN, 617/590 MIN KHATA NO.791,792 VILLAGE GARHI KESARI, TESHIL- GANAUR, DISTRICT- SONIPAT- 131101 (HARYANA )"/>
    <s v="29-Apr-2024"/>
    <s v="07-Sep-2024"/>
    <n v="15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220"/>
    <n v="63316"/>
    <n v="63316"/>
    <n v="63316"/>
    <n v="63316"/>
    <n v="14774"/>
    <m/>
    <m/>
    <m/>
    <m/>
    <m/>
    <m/>
    <m/>
    <m/>
    <m/>
    <m/>
    <m/>
    <m/>
    <m/>
    <m/>
    <m/>
    <m/>
    <m/>
    <m/>
    <m/>
    <m/>
    <m/>
    <n v="0"/>
    <n v="0"/>
    <n v="0"/>
    <n v="272258"/>
    <n v="0"/>
    <n v="0"/>
  </r>
  <r>
    <n v="6163"/>
    <s v="Haryana-Karnal"/>
    <s v="Karnal"/>
    <x v="306"/>
    <s v="1"/>
    <s v="PURAN CHAND RICE MILLS P LTD, GOD. NO- 1, KHEWAT NO 138//136, KHATONI NO 257, KHASRA NO 970/1/1(2-0), 974/1(2-0), 976(4-0), 977(4-0), 978/1/1(0-6), 978/1/2 (4-0), 979(2-15), 980/2(0-4),981/2(3-7),VILL. PUNDRAK, TEH&amp;DIST KARNAL-132001, HARYANA"/>
    <s v="01-Nov-2022"/>
    <s v="15-Jul-2023"/>
    <n v="7869"/>
    <m/>
    <m/>
    <m/>
    <m/>
    <m/>
    <m/>
    <m/>
    <m/>
    <m/>
    <m/>
    <m/>
    <m/>
    <m/>
    <m/>
    <m/>
    <m/>
    <m/>
    <m/>
    <m/>
    <n v="344642"/>
    <n v="344642"/>
    <n v="344642"/>
    <n v="344642"/>
    <n v="344642"/>
    <n v="344642"/>
    <n v="344642"/>
    <n v="344642"/>
    <n v="1667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723210"/>
    <n v="1200688"/>
    <n v="0"/>
    <n v="0"/>
    <n v="0"/>
  </r>
  <r>
    <n v="6404"/>
    <s v="Haryana-Karnal"/>
    <s v="Karnal"/>
    <x v="306"/>
    <s v="2"/>
    <s v="PURAN CHAND RICE MILLS P LTD, GOD. NO- 2, KHEWAT NO 138//136, KHATONI NO 257, KHASRA NO 970/1/1(2-0), 974/1(2-0), 976(4-0), 977(4-0), 978/1/1(0-6), 978/1/2 (4-0), 979(2-15), 980/2(0-4),981/2(3-7),VILL. PUNDRAK, TEH&amp;DIST KARNAL-132001, HARYANA"/>
    <s v="01-Jul-2023"/>
    <s v="01-Nov-2023"/>
    <n v="2365"/>
    <m/>
    <m/>
    <m/>
    <m/>
    <m/>
    <m/>
    <m/>
    <m/>
    <m/>
    <m/>
    <m/>
    <m/>
    <m/>
    <m/>
    <m/>
    <m/>
    <m/>
    <m/>
    <m/>
    <m/>
    <m/>
    <m/>
    <m/>
    <m/>
    <m/>
    <m/>
    <m/>
    <n v="99334"/>
    <n v="99334"/>
    <n v="99334"/>
    <n v="993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397336"/>
    <n v="0"/>
    <n v="0"/>
    <n v="0"/>
  </r>
  <r>
    <n v="6164"/>
    <s v="Haryana-Karnal"/>
    <s v="Karnal"/>
    <x v="306"/>
    <s v="2 OLD"/>
    <s v="PURAN CHAND RICE MILLS P LTD, GOD. NO- 2, KHEWAT NO 138//136, KHATONI NO 257, KHASRA NO 970/1/1(2-0), 974/1(2-0), 976(4-0), 977(4-0), 978/1/1(0-6), 978/1/2 (4-0), 979(2-15), 980/2(0-4),981/2(3-7),VILL. PUNDRAK, TEH&amp;DIST KARNAL-132001, HARYANA"/>
    <s v="01-Nov-2022"/>
    <s v="31-May-2023"/>
    <n v="2365"/>
    <m/>
    <m/>
    <m/>
    <m/>
    <m/>
    <m/>
    <m/>
    <m/>
    <m/>
    <m/>
    <m/>
    <m/>
    <m/>
    <m/>
    <m/>
    <m/>
    <m/>
    <m/>
    <m/>
    <n v="103592"/>
    <n v="103592"/>
    <n v="103592"/>
    <n v="103592"/>
    <n v="103592"/>
    <n v="103592"/>
    <n v="1035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517960"/>
    <n v="207184"/>
    <n v="0"/>
    <n v="0"/>
    <n v="0"/>
  </r>
  <r>
    <n v="6405"/>
    <s v="Haryana-Karnal"/>
    <s v="Karnal"/>
    <x v="306"/>
    <s v="3"/>
    <s v="PURAN CHAND RICE MILLS P LTD, GOD. NO- 3, KHEWAT NO 138//136, KHATONI NO 257, KHASRA NO 970/1/1(2-0), 974/1(2-0), 976(4-0), 977(4-0), 978/1/1(0-6), 978/1/2 (4-0), 979(2-15), 980/2(0-4),981/2(3-7),VILL. PUNDRAK, TEH&amp;DIST KARNAL-132001, HARYANA"/>
    <s v="01-Jul-2023"/>
    <s v="01-Nov-2023"/>
    <n v="2093"/>
    <m/>
    <m/>
    <m/>
    <m/>
    <m/>
    <m/>
    <m/>
    <m/>
    <m/>
    <m/>
    <m/>
    <m/>
    <m/>
    <m/>
    <m/>
    <m/>
    <m/>
    <m/>
    <m/>
    <m/>
    <m/>
    <m/>
    <m/>
    <m/>
    <m/>
    <m/>
    <m/>
    <n v="87912"/>
    <n v="87912"/>
    <n v="87912"/>
    <n v="879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351648"/>
    <n v="0"/>
    <n v="0"/>
    <n v="0"/>
  </r>
  <r>
    <n v="6165"/>
    <s v="Haryana-Karnal"/>
    <s v="Karnal"/>
    <x v="306"/>
    <s v="3 OLD"/>
    <s v="PURAN CHAND RICE MILLS P LTD, GOD. NO- 3, KHEWAT NO 138//136, KHATONI NO 257, KHASRA NO 970/1/1(2-0), 974/1(2-0), 976(4-0), 977(4-0), 978/1/1(0-6), 978/1/2 (4-0), 979(2-15), 980/2(0-4),981/2(3-7),VILL. PUNDRAK, TEH&amp;DIST KARNAL-132001, HARYANA"/>
    <s v="01-Nov-2022"/>
    <s v="31-May-2023"/>
    <n v="2093"/>
    <m/>
    <m/>
    <m/>
    <m/>
    <m/>
    <m/>
    <m/>
    <m/>
    <m/>
    <m/>
    <m/>
    <m/>
    <m/>
    <m/>
    <m/>
    <m/>
    <m/>
    <m/>
    <m/>
    <n v="91680"/>
    <n v="91680"/>
    <n v="91680"/>
    <n v="91680"/>
    <n v="91680"/>
    <n v="91680"/>
    <n v="916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458400"/>
    <n v="183360"/>
    <n v="0"/>
    <n v="0"/>
    <n v="0"/>
  </r>
  <r>
    <n v="6477"/>
    <s v="Haryana-Karnal"/>
    <s v="Karnal"/>
    <x v="307"/>
    <s v="2"/>
    <s v="PURAN CHAND RICE MILLS P LTD, GOD. NO- 2, KHEWAT NO 138//136, KHATONI NO 257, KHASRA NO 970/1/1(2-0), 974/1(2-0), 976(4-0), 977(4-0), 978/1/1(0-6), 978/1/2 (4-0), 979(2-15), 980/2(0-4),981/2(3-7),VILL. PUNDRAK, TEH&amp;DIST KARNAL-132001, HARYANA"/>
    <s v="01-Nov-2023"/>
    <s v="28-Feb-2026"/>
    <n v="23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3591"/>
    <n v="103591"/>
    <n v="103591"/>
    <n v="103591"/>
    <n v="103591"/>
    <n v="103591"/>
    <n v="103591"/>
    <n v="103591"/>
    <n v="103591"/>
    <n v="103591"/>
    <n v="103591"/>
    <n v="113525"/>
    <n v="113525"/>
    <n v="113525"/>
    <n v="113525"/>
    <n v="113525"/>
    <n v="113525"/>
    <n v="113525"/>
    <n v="113525"/>
    <n v="113525"/>
    <n v="113525"/>
    <n v="113525"/>
    <n v="113525"/>
    <n v="113525"/>
    <n v="113525"/>
    <n v="113525"/>
    <n v="113525"/>
    <n v="113525"/>
    <m/>
    <m/>
    <m/>
    <m/>
    <n v="0"/>
    <n v="0"/>
    <n v="517955"/>
    <n v="1302696"/>
    <n v="1248775"/>
    <n v="0"/>
  </r>
  <r>
    <n v="6476"/>
    <s v="Haryana-Karnal"/>
    <s v="Karnal"/>
    <x v="307"/>
    <s v="3"/>
    <s v="PURAN CHAND RICE MILLS P LTD, GOD. NO- 3, KHEWAT NO 138//136, KHATONI NO 257, KHASRA NO 970/1/1(2-0), 974/1(2-0), 976(4-0), 977(4-0), 978/1/1(0-6), 978/1/2 (4-0), 979(2-15), 980/2(0-4),981/2(3-7),VILL. PUNDRAK, TEH&amp;DIST KARNAL-132001, HARYANA"/>
    <s v="01-Nov-2023"/>
    <s v="28-Feb-2026"/>
    <n v="20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1680"/>
    <n v="91680"/>
    <n v="91680"/>
    <n v="91680"/>
    <n v="91680"/>
    <n v="91680"/>
    <n v="91680"/>
    <n v="91680"/>
    <n v="91680"/>
    <n v="91680"/>
    <n v="91680"/>
    <n v="100471"/>
    <n v="100471"/>
    <n v="100471"/>
    <n v="100471"/>
    <n v="100471"/>
    <n v="100471"/>
    <n v="100471"/>
    <n v="100471"/>
    <n v="100471"/>
    <n v="100471"/>
    <n v="100471"/>
    <n v="100471"/>
    <n v="100471"/>
    <n v="100471"/>
    <n v="100471"/>
    <n v="100471"/>
    <n v="100471"/>
    <m/>
    <m/>
    <m/>
    <m/>
    <n v="0"/>
    <n v="0"/>
    <n v="458400"/>
    <n v="1152906"/>
    <n v="1105181"/>
    <n v="0"/>
  </r>
  <r>
    <n v="7165"/>
    <s v="Haryana-Karnal"/>
    <s v="NISSING"/>
    <x v="308"/>
    <s v="2"/>
    <s v="DARSHANI DEVI WAREHOUSE, GODOWN NO - 2, LOCATED AT :- KHEWAT NO - 44//43, KHATONI NO - 45, KILLA NO - 23//9/2, 10/2, 11, 12/1, VILLAGE KUCHPURA, PO AUNGAD, KAITHAL ROAD, TEHSIL NISSING, DISTT. KARNAL, HARYANA - 132024"/>
    <s v="20-Oct-2025"/>
    <m/>
    <n v="93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9415"/>
    <n v="360156"/>
    <n v="360156"/>
    <n v="360156"/>
    <n v="360156"/>
    <n v="360156"/>
    <n v="360156"/>
    <n v="360156"/>
    <n v="360156"/>
    <n v="0"/>
    <n v="0"/>
    <n v="0"/>
    <n v="0"/>
    <n v="1940195"/>
    <n v="1080468"/>
  </r>
  <r>
    <n v="7434"/>
    <s v="Haryana-Sirsa"/>
    <s v="CHATTARGARH PATTI"/>
    <x v="309"/>
    <s v="1"/>
    <s v="SHREE GAUSHALA WAREHOUSE, GODOWN NO - 1, MURBHA NO - 14, KILA NO - 8, BARKABA NO -7, KANAL - 5, AND KILA NO - 7(2-11), 9/1(2-8), 12/2(2-8), 13(8-0), 14(6-14), VILLAGE - CHATTARGARH PATTI, SIRSA, HARYANA - 125055"/>
    <s v="01-Apr-2026"/>
    <m/>
    <n v="23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1400"/>
    <n v="71400"/>
    <n v="35700"/>
    <n v="0"/>
    <n v="0"/>
    <n v="0"/>
    <n v="0"/>
    <n v="0"/>
    <n v="178500"/>
  </r>
  <r>
    <n v="7435"/>
    <s v="Haryana-Sirsa"/>
    <s v="CHATTARGARH PATTI"/>
    <x v="309"/>
    <s v="3"/>
    <s v="SHREE GAUSHALA WAREHOUSE, GODOWN NO - 3, MURBHA NO - 14, KILA NO - 8, BARKABA NO -7, KANAL - 5, AND KILA NO - 7(2-11), 9/1(2-8), 12/2(2-8), 13(8-0), 14(6-14), VILLAGE - CHATTARGARH PATTI, SIRSA, HARYANA - 125055"/>
    <s v="01-Apr-2026"/>
    <m/>
    <n v="23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1400"/>
    <n v="71400"/>
    <n v="71400"/>
    <n v="0"/>
    <n v="0"/>
    <n v="0"/>
    <n v="0"/>
    <n v="0"/>
    <n v="214200"/>
  </r>
  <r>
    <n v="6429"/>
    <s v="Haryana-Sirsa"/>
    <s v="Sirsa"/>
    <x v="310"/>
    <s v="3"/>
    <s v="B.D AGROTECH C/O SANTOSH WAREHOUSE, GODOWN NO 3, MURRABA NO.43, KILLA NO.8 (8-0), 9(8-0), 13 MIN (4-2), VILLAGE-SHAMSHABADPATTI, SIRSA-DISST- SIRSA (HARYANA)- 125055."/>
    <s v="15-Oct-2023"/>
    <s v="01-Sep-2024"/>
    <n v="19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070"/>
    <n v="67599"/>
    <n v="67599"/>
    <n v="67599"/>
    <n v="67599"/>
    <n v="67599"/>
    <n v="67599"/>
    <n v="67599"/>
    <n v="67599"/>
    <n v="67599"/>
    <n v="54515"/>
    <m/>
    <m/>
    <m/>
    <m/>
    <m/>
    <m/>
    <m/>
    <m/>
    <m/>
    <m/>
    <m/>
    <m/>
    <m/>
    <m/>
    <m/>
    <m/>
    <m/>
    <m/>
    <m/>
    <m/>
    <m/>
    <m/>
    <n v="0"/>
    <n v="0"/>
    <n v="375065"/>
    <n v="324911"/>
    <n v="0"/>
    <n v="0"/>
  </r>
  <r>
    <n v="6430"/>
    <s v="Haryana-Sirsa"/>
    <s v="Sirsa"/>
    <x v="310"/>
    <s v="4"/>
    <s v="B.D AGROTECH C/O SANTOSH WAREHOUSE, GODOWN NO 4, MURRABA NO.43, KILLA NO.8 (8-0), 9(8-0), 13 MIN (4-2), VILLAGE-SHAMSHABADPATTI, SIRSA-DISST- SIRSA (HARYANA)- 125055."/>
    <s v="15-Oct-2023"/>
    <m/>
    <n v="19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070"/>
    <n v="67599"/>
    <n v="67599"/>
    <n v="67599"/>
    <n v="67599"/>
    <n v="67599"/>
    <n v="67599"/>
    <n v="67599"/>
    <n v="67599"/>
    <n v="67599"/>
    <n v="67599"/>
    <n v="67599"/>
    <n v="67599"/>
    <n v="67599"/>
    <n v="67599"/>
    <n v="67599"/>
    <n v="67599"/>
    <n v="67599"/>
    <n v="67599"/>
    <n v="67599"/>
    <n v="67599"/>
    <n v="67599"/>
    <n v="67599"/>
    <n v="67599"/>
    <n v="67599"/>
    <n v="67599"/>
    <n v="67599"/>
    <n v="67599"/>
    <n v="67599"/>
    <n v="67599"/>
    <n v="67599"/>
    <n v="67599"/>
    <n v="67599"/>
    <n v="0"/>
    <n v="0"/>
    <n v="375065"/>
    <n v="811188"/>
    <n v="811188"/>
    <n v="202797"/>
  </r>
  <r>
    <n v="6858"/>
    <s v="Haryana-Sirsa"/>
    <s v="Sirsa"/>
    <x v="311"/>
    <s v="1"/>
    <s v="VANDANA TAYAL WAREHOUSE, GODOWN NO - 1, KHEWAT NO. 617, KHATONI NO. 841, MURBBA NO. 43, KILLA NO. 1/1(7-4), MURBHA NO. 44, KILLA NO. 5(8-0), VILLAGE ;- SHAMSHABAD, THE. &amp; DISST. SIRSA (HARYANA) - 125055"/>
    <s v="16-Oct-2024"/>
    <m/>
    <n v="17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955"/>
    <n v="56100"/>
    <n v="56100"/>
    <n v="56100"/>
    <n v="56100"/>
    <n v="56100"/>
    <n v="56100"/>
    <n v="56100"/>
    <n v="56100"/>
    <n v="56100"/>
    <n v="56100"/>
    <n v="56100"/>
    <n v="56100"/>
    <n v="56100"/>
    <n v="56100"/>
    <n v="56100"/>
    <n v="56100"/>
    <n v="56100"/>
    <n v="56100"/>
    <n v="56100"/>
    <n v="56100"/>
    <n v="0"/>
    <n v="0"/>
    <n v="0"/>
    <n v="309455"/>
    <n v="673200"/>
    <n v="168300"/>
  </r>
  <r>
    <n v="7020"/>
    <s v="Haryana-Sirsa"/>
    <s v="Sirsa"/>
    <x v="312"/>
    <s v="5"/>
    <s v="BIMLA DEVI GODOWN NO - 5, KHEWAT NO. 724, KHATONI NO. 933, MURBBA NO. 43, KILL NO. 2(8-0), 3/1(1-0), VILLAGE SHAMSHABAD, THE.SIRSA &amp; DISST~SIRSA- HARYANA 125055"/>
    <s v="01-Apr-2025"/>
    <m/>
    <n v="257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1084"/>
    <n v="91084"/>
    <n v="91084"/>
    <n v="91084"/>
    <n v="91084"/>
    <n v="91084"/>
    <n v="91084"/>
    <n v="91084"/>
    <n v="91084"/>
    <n v="91084"/>
    <n v="91084"/>
    <n v="92628"/>
    <n v="92628"/>
    <n v="92628"/>
    <n v="92628"/>
    <n v="0"/>
    <n v="0"/>
    <n v="0"/>
    <n v="0"/>
    <n v="1094552"/>
    <n v="277884"/>
  </r>
  <r>
    <n v="7167"/>
    <s v="Haryana-Sirsa"/>
    <s v="Sirsa"/>
    <x v="313"/>
    <s v="18"/>
    <s v="SANDEEP TAYAL YOGESH TAYAL WAREHOUSE, GODOWN NO - 18 KHEWAT NO - 163, 166, 760, KHATONI NO - 207, 213, 873, KILLA NO - 59,60,44,5(7-11), 6/1/1(1-7),1/1(4-19),44,10/1/2(0-14), NEAR AMAR COTTON FACTORY, SAMSHABAD PATTI, AHMDPUR ROAD, SIRSA, HARYANA-125055"/>
    <s v="01-Nov-2025"/>
    <m/>
    <n v="16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635"/>
    <n v="49635"/>
    <n v="49635"/>
    <n v="49635"/>
    <n v="49635"/>
    <n v="49635"/>
    <n v="49635"/>
    <n v="49635"/>
    <n v="0"/>
    <n v="0"/>
    <n v="0"/>
    <n v="0"/>
    <n v="248175"/>
    <n v="148905"/>
  </r>
  <r>
    <n v="7169"/>
    <s v="Haryana-Sirsa"/>
    <s v="Sirsa"/>
    <x v="313"/>
    <s v="19"/>
    <s v="SANDEEP TAYAL YOGESH TAYAL WAREHOUSE, GODOWN NO - 19 KHEWAT NO - 163, 166, 760, KHATONI NO - 207, 213, 873, KILLA NO - 59,60,44,5(7-11), 6/1/1(1-7),1/1(4-19),44,10/1/2(0-14), NEAR AMAR COTTON FACTORY, SAMSHABAD PATTI, AHMDPUR ROAD, SIRSA, HARYANA-125055"/>
    <s v="20-Oct-2025"/>
    <m/>
    <n v="17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340"/>
    <n v="52545"/>
    <n v="52545"/>
    <n v="52545"/>
    <n v="52545"/>
    <n v="52545"/>
    <n v="52545"/>
    <n v="23730"/>
    <m/>
    <n v="0"/>
    <n v="0"/>
    <n v="0"/>
    <n v="0"/>
    <n v="283065"/>
    <n v="76275"/>
  </r>
  <r>
    <n v="7430"/>
    <s v="Haryana-Sirsa"/>
    <s v="Sirsa"/>
    <x v="314"/>
    <s v="5"/>
    <s v="SHREE GAUSHALA WAREHOUSE GODOWN NO 5  KATONI NO. 2240, MURBA NO. 51, KILLA NO. 2(8-0), 3(7-16) 8(7-8), VILLAGE KHAJA KHERA, TEH. SIRSA, DISST. SIRSA (HARYANA) - 125055"/>
    <s v="01-Apr-2026"/>
    <m/>
    <n v="20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1250"/>
    <n v="61250"/>
    <n v="61250"/>
    <n v="0"/>
    <n v="0"/>
    <n v="0"/>
    <n v="0"/>
    <n v="0"/>
    <n v="183750"/>
  </r>
  <r>
    <n v="7431"/>
    <s v="Haryana-Sirsa"/>
    <s v="Sirsa"/>
    <x v="314"/>
    <s v="6"/>
    <s v="SHREE GAUSHALA WAREHOUSE GODOWN NO 6 , KATONI NO. 2240, MURBA NO. 51, KILLA NO. 2(8-0), 3(7-16) 8(7-8), VILLAGE KHAJA KHERA, TEH. SIRSA, DISST. SIRSA (HARYANA) - 125055"/>
    <s v="01-Apr-2026"/>
    <m/>
    <n v="15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250"/>
    <n v="47250"/>
    <n v="23625"/>
    <n v="0"/>
    <n v="0"/>
    <n v="0"/>
    <n v="0"/>
    <n v="0"/>
    <n v="118125"/>
  </r>
  <r>
    <n v="7412"/>
    <s v="Karnataka North"/>
    <s v="Gulbarga"/>
    <x v="315"/>
    <s v="1"/>
    <s v="MEHRAJ PATEL GODOWN NO - 1, SY NO - 55/6, GRAM PANCHAYAT  NO - 400/1, TAWARGERA VILLAGE, KALABURAGI (GULBARGA), KARNATAKA - 585102"/>
    <s v="01-May-2026"/>
    <m/>
    <n v="25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5173"/>
    <n v="85173"/>
    <n v="0"/>
    <n v="0"/>
    <n v="0"/>
    <n v="0"/>
    <n v="0"/>
    <n v="170346"/>
  </r>
  <r>
    <n v="7506"/>
    <s v="Karnataka North"/>
    <s v="Gulbarga"/>
    <x v="316"/>
    <s v="Chamber 1"/>
    <s v="NCML, C/O, MEGHARSH INDUSTRIES GODOWN , CHAMBER NO 1, _x000a_SY NO 62 PLOT NO:197/2, NANDUR KESARATAGI INDUSTRIAL AREA, _x000a_VILLAGE NANDUR HOBLI, KASABA TALUK_x000a_KALABURAGI (GULBARGA) 585105 KARNATAKA"/>
    <s v="20-May-2026"/>
    <m/>
    <n v="3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813"/>
    <n v="188100"/>
    <n v="0"/>
    <n v="0"/>
    <n v="0"/>
    <n v="0"/>
    <n v="0"/>
    <n v="260913"/>
  </r>
  <r>
    <n v="7507"/>
    <s v="Karnataka North"/>
    <s v="Gulbarga"/>
    <x v="316"/>
    <s v="Chamber 2"/>
    <s v="NCML, C/O, MEGHARSH INDUSTRIES GODOWN , CHAMBER NO 2, _x000a_SY NO 62 PLOT NO:197/2, NANDUR KESARATAGI INDUSTRIAL AREA, _x000a_VILLAGE NANDUR HOBLI, KASABA TALUK_x000a_KALABURAGI (GULBARGA) 585105 KARNATAKA"/>
    <s v="20-May-2026"/>
    <m/>
    <n v="3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813"/>
    <n v="188100"/>
    <n v="0"/>
    <n v="0"/>
    <n v="0"/>
    <n v="0"/>
    <n v="0"/>
    <n v="260913"/>
  </r>
  <r>
    <n v="6489"/>
    <s v="Karnataka North"/>
    <s v="KARATAGI"/>
    <x v="317"/>
    <s v="1"/>
    <s v="KOPPAL GREEN POWER PRIVATE LIMITED GODOWN NO 1,_x000a_TOWN MUNICIPAL COUNCIL NO 8-6-67/1, 8-6-66, 8-6-115, 8-6-116,  _x000a_SURVEY NO 26/1B, 26/B &amp; 26/A, OPP 110 K V  KEB SUB STATION, KARATAGI VILLAGE,TQ GANGAVATHI, DIST KOPPAL 583229."/>
    <s v="01-Dec-2023"/>
    <s v="15-Dec-2025"/>
    <n v="7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5000"/>
    <n v="405000"/>
    <n v="405000"/>
    <n v="405000"/>
    <n v="405000"/>
    <n v="405000"/>
    <n v="405000"/>
    <n v="405000"/>
    <n v="405000"/>
    <n v="405000"/>
    <n v="405000"/>
    <n v="405000"/>
    <n v="405000"/>
    <n v="405000"/>
    <n v="405000"/>
    <n v="405000"/>
    <n v="405000"/>
    <n v="405000"/>
    <n v="405000"/>
    <n v="405000"/>
    <n v="405000"/>
    <n v="360360"/>
    <n v="70200"/>
    <n v="70200"/>
    <n v="33968"/>
    <m/>
    <m/>
    <m/>
    <m/>
    <m/>
    <m/>
    <n v="0"/>
    <n v="0"/>
    <n v="1620000"/>
    <n v="4860000"/>
    <n v="2559728"/>
    <n v="0"/>
  </r>
  <r>
    <n v="5021"/>
    <s v="Karnataka North"/>
    <s v="Raichur"/>
    <x v="318"/>
    <s v="2 CHAMBER  3"/>
    <s v="VISHNUKANT  BHUTADA GODOWN NO 2, CHAMBER NO 3, SURVEY NO : 52/1, KUKANOOR VILLAGE,CHIKSUGUR GRAMPANCHAYAT, DIST RAICHUR 584134"/>
    <s v="01-Dec-2018"/>
    <s v="13-Dec-2024"/>
    <n v="1644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28956"/>
    <m/>
    <m/>
    <m/>
    <m/>
    <m/>
    <m/>
    <m/>
    <m/>
    <m/>
    <m/>
    <m/>
    <m/>
    <m/>
    <m/>
    <m/>
    <m/>
    <m/>
    <m/>
    <n v="828576"/>
    <n v="828576"/>
    <n v="828576"/>
    <n v="581340"/>
    <n v="0"/>
    <n v="0"/>
  </r>
  <r>
    <n v="6336"/>
    <s v="Karnataka North"/>
    <s v="Raichur"/>
    <x v="318"/>
    <s v="2 CHAMBER 2"/>
    <s v="VISHNUKANT  BHUTADA GODOWN NO 2, CHAMBER NO 2,SURVEY NO : 52/1, KUKANOOR VILLAGE,CHIKSUGUR GRAMPANCHAYAT, DIST RAICHUR 584134"/>
    <s v="01-May-2023"/>
    <s v="30-Jun-2024"/>
    <n v="1644"/>
    <m/>
    <m/>
    <m/>
    <m/>
    <m/>
    <m/>
    <m/>
    <m/>
    <m/>
    <m/>
    <m/>
    <m/>
    <m/>
    <m/>
    <m/>
    <m/>
    <m/>
    <m/>
    <m/>
    <m/>
    <m/>
    <m/>
    <m/>
    <m/>
    <m/>
    <n v="69048"/>
    <n v="69048"/>
    <n v="69048"/>
    <n v="69048"/>
    <n v="69048"/>
    <n v="69048"/>
    <n v="69048"/>
    <n v="69048"/>
    <n v="69048"/>
    <n v="69048"/>
    <n v="69048"/>
    <n v="69048"/>
    <n v="69048"/>
    <n v="69048"/>
    <m/>
    <m/>
    <m/>
    <m/>
    <m/>
    <m/>
    <m/>
    <m/>
    <m/>
    <m/>
    <m/>
    <m/>
    <m/>
    <m/>
    <m/>
    <m/>
    <m/>
    <m/>
    <m/>
    <m/>
    <m/>
    <m/>
    <m/>
    <m/>
    <n v="0"/>
    <n v="0"/>
    <n v="759528"/>
    <n v="207144"/>
    <n v="0"/>
    <n v="0"/>
  </r>
  <r>
    <n v="5001"/>
    <s v="Karnataka North"/>
    <s v="Raichur"/>
    <x v="318"/>
    <s v="2 CHAMBER 2old"/>
    <s v="VISHNUKANT  BHUTADA GODOWN NO 2, CHAMBER NO 2, SURVEY NO : 52/1, KUKANOOR VILLAGE,CHIKSUGUR GRAMPANCHAYAT, DIST RAICHUR 584134"/>
    <s v="05-Nov-2018"/>
    <s v="30-Apr-2023"/>
    <n v="1644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n v="690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28576"/>
    <n v="828576"/>
    <n v="69048"/>
    <n v="0"/>
    <n v="0"/>
    <n v="0"/>
  </r>
  <r>
    <n v="6482"/>
    <s v="Karnataka North"/>
    <s v="Raichur"/>
    <x v="319"/>
    <s v="1A"/>
    <s v="VISHNUKANT BHUTADA GODOWN NO 1A, SURVEY NO : 52/1, KUKANOOR VILLAGE, CHIKSUGUR GRAMPANCHAYAT, DIST RAICHUR 584134"/>
    <s v="15-Nov-2023"/>
    <s v="06-Sep-2024"/>
    <n v="16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707"/>
    <n v="65075"/>
    <n v="65075"/>
    <n v="65075"/>
    <n v="65075"/>
    <n v="65075"/>
    <n v="65075"/>
    <n v="65075"/>
    <n v="65075"/>
    <n v="65075"/>
    <n v="13015"/>
    <m/>
    <m/>
    <m/>
    <m/>
    <m/>
    <m/>
    <m/>
    <m/>
    <m/>
    <m/>
    <m/>
    <m/>
    <m/>
    <m/>
    <m/>
    <m/>
    <m/>
    <m/>
    <m/>
    <m/>
    <m/>
    <n v="0"/>
    <n v="0"/>
    <n v="295007"/>
    <n v="338390"/>
    <n v="0"/>
    <n v="0"/>
  </r>
  <r>
    <n v="6487"/>
    <s v="Karnataka North"/>
    <s v="Raichur"/>
    <x v="319"/>
    <s v="1B"/>
    <s v="VISHNUKANT BHUTADA GODOWN NO 1B, SURVEY NO : 52/1, KUKANOOR VILLAGE, CHIKSUGUR GRAMPANCHAYAT, DIST RAICHUR 584134"/>
    <s v="01-Dec-2023"/>
    <s v="05-Dec-2024"/>
    <n v="16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7596"/>
    <n v="67596"/>
    <n v="67596"/>
    <n v="67596"/>
    <n v="67596"/>
    <n v="67596"/>
    <n v="67596"/>
    <n v="67596"/>
    <n v="67596"/>
    <n v="67596"/>
    <n v="67596"/>
    <n v="67596"/>
    <n v="10903"/>
    <m/>
    <m/>
    <m/>
    <m/>
    <m/>
    <m/>
    <m/>
    <m/>
    <m/>
    <m/>
    <m/>
    <m/>
    <m/>
    <m/>
    <m/>
    <m/>
    <m/>
    <m/>
    <n v="0"/>
    <n v="0"/>
    <n v="270384"/>
    <n v="551671"/>
    <n v="0"/>
    <n v="0"/>
  </r>
  <r>
    <n v="6878"/>
    <s v="Karnataka North"/>
    <s v="Raichur"/>
    <x v="319"/>
    <s v="3A"/>
    <s v="VISHNUKANT BHUTADA GODOWN NO 3A, SURVEY NO : 52/1, KUKANOOR VILLAGE, CHIKSUGUR GRAMPANCHAYAT, DIST RAICHUR 584134"/>
    <s v="10-Nov-2024"/>
    <s v="21-May-2025"/>
    <n v="16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5549"/>
    <n v="65070"/>
    <n v="65070"/>
    <n v="65070"/>
    <n v="65070"/>
    <n v="65070"/>
    <n v="44080"/>
    <m/>
    <m/>
    <m/>
    <m/>
    <m/>
    <m/>
    <m/>
    <m/>
    <m/>
    <m/>
    <m/>
    <m/>
    <m/>
    <n v="0"/>
    <n v="0"/>
    <n v="0"/>
    <n v="305829"/>
    <n v="109150"/>
    <n v="0"/>
  </r>
  <r>
    <n v="6543"/>
    <s v="Karnataka North"/>
    <s v="Raichur"/>
    <x v="319"/>
    <s v="3a.old"/>
    <s v="DHARMAVATI BHUTADA GODOWN NO 3A, SURVEY NO : 52/1, KUKANOOR VILLAGE, CHIKSUGUR GRAMPANCHAYAT, DIST RAICHUR 584134"/>
    <s v="05-Feb-2024"/>
    <s v="07-Jun-2024"/>
    <n v="16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6069"/>
    <n v="65040"/>
    <n v="65040"/>
    <n v="65040"/>
    <n v="15176"/>
    <m/>
    <m/>
    <m/>
    <m/>
    <m/>
    <m/>
    <m/>
    <m/>
    <m/>
    <m/>
    <m/>
    <m/>
    <m/>
    <m/>
    <m/>
    <m/>
    <m/>
    <m/>
    <m/>
    <m/>
    <m/>
    <m/>
    <m/>
    <m/>
    <n v="0"/>
    <n v="0"/>
    <n v="121109"/>
    <n v="145256"/>
    <n v="0"/>
    <n v="0"/>
  </r>
  <r>
    <n v="6849"/>
    <s v="Karnataka North"/>
    <s v="Raichur"/>
    <x v="319"/>
    <s v="3B"/>
    <s v="VISHNUKANT BHUTADA GODOWN NO 3B SURVEY NO 52/1, KUKANOOR VILLAGE, CHIKSUGUR, GRAMPANCHAYAT,DIST RAICHUR KARNATAKA 584134"/>
    <s v="12-Sep-2024"/>
    <m/>
    <n v="16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189"/>
    <n v="65035"/>
    <n v="65035"/>
    <n v="65035"/>
    <n v="65035"/>
    <n v="65035"/>
    <n v="65035"/>
    <n v="65035"/>
    <n v="65035"/>
    <n v="65035"/>
    <n v="65035"/>
    <n v="65035"/>
    <n v="65035"/>
    <n v="65035"/>
    <n v="65035"/>
    <n v="65035"/>
    <n v="65035"/>
    <n v="65035"/>
    <n v="65035"/>
    <n v="65035"/>
    <n v="65035"/>
    <n v="65035"/>
    <n v="0"/>
    <n v="0"/>
    <n v="0"/>
    <n v="431399"/>
    <n v="780420"/>
    <n v="195105"/>
  </r>
  <r>
    <n v="6382"/>
    <s v="Karnataka North"/>
    <s v="Raichur"/>
    <x v="319"/>
    <s v="3B OLD"/>
    <s v="NCML C/O, VISHNUKANT BHUTADA GODOWN NO 3B, SURVEY NO : 52/1, KUKANOOR VILLAGE, CHIKSUGUR GRAMPANCHAYAT, DIST RAICHUR 584134"/>
    <s v="05-Jun-2023"/>
    <s v="15-Jul-2024"/>
    <n v="1655"/>
    <m/>
    <m/>
    <m/>
    <m/>
    <m/>
    <m/>
    <m/>
    <m/>
    <m/>
    <m/>
    <m/>
    <m/>
    <m/>
    <m/>
    <m/>
    <m/>
    <m/>
    <m/>
    <m/>
    <m/>
    <m/>
    <m/>
    <m/>
    <m/>
    <m/>
    <m/>
    <n v="58515"/>
    <n v="67517"/>
    <n v="67517"/>
    <n v="67517"/>
    <n v="67517"/>
    <n v="67517"/>
    <n v="67517"/>
    <n v="67517"/>
    <n v="67517"/>
    <n v="67517"/>
    <n v="67517"/>
    <n v="67517"/>
    <n v="67517"/>
    <n v="32670"/>
    <m/>
    <m/>
    <m/>
    <m/>
    <m/>
    <m/>
    <m/>
    <m/>
    <m/>
    <m/>
    <m/>
    <m/>
    <m/>
    <m/>
    <m/>
    <m/>
    <m/>
    <m/>
    <m/>
    <m/>
    <m/>
    <m/>
    <m/>
    <n v="0"/>
    <n v="0"/>
    <n v="666168"/>
    <n v="235221"/>
    <n v="0"/>
    <n v="0"/>
  </r>
  <r>
    <n v="6676"/>
    <s v="Karnataka North"/>
    <s v="Raichur"/>
    <x v="319"/>
    <s v="3C"/>
    <s v="DHARMAVATI BHUTADA GODOWN NO 3C, SURVEY NO : 52/1, KUKANOOR VILLAGE, CHIKSUGUR GRAMPANCHAYAT, DIST RAICHUR 584134"/>
    <s v="19-Apr-2024"/>
    <s v="25-Sep-2024"/>
    <n v="16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017"/>
    <n v="65043"/>
    <n v="65043"/>
    <n v="65043"/>
    <n v="65043"/>
    <n v="54202"/>
    <m/>
    <m/>
    <m/>
    <m/>
    <m/>
    <m/>
    <m/>
    <m/>
    <m/>
    <m/>
    <m/>
    <m/>
    <m/>
    <m/>
    <m/>
    <m/>
    <m/>
    <m/>
    <m/>
    <m/>
    <m/>
    <n v="0"/>
    <n v="0"/>
    <n v="0"/>
    <n v="340391"/>
    <n v="0"/>
    <n v="0"/>
  </r>
  <r>
    <n v="6892"/>
    <s v="Karnataka North"/>
    <s v="Raichur"/>
    <x v="319"/>
    <s v="4A"/>
    <s v="VISHNUKANT BHUTADA GODOWN NO 4A, SURVEY NO : 52/1, KUKANOOR VILLAGE, CHIKSUGUR GRAMPANCHAYAT, DIST RAICHUR KARNATAKA 584134"/>
    <s v="18-Nov-2024"/>
    <s v="27-May-2025"/>
    <n v="16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168"/>
    <n v="65004"/>
    <n v="65004"/>
    <n v="65004"/>
    <n v="65004"/>
    <n v="65004"/>
    <n v="56616"/>
    <m/>
    <m/>
    <m/>
    <m/>
    <m/>
    <m/>
    <m/>
    <m/>
    <m/>
    <m/>
    <m/>
    <m/>
    <m/>
    <n v="0"/>
    <n v="0"/>
    <n v="0"/>
    <n v="288184"/>
    <n v="121620"/>
    <n v="0"/>
  </r>
  <r>
    <n v="5586"/>
    <s v="Karnataka North"/>
    <s v="Raichur"/>
    <x v="319"/>
    <s v="4a old"/>
    <s v="NCML C/O, VISHNUKANT BHUTADA GODOWN NO 4A, SURVEY NO : 52/1, KUKANOOR VILLAGE, CHIKSUGUR GRAMPANCHAYAT, DIST RAICHUR 584134"/>
    <s v="01-Nov-2020"/>
    <s v="08-Aug-2023"/>
    <n v="1644"/>
    <n v="67500"/>
    <n v="67500"/>
    <n v="67500"/>
    <n v="67500"/>
    <n v="67500"/>
    <n v="67500"/>
    <n v="67500"/>
    <n v="67500"/>
    <n v="67500"/>
    <n v="67500"/>
    <n v="67500"/>
    <n v="67500"/>
    <n v="67500"/>
    <n v="67500"/>
    <n v="67500"/>
    <n v="67500"/>
    <n v="67500"/>
    <n v="67500"/>
    <n v="67500"/>
    <n v="67500"/>
    <n v="67500"/>
    <n v="67500"/>
    <n v="67500"/>
    <n v="67500"/>
    <n v="67500"/>
    <n v="67500"/>
    <n v="67500"/>
    <n v="67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10000"/>
    <n v="810000"/>
    <n v="270000"/>
    <n v="0"/>
    <n v="0"/>
    <n v="0"/>
  </r>
  <r>
    <n v="6479"/>
    <s v="Karnataka North"/>
    <s v="Raichur"/>
    <x v="319"/>
    <s v="4B"/>
    <s v="VISHNUKANT BHUTADA GODOWN NO 4B, SURVEY NO : 52/1, KUKANOOR VILLAGE, CHIKSUGUR GRAMPANCHAYAT, DIST RAICHUR 584134"/>
    <s v="15-Nov-2023"/>
    <m/>
    <n v="16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10"/>
    <n v="67518"/>
    <n v="67518"/>
    <n v="67518"/>
    <n v="67518"/>
    <n v="67518"/>
    <n v="67518"/>
    <n v="67518"/>
    <n v="67518"/>
    <n v="67518"/>
    <n v="67518"/>
    <n v="67518"/>
    <n v="67518"/>
    <n v="67518"/>
    <n v="67518"/>
    <n v="67518"/>
    <n v="67518"/>
    <n v="67518"/>
    <n v="67518"/>
    <n v="67518"/>
    <n v="67518"/>
    <n v="67518"/>
    <n v="67518"/>
    <n v="67518"/>
    <n v="67518"/>
    <n v="67518"/>
    <n v="67518"/>
    <n v="67518"/>
    <n v="67518"/>
    <n v="67518"/>
    <n v="67518"/>
    <n v="67518"/>
    <n v="0"/>
    <n v="0"/>
    <n v="306082"/>
    <n v="810216"/>
    <n v="810216"/>
    <n v="202554"/>
  </r>
  <r>
    <n v="6786"/>
    <s v="Karnataka North"/>
    <s v="Raichur"/>
    <x v="319"/>
    <s v="4C"/>
    <s v=" VISHNUKANT BHUTADA GODOWN 4C  SURVEY NO : 52/1, KUKANOOR VILLAGE, CHIKSUGUR GRAMPANCHAYAT, DIST RAICHUR 584134_x0009__x0009__x0009__x0009__x000a_"/>
    <s v="12-May-2024"/>
    <s v="09-Oct-2024"/>
    <n v="16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3557"/>
    <n v="67513"/>
    <n v="67513"/>
    <n v="67513"/>
    <n v="67513"/>
    <n v="19601"/>
    <m/>
    <m/>
    <m/>
    <m/>
    <m/>
    <m/>
    <m/>
    <m/>
    <m/>
    <m/>
    <m/>
    <m/>
    <m/>
    <m/>
    <m/>
    <m/>
    <m/>
    <m/>
    <m/>
    <m/>
    <n v="0"/>
    <n v="0"/>
    <n v="0"/>
    <n v="333210"/>
    <n v="0"/>
    <n v="0"/>
  </r>
  <r>
    <n v="5585"/>
    <s v="Karnataka North"/>
    <s v="Raichur"/>
    <x v="320"/>
    <s v="2B"/>
    <s v="NCML C/O, DHARMAVATI BHUTADA  GODOWN NO 2B, SURVEY NO : 52/1, KUKANOOR VILLAGE, CHIKSUGUR GRAMPANCHAYAT, DIST RAICHUR 584134"/>
    <s v="01-Nov-2020"/>
    <s v="10-Apr-2023"/>
    <n v="1609"/>
    <n v="65000"/>
    <n v="65000"/>
    <n v="65000"/>
    <n v="65000"/>
    <n v="65000"/>
    <n v="65000"/>
    <n v="65000"/>
    <n v="65000"/>
    <n v="65000"/>
    <n v="65000"/>
    <n v="65000"/>
    <n v="65000"/>
    <n v="65000"/>
    <n v="65000"/>
    <n v="65000"/>
    <n v="65000"/>
    <n v="65000"/>
    <n v="65000"/>
    <n v="65000"/>
    <n v="65000"/>
    <n v="65000"/>
    <n v="65000"/>
    <n v="65000"/>
    <n v="65000"/>
    <n v="108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80000"/>
    <n v="780000"/>
    <n v="10833"/>
    <n v="0"/>
    <n v="0"/>
    <n v="0"/>
  </r>
  <r>
    <n v="5924"/>
    <s v="Karnataka North"/>
    <s v="Raichur"/>
    <x v="321"/>
    <s v="3C"/>
    <s v="NCML C/O, DHARMAVATI BHUTADA GODOWN NO 3C, SURVEY NO : 52/1, KUKANOOR VILLAGE, CHIKSUGUR GRAMPANCHAYAT, DIST RAICHUR 584134"/>
    <s v="01-Nov-2021"/>
    <s v="31-Dec-2021"/>
    <n v="1609"/>
    <m/>
    <m/>
    <m/>
    <m/>
    <m/>
    <m/>
    <m/>
    <n v="65000"/>
    <n v="65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0000"/>
    <n v="0"/>
    <n v="0"/>
    <n v="0"/>
    <n v="0"/>
    <n v="0"/>
  </r>
  <r>
    <n v="7193"/>
    <s v="Karnataka North"/>
    <s v="Raichur"/>
    <x v="322"/>
    <s v="G 2  C 4"/>
    <s v="SRI JYOTHI WAREHOUSE GODOWN NO 2, CHAMBER NO 4, SY NO 161, HYDERABAD ROAD, CHICKSUGUR VILLAGE, TQ &amp; DIST RAICHUR 584134"/>
    <s v="03-Dec-2025"/>
    <m/>
    <n v="20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5331"/>
    <n v="112595"/>
    <n v="112595"/>
    <n v="112595"/>
    <n v="112595"/>
    <n v="112595"/>
    <n v="112595"/>
    <n v="0"/>
    <n v="0"/>
    <n v="0"/>
    <n v="0"/>
    <n v="443116"/>
    <n v="337785"/>
  </r>
  <r>
    <n v="6245"/>
    <s v="Karnataka North"/>
    <s v="Raichur"/>
    <x v="322"/>
    <s v="G 3  C 1"/>
    <s v="NCML, C/O, SRI JYOTHI WAREHOUSE GODOWN NO 3, CHAMBER NO 1, SY NO 161, HYDERABAD ROAD, CHICKSUGUR VILLAGE, TQ &amp; DIST RAICHUR 584134, KARNATAKA._x000a_"/>
    <s v="01-Apr-2023"/>
    <m/>
    <n v="2125"/>
    <m/>
    <m/>
    <m/>
    <m/>
    <m/>
    <m/>
    <m/>
    <m/>
    <m/>
    <m/>
    <m/>
    <m/>
    <m/>
    <m/>
    <m/>
    <m/>
    <m/>
    <m/>
    <m/>
    <m/>
    <m/>
    <m/>
    <m/>
    <m/>
    <n v="86700"/>
    <n v="86700"/>
    <n v="86700"/>
    <n v="86700"/>
    <n v="86700"/>
    <n v="86700"/>
    <n v="86700"/>
    <n v="86700"/>
    <n v="86700"/>
    <n v="86700"/>
    <n v="86700"/>
    <n v="89250"/>
    <n v="89250"/>
    <n v="89250"/>
    <n v="89250"/>
    <n v="89250"/>
    <n v="89250"/>
    <n v="89250"/>
    <n v="89250"/>
    <n v="89250"/>
    <n v="89250"/>
    <n v="89250"/>
    <n v="89250"/>
    <n v="89250"/>
    <n v="89250"/>
    <n v="89250"/>
    <n v="89250"/>
    <n v="89250"/>
    <n v="89250"/>
    <n v="89250"/>
    <n v="89250"/>
    <n v="89250"/>
    <n v="89250"/>
    <n v="89250"/>
    <n v="89250"/>
    <n v="89250"/>
    <n v="89250"/>
    <n v="89250"/>
    <n v="89250"/>
    <n v="0"/>
    <n v="0"/>
    <n v="1042950"/>
    <n v="1071000"/>
    <n v="1071000"/>
    <n v="267750"/>
  </r>
  <r>
    <n v="6246"/>
    <s v="Karnataka North"/>
    <s v="Raichur"/>
    <x v="322"/>
    <s v="G 3  C 2"/>
    <s v="NCML, C/O, SRI JYOTHI WAREHOUSE GODOWN NO 3,CHAMBER NO 2, SY NO 161, HYDERABAD ROAD, CHICKSUGUR VILLAGE, TQ &amp; DIST RAICHUR 584134 KARNATAKA._x000a_"/>
    <s v="01-Apr-2023"/>
    <m/>
    <n v="2095"/>
    <m/>
    <m/>
    <m/>
    <m/>
    <m/>
    <m/>
    <m/>
    <m/>
    <m/>
    <m/>
    <m/>
    <m/>
    <m/>
    <m/>
    <m/>
    <m/>
    <m/>
    <m/>
    <m/>
    <m/>
    <m/>
    <m/>
    <m/>
    <m/>
    <n v="85476"/>
    <n v="85476"/>
    <n v="85476"/>
    <n v="85476"/>
    <n v="85476"/>
    <n v="85476"/>
    <n v="85476"/>
    <n v="85476"/>
    <n v="85476"/>
    <n v="85476"/>
    <n v="85476"/>
    <n v="87990"/>
    <n v="87990"/>
    <n v="87990"/>
    <n v="87990"/>
    <n v="87990"/>
    <n v="87990"/>
    <n v="87990"/>
    <n v="87990"/>
    <n v="87990"/>
    <n v="87990"/>
    <n v="87990"/>
    <n v="87990"/>
    <n v="87990"/>
    <n v="87990"/>
    <n v="87990"/>
    <n v="87990"/>
    <n v="87990"/>
    <n v="87990"/>
    <n v="87990"/>
    <n v="87990"/>
    <n v="87990"/>
    <n v="87990"/>
    <n v="87990"/>
    <n v="87990"/>
    <n v="87990"/>
    <n v="87990"/>
    <n v="87990"/>
    <n v="87990"/>
    <n v="0"/>
    <n v="0"/>
    <n v="1028226"/>
    <n v="1055880"/>
    <n v="1055880"/>
    <n v="263970"/>
  </r>
  <r>
    <n v="6247"/>
    <s v="Karnataka North"/>
    <s v="Raichur"/>
    <x v="322"/>
    <s v="G 3  C 3"/>
    <s v="NCML, C/O, SRI JYOTHI WAREHOUSE GODOWN NO 3, CHAMBER NO 3, SY NO 161, HYDERABAD ROAD, CHICKSUGUR VILLAGE, TQ &amp; DIST RAICHUR 584134 KARNATAKA._x000a_"/>
    <s v="01-Apr-2023"/>
    <s v="31-Dec-2025"/>
    <n v="2074"/>
    <m/>
    <m/>
    <m/>
    <m/>
    <m/>
    <m/>
    <m/>
    <m/>
    <m/>
    <m/>
    <m/>
    <m/>
    <m/>
    <m/>
    <m/>
    <m/>
    <m/>
    <m/>
    <m/>
    <m/>
    <m/>
    <m/>
    <m/>
    <m/>
    <n v="84619"/>
    <n v="84619"/>
    <n v="84619"/>
    <n v="84619"/>
    <n v="84619"/>
    <n v="84619"/>
    <n v="84619"/>
    <n v="84619"/>
    <n v="84619"/>
    <n v="84619"/>
    <n v="84619"/>
    <n v="87108"/>
    <n v="87108"/>
    <n v="87108"/>
    <n v="87108"/>
    <n v="87108"/>
    <n v="87108"/>
    <n v="87108"/>
    <n v="87108"/>
    <n v="87108"/>
    <n v="87108"/>
    <n v="87108"/>
    <n v="87108"/>
    <n v="87108"/>
    <n v="87108"/>
    <n v="87108"/>
    <n v="87108"/>
    <n v="87108"/>
    <n v="87108"/>
    <n v="87108"/>
    <n v="87108"/>
    <n v="87108"/>
    <n v="87108"/>
    <m/>
    <m/>
    <m/>
    <m/>
    <m/>
    <m/>
    <n v="0"/>
    <n v="0"/>
    <n v="1017917"/>
    <n v="1045296"/>
    <n v="783972"/>
    <n v="0"/>
  </r>
  <r>
    <n v="6248"/>
    <s v="Karnataka North"/>
    <s v="Raichur"/>
    <x v="322"/>
    <s v="G 3  C 4"/>
    <s v="NCML, C/O, SRI JYOTHI WAREHOUSE GODOWN NO 3, CHAMBER NO 4, SY NO 161, HYDERABAD ROAD, CHICKSUGUR VILLAGE, TQ &amp; DIST RAICHUR 584134 KARNATAKA."/>
    <s v="01-Apr-2023"/>
    <m/>
    <n v="2049"/>
    <m/>
    <m/>
    <m/>
    <m/>
    <m/>
    <m/>
    <m/>
    <m/>
    <m/>
    <m/>
    <m/>
    <m/>
    <m/>
    <m/>
    <m/>
    <m/>
    <m/>
    <m/>
    <m/>
    <m/>
    <m/>
    <m/>
    <m/>
    <m/>
    <n v="83592"/>
    <n v="83592"/>
    <n v="83592"/>
    <n v="83592"/>
    <n v="83592"/>
    <n v="83592"/>
    <n v="83592"/>
    <n v="83592"/>
    <n v="83592"/>
    <n v="83592"/>
    <n v="83592"/>
    <n v="86051"/>
    <n v="86051"/>
    <n v="86051"/>
    <n v="86051"/>
    <n v="86051"/>
    <n v="86051"/>
    <n v="86051"/>
    <n v="86051"/>
    <n v="86051"/>
    <n v="86051"/>
    <n v="86051"/>
    <n v="86051"/>
    <n v="86051"/>
    <n v="86051"/>
    <n v="86051"/>
    <n v="86051"/>
    <n v="86051"/>
    <n v="86051"/>
    <n v="86051"/>
    <n v="86051"/>
    <n v="86051"/>
    <n v="86051"/>
    <n v="86051"/>
    <n v="86051"/>
    <n v="86051"/>
    <n v="86051"/>
    <n v="86051"/>
    <n v="86051"/>
    <n v="0"/>
    <n v="0"/>
    <n v="1005563"/>
    <n v="1032612"/>
    <n v="1032612"/>
    <n v="258153"/>
  </r>
  <r>
    <n v="6409"/>
    <s v="Karnataka South"/>
    <s v="Bangalore"/>
    <x v="323"/>
    <s v="1"/>
    <s v="ANUSUYAMMA GODOWN NO. 1 , SURVEY NO. 615/3/1 BIDARAHALLI HENNUR MAIN ROAD BANDE BOMMASANDRA VILLAGE BANGALORE EAST TALUK BANGALORE DISTRICT KARNATAKA 560077"/>
    <s v="25-Jul-2023"/>
    <s v="29-Oct-2024"/>
    <n v="803"/>
    <m/>
    <m/>
    <m/>
    <m/>
    <m/>
    <m/>
    <m/>
    <m/>
    <m/>
    <m/>
    <m/>
    <m/>
    <m/>
    <m/>
    <m/>
    <m/>
    <m/>
    <m/>
    <m/>
    <m/>
    <m/>
    <m/>
    <m/>
    <m/>
    <m/>
    <m/>
    <m/>
    <n v="14687"/>
    <n v="65043"/>
    <n v="65043"/>
    <n v="65043"/>
    <n v="65043"/>
    <n v="65043"/>
    <n v="65043"/>
    <n v="65043"/>
    <n v="65043"/>
    <n v="65043"/>
    <n v="65043"/>
    <n v="65043"/>
    <n v="65043"/>
    <n v="65043"/>
    <n v="41193.5"/>
    <m/>
    <m/>
    <m/>
    <m/>
    <m/>
    <m/>
    <m/>
    <m/>
    <m/>
    <m/>
    <m/>
    <m/>
    <m/>
    <m/>
    <m/>
    <m/>
    <m/>
    <m/>
    <m/>
    <m/>
    <m/>
    <n v="0"/>
    <n v="0"/>
    <n v="535031"/>
    <n v="366408.5"/>
    <n v="0"/>
    <n v="0"/>
  </r>
  <r>
    <n v="6408"/>
    <s v="Karnataka South"/>
    <s v="Bangalore"/>
    <x v="324"/>
    <s v="1"/>
    <s v="VIJAY RAGHAVA REDDY M GODOWN NO 1 , SURVEY NO 16/2 , BIDARAHALLI HENNUR MAIN ROAD BANDE BOMMASANDRA VILLAGE BANGALORE EAST TALUK BANGALORE DISTRICT KARNATAKA 560077"/>
    <s v="25-Jul-2023"/>
    <s v="25-Jul-2023"/>
    <n v="1000"/>
    <m/>
    <m/>
    <m/>
    <m/>
    <m/>
    <m/>
    <m/>
    <m/>
    <m/>
    <m/>
    <m/>
    <m/>
    <m/>
    <m/>
    <m/>
    <m/>
    <m/>
    <m/>
    <m/>
    <m/>
    <m/>
    <m/>
    <m/>
    <m/>
    <m/>
    <m/>
    <m/>
    <n v="1935.48387096774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1935.4838709677417"/>
    <n v="0"/>
    <n v="0"/>
    <n v="0"/>
  </r>
  <r>
    <n v="6190"/>
    <s v="Karnataka South"/>
    <s v="CHALLAKERE"/>
    <x v="325"/>
    <s v="1 old."/>
    <s v="ANANTHA REFINERY PRIVATE LIMITED COMPARTEMENT NO 1 KHATA NO. 228 NEAR SIDDAPURA VILLAGE NARARAMGERE BANGALOURE ROAD CHALLAKERE TALUK CHITRADURGA DISTRICT KARNATAKA 577522"/>
    <s v="10-Nov-2022"/>
    <s v="15-Oct-2024"/>
    <n v="5133"/>
    <m/>
    <m/>
    <m/>
    <m/>
    <m/>
    <m/>
    <m/>
    <m/>
    <m/>
    <m/>
    <m/>
    <m/>
    <m/>
    <m/>
    <m/>
    <m/>
    <m/>
    <m/>
    <m/>
    <n v="94500"/>
    <n v="135000"/>
    <n v="135000"/>
    <n v="135000"/>
    <n v="135000"/>
    <n v="135000"/>
    <n v="135000"/>
    <n v="135000"/>
    <n v="135000"/>
    <n v="135000"/>
    <n v="135000"/>
    <n v="142097"/>
    <n v="145000"/>
    <n v="145000"/>
    <n v="145000"/>
    <n v="145000"/>
    <n v="145000"/>
    <n v="145000"/>
    <n v="145000"/>
    <n v="145000"/>
    <n v="145000"/>
    <n v="145000"/>
    <n v="145000"/>
    <n v="70161"/>
    <m/>
    <m/>
    <m/>
    <m/>
    <m/>
    <m/>
    <m/>
    <m/>
    <m/>
    <m/>
    <m/>
    <m/>
    <m/>
    <m/>
    <m/>
    <m/>
    <m/>
    <m/>
    <m/>
    <m/>
    <n v="0"/>
    <n v="634500"/>
    <n v="1677097"/>
    <n v="940161"/>
    <n v="0"/>
    <n v="0"/>
  </r>
  <r>
    <n v="7184"/>
    <s v="Karnataka South"/>
    <s v="CHITRADURGA"/>
    <x v="326"/>
    <s v="1"/>
    <s v="NAVJYOTI COMMODITY MANAGEMENT SERVICES LIMITED GODOWN NO 1, VILLAGE - DODDA SIDDAVVANAHALLY ( D S HALLY), RY. SY. NO. - 306/2, KASABA - HOBLI, DIST - CHITRADURGA, KARNATAKA-577143"/>
    <s v="01-Nov-2025"/>
    <m/>
    <n v="26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3550"/>
    <n v="143550"/>
    <n v="143550"/>
    <n v="143550"/>
    <n v="143550"/>
    <n v="143550"/>
    <n v="143550"/>
    <n v="143550"/>
    <n v="0"/>
    <n v="0"/>
    <n v="0"/>
    <n v="0"/>
    <n v="717750"/>
    <n v="430650"/>
  </r>
  <r>
    <n v="7183"/>
    <s v="Karnataka South"/>
    <s v="CHITRADURGA"/>
    <x v="326"/>
    <s v="1 OLD"/>
    <s v="NAVJYOTI COMMODITY MANAGEMENT SERVICES LIMITED GODOWN NO 1 VILLAGE - DODDA SIDDAVVANAHALLY ( D S HALLY), RY. SY. NO. - 306/2, KASABA - HOBLI, TALUK&amp; DIST -CHITRADURGA, KARANATKA-577538,_x000a_"/>
    <s v="01-Nov-2025"/>
    <s v="27-Nov-2025"/>
    <n v="26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n v="7185"/>
    <s v="Karnataka South"/>
    <s v="CHITRADURGA"/>
    <x v="326"/>
    <s v="2"/>
    <s v="NAVJYOTI COMMODITY MANAGEMENT SERVICES LIMITED GODOWN NO - 2, VILLAGE - DODDA SIDDAVVANAHALLY ( D S HALLY), RY. SY. NO. - 306/2, KASABA - HOBLI, DIST - CHITRADURGA, KARNATAKA-577143"/>
    <s v="01-Nov-2025"/>
    <m/>
    <n v="26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3550"/>
    <n v="143550"/>
    <n v="143550"/>
    <n v="143550"/>
    <n v="143550"/>
    <n v="143550"/>
    <n v="143550"/>
    <n v="143550"/>
    <n v="0"/>
    <n v="0"/>
    <n v="0"/>
    <n v="0"/>
    <n v="717750"/>
    <n v="430650"/>
  </r>
  <r>
    <n v="7196"/>
    <s v="Karnataka South"/>
    <s v="CHITRADURGA"/>
    <x v="326"/>
    <s v="3"/>
    <s v="NAVJYOTI COMMODITY MANAGEMENT SERVICES LIMITED GODOWN NO 3 , VILLAGE - DODDA SIDDAVVANAHALLY ( D S HALLY), RY. SY. NO. - 306/2, KASABA - HOBLI, DIST - CHITRADURGA, KARNATAKA-577143"/>
    <s v="01-Dec-2025"/>
    <m/>
    <n v="26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3550"/>
    <n v="143550"/>
    <n v="143550"/>
    <n v="143550"/>
    <n v="143550"/>
    <n v="143550"/>
    <n v="143550"/>
    <n v="0"/>
    <n v="0"/>
    <n v="0"/>
    <n v="0"/>
    <n v="574200"/>
    <n v="430650"/>
  </r>
  <r>
    <n v="7197"/>
    <s v="Karnataka South"/>
    <s v="CHITRADURGA"/>
    <x v="326"/>
    <s v="4"/>
    <s v="NAVJYOTI COMMODITY MANAGEMENT SERVICES LIMITED GODOWN NO 4, VILLAGE - DODDA SIDDAVVANAHALLY ( D S HALLY), RY. SY. NO. - 306/2, KASABA - HOBLI, DIST - CHITRADURGA, KARNATAKA-577143"/>
    <s v="01-Dec-2025"/>
    <m/>
    <n v="27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6160"/>
    <n v="146160"/>
    <n v="146160"/>
    <n v="146160"/>
    <n v="146160"/>
    <n v="146160"/>
    <n v="146160"/>
    <n v="0"/>
    <n v="0"/>
    <n v="0"/>
    <n v="0"/>
    <n v="584640"/>
    <n v="438480"/>
  </r>
  <r>
    <n v="6204"/>
    <s v="Karnataka South"/>
    <s v="Davangere"/>
    <x v="327"/>
    <s v="1"/>
    <s v="ANILKUMAR SINGH G GODOWN NO 1, KHATA NO #635 13TH CROSS BASAPURA ROAD BHARAT COLONY DAVANAGERE KARNATAKA 577003"/>
    <s v="10-Dec-2022"/>
    <s v="12-Dec-2023"/>
    <n v="650"/>
    <m/>
    <m/>
    <m/>
    <m/>
    <m/>
    <m/>
    <m/>
    <m/>
    <m/>
    <m/>
    <m/>
    <m/>
    <m/>
    <m/>
    <m/>
    <m/>
    <m/>
    <m/>
    <m/>
    <m/>
    <n v="19374"/>
    <n v="27300"/>
    <n v="27300"/>
    <n v="27300"/>
    <n v="27300"/>
    <n v="27300"/>
    <n v="27300"/>
    <n v="27300"/>
    <n v="27300"/>
    <n v="27300"/>
    <n v="27300"/>
    <n v="81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01274"/>
    <n v="199290"/>
    <n v="0"/>
    <n v="0"/>
    <n v="0"/>
  </r>
  <r>
    <n v="6331"/>
    <s v="Karnataka South"/>
    <s v="Davangere"/>
    <x v="327"/>
    <s v="2"/>
    <s v="ANILKUMAR SINGH G GODOWN NO 2 KHATA NO #635 13TH CROSS BASAPURA ROAD BHARAT COLONY DAVANAGERE KARNATAKA 577003"/>
    <s v="01-May-2023"/>
    <s v="31-Aug-2023"/>
    <n v="1260"/>
    <m/>
    <m/>
    <m/>
    <m/>
    <m/>
    <m/>
    <m/>
    <m/>
    <m/>
    <m/>
    <m/>
    <m/>
    <m/>
    <m/>
    <m/>
    <m/>
    <m/>
    <m/>
    <m/>
    <m/>
    <m/>
    <m/>
    <m/>
    <m/>
    <m/>
    <n v="52920"/>
    <n v="52920"/>
    <n v="52920"/>
    <n v="529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211680"/>
    <n v="0"/>
    <n v="0"/>
    <n v="0"/>
  </r>
  <r>
    <n v="6203"/>
    <s v="Karnataka South"/>
    <s v="Davangere"/>
    <x v="328"/>
    <s v="A-3"/>
    <s v="PRATHAP SINGH GODOWN NO A-3, KHATA NO #600/1 13TH CROSS BASAPURA ROAD BHARAT COLONY DAVANAGERE KARNATAKA 577003"/>
    <s v="28-Nov-2022"/>
    <s v="27-Nov-2023"/>
    <n v="833"/>
    <m/>
    <m/>
    <m/>
    <m/>
    <m/>
    <m/>
    <m/>
    <m/>
    <m/>
    <m/>
    <m/>
    <m/>
    <m/>
    <m/>
    <m/>
    <m/>
    <m/>
    <m/>
    <m/>
    <n v="3500"/>
    <n v="35000"/>
    <n v="35000"/>
    <n v="35000"/>
    <n v="35000"/>
    <n v="35000"/>
    <n v="35000"/>
    <n v="35000"/>
    <n v="35000"/>
    <n v="35000"/>
    <n v="35000"/>
    <n v="35000"/>
    <n v="31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43500"/>
    <n v="276500"/>
    <n v="0"/>
    <n v="0"/>
    <n v="0"/>
  </r>
  <r>
    <n v="5946"/>
    <s v="Karnataka South"/>
    <s v="Davangere"/>
    <x v="329"/>
    <s v="A-3"/>
    <s v="PRATHAP SINGH GODOWN NO A-3 KHATA NO #600/1 SHARADA RICE MILL COMPOUND 13TH CROSS BHARAT COLONY BASAPURA ROAD DAVANAGERE KARNATAKA 577003"/>
    <s v="27-Dec-2021"/>
    <s v="31-Jul-2022"/>
    <n v="833"/>
    <m/>
    <m/>
    <m/>
    <m/>
    <m/>
    <m/>
    <m/>
    <m/>
    <n v="5242"/>
    <n v="32500"/>
    <n v="32500"/>
    <n v="32500"/>
    <n v="32500"/>
    <n v="32500"/>
    <n v="32500"/>
    <n v="32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2742"/>
    <n v="130000"/>
    <n v="0"/>
    <n v="0"/>
    <n v="0"/>
    <n v="0"/>
  </r>
  <r>
    <n v="5947"/>
    <s v="Karnataka South"/>
    <s v="Davangere"/>
    <x v="330"/>
    <s v="1"/>
    <s v="ANILKUMAR SINGH G GODOWN KHATA NO #635 SHARADA RICE MILL COMPOUND 13TH CROSS BHARAT COLONY BASAPURA ROAD DAVANAGERE KARNATAKA 577003"/>
    <s v="10-Jan-2022"/>
    <s v="22-Jul-2022"/>
    <n v="650"/>
    <m/>
    <m/>
    <m/>
    <m/>
    <m/>
    <m/>
    <m/>
    <m/>
    <m/>
    <n v="17990"/>
    <n v="25350"/>
    <n v="25350"/>
    <n v="25350"/>
    <n v="25350"/>
    <n v="25350"/>
    <n v="179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8690"/>
    <n v="94040"/>
    <n v="0"/>
    <n v="0"/>
    <n v="0"/>
    <n v="0"/>
  </r>
  <r>
    <n v="6485"/>
    <s v="Karnataka South"/>
    <s v="HAVERI"/>
    <x v="331"/>
    <s v="1"/>
    <s v="RAMANAGOUD M BISTANAGOUDR GODOWN NO 1,LOCATED AT : IJARILAKMAPURA, KHASRA /KHATA NO./ SURVEY NO.84/2,VILLAGE: IJARILAKMAPURA , TALUKA : HAVERI,DISTRICT: HAVERI, PIN-581110,STATE : KARNATAKA"/>
    <s v="27-Nov-2023"/>
    <s v="19-Aug-2024"/>
    <n v="12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893"/>
    <n v="59200"/>
    <n v="59200"/>
    <n v="59200"/>
    <n v="59200"/>
    <n v="59200"/>
    <n v="59200"/>
    <n v="59200"/>
    <n v="59200"/>
    <n v="36284"/>
    <m/>
    <m/>
    <m/>
    <m/>
    <m/>
    <m/>
    <m/>
    <m/>
    <m/>
    <m/>
    <m/>
    <m/>
    <m/>
    <m/>
    <m/>
    <m/>
    <m/>
    <m/>
    <m/>
    <m/>
    <m/>
    <m/>
    <n v="0"/>
    <n v="0"/>
    <n v="244693"/>
    <n v="273084"/>
    <n v="0"/>
    <n v="0"/>
  </r>
  <r>
    <n v="6484"/>
    <s v="Karnataka South"/>
    <s v="HAVERI"/>
    <x v="331"/>
    <s v="2"/>
    <s v="RAMANAGOUD M BISTANAGOUDR GODOWN NO 2,LOCATED AT : IJARILAKMAPURA, KHASRA /KHATA NO./ SURVEY NO.84/2,VILLAGE: IJARILAKMAPURA , TALUKA : HAVERI,DISTRICT: HAVERI, PIN-581110,STATE : KARNATAKA"/>
    <s v="27-Nov-2023"/>
    <s v="19-Aug-2024"/>
    <n v="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20"/>
    <n v="14400"/>
    <n v="14400"/>
    <n v="14400"/>
    <n v="14400"/>
    <n v="14400"/>
    <n v="14400"/>
    <n v="14400"/>
    <n v="14400"/>
    <n v="8826"/>
    <m/>
    <m/>
    <m/>
    <m/>
    <m/>
    <m/>
    <m/>
    <m/>
    <m/>
    <m/>
    <m/>
    <m/>
    <m/>
    <m/>
    <m/>
    <m/>
    <m/>
    <m/>
    <m/>
    <m/>
    <m/>
    <m/>
    <n v="0"/>
    <n v="0"/>
    <n v="59520"/>
    <n v="66426"/>
    <n v="0"/>
    <n v="0"/>
  </r>
  <r>
    <n v="6893"/>
    <s v="Karnataka South"/>
    <s v="HEBBAL"/>
    <x v="332"/>
    <s v="1"/>
    <s v="NAVEEN H  N GODOWN NO 1 KHATA NO 562/1 HEBBAL TOLL GATE NH4 MAIN ROAD HEBBAL VILLAGE DAVANAGERE TALUK &amp; DISTRICT KARNATAKA 577556"/>
    <s v="01-Nov-2024"/>
    <s v="30-Sep-2025"/>
    <n v="12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860"/>
    <n v="41860"/>
    <n v="41860"/>
    <n v="41860"/>
    <n v="41860"/>
    <n v="41860"/>
    <n v="41860"/>
    <n v="41860"/>
    <n v="41860"/>
    <n v="41860"/>
    <n v="41860"/>
    <m/>
    <m/>
    <m/>
    <m/>
    <m/>
    <m/>
    <m/>
    <m/>
    <m/>
    <n v="0"/>
    <n v="0"/>
    <n v="0"/>
    <n v="209300"/>
    <n v="251160"/>
    <n v="0"/>
  </r>
  <r>
    <n v="6894"/>
    <s v="Karnataka South"/>
    <s v="HEBBAL"/>
    <x v="332"/>
    <s v="2"/>
    <s v="NAVEEN H N GODOWN NO 2 KHATA NO 562/1 HEBBAL TOLL GATE NH4 MAIN ROAD HEBBAL VILLAGE DAVANAGERE TALUK &amp; DISTRICT KARNATAKA 577556"/>
    <s v="15-Nov-2024"/>
    <s v="30-Dec-2025"/>
    <n v="16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440"/>
    <n v="55200"/>
    <n v="55200"/>
    <n v="55200"/>
    <n v="55200"/>
    <n v="55200"/>
    <n v="55200"/>
    <n v="55200"/>
    <n v="55200"/>
    <n v="55200"/>
    <n v="55200"/>
    <n v="55200"/>
    <n v="55200"/>
    <n v="53419"/>
    <m/>
    <m/>
    <m/>
    <m/>
    <m/>
    <m/>
    <n v="0"/>
    <n v="0"/>
    <n v="0"/>
    <n v="250240"/>
    <n v="495019"/>
    <n v="0"/>
  </r>
  <r>
    <n v="6490"/>
    <s v="Karnataka South"/>
    <s v="Hubli"/>
    <x v="333"/>
    <s v="1"/>
    <s v="_x0009__x000a_M/S KARNATAKA CEMENT PIPE FACTORY, GODOWN NO 1 ,PLOT NO -64-B INDUSTRIAL AREA, TARIHAL HUBLI KARNATAKA -580026"/>
    <s v="27-Nov-2023"/>
    <s v="10-Oct-2024"/>
    <n v="12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040"/>
    <n v="75299"/>
    <n v="75299"/>
    <n v="75299"/>
    <n v="75299"/>
    <n v="75299"/>
    <n v="75299"/>
    <n v="75299"/>
    <n v="75299"/>
    <n v="75299"/>
    <n v="75299"/>
    <n v="24290"/>
    <m/>
    <m/>
    <m/>
    <m/>
    <m/>
    <m/>
    <m/>
    <m/>
    <m/>
    <m/>
    <m/>
    <m/>
    <m/>
    <m/>
    <m/>
    <m/>
    <m/>
    <m/>
    <m/>
    <m/>
    <n v="0"/>
    <n v="0"/>
    <n v="311236"/>
    <n v="476084"/>
    <n v="0"/>
    <n v="0"/>
  </r>
  <r>
    <n v="6491"/>
    <s v="Karnataka South"/>
    <s v="Hubli"/>
    <x v="333"/>
    <s v="3"/>
    <s v="M/S KARNATAKA CEMENT PIPE FACTORY, GODOWN NO 3, PLOT NO -64-B INDUSTRIAL AREA, TARIHAL HUBLI - KARNATAKA 580026"/>
    <s v="27-Nov-2023"/>
    <s v="10-Oct-2024"/>
    <n v="4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11"/>
    <n v="27836"/>
    <n v="27836"/>
    <n v="27836"/>
    <n v="27836"/>
    <n v="27836"/>
    <n v="27836"/>
    <n v="27836"/>
    <n v="27836"/>
    <n v="27836"/>
    <n v="27836"/>
    <n v="8979"/>
    <m/>
    <m/>
    <m/>
    <m/>
    <m/>
    <m/>
    <m/>
    <m/>
    <m/>
    <m/>
    <m/>
    <m/>
    <m/>
    <m/>
    <m/>
    <m/>
    <m/>
    <m/>
    <m/>
    <m/>
    <n v="0"/>
    <n v="0"/>
    <n v="115055"/>
    <n v="175995"/>
    <n v="0"/>
    <n v="0"/>
  </r>
  <r>
    <n v="6866"/>
    <s v="Karnataka South"/>
    <s v="KADAJJI"/>
    <x v="334"/>
    <s v="A1"/>
    <s v="KARNATAKA STATE WAREHOUSING CORPORATION GODOWN NO A-1 SURVEY NO 306/P2 NEAR AGRICULTURAL TRAINING CENTER KADAJJI VILLAGE DAVANGERE KARNATAKA 577002"/>
    <s v="01-Nov-2024"/>
    <s v="21-May-2025"/>
    <n v="16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8608"/>
    <n v="58608"/>
    <n v="58608"/>
    <n v="58608"/>
    <n v="58608"/>
    <n v="58608"/>
    <m/>
    <m/>
    <m/>
    <m/>
    <m/>
    <m/>
    <m/>
    <m/>
    <m/>
    <m/>
    <m/>
    <m/>
    <m/>
    <m/>
    <n v="0"/>
    <n v="0"/>
    <n v="0"/>
    <n v="293040"/>
    <n v="58608"/>
    <n v="0"/>
  </r>
  <r>
    <n v="6867"/>
    <s v="Karnataka South"/>
    <s v="KADAJJI"/>
    <x v="334"/>
    <s v="A2"/>
    <s v="KARNATAKA STATE WAREHOUSING CORPORATION GODOWN NO A-2 SURVEY NO 306/P2 NEAR AGRICULTURAL TRAINING CENTER KADAJJI VILLAGE DAVANGERE KARNATAKA 577002"/>
    <s v="01-Nov-2024"/>
    <s v="19-Jun-2025"/>
    <n v="16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8608"/>
    <n v="58608"/>
    <n v="58608"/>
    <n v="58608"/>
    <n v="58608"/>
    <n v="58608"/>
    <n v="58608"/>
    <n v="-33211.199999999997"/>
    <m/>
    <m/>
    <m/>
    <m/>
    <m/>
    <m/>
    <m/>
    <m/>
    <m/>
    <m/>
    <m/>
    <m/>
    <n v="0"/>
    <n v="0"/>
    <n v="0"/>
    <n v="293040"/>
    <n v="84004.800000000003"/>
    <n v="0"/>
  </r>
  <r>
    <n v="6868"/>
    <s v="Karnataka South"/>
    <s v="KADAJJI"/>
    <x v="334"/>
    <s v="B1"/>
    <s v="KARNATAKA STATE WAREHOUSING CORPORATION GODOWN NO B-1 SURVEY NO 306/P2 NEAR AGRICULTURAL TRAINING CENTER KADAJJI VILLAGE DAVANGERE KARNATAKA 577002"/>
    <s v="15-Nov-2024"/>
    <s v="25-Jul-2025"/>
    <n v="21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677"/>
    <n v="78144"/>
    <n v="78144"/>
    <n v="78144"/>
    <n v="78144"/>
    <n v="78144"/>
    <n v="78144"/>
    <n v="78144"/>
    <n v="63020"/>
    <m/>
    <m/>
    <m/>
    <m/>
    <m/>
    <m/>
    <m/>
    <m/>
    <m/>
    <m/>
    <m/>
    <n v="0"/>
    <n v="0"/>
    <n v="0"/>
    <n v="354253"/>
    <n v="297452"/>
    <n v="0"/>
  </r>
  <r>
    <n v="6869"/>
    <s v="Karnataka South"/>
    <s v="KADAJJI"/>
    <x v="334"/>
    <s v="B2"/>
    <s v="KARNATAKA STATE WAREHOUSING CORPORATION GODOWN NO B-2 SURVEY NO 306/P2 NEAR AGRICULTURAL TRAINING CENTER KADAJJI VILLAGE DAVANGERE KARNATAKA 577002"/>
    <s v="15-Nov-2024"/>
    <s v="16-Jul-2025"/>
    <n v="21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677"/>
    <n v="78144"/>
    <n v="78144"/>
    <n v="78144"/>
    <n v="78144"/>
    <n v="78144"/>
    <n v="78144"/>
    <n v="78144"/>
    <n v="35291"/>
    <m/>
    <m/>
    <m/>
    <m/>
    <m/>
    <m/>
    <m/>
    <m/>
    <m/>
    <m/>
    <m/>
    <n v="0"/>
    <n v="0"/>
    <n v="0"/>
    <n v="354253"/>
    <n v="269723"/>
    <n v="0"/>
  </r>
  <r>
    <n v="6870"/>
    <s v="Karnataka South"/>
    <s v="KADAJJI"/>
    <x v="334"/>
    <s v="B3"/>
    <s v="KARNATAKA STATE WAREHOUSING CORPORATION GODOWN NO B-3 SURVEY NO 306/P2 NEAR AGRICULTURAL TRAINING CENTER KADAJJI VILLAGE DAVANGERE KARNATAKA 577002"/>
    <s v="15-Nov-2024"/>
    <s v="17-Jul-2025"/>
    <n v="16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1258"/>
    <n v="58608"/>
    <n v="58608"/>
    <n v="58608"/>
    <n v="58608"/>
    <n v="58608"/>
    <n v="58608"/>
    <n v="58608"/>
    <n v="26468"/>
    <m/>
    <m/>
    <m/>
    <m/>
    <m/>
    <m/>
    <m/>
    <m/>
    <m/>
    <m/>
    <m/>
    <n v="0"/>
    <n v="0"/>
    <n v="0"/>
    <n v="265690"/>
    <n v="202292"/>
    <n v="0"/>
  </r>
  <r>
    <n v="6946"/>
    <s v="Karnataka South"/>
    <s v="KADAJJI"/>
    <x v="334"/>
    <s v="C 1"/>
    <s v="KARNATAKA STATE WAREHOUSING CORPORATION GODOWN NO C 1 SURVEY NO 306/P2 NEAR AGRICULTURAL TRAINING CENTER KADAJJI VILLAGE DAVANGERE KARNATAKA 577002"/>
    <s v="20-Jan-2025"/>
    <s v="19-Mar-2025"/>
    <n v="21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249"/>
    <n v="78144"/>
    <n v="47895"/>
    <m/>
    <m/>
    <m/>
    <m/>
    <m/>
    <m/>
    <m/>
    <m/>
    <m/>
    <m/>
    <m/>
    <m/>
    <m/>
    <m/>
    <m/>
    <n v="0"/>
    <n v="0"/>
    <n v="0"/>
    <n v="156288"/>
    <n v="0"/>
    <n v="0"/>
  </r>
  <r>
    <n v="6945"/>
    <s v="Karnataka South"/>
    <s v="KADAJJI"/>
    <x v="334"/>
    <s v="C 2"/>
    <s v="KARNATAKA STATE WAREHOUSING CORPORATION GODOWN NO C 2. SURVEY NO 306/P2 NEAR AGRICULTURAL TRAINING CENTER KADAJJI VILLAGE DAVANGERE KARNATAKA 577002"/>
    <s v="20-Jan-2025"/>
    <s v="23-May-2025"/>
    <n v="21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0249"/>
    <n v="78144"/>
    <n v="47895"/>
    <n v="78144"/>
    <m/>
    <m/>
    <m/>
    <m/>
    <m/>
    <m/>
    <m/>
    <m/>
    <m/>
    <m/>
    <m/>
    <m/>
    <m/>
    <m/>
    <n v="0"/>
    <n v="0"/>
    <n v="0"/>
    <n v="156288"/>
    <n v="78144"/>
    <n v="0"/>
  </r>
  <r>
    <n v="6940"/>
    <s v="Karnataka South"/>
    <s v="KADAJJI"/>
    <x v="334"/>
    <s v="C 3"/>
    <s v="KARNATAKA STATE WAREHOUSING CORPORATION GODOWN NO C 3 SURVEY NO 306/P2 NEAR AGRICULTURAL TRAINING CENTER KADAJJI VILLAGE DAVANGERE KARNATAKA 577002"/>
    <s v="06-Jan-2025"/>
    <s v="26-Jul-2025"/>
    <n v="21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5540"/>
    <n v="78144"/>
    <n v="78144"/>
    <n v="78144"/>
    <n v="78144"/>
    <n v="78144"/>
    <n v="65540"/>
    <m/>
    <m/>
    <m/>
    <m/>
    <m/>
    <m/>
    <m/>
    <m/>
    <m/>
    <m/>
    <m/>
    <n v="0"/>
    <n v="0"/>
    <n v="0"/>
    <n v="221828"/>
    <n v="299972"/>
    <n v="0"/>
  </r>
  <r>
    <n v="6933"/>
    <s v="Karnataka South"/>
    <s v="KADAJJI"/>
    <x v="334"/>
    <s v="C-4"/>
    <s v="KARNATAKA STATE WAREHOUSING CORPORATION GODOWN NO C4 SURVEY NO 306/P2 NEAR AGRICULTURAL TRAINING CENTER KADAJJI VILLAGE DAVANGERE KARNATAKA 577002"/>
    <s v="16-Dec-2024"/>
    <s v="31-Oct-2025"/>
    <n v="27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415"/>
    <n v="97680"/>
    <n v="97680"/>
    <n v="97680"/>
    <n v="97680"/>
    <n v="97680"/>
    <n v="146520"/>
    <n v="97680"/>
    <n v="97680"/>
    <n v="97680"/>
    <n v="97680"/>
    <m/>
    <m/>
    <m/>
    <m/>
    <m/>
    <m/>
    <m/>
    <m/>
    <n v="0"/>
    <n v="0"/>
    <n v="0"/>
    <n v="343455"/>
    <n v="732600"/>
    <n v="0"/>
  </r>
  <r>
    <n v="6907"/>
    <s v="Karnataka South"/>
    <s v="MAYAKONDA"/>
    <x v="335"/>
    <s v="02"/>
    <s v="KARNATAKA STATE WAREHOUSING CORPORATION GODOWN NO 02, SURVEY NO 34/1 HEDNE VILLAGE MAYAKONDA HOBLI, DAVANGERE TALUK AND DISTRICT  KARNATAKA -577534"/>
    <s v="20-Nov-2024"/>
    <s v="09-Jul-2025"/>
    <n v="25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5361"/>
    <n v="123712"/>
    <n v="123712"/>
    <n v="123712"/>
    <n v="123712"/>
    <n v="123712"/>
    <n v="123712"/>
    <n v="123712"/>
    <n v="35916"/>
    <m/>
    <m/>
    <m/>
    <m/>
    <m/>
    <m/>
    <m/>
    <m/>
    <m/>
    <m/>
    <m/>
    <n v="0"/>
    <n v="0"/>
    <n v="0"/>
    <n v="540209"/>
    <n v="407052"/>
    <n v="0"/>
  </r>
  <r>
    <n v="6908"/>
    <s v="Karnataka South"/>
    <s v="MAYAKONDA"/>
    <x v="335"/>
    <s v="05"/>
    <s v="KARNATAKA STATE WAREHOUSING CORPORATION GODOWN NO 05, SURVEY NO 34/1 HEDNE VILLAGE MAYAKONDA HOBLI, DAVANGERE TALUK AND DISTRICT  KARNATAKA -577534"/>
    <s v="20-Nov-2024"/>
    <s v="28-Jun-2025"/>
    <n v="26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831"/>
    <n v="127720"/>
    <n v="127720"/>
    <n v="127720"/>
    <n v="127720"/>
    <n v="127720"/>
    <n v="127720"/>
    <n v="127720"/>
    <m/>
    <m/>
    <m/>
    <m/>
    <m/>
    <m/>
    <m/>
    <m/>
    <m/>
    <m/>
    <m/>
    <m/>
    <n v="0"/>
    <n v="0"/>
    <n v="0"/>
    <n v="557711"/>
    <n v="383160"/>
    <n v="0"/>
  </r>
  <r>
    <n v="6909"/>
    <s v="Karnataka South"/>
    <s v="MAYAKONDA"/>
    <x v="335"/>
    <s v="06"/>
    <s v="KARNATAKA STATE WAREHOUSING CORPORATION GODOWN NO 06, SURVEY NO 34/1 HEDNE VILLAGE MAYAKONDA HOBLI, DAVANGERE TALUK AND DISTRICT  KARNATAKA -577534"/>
    <s v="20-Nov-2024"/>
    <s v="20-Jun-2025"/>
    <n v="2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872"/>
    <n v="133288"/>
    <n v="133288"/>
    <n v="133288"/>
    <n v="133288"/>
    <n v="133288"/>
    <n v="133288"/>
    <n v="133288"/>
    <m/>
    <m/>
    <m/>
    <m/>
    <m/>
    <m/>
    <m/>
    <m/>
    <m/>
    <m/>
    <m/>
    <m/>
    <n v="0"/>
    <n v="0"/>
    <n v="0"/>
    <n v="582024"/>
    <n v="399864"/>
    <n v="0"/>
  </r>
  <r>
    <n v="6890"/>
    <s v="Karnataka South"/>
    <s v="Ranebennur"/>
    <x v="336"/>
    <s v="1"/>
    <s v="BHAVANI RICE INDUSTRIES, GODOWN NO - 1, SURVEY NO - 169/1B, PLOT NO - 555 , VILLAGE - KAMADODA, MAGOD ROAD, RANEBENNUR, KARNATAKA-581115"/>
    <s v="01-Nov-2024"/>
    <s v="15-Jul-2025"/>
    <n v="2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6152"/>
    <n v="96152"/>
    <n v="96152"/>
    <n v="96152"/>
    <n v="96152"/>
    <n v="96152"/>
    <n v="96152"/>
    <n v="96152"/>
    <n v="46525"/>
    <m/>
    <m/>
    <m/>
    <m/>
    <m/>
    <m/>
    <m/>
    <m/>
    <m/>
    <m/>
    <m/>
    <n v="0"/>
    <n v="0"/>
    <n v="0"/>
    <n v="480760"/>
    <n v="334981"/>
    <n v="0"/>
  </r>
  <r>
    <n v="6889"/>
    <s v="Karnataka South"/>
    <s v="Ranebennur"/>
    <x v="337"/>
    <s v="1"/>
    <s v="ANANDA SUNAGAR, GODOWN NO - 1, SURVEY NO - 861/A;1K/1, MAGOD ROAD, RANEBENNUR, KARNATAKA-581115"/>
    <s v="01-Nov-2024"/>
    <s v="07-Jul-2025"/>
    <n v="14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1600"/>
    <n v="61600"/>
    <n v="61600"/>
    <n v="61600"/>
    <n v="61600"/>
    <n v="61600"/>
    <n v="61600"/>
    <n v="61600"/>
    <n v="13910"/>
    <m/>
    <m/>
    <m/>
    <m/>
    <m/>
    <m/>
    <m/>
    <m/>
    <m/>
    <m/>
    <m/>
    <n v="0"/>
    <n v="0"/>
    <n v="0"/>
    <n v="308000"/>
    <n v="198710"/>
    <n v="0"/>
  </r>
  <r>
    <n v="7269"/>
    <s v="Karnataka South"/>
    <s v="Shikaripura"/>
    <x v="338"/>
    <s v="1"/>
    <s v="ABDUL KAREEM SAB B  GODOWN NO - 1, SURVEY NO - 36, SHIMOGA, SHIKARIPURA MAIN ROAD, SHIKARIPURA, DIST - SHIMOGA, KARNATAKA - 577427"/>
    <s v="14-Mar-2026"/>
    <m/>
    <n v="26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032"/>
    <n v="50000"/>
    <n v="50000"/>
    <n v="50000"/>
    <n v="0"/>
    <n v="0"/>
    <n v="0"/>
    <n v="0"/>
    <n v="29032"/>
    <n v="150000"/>
  </r>
  <r>
    <n v="6148"/>
    <s v="Kerala"/>
    <s v="Ernakulam"/>
    <x v="339"/>
    <s v="1"/>
    <s v="THAIKKATTUKARRA GOOWN NO 1 , PREMISE NO 1210101348/G070504_x000a_SURVEY NO 261/1/6,BLOCK NO.34,(OLD SURVEY NO.306/9),CHOORNIKKARA VILLAGE,ALUVA TALUKA,ERNAKULAM DT,KERALA-683106"/>
    <s v="20-May-2022"/>
    <m/>
    <n v="385"/>
    <m/>
    <m/>
    <m/>
    <m/>
    <m/>
    <m/>
    <m/>
    <m/>
    <m/>
    <m/>
    <m/>
    <m/>
    <m/>
    <n v="15484"/>
    <n v="40000"/>
    <n v="40000"/>
    <n v="40000"/>
    <n v="40000"/>
    <n v="40000"/>
    <n v="40000"/>
    <n v="40000"/>
    <n v="40000"/>
    <n v="40000"/>
    <n v="40000"/>
    <n v="41833"/>
    <n v="45000"/>
    <n v="45000"/>
    <n v="45000"/>
    <n v="45000"/>
    <n v="45000"/>
    <n v="45000"/>
    <n v="45000"/>
    <n v="45000"/>
    <n v="45000"/>
    <n v="45000"/>
    <n v="45000"/>
    <n v="45000"/>
    <n v="45000"/>
    <n v="45000"/>
    <n v="45000"/>
    <n v="45000"/>
    <n v="45000"/>
    <n v="45000"/>
    <n v="45000"/>
    <n v="45000"/>
    <n v="45000"/>
    <n v="45000"/>
    <n v="45000"/>
    <n v="45000"/>
    <n v="45000"/>
    <n v="45000"/>
    <n v="45000"/>
    <n v="45000"/>
    <n v="45000"/>
    <n v="45000"/>
    <n v="45000"/>
    <n v="45000"/>
    <n v="27581"/>
    <m/>
    <m/>
    <m/>
    <m/>
    <m/>
    <n v="0"/>
    <n v="415484"/>
    <n v="536833"/>
    <n v="540000"/>
    <n v="432581"/>
    <n v="0"/>
  </r>
  <r>
    <n v="6428"/>
    <s v="Kerala"/>
    <s v="Kanjoor"/>
    <x v="340"/>
    <s v="1"/>
    <s v="BIJU KARNAN GODOWN, PREMISE NO. 13/281, KANJOOR GRAMMA PANCHAYATH, SURVEY NO.  (74/5,6,7,14) BLOCK NO.28, (OLD SURVEY NO. (617/2,3,4,5), (620/1,2),621/1,2,3), VILLAGE : VADAKKUMBHAGAM , TALUKA : ALUVA, DISTRICT: ERNAKULAM, PIN - 683575 STATE: KERALA"/>
    <s v="22-Sep-2023"/>
    <s v="03-Jun-2025"/>
    <n v="2521"/>
    <m/>
    <m/>
    <m/>
    <m/>
    <m/>
    <m/>
    <m/>
    <m/>
    <m/>
    <m/>
    <m/>
    <m/>
    <m/>
    <m/>
    <m/>
    <m/>
    <m/>
    <m/>
    <m/>
    <m/>
    <m/>
    <m/>
    <m/>
    <m/>
    <m/>
    <m/>
    <m/>
    <m/>
    <m/>
    <n v="22500"/>
    <n v="75000"/>
    <n v="75000"/>
    <n v="75000"/>
    <n v="75000"/>
    <n v="75000"/>
    <n v="75000"/>
    <n v="75000"/>
    <n v="75000"/>
    <n v="75000"/>
    <n v="75000"/>
    <n v="75000"/>
    <n v="75000"/>
    <n v="75000"/>
    <n v="75000"/>
    <n v="75000"/>
    <n v="75000"/>
    <n v="75000"/>
    <n v="75000"/>
    <n v="75000"/>
    <n v="50806"/>
    <m/>
    <m/>
    <m/>
    <m/>
    <m/>
    <m/>
    <m/>
    <m/>
    <m/>
    <m/>
    <m/>
    <m/>
    <m/>
    <n v="0"/>
    <n v="0"/>
    <n v="472500"/>
    <n v="900000"/>
    <n v="125806"/>
    <n v="0"/>
  </r>
  <r>
    <n v="7237"/>
    <s v="Kerala"/>
    <s v="Kochi"/>
    <x v="341"/>
    <s v="1"/>
    <s v="FATHIMA K S GODOWN CHAMBER NO - 1, DOOR NO - 603/A, WARD NO - 20, ERAMAM NORTH, BUILDING ID - 50633010025276, SURVEY NO - 124/3-6-17, 124/3-6-9-2, MUPPATHADAM,  KADUNGALLOOR, KERALA - 683110"/>
    <s v="04-Aug-2025"/>
    <m/>
    <n v="2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484"/>
    <n v="26000"/>
    <n v="26000"/>
    <n v="26000"/>
    <n v="26000"/>
    <n v="26000"/>
    <n v="26000"/>
    <n v="26000"/>
    <n v="26000"/>
    <n v="26000"/>
    <n v="26000"/>
    <n v="0"/>
    <n v="0"/>
    <n v="0"/>
    <n v="0"/>
    <n v="205484"/>
    <n v="78000"/>
  </r>
  <r>
    <n v="298"/>
    <s v="Kerala"/>
    <s v="Kochi"/>
    <x v="342"/>
    <s v="3"/>
    <s v="Logiware Logistics&amp;warehousing Park, Thadiyittaparambu, S.vazhakulam Ernakulam District, Kerala- 683105_x000a_"/>
    <s v="20-Nov-2009"/>
    <m/>
    <n v="1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n v="465"/>
    <s v="Kerala"/>
    <s v="Kochi"/>
    <x v="343"/>
    <s v="1"/>
    <s v="KVT Godown BLDG NO: 9/382 ,9/382 A SY 217/3A ,218/1 KADUNGALLOOR ERNAKUALM KERALA 682310_x000a__x000a_"/>
    <s v="01-Dec-2009"/>
    <m/>
    <n v="900"/>
    <n v="130560"/>
    <n v="130560"/>
    <n v="130560"/>
    <n v="130560"/>
    <n v="130560"/>
    <n v="130560"/>
    <n v="130560"/>
    <n v="130560"/>
    <n v="130560"/>
    <n v="130560"/>
    <n v="130560"/>
    <n v="130560"/>
    <n v="130560"/>
    <n v="130560"/>
    <n v="130560"/>
    <n v="130560"/>
    <n v="130560"/>
    <n v="130560"/>
    <n v="146880"/>
    <n v="146880"/>
    <n v="146880"/>
    <n v="146880"/>
    <n v="146880"/>
    <n v="146880"/>
    <n v="146880"/>
    <n v="146880"/>
    <n v="146880"/>
    <n v="146880"/>
    <n v="146880"/>
    <n v="146880"/>
    <n v="146880"/>
    <n v="146880"/>
    <n v="146880"/>
    <n v="146880"/>
    <n v="146880"/>
    <n v="146880"/>
    <n v="146880"/>
    <n v="146880"/>
    <n v="146880"/>
    <n v="146880"/>
    <n v="146880"/>
    <n v="146880"/>
    <n v="146880"/>
    <n v="146880"/>
    <n v="146880"/>
    <n v="146880"/>
    <n v="146880"/>
    <n v="146880"/>
    <n v="146880"/>
    <n v="146880"/>
    <n v="146880"/>
    <n v="146880"/>
    <n v="146880"/>
    <n v="146880"/>
    <n v="146880"/>
    <n v="146880"/>
    <n v="146880"/>
    <n v="146880"/>
    <n v="146880"/>
    <n v="146880"/>
    <n v="146880"/>
    <n v="146880"/>
    <m/>
    <n v="1566720"/>
    <n v="1664640"/>
    <n v="1762560"/>
    <n v="1762560"/>
    <n v="1762560"/>
    <n v="293760"/>
  </r>
  <r>
    <n v="4950"/>
    <s v="Kerala"/>
    <s v="Kollam"/>
    <x v="344"/>
    <s v="1"/>
    <s v="Building  no:15/460,15/461,15/462_x000a_Survey no:173/12-3,173/12-2,173/9-2,_x000a_Panayam Village,Chittayam,Inchivila PO,Kerala-691601_x000a_"/>
    <s v="24-Jul-2018"/>
    <m/>
    <n v="11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n v="5700"/>
    <s v="Kerala"/>
    <s v="MANANTHAVADY"/>
    <x v="345"/>
    <s v="1"/>
    <s v="Mr.A M Noushad and  Mrs.Jamshida V Ali Warehouse_x000a_Godown no:1-16G,1-16A_x000a_Survey no:66/42,_x000a_Anjukunnu Village,Mananthavady,_x000a_ Wayanad-670721"/>
    <s v="15-Feb-2021"/>
    <s v="02-Nov-2021"/>
    <n v="3380"/>
    <n v="22222"/>
    <n v="22222"/>
    <n v="22222"/>
    <n v="22222"/>
    <n v="22222"/>
    <n v="22222"/>
    <n v="222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5554"/>
    <n v="0"/>
    <n v="0"/>
    <n v="0"/>
    <n v="0"/>
    <n v="0"/>
  </r>
  <r>
    <n v="5488"/>
    <s v="Kerala"/>
    <s v="Marampally"/>
    <x v="346"/>
    <s v="1"/>
    <s v="Mr.Abdul Salam Warehouse,Warehouse no:2/758-E,Survey no:44/5/1,Marampalli Vilage,Vazhakulam Panchayath,Kunnathunadu Taluk,Ernakulam-683105_x000a_"/>
    <s v="01-Jun-2020"/>
    <s v="01-Apr-2021"/>
    <n v="11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n v="5813"/>
    <s v="Kerala"/>
    <s v="Marampally"/>
    <x v="347"/>
    <s v="1"/>
    <s v="Mr.Salam MK Warehouse, Warehouse no:2/758-E,Survey no:44/5/1,Marampalli Vilage,Vazhakulam Panchayath,Kunnathunadu Taluk,Ernakulam-683105"/>
    <s v="01-Jan-2021"/>
    <s v="10-Oct-2021"/>
    <n v="1169"/>
    <n v="80000"/>
    <n v="80000"/>
    <n v="80000"/>
    <n v="80000"/>
    <n v="80000"/>
    <n v="80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0000"/>
    <n v="0"/>
    <n v="0"/>
    <n v="0"/>
    <n v="0"/>
    <n v="0"/>
  </r>
  <r>
    <n v="5895"/>
    <s v="Kerala"/>
    <s v="Palakkad"/>
    <x v="348"/>
    <s v=" 1 "/>
    <s v="Rubber Mahal Godown, Godown no:16/727,Survey no:243/2, Nallur,Vadakarapathy,Chittoor Taluk, Palakkad District,Kerala-678557"/>
    <s v="18-Mar-2021"/>
    <m/>
    <n v="4972"/>
    <n v="507144"/>
    <n v="507144"/>
    <n v="507144"/>
    <n v="507144"/>
    <n v="507144"/>
    <n v="507144"/>
    <n v="507144"/>
    <n v="507144"/>
    <n v="507144"/>
    <n v="1635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27891"/>
    <n v="0"/>
    <n v="0"/>
    <n v="0"/>
    <n v="0"/>
    <n v="0"/>
  </r>
  <r>
    <n v="5677"/>
    <s v="Kerala"/>
    <s v="Palakkad"/>
    <x v="348"/>
    <s v="1"/>
    <s v="Rubber Mahal Godown,_x000a_Godown no:16/727,Survey no:243/2,_x000a_Nallur,Vadakarapathy,Chittoor Taluk,_x000a_Palakkad District,Kerala-678557"/>
    <s v="12-Dec-2020"/>
    <s v="23-Sep-2021"/>
    <n v="2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n v="5648"/>
    <s v="Kerala"/>
    <s v="Perumbavoor"/>
    <x v="349"/>
    <s v="1"/>
    <s v="warehouse/ godown premises No. 2/226 Compartment No:1 Khasra /khata No./ Survey No.52/2 Village: Perumbavoor Taluka :Kunnathunadu District :Ernakulam PIN :683543 State :Kerala"/>
    <s v="18-Dec-2020"/>
    <m/>
    <n v="2167"/>
    <n v="182000"/>
    <n v="182000"/>
    <n v="182000"/>
    <n v="182000"/>
    <n v="182000"/>
    <n v="182000"/>
    <n v="182000"/>
    <n v="182000"/>
    <n v="182000"/>
    <n v="182000"/>
    <n v="182000"/>
    <n v="182000"/>
    <n v="182000"/>
    <n v="182000"/>
    <n v="182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84000"/>
    <n v="546000"/>
    <n v="0"/>
    <n v="0"/>
    <n v="0"/>
    <n v="0"/>
  </r>
  <r>
    <n v="1686"/>
    <s v="Madhya Pradesh NORTH"/>
    <s v="Ashoknagar"/>
    <x v="350"/>
    <s v="1"/>
    <s v="M/S SHANTI WAREHOUSING CORPORATION, GODONW NO 1, SURVEY NO 130/4, VILLAGE -PARASARI, TIKARAM ISAGARH ROAD ASHOK NAGAR DIST- ASHOK NAGAR,  MADHYA PRADESH--473331"/>
    <s v="13-Jan-2012"/>
    <m/>
    <n v="2169"/>
    <n v="45552"/>
    <n v="45552"/>
    <n v="45552"/>
    <n v="45552"/>
    <n v="45552"/>
    <n v="45552"/>
    <n v="45552"/>
    <n v="45552"/>
    <n v="45552"/>
    <n v="45552"/>
    <n v="45552"/>
    <n v="45552"/>
    <n v="45552"/>
    <n v="45552"/>
    <n v="45552"/>
    <n v="45552"/>
    <n v="45552"/>
    <n v="45552"/>
    <n v="45552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46624"/>
    <n v="595434"/>
    <n v="663768"/>
    <n v="663768"/>
    <n v="663768"/>
    <n v="165942"/>
  </r>
  <r>
    <n v="1687"/>
    <s v="Madhya Pradesh NORTH"/>
    <s v="Ashoknagar"/>
    <x v="350"/>
    <s v="2"/>
    <s v="M/S SHANTI WAREHOUSING CORPORATION, GODONW NO 2, SURVEY NO 130/4, VILLAGE -PARASARI, TIKARAM ISAGARH ROAD ASHOK NAGAR DIST- ASHOK NAGAR,  MADHYA PRADESH--473331"/>
    <s v="13-Jan-2012"/>
    <m/>
    <n v="2169"/>
    <n v="45552"/>
    <n v="45552"/>
    <n v="45552"/>
    <n v="45552"/>
    <n v="45552"/>
    <n v="45552"/>
    <n v="45552"/>
    <n v="45552"/>
    <n v="45552"/>
    <n v="45552"/>
    <n v="45552"/>
    <n v="45552"/>
    <n v="45552"/>
    <n v="45552"/>
    <n v="45552"/>
    <n v="45552"/>
    <n v="45552"/>
    <n v="45552"/>
    <n v="45552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5314"/>
    <n v="546624"/>
    <n v="595434"/>
    <n v="663768"/>
    <n v="663768"/>
    <n v="663768"/>
    <n v="165942"/>
  </r>
  <r>
    <n v="4018"/>
    <s v="Madhya Pradesh NORTH"/>
    <s v="Ashoknagar"/>
    <x v="350"/>
    <s v="3A"/>
    <s v="M/S SHANTI WAREHOUSING CORPORATION, GODONW NO 3A, SURVEY NO 130/4, VILLAGE -PARASARI, TIKARAM ISAGARH ROAD ASHOK NAGAR DIST- ASHOK NAGAR,  MADHYA PRADESH--473331"/>
    <s v="03-May-2016"/>
    <m/>
    <n v="1694"/>
    <n v="35578"/>
    <n v="35578"/>
    <n v="35578"/>
    <n v="35578"/>
    <n v="35578"/>
    <n v="35578"/>
    <n v="35578"/>
    <n v="35578"/>
    <n v="35577"/>
    <n v="35577"/>
    <n v="35577"/>
    <n v="35577"/>
    <n v="35577"/>
    <n v="35577"/>
    <n v="35577"/>
    <n v="35577"/>
    <n v="35577"/>
    <n v="35577"/>
    <n v="35577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26932"/>
    <n v="465044"/>
    <n v="518412"/>
    <n v="518412"/>
    <n v="518412"/>
    <n v="129603"/>
  </r>
  <r>
    <n v="2538"/>
    <s v="Madhya Pradesh NORTH"/>
    <s v="Ashoknagar"/>
    <x v="350"/>
    <s v="4A"/>
    <s v="M/S SHANTI WAREHOUSING CORPORATION, GODONW NO 4A , SURVEY NO 130/4, VILLAGE -PARASARI, TIKARAM ISAGARH ROAD ASHOK NAGAR DIST- ASHOK NAGAR,  MADHYA PRADESH--473331"/>
    <s v="10-Sep-2013"/>
    <m/>
    <n v="1694"/>
    <n v="35578"/>
    <n v="35578"/>
    <n v="35578"/>
    <n v="35578"/>
    <n v="35578"/>
    <n v="35578"/>
    <n v="35578"/>
    <n v="35578"/>
    <n v="35578"/>
    <n v="35578"/>
    <n v="35578"/>
    <n v="35578"/>
    <n v="35578"/>
    <n v="35578"/>
    <n v="35578"/>
    <n v="35578"/>
    <n v="35578"/>
    <n v="35578"/>
    <n v="35578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3201"/>
    <n v="426936"/>
    <n v="465051"/>
    <n v="518412"/>
    <n v="518412"/>
    <n v="518412"/>
    <n v="129603"/>
  </r>
  <r>
    <n v="6029"/>
    <s v="Madhya Pradesh NORTH"/>
    <s v="Ashoknagar"/>
    <x v="351"/>
    <s v="1A old"/>
    <s v="SHRI SHANKAR WAREHOUSE  THROUGH PARTNERS CHIRONJI BAI, AVDESH DHAKAD, KUSUM DHAKAD, GODOWN NO. - 1A SURVEY NO 596/1 VILLAGE RAWANSAR KHALSA, ISAGARH ROAD, TEH. ASHOKNAGAR  (M.P.)PIN CODE 473331."/>
    <s v="01-Apr-2022"/>
    <s v="13-Dec-2023"/>
    <n v="4214"/>
    <m/>
    <m/>
    <m/>
    <m/>
    <m/>
    <m/>
    <m/>
    <m/>
    <m/>
    <m/>
    <m/>
    <m/>
    <n v="149176"/>
    <n v="149176"/>
    <n v="149176"/>
    <n v="149176"/>
    <n v="149176"/>
    <n v="149176"/>
    <n v="149176"/>
    <n v="149176"/>
    <n v="149176"/>
    <n v="149176"/>
    <n v="149176"/>
    <n v="149176"/>
    <n v="149176"/>
    <n v="149176"/>
    <n v="149176"/>
    <n v="149176"/>
    <n v="149176"/>
    <n v="149176"/>
    <n v="1491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790112"/>
    <n v="1044232"/>
    <n v="0"/>
    <n v="0"/>
    <n v="0"/>
  </r>
  <r>
    <n v="6028"/>
    <s v="Madhya Pradesh NORTH"/>
    <s v="Ashoknagar"/>
    <x v="351"/>
    <s v="1B"/>
    <s v="SHRI SHANKAR WAREHOUSE  THROUGH PARTNERS CHIRONJI BAI, AVDESH DHAKAD, KUSUM DHAKAD, GODOWN NO. - 1B SURVEY NO 596/1 VILLAGE RAWANSAR KHALSA, ISAGARH ROAD, TEH. ASHOKNAGAR  (M.P.)PIN CODE 473331."/>
    <s v="01-Apr-2022"/>
    <m/>
    <n v="2221"/>
    <m/>
    <m/>
    <m/>
    <m/>
    <m/>
    <m/>
    <m/>
    <m/>
    <m/>
    <m/>
    <m/>
    <m/>
    <n v="78635"/>
    <n v="78635"/>
    <n v="78635"/>
    <n v="78635"/>
    <n v="78635"/>
    <n v="78635"/>
    <n v="78635"/>
    <n v="78635"/>
    <n v="78635"/>
    <n v="78635"/>
    <n v="78635"/>
    <n v="78635"/>
    <n v="78635"/>
    <n v="78635"/>
    <n v="78635"/>
    <n v="78635"/>
    <n v="78635"/>
    <n v="78635"/>
    <n v="78635"/>
    <n v="78635"/>
    <n v="78635"/>
    <n v="78635"/>
    <n v="78635"/>
    <n v="78635"/>
    <n v="78635"/>
    <n v="157270"/>
    <n v="78635"/>
    <n v="78635"/>
    <n v="78635"/>
    <n v="78635"/>
    <n v="78635"/>
    <n v="78635"/>
    <n v="78635"/>
    <n v="78635"/>
    <n v="78635"/>
    <n v="78635"/>
    <n v="78635"/>
    <n v="78635"/>
    <n v="78635"/>
    <n v="78635"/>
    <n v="78635"/>
    <n v="78635"/>
    <n v="78635"/>
    <n v="78635"/>
    <n v="66640"/>
    <n v="66640"/>
    <n v="66640"/>
    <n v="66640"/>
    <n v="66640"/>
    <n v="66640"/>
    <n v="66640"/>
    <n v="0"/>
    <n v="943620"/>
    <n v="943620"/>
    <n v="1022255"/>
    <n v="895640"/>
    <n v="199920"/>
  </r>
  <r>
    <n v="7158"/>
    <s v="Madhya Pradesh NORTH"/>
    <s v="Ashoknagar"/>
    <x v="352"/>
    <s v="1"/>
    <s v="AZAD WAREHOUSE GODOWN NO 1 -SURVEY NO. 284 &amp; 285/1, PATWARI HALKA NO. 29, VILLAGE- MALKHEDI, GRAM PANCHAYAT- BHORAKHATI, TEH &amp; DIST- ASHOKNAGAR (M.P.) 473331"/>
    <s v="01-Jun-2025"/>
    <m/>
    <n v="50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5878"/>
    <n v="135878"/>
    <n v="135878"/>
    <n v="135878"/>
    <n v="135878"/>
    <n v="135878"/>
    <n v="135878"/>
    <n v="135878"/>
    <n v="135878"/>
    <n v="135878"/>
    <n v="135878"/>
    <n v="135878"/>
    <n v="135878"/>
    <n v="0"/>
    <n v="0"/>
    <n v="0"/>
    <n v="0"/>
    <n v="1358780"/>
    <n v="407634"/>
  </r>
  <r>
    <n v="6027"/>
    <s v="Madhya Pradesh NORTH"/>
    <s v="Dabra"/>
    <x v="353"/>
    <s v="1"/>
    <s v="MAA SAVITRI WAREHOUSE PROP. MEERA GAUTAM, GODOWN NO. - 1, SURVEY NO 1687/1,1664/4, 1663 &amp; 1687/1 VILLAGE- DABRA, SIROHI ROAD, TEH. DABRA , DISTRICT GWALIOR MADHYA PRADESH 475110."/>
    <s v="01-Apr-2022"/>
    <m/>
    <n v="8344"/>
    <m/>
    <m/>
    <m/>
    <m/>
    <m/>
    <m/>
    <m/>
    <m/>
    <m/>
    <m/>
    <m/>
    <m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255331"/>
    <n v="0"/>
    <n v="3063972"/>
    <n v="3063972"/>
    <n v="3063972"/>
    <n v="3063972"/>
    <n v="765993"/>
  </r>
  <r>
    <n v="6236"/>
    <s v="Madhya Pradesh NORTH"/>
    <s v="Dabra"/>
    <x v="354"/>
    <s v="B1"/>
    <s v="JAY AMBEY WAREHOUSE, PROP. LALITA GOYAL, GODOWN  NO B1, SURVEY NO 82/1/2, 85/1/2 VILLAGE BARKHEDA, TEHSIL.DABRA DISST.GWALIOR (M.P.)PIN CODE 475110"/>
    <s v="01-Apr-2023"/>
    <m/>
    <n v="2147"/>
    <m/>
    <m/>
    <m/>
    <m/>
    <m/>
    <m/>
    <m/>
    <m/>
    <m/>
    <m/>
    <m/>
    <m/>
    <m/>
    <m/>
    <m/>
    <m/>
    <m/>
    <m/>
    <m/>
    <m/>
    <m/>
    <m/>
    <m/>
    <m/>
    <n v="68260"/>
    <n v="68260"/>
    <n v="68260"/>
    <n v="68260"/>
    <n v="68260"/>
    <n v="68260"/>
    <n v="68260"/>
    <n v="68260"/>
    <n v="68260"/>
    <n v="68260"/>
    <n v="68260"/>
    <n v="68260"/>
    <n v="68260"/>
    <n v="68260"/>
    <n v="68260"/>
    <n v="68260"/>
    <n v="68260"/>
    <n v="68260"/>
    <n v="68260"/>
    <n v="68260"/>
    <n v="68260"/>
    <n v="68260"/>
    <n v="68260"/>
    <n v="68260"/>
    <n v="68260"/>
    <n v="68260"/>
    <n v="68260"/>
    <n v="68260"/>
    <n v="68260"/>
    <n v="68260"/>
    <n v="68260"/>
    <n v="68260"/>
    <n v="68260"/>
    <n v="68260"/>
    <n v="68260"/>
    <n v="68260"/>
    <n v="68260"/>
    <n v="68260"/>
    <n v="68260"/>
    <n v="0"/>
    <n v="0"/>
    <n v="819120"/>
    <n v="819120"/>
    <n v="819120"/>
    <n v="204780"/>
  </r>
  <r>
    <n v="6237"/>
    <s v="Madhya Pradesh NORTH"/>
    <s v="Dabra"/>
    <x v="354"/>
    <s v="B2"/>
    <s v="JAY AMBEY WAREHOUSE, PROP. LALITA GOYAL, GODOWN  NO B2, SURVEY NO 82/1/2, 85/1/2 VILLAGE BARKHEDA, TEHSIL.DABRA DISST.GWALIOR (M.P.)PIN CODE 475110"/>
    <s v="01-Apr-2023"/>
    <m/>
    <n v="2831"/>
    <m/>
    <m/>
    <m/>
    <m/>
    <m/>
    <m/>
    <m/>
    <m/>
    <m/>
    <m/>
    <m/>
    <m/>
    <m/>
    <m/>
    <m/>
    <m/>
    <m/>
    <m/>
    <m/>
    <m/>
    <m/>
    <m/>
    <m/>
    <m/>
    <n v="90032"/>
    <n v="90032"/>
    <n v="90032"/>
    <n v="90032"/>
    <n v="90032"/>
    <n v="90032"/>
    <n v="90032"/>
    <n v="90032"/>
    <n v="90032"/>
    <n v="90032"/>
    <n v="90032"/>
    <n v="90032"/>
    <n v="90032"/>
    <n v="90032"/>
    <n v="90032"/>
    <n v="90032"/>
    <n v="90032"/>
    <n v="90032"/>
    <n v="90032"/>
    <n v="90032"/>
    <n v="90032"/>
    <n v="90032"/>
    <n v="90032"/>
    <n v="90032"/>
    <n v="90032"/>
    <n v="90032"/>
    <n v="90032"/>
    <n v="90032"/>
    <n v="90032"/>
    <n v="90032"/>
    <n v="90032"/>
    <n v="90032"/>
    <n v="90032"/>
    <n v="90032"/>
    <n v="90032"/>
    <n v="90032"/>
    <n v="90032"/>
    <n v="90032"/>
    <n v="90032"/>
    <n v="0"/>
    <n v="0"/>
    <n v="1080384"/>
    <n v="1080384"/>
    <n v="1080384"/>
    <n v="270096"/>
  </r>
  <r>
    <n v="5774"/>
    <s v="Madhya Pradesh NORTH"/>
    <s v="Guna"/>
    <x v="355"/>
    <s v="1"/>
    <s v="D K WAREHOUSE AND COLD STORAGE SURVEY NO.156/1 VILL.PIPRODAKHURD GUNA DISST.GUNA PIN-473001 (M.P.)"/>
    <s v="01-Apr-2021"/>
    <s v="30-Nov-2022"/>
    <n v="1246"/>
    <n v="34376"/>
    <n v="34376"/>
    <n v="34376"/>
    <n v="34376"/>
    <n v="34376"/>
    <n v="34376"/>
    <n v="34376"/>
    <n v="34376"/>
    <n v="34376"/>
    <n v="34376"/>
    <n v="34376"/>
    <n v="34376"/>
    <n v="34376"/>
    <n v="34376"/>
    <n v="34376"/>
    <n v="34376"/>
    <n v="34376"/>
    <n v="34376"/>
    <n v="34376"/>
    <n v="343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2512"/>
    <n v="275008"/>
    <n v="0"/>
    <n v="0"/>
    <n v="0"/>
    <n v="0"/>
  </r>
  <r>
    <n v="5775"/>
    <s v="Madhya Pradesh NORTH"/>
    <s v="Guna"/>
    <x v="355"/>
    <s v="2"/>
    <s v="D K WAREHOUSE AND COLD STORAGE SURVEY NO.156/1 VILL.PIPRODAKHURD GUNA DISST.GUNA PIN-473001 (M.P.)"/>
    <s v="01-Apr-2021"/>
    <s v="05-Dec-2022"/>
    <n v="834"/>
    <n v="23023"/>
    <n v="23023"/>
    <n v="23023"/>
    <n v="23023"/>
    <n v="23023"/>
    <n v="23023"/>
    <n v="23023"/>
    <n v="23023"/>
    <n v="23023"/>
    <n v="23023"/>
    <n v="23023"/>
    <n v="23023"/>
    <n v="23023"/>
    <n v="23023"/>
    <n v="23023"/>
    <n v="23023"/>
    <n v="23023"/>
    <n v="23023"/>
    <n v="23023"/>
    <n v="230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76276"/>
    <n v="184184"/>
    <n v="0"/>
    <n v="0"/>
    <n v="0"/>
    <n v="0"/>
  </r>
  <r>
    <n v="6014"/>
    <s v="Madhya Pradesh NORTH"/>
    <s v="Guna"/>
    <x v="356"/>
    <s v="1a old"/>
    <s v="G K JAIN WAREHOUSING CORPORATION THROUGH PARTNERS SAJAL JAIN , ANUJ JAIN,  NEETU JAIN,  RAINA JAIN GODOWN NO. - 1A SURVEY NO 65/3 VILLAGE PIPRODAKHURD, MANGWAR, TEH. &amp; DISTRICT  GUNA  (M.P.)PIN CODE 473001"/>
    <s v="01-Apr-2022"/>
    <s v="15-Mar-2024"/>
    <n v="1517"/>
    <m/>
    <m/>
    <m/>
    <m/>
    <m/>
    <m/>
    <m/>
    <m/>
    <m/>
    <m/>
    <m/>
    <m/>
    <n v="41860"/>
    <n v="41860"/>
    <n v="41860"/>
    <n v="41860"/>
    <n v="41860"/>
    <n v="41860"/>
    <n v="41860"/>
    <n v="41860"/>
    <n v="41860"/>
    <n v="41860"/>
    <n v="41860"/>
    <n v="41860"/>
    <n v="41860"/>
    <n v="41860"/>
    <n v="41860"/>
    <n v="41860"/>
    <n v="41860"/>
    <n v="41860"/>
    <n v="41860"/>
    <n v="41860"/>
    <n v="41860"/>
    <n v="41860"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502320"/>
    <n v="418600"/>
    <n v="0"/>
    <n v="0"/>
    <n v="0"/>
  </r>
  <r>
    <n v="6015"/>
    <s v="Madhya Pradesh NORTH"/>
    <s v="Guna"/>
    <x v="356"/>
    <s v="1b old"/>
    <s v="G K JAIN WAREHOUSING CORPORATION THROUGH PARTNERS SAJAL JAIN , ANUJ JAIN,  NEETU JAIN,  RAINA JAIN GODOWN NO. - 1B SURVEY NO 65/3 VILLAGE PIPRODAKHURD, MANGWAR, TEH. &amp; DISTRICT  GUNA  (M.P.)PIN CODE 473001"/>
    <s v="01-Apr-2022"/>
    <s v="15-Mar-2024"/>
    <n v="1517"/>
    <m/>
    <m/>
    <m/>
    <m/>
    <m/>
    <m/>
    <m/>
    <m/>
    <m/>
    <m/>
    <m/>
    <m/>
    <n v="41860"/>
    <n v="41860"/>
    <n v="41860"/>
    <n v="41860"/>
    <n v="41860"/>
    <n v="41860"/>
    <n v="41860"/>
    <n v="41860"/>
    <n v="41860"/>
    <n v="41860"/>
    <n v="41860"/>
    <n v="41860"/>
    <n v="41860"/>
    <n v="41860"/>
    <n v="41860"/>
    <n v="41860"/>
    <n v="41860"/>
    <n v="41860"/>
    <n v="41860"/>
    <n v="41860"/>
    <n v="41860"/>
    <n v="41860"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502320"/>
    <n v="418600"/>
    <n v="0"/>
    <n v="0"/>
    <n v="0"/>
  </r>
  <r>
    <n v="6016"/>
    <s v="Madhya Pradesh NORTH"/>
    <s v="Guna"/>
    <x v="356"/>
    <s v="2a old"/>
    <s v="G K JAIN WAREHOUSING CORPORATION THROUGH PARTNERS SAJAL JAIN , ANUJ JAIN,  NEETU JAIN,  RAINA JAIN GODOWN NO. - 2A SURVEY NO 65/3 VILLAGE PIPRODAKHURD, MANGWAR, TEH. &amp; DISTRICT  GUNA  (M.P.)PIN CODE 473001"/>
    <s v="01-Apr-2022"/>
    <s v="15-Mar-2024"/>
    <n v="1517"/>
    <m/>
    <m/>
    <m/>
    <m/>
    <m/>
    <m/>
    <m/>
    <m/>
    <m/>
    <m/>
    <m/>
    <m/>
    <n v="41860"/>
    <n v="41860"/>
    <n v="41860"/>
    <n v="41860"/>
    <n v="41860"/>
    <n v="41860"/>
    <n v="41860"/>
    <n v="41860"/>
    <n v="41860"/>
    <n v="41860"/>
    <n v="41860"/>
    <n v="41860"/>
    <n v="41860"/>
    <n v="41860"/>
    <n v="41860"/>
    <n v="41860"/>
    <n v="41860"/>
    <n v="41860"/>
    <n v="41860"/>
    <n v="41860"/>
    <n v="41860"/>
    <n v="41860"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502320"/>
    <n v="418600"/>
    <n v="0"/>
    <n v="0"/>
    <n v="0"/>
  </r>
  <r>
    <n v="6017"/>
    <s v="Madhya Pradesh NORTH"/>
    <s v="Guna"/>
    <x v="356"/>
    <s v="2b old"/>
    <s v="G K JAIN WAREHOUSING CORPORATION THROUGH PARTNERS SAJAL JAIN , ANUJ JAIN,  NEETU JAIN,  RAINA JAIN GODOWN NO. - 2B SURVEY NO 65/3 VILLAGE PIPRODAKHURD, MANGWAR, TEH. &amp; DISTRICT  GUNA  (M.P.)PIN CODE 473001"/>
    <s v="01-Apr-2022"/>
    <s v="15-Mar-2024"/>
    <n v="1517"/>
    <m/>
    <m/>
    <m/>
    <m/>
    <m/>
    <m/>
    <m/>
    <m/>
    <m/>
    <m/>
    <m/>
    <m/>
    <n v="41860"/>
    <n v="41860"/>
    <n v="41860"/>
    <n v="41860"/>
    <n v="41860"/>
    <n v="41860"/>
    <n v="41860"/>
    <n v="41860"/>
    <n v="41860"/>
    <n v="41860"/>
    <n v="41860"/>
    <n v="41860"/>
    <n v="41860"/>
    <n v="41860"/>
    <n v="41860"/>
    <n v="41860"/>
    <n v="41860"/>
    <n v="41860"/>
    <n v="41860"/>
    <n v="41860"/>
    <n v="41860"/>
    <n v="41860"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502320"/>
    <n v="418600"/>
    <n v="0"/>
    <n v="0"/>
    <n v="0"/>
  </r>
  <r>
    <n v="4975"/>
    <s v="Madhya Pradesh NORTH"/>
    <s v="Kolaras"/>
    <x v="357"/>
    <s v="2"/>
    <s v="MAA KAILADEVI WAREHOUSING, GODOWN NO 2 SURVEY NO 53 VILL- TAGER, TEHSIL - KOLARAS, DIST - SHIVPURI (M.P.)- 473770_x000a__x000a_"/>
    <s v="01-Aug-2018"/>
    <s v="14-Jun-2021"/>
    <n v="2450"/>
    <n v="338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810"/>
    <n v="0"/>
    <n v="0"/>
    <n v="0"/>
    <n v="0"/>
    <n v="0"/>
  </r>
  <r>
    <n v="6024"/>
    <s v="Madhya Pradesh NORTH"/>
    <s v="KUMBHRAJ"/>
    <x v="358"/>
    <s v="1"/>
    <s v="JHANWAR WAREHOUSING CORPORATION PROP. SUNITA JHANWAR, GODOWN NO.- 1 ,SURVEY NO. 590/1, CHAK UPRI ROAD, TEHSIL- KUMBHRAJ, DISTRICT- GUNA MADHYA PRADESH - 473222"/>
    <s v="21-Mar-2022"/>
    <m/>
    <n v="956"/>
    <m/>
    <m/>
    <m/>
    <m/>
    <m/>
    <m/>
    <m/>
    <m/>
    <m/>
    <m/>
    <m/>
    <n v="1018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28690"/>
    <n v="10180"/>
    <n v="344280"/>
    <n v="344280"/>
    <n v="344280"/>
    <n v="344280"/>
    <n v="86070"/>
  </r>
  <r>
    <n v="6025"/>
    <s v="Madhya Pradesh NORTH"/>
    <s v="KUMBHRAJ"/>
    <x v="358"/>
    <s v="4"/>
    <s v="JHANWAR WAREHOUSING CORPORATION PROP. SUNITA JHANWAR, GODOWN NO.- 4 ,SURVEY NO. 590/1, CHAK UPRI ROAD, TEHSIL- KUMBHRAJ, DISTRICT- GUNA MADHYA PRADESH - 473222"/>
    <s v="21-Mar-2022"/>
    <m/>
    <n v="3571"/>
    <m/>
    <m/>
    <m/>
    <m/>
    <m/>
    <m/>
    <m/>
    <m/>
    <m/>
    <m/>
    <m/>
    <n v="3801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107120"/>
    <n v="38010"/>
    <n v="1285440"/>
    <n v="1285440"/>
    <n v="1285440"/>
    <n v="1285440"/>
    <n v="321360"/>
  </r>
  <r>
    <n v="5451"/>
    <s v="Madhya Pradesh NORTH"/>
    <s v="Morena"/>
    <x v="359"/>
    <s v="1"/>
    <s v="MATA BASAIYA INFRA AGRO WH GODOWN NO 1 , SURVEY NUMBER: 2561/1,2567/1,2567/3,2567/4,2652/1,2705/1,2706 /1 KH,2652/1/1,2705/2,2706/1 KA,2706/1/2,VILLAGE HIGONA KHURD SAGORIYA PURA ROAD MORENA M.P. 476001"/>
    <s v="15-May-2020"/>
    <m/>
    <n v="2867"/>
    <n v="57111"/>
    <n v="61927"/>
    <n v="61927"/>
    <n v="61927"/>
    <n v="61927"/>
    <n v="61927"/>
    <n v="61927"/>
    <n v="61927"/>
    <n v="61927"/>
    <n v="61927"/>
    <n v="61927"/>
    <n v="61927"/>
    <n v="61927"/>
    <n v="61927"/>
    <n v="61927"/>
    <n v="61927"/>
    <n v="61927"/>
    <n v="61927"/>
    <n v="61927"/>
    <n v="61927"/>
    <n v="61927"/>
    <n v="61927"/>
    <n v="61928"/>
    <n v="61927"/>
    <n v="61927"/>
    <n v="61927"/>
    <n v="61927"/>
    <n v="61927"/>
    <n v="61927"/>
    <n v="61927"/>
    <n v="61927"/>
    <n v="61927"/>
    <n v="61927"/>
    <n v="61927"/>
    <n v="61927"/>
    <n v="61927"/>
    <n v="61927"/>
    <n v="61927"/>
    <n v="61927"/>
    <n v="61927"/>
    <n v="61927"/>
    <n v="61927"/>
    <n v="61927"/>
    <n v="61927"/>
    <n v="61927"/>
    <n v="61927"/>
    <n v="61927"/>
    <n v="61927"/>
    <n v="61927"/>
    <n v="61927"/>
    <n v="61927"/>
    <n v="61927"/>
    <n v="61927"/>
    <n v="61927"/>
    <n v="61927"/>
    <n v="65597"/>
    <n v="68808"/>
    <n v="68808"/>
    <n v="68808"/>
    <n v="68808"/>
    <n v="68808"/>
    <n v="68808"/>
    <n v="68808"/>
    <n v="738308"/>
    <n v="743125"/>
    <n v="743124"/>
    <n v="743124"/>
    <n v="774318"/>
    <n v="206424"/>
  </r>
  <r>
    <n v="6026"/>
    <s v="Madhya Pradesh NORTH"/>
    <s v="Sheopur"/>
    <x v="360"/>
    <s v="1"/>
    <s v="SHRI RADHE WAREHOUSE VILL. JAIDA, MANDI ROAD KE TIRAHE SE AANGE, KHATOLI KOTA ROAD SE ANDAR, PATWARI HALKA NO. 60 , KHASRA NO. 377/2 , 379/1/2 TEHSIL &amp; DISTT. SHEOPUR M.P. PIN CODE - 476337"/>
    <s v="01-Apr-2022"/>
    <m/>
    <n v="3645"/>
    <m/>
    <m/>
    <m/>
    <m/>
    <m/>
    <m/>
    <m/>
    <m/>
    <m/>
    <m/>
    <m/>
    <m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95126"/>
    <n v="0"/>
    <n v="1141512"/>
    <n v="1141512"/>
    <n v="1141512"/>
    <n v="1141512"/>
    <n v="285378"/>
  </r>
  <r>
    <n v="6359"/>
    <s v="Madhya Pradesh NORTH"/>
    <s v="Vidisha"/>
    <x v="361"/>
    <s v="1."/>
    <s v="LAXMI WAREHOUSING COMPANY, PROPRIETOR. DEEPAK JAIN, G.NO.1, KHASRA NO. 386/1/1/1  VILL. SHERPUR MUNJUPTA, AHMEDPUR ROAD, NEAR SAI BABA MANDIR,  TEHSIL &amp; DISTT. VIDISHA M.P. 464001"/>
    <s v="01-May-2023"/>
    <s v="31-Mar-2024"/>
    <n v="2450"/>
    <m/>
    <m/>
    <m/>
    <m/>
    <m/>
    <m/>
    <m/>
    <m/>
    <m/>
    <m/>
    <m/>
    <m/>
    <m/>
    <m/>
    <m/>
    <m/>
    <m/>
    <m/>
    <m/>
    <m/>
    <m/>
    <m/>
    <m/>
    <m/>
    <m/>
    <n v="69825"/>
    <n v="69825"/>
    <n v="69825"/>
    <n v="69825"/>
    <n v="69825"/>
    <n v="69825"/>
    <n v="69825"/>
    <n v="69825"/>
    <n v="69825"/>
    <n v="69825"/>
    <n v="69825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768075"/>
    <n v="0"/>
    <n v="0"/>
    <n v="0"/>
  </r>
  <r>
    <n v="6280"/>
    <s v="Madhya Pradesh NORTH"/>
    <s v="Vidisha"/>
    <x v="362"/>
    <s v="1 OLD"/>
    <s v="SETH WAREHOUSING COMPANY, PARTNER OF MANISHA JAIN &amp; SANJAY JAIN, G.NO.01,VILL SHERPUR MUNJAPTA , AHMEDPUR ROAD NEAR SAI MANIDIR , SURVEY NO._x000a_386/1/1/1, VIDISHA, TEHSIL &amp; DISTRICT VIDISHA, M.P, VIDISHA, 464001 ,"/>
    <s v="01-Apr-2023"/>
    <s v="29-Mar-2024"/>
    <n v="1371"/>
    <m/>
    <m/>
    <m/>
    <m/>
    <m/>
    <m/>
    <m/>
    <m/>
    <m/>
    <m/>
    <m/>
    <m/>
    <m/>
    <m/>
    <m/>
    <m/>
    <m/>
    <m/>
    <m/>
    <m/>
    <m/>
    <m/>
    <m/>
    <m/>
    <n v="39068"/>
    <n v="39068"/>
    <n v="39068"/>
    <n v="39068"/>
    <n v="39068"/>
    <n v="39068"/>
    <n v="39068"/>
    <n v="39068"/>
    <n v="39068"/>
    <n v="39068"/>
    <n v="39068"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429748"/>
    <n v="0"/>
    <n v="0"/>
    <n v="0"/>
  </r>
  <r>
    <n v="5849"/>
    <s v="Madhya Pradesh West"/>
    <s v="Dewas"/>
    <x v="363"/>
    <s v="2"/>
    <s v="PARI AGRI GRAIN INDUSTRIES PVT. LTD.,SURVEY NO.- 182/2 &amp; 191/2, VILLAGE - BALGARD, DEWAS, CITY-DEWAS, DISTRICT-DEWAS, (MP) PIN CODE - 455001"/>
    <s v="01-May-2021"/>
    <s v="10-Feb-2022"/>
    <n v="2000"/>
    <m/>
    <n v="80000"/>
    <n v="80000"/>
    <n v="80000"/>
    <n v="80000"/>
    <n v="80000"/>
    <n v="80000"/>
    <n v="80000"/>
    <n v="80000"/>
    <n v="80000"/>
    <n v="285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48571"/>
    <n v="0"/>
    <n v="0"/>
    <n v="0"/>
    <n v="0"/>
    <n v="0"/>
  </r>
  <r>
    <n v="5850"/>
    <s v="Madhya Pradesh West"/>
    <s v="Dewas"/>
    <x v="363"/>
    <s v="3"/>
    <s v="PARI AGRI GRAIN INDUSTRIES PVT. LTD.,SURVEY NO.- 182/2 &amp; 191/2, VILLAGE - BALGARD, DEWAS, CITY-DEWAS, DISTRICT-DEWAS, (MP) PIN CODE - 455001"/>
    <s v="01-May-2021"/>
    <s v="14-Jan-2022"/>
    <n v="2000"/>
    <m/>
    <n v="80000"/>
    <n v="80000"/>
    <n v="80000"/>
    <n v="80000"/>
    <n v="80000"/>
    <n v="80000"/>
    <n v="80000"/>
    <n v="80000"/>
    <n v="361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76129"/>
    <n v="0"/>
    <n v="0"/>
    <n v="0"/>
    <n v="0"/>
    <n v="0"/>
  </r>
  <r>
    <n v="5872"/>
    <s v="Madhya Pradesh West"/>
    <s v="Dewas"/>
    <x v="364"/>
    <s v="1"/>
    <s v="GOURADEVI WAREHOUSE,VIJAYGANJ MANDI ROAD, VILLAGE - AMALAVATI, SURVEY NO. - 596/1 ,TEHSIL &amp; DISTRICT-DEWAS,MADHYA PRADESH - 455001"/>
    <s v="13-Jul-2021"/>
    <s v="05-Feb-2022"/>
    <n v="1219"/>
    <m/>
    <m/>
    <m/>
    <n v="31379"/>
    <n v="51198"/>
    <n v="51198"/>
    <n v="51198"/>
    <n v="51198"/>
    <n v="51198"/>
    <n v="51198"/>
    <n v="91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7709"/>
    <n v="0"/>
    <n v="0"/>
    <n v="0"/>
    <n v="0"/>
    <n v="0"/>
  </r>
  <r>
    <n v="6047"/>
    <s v="Madhya Pradesh West"/>
    <s v="Dewas"/>
    <x v="365"/>
    <s v="1"/>
    <s v="GOURA DEVI WAREHOUSE - VILLAGE - AMALAVATI, VIJAY GANJ MANDI ROAD, SURVEY NO 596/1, TEH+DIST DEWAS (M.P.) 455001"/>
    <s v="20-Mar-2022"/>
    <s v="11-Aug-2023"/>
    <n v="1219"/>
    <m/>
    <m/>
    <m/>
    <m/>
    <m/>
    <m/>
    <m/>
    <m/>
    <m/>
    <m/>
    <m/>
    <n v="16987"/>
    <n v="43884"/>
    <n v="43884"/>
    <n v="43884"/>
    <n v="43884"/>
    <n v="43884"/>
    <n v="43884"/>
    <n v="43884"/>
    <n v="43884"/>
    <n v="43884"/>
    <n v="43884"/>
    <n v="42316"/>
    <n v="43884"/>
    <n v="43884"/>
    <n v="43884"/>
    <n v="43884"/>
    <n v="43884"/>
    <n v="155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987"/>
    <n v="525040"/>
    <n v="191108"/>
    <n v="0"/>
    <n v="0"/>
    <n v="0"/>
  </r>
  <r>
    <n v="6048"/>
    <s v="Madhya Pradesh West"/>
    <s v="Dewas"/>
    <x v="365"/>
    <s v="2"/>
    <s v="GOURA DEVI WAREHOUSE - VILLAGE - AMALAVATI, VIJAY GANJ MANDI ROAD, SURVEY NO 596/1, TEH+DIST DEWAS (M.P.) 455001"/>
    <s v="20-Mar-2022"/>
    <s v="11-Aug-2023"/>
    <n v="1622"/>
    <m/>
    <m/>
    <m/>
    <m/>
    <m/>
    <m/>
    <m/>
    <m/>
    <m/>
    <m/>
    <m/>
    <n v="22596"/>
    <n v="58374"/>
    <n v="58374"/>
    <n v="58374"/>
    <n v="58374"/>
    <n v="58374"/>
    <n v="58374"/>
    <n v="58374"/>
    <n v="58374"/>
    <n v="58374"/>
    <n v="58374"/>
    <n v="56289"/>
    <n v="58374"/>
    <n v="58374"/>
    <n v="58374"/>
    <n v="58374"/>
    <n v="58374"/>
    <n v="207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596"/>
    <n v="698403"/>
    <n v="254209"/>
    <n v="0"/>
    <n v="0"/>
    <n v="0"/>
  </r>
  <r>
    <n v="6061"/>
    <s v="Madhya Pradesh West"/>
    <s v="Dewas"/>
    <x v="366"/>
    <s v="1"/>
    <s v="NIRMALA WAREHOUSE, GODOWN NO 1, SURVEY NO 87/2, OPP JILA JAIL BAROTHA ROAD, VILLAGE RAJODA, DIST - DEWAS, MADHYA PRADESH - 455001"/>
    <s v="01-Apr-2022"/>
    <s v="13-Nov-2023"/>
    <n v="3704"/>
    <m/>
    <m/>
    <m/>
    <m/>
    <m/>
    <m/>
    <m/>
    <m/>
    <m/>
    <m/>
    <m/>
    <m/>
    <n v="144446"/>
    <n v="144446"/>
    <n v="144446"/>
    <n v="144446"/>
    <n v="144446"/>
    <n v="144446"/>
    <n v="144446"/>
    <n v="144446"/>
    <n v="144446"/>
    <n v="144446"/>
    <n v="144446"/>
    <n v="144446"/>
    <n v="144446"/>
    <n v="144446"/>
    <n v="144446"/>
    <n v="144446"/>
    <n v="144446"/>
    <n v="144446"/>
    <n v="144446"/>
    <n v="625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733352"/>
    <n v="1073715"/>
    <n v="0"/>
    <n v="0"/>
    <n v="0"/>
  </r>
  <r>
    <n v="6091"/>
    <s v="Madhya Pradesh West"/>
    <s v="Dewas"/>
    <x v="367"/>
    <s v="1"/>
    <s v="KRISHNA WAREHOUSE GODOWN NO 1, SURVEY NO. 551/1, VILLAGE CHANDANA, TEH &amp; DIST DEWAS, MADHYA PRADESH - 455001"/>
    <s v="01-Apr-2022"/>
    <s v="22-Jun-2022"/>
    <n v="2640"/>
    <m/>
    <m/>
    <m/>
    <m/>
    <m/>
    <m/>
    <m/>
    <m/>
    <m/>
    <m/>
    <m/>
    <m/>
    <n v="70008"/>
    <n v="70008"/>
    <n v="513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91355"/>
    <n v="0"/>
    <n v="0"/>
    <n v="0"/>
    <n v="0"/>
  </r>
  <r>
    <n v="6324"/>
    <s v="Madhya Pradesh West"/>
    <s v="Dewas"/>
    <x v="368"/>
    <s v="1"/>
    <s v="SHREE SHYAM WAREHOUSE, GODOWN NO 1, SURVEY NO 32/1/2/2,UJJAIN ROAD, VILLAGE NAGUKHEDI, DUBBLE HANUMAN MANDIR KE PASS, DIST - DEWAS, MADHYA PRADESH - 455001"/>
    <s v="01-Apr-2023"/>
    <s v="11-Jul-2023"/>
    <n v="3956"/>
    <m/>
    <m/>
    <m/>
    <m/>
    <m/>
    <m/>
    <m/>
    <m/>
    <m/>
    <m/>
    <m/>
    <m/>
    <m/>
    <m/>
    <m/>
    <m/>
    <m/>
    <m/>
    <m/>
    <m/>
    <m/>
    <m/>
    <m/>
    <m/>
    <n v="154264"/>
    <n v="154264"/>
    <n v="154264"/>
    <n v="547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517531"/>
    <n v="0"/>
    <n v="0"/>
    <n v="0"/>
  </r>
  <r>
    <n v="6262"/>
    <s v="Madhya Pradesh West"/>
    <s v="Pandhurna"/>
    <x v="369"/>
    <s v="1 OLD"/>
    <s v="UDAY KUMAR BHATIA GODOWN NO 1, LOCATED AT PANDHURNA, KHASRA/KHATA NO./SURVEY NO.354/1, VILLAGE- AMRAVATI ROAD, TALUKA- PANDHURNA, DIST.- CHHINDWARA, PIN.-480334, STATE- MADHYA PRADESH"/>
    <s v="09-Mar-2023"/>
    <s v="15-Jun-2023"/>
    <n v="3220"/>
    <m/>
    <m/>
    <m/>
    <m/>
    <m/>
    <m/>
    <m/>
    <m/>
    <m/>
    <m/>
    <m/>
    <m/>
    <m/>
    <m/>
    <m/>
    <m/>
    <m/>
    <m/>
    <m/>
    <m/>
    <m/>
    <m/>
    <m/>
    <n v="114674"/>
    <n v="154560"/>
    <n v="154560"/>
    <n v="412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14674"/>
    <n v="350336"/>
    <n v="0"/>
    <n v="0"/>
    <n v="0"/>
  </r>
  <r>
    <n v="5743"/>
    <s v="Madhya Pradesh West"/>
    <s v="Pipariya"/>
    <x v="370"/>
    <s v="1 OLD"/>
    <s v="Shreeji Agro Warehouse Silari Tehsil-Pipariya. Dist-Hoshangabad 461775"/>
    <s v="15-Mar-2021"/>
    <s v="22-Sep-2023"/>
    <n v="1697"/>
    <n v="56012"/>
    <n v="56012"/>
    <n v="56012"/>
    <n v="56012"/>
    <n v="56012"/>
    <n v="56012"/>
    <n v="56012"/>
    <n v="56012"/>
    <n v="56012"/>
    <n v="56012"/>
    <n v="56012"/>
    <n v="56012"/>
    <n v="56012"/>
    <n v="56012"/>
    <n v="56012"/>
    <n v="56012"/>
    <n v="56012"/>
    <n v="56012"/>
    <n v="56012"/>
    <n v="56012"/>
    <n v="56012"/>
    <n v="56012"/>
    <n v="56012"/>
    <n v="56012"/>
    <n v="56012"/>
    <n v="56012"/>
    <n v="56012"/>
    <n v="56012"/>
    <n v="560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72144"/>
    <n v="672144"/>
    <n v="280060"/>
    <n v="0"/>
    <n v="0"/>
    <n v="0"/>
  </r>
  <r>
    <n v="5745"/>
    <s v="Madhya Pradesh West"/>
    <s v="Pipariya"/>
    <x v="370"/>
    <s v="2 OLD"/>
    <s v="Shreeji Agro Warehouse Silari Tehsil-Pipariya. Dist-Hoshangabad 461775_x000a_"/>
    <s v="15-Mar-2021"/>
    <s v="22-Sep-2023"/>
    <n v="3417"/>
    <n v="112759"/>
    <n v="112759"/>
    <n v="112759"/>
    <n v="112759"/>
    <n v="112759"/>
    <n v="112759"/>
    <n v="112759"/>
    <n v="112759"/>
    <n v="112759"/>
    <n v="112759"/>
    <n v="112759"/>
    <n v="112759"/>
    <n v="112759"/>
    <n v="112759"/>
    <n v="112759"/>
    <n v="112759"/>
    <n v="112759"/>
    <n v="112759"/>
    <n v="112759"/>
    <n v="112759"/>
    <n v="112759"/>
    <n v="112759"/>
    <n v="112759"/>
    <n v="112759"/>
    <n v="112759"/>
    <n v="112759"/>
    <n v="112759"/>
    <n v="112759"/>
    <n v="1127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53108"/>
    <n v="1353108"/>
    <n v="563795"/>
    <n v="0"/>
    <n v="0"/>
    <n v="0"/>
  </r>
  <r>
    <n v="6900"/>
    <s v="Madhya Pradesh West"/>
    <s v="Pipariya"/>
    <x v="371"/>
    <s v="1"/>
    <s v="KAVERI WAREHOUSING, GODOWN NO 1 SURVEY NO 160/3 VILLAGE - HATHWS, MANDI ROAD PIPARIYA. DIST - HOSHANGABAD -MADHYA PRADESH 461775"/>
    <s v="01-Nov-2024"/>
    <m/>
    <n v="33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2442"/>
    <n v="92442"/>
    <n v="92442"/>
    <n v="92442"/>
    <n v="92442"/>
    <n v="92442"/>
    <n v="92442"/>
    <n v="92442"/>
    <n v="92442"/>
    <n v="92442"/>
    <n v="92442"/>
    <n v="92442"/>
    <n v="92442"/>
    <n v="92442"/>
    <n v="92442"/>
    <n v="92442"/>
    <n v="92442"/>
    <n v="92442"/>
    <n v="92442"/>
    <n v="92442"/>
    <n v="0"/>
    <n v="0"/>
    <n v="0"/>
    <n v="462210"/>
    <n v="1109304"/>
    <n v="277326"/>
  </r>
  <r>
    <n v="1057"/>
    <s v="Madhya Pradesh West"/>
    <s v="Pipariya"/>
    <x v="371"/>
    <s v="1 OLD"/>
    <s v="Kaveri warehousing, village - Hathws, mandi road pipariya. Dist - Hoshangabad - 461775"/>
    <s v="01-Oct-2011"/>
    <s v="30-Nov-2024"/>
    <n v="3313"/>
    <n v="117292"/>
    <n v="117292"/>
    <n v="117292"/>
    <n v="117292"/>
    <n v="133594"/>
    <n v="133594"/>
    <n v="133594"/>
    <n v="133594"/>
    <n v="126238"/>
    <n v="126238"/>
    <n v="126238"/>
    <n v="126238"/>
    <n v="126238"/>
    <n v="126238"/>
    <n v="126238"/>
    <n v="126238"/>
    <n v="126238"/>
    <n v="126238"/>
    <n v="126238"/>
    <n v="126238"/>
    <n v="126238"/>
    <n v="126238"/>
    <n v="126238"/>
    <n v="126238"/>
    <n v="126238"/>
    <n v="126238"/>
    <n v="126238"/>
    <n v="126238"/>
    <n v="126238"/>
    <n v="126238"/>
    <n v="126238"/>
    <n v="126238"/>
    <n v="126238"/>
    <n v="126238"/>
    <n v="126238"/>
    <n v="126238"/>
    <n v="126238"/>
    <n v="126238"/>
    <n v="126238"/>
    <n v="126238"/>
    <n v="126238"/>
    <n v="112322"/>
    <n v="112322"/>
    <m/>
    <m/>
    <m/>
    <m/>
    <m/>
    <m/>
    <m/>
    <m/>
    <m/>
    <m/>
    <m/>
    <m/>
    <m/>
    <m/>
    <m/>
    <m/>
    <m/>
    <m/>
    <m/>
    <m/>
    <n v="1508496"/>
    <n v="1514856"/>
    <n v="1514856"/>
    <n v="855834"/>
    <n v="0"/>
    <n v="0"/>
  </r>
  <r>
    <n v="6901"/>
    <s v="Madhya Pradesh West"/>
    <s v="Pipariya"/>
    <x v="371"/>
    <s v="2"/>
    <s v="KAVERI WAREHOUSING, GODOWN NO 2 SURVEY NO 160/3 VILLAGE - HATHWS, MANDI ROAD PIPARIYA. DIST - HOSHANGABAD -MADHYA PRADESH 461775_x000a_"/>
    <s v="01-Nov-2024"/>
    <m/>
    <n v="2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986"/>
    <n v="55986"/>
    <n v="55986"/>
    <n v="55986"/>
    <n v="55986"/>
    <n v="55986"/>
    <n v="55986"/>
    <n v="55986"/>
    <n v="55986"/>
    <n v="55986"/>
    <n v="55986"/>
    <n v="55986"/>
    <n v="55986"/>
    <n v="55986"/>
    <n v="55986"/>
    <n v="55986"/>
    <n v="55986"/>
    <n v="55986"/>
    <n v="55986"/>
    <n v="55986"/>
    <n v="0"/>
    <n v="0"/>
    <n v="0"/>
    <n v="279930"/>
    <n v="671832"/>
    <n v="167958"/>
  </r>
  <r>
    <n v="1054"/>
    <s v="Madhya Pradesh West"/>
    <s v="Pipariya"/>
    <x v="371"/>
    <s v="2 OLD"/>
    <s v="Kaveri warehousing, village - Hathws, mandi road pipariya. Dist - Hoshangabad - 461775"/>
    <s v="01-Oct-2011"/>
    <s v="26-Nov-2024"/>
    <n v="2007"/>
    <n v="71036"/>
    <n v="71036"/>
    <n v="71036"/>
    <n v="71036"/>
    <n v="80909"/>
    <n v="80909"/>
    <n v="80909"/>
    <n v="80909"/>
    <n v="76454"/>
    <n v="76454"/>
    <n v="76454"/>
    <n v="76454"/>
    <n v="76454"/>
    <n v="76454"/>
    <n v="76454"/>
    <n v="76454"/>
    <n v="76454"/>
    <n v="76454"/>
    <n v="76454"/>
    <n v="76454"/>
    <n v="76454"/>
    <n v="76454"/>
    <n v="76454"/>
    <n v="76454"/>
    <n v="76454"/>
    <n v="76454"/>
    <n v="76454"/>
    <n v="76454"/>
    <n v="76454"/>
    <n v="76454"/>
    <n v="76454"/>
    <n v="76454"/>
    <n v="76454"/>
    <n v="76454"/>
    <n v="76454"/>
    <n v="76454"/>
    <n v="76454"/>
    <n v="76454"/>
    <n v="76454"/>
    <n v="76454"/>
    <n v="76454"/>
    <n v="68026"/>
    <n v="68026"/>
    <m/>
    <m/>
    <m/>
    <m/>
    <m/>
    <m/>
    <m/>
    <m/>
    <m/>
    <m/>
    <m/>
    <m/>
    <m/>
    <m/>
    <m/>
    <m/>
    <m/>
    <m/>
    <m/>
    <m/>
    <n v="913596"/>
    <n v="917448"/>
    <n v="917448"/>
    <n v="518322"/>
    <n v="0"/>
    <n v="0"/>
  </r>
  <r>
    <n v="6899"/>
    <s v="Madhya Pradesh West"/>
    <s v="Pipariya"/>
    <x v="371"/>
    <s v="3"/>
    <s v="KAVERI WAREHOUSING, GODOWN NO 3 SURVEY NO 160/3 VILLAGE - HATHWS, MANDI ROAD PIPARIYA. DIST - HOSHANGABAD -MADHYA PRADESH 461775"/>
    <s v="01-Nov-2024"/>
    <m/>
    <n v="26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3889"/>
    <n v="73889"/>
    <n v="73889"/>
    <n v="73889"/>
    <n v="73889"/>
    <n v="73889"/>
    <n v="73889"/>
    <n v="73889"/>
    <n v="73889"/>
    <n v="73889"/>
    <n v="73889"/>
    <n v="73889"/>
    <n v="73889"/>
    <n v="73889"/>
    <n v="73889"/>
    <n v="73889"/>
    <n v="73889"/>
    <n v="73889"/>
    <n v="73889"/>
    <n v="73889"/>
    <n v="0"/>
    <n v="0"/>
    <n v="0"/>
    <n v="369445"/>
    <n v="886668"/>
    <n v="221667"/>
  </r>
  <r>
    <n v="1055"/>
    <s v="Madhya Pradesh West"/>
    <s v="Pipariya"/>
    <x v="371"/>
    <s v="3 OLD"/>
    <s v="Kaveri warehousing, village - Hathws, mandi road pipariya. Dist - Hoshangabad - 461775"/>
    <s v="01-Oct-2011"/>
    <s v="29-Nov-2024"/>
    <n v="2648"/>
    <n v="93751"/>
    <n v="93751"/>
    <n v="93751"/>
    <n v="93751"/>
    <n v="106781"/>
    <n v="106781"/>
    <n v="106781"/>
    <n v="106781"/>
    <n v="100902"/>
    <n v="100902"/>
    <n v="100902"/>
    <n v="100902"/>
    <n v="100902"/>
    <n v="100902"/>
    <n v="100902"/>
    <n v="100902"/>
    <n v="100902"/>
    <n v="100902"/>
    <n v="100902"/>
    <n v="100902"/>
    <n v="100902"/>
    <n v="100902"/>
    <n v="100902"/>
    <n v="100902"/>
    <n v="100902"/>
    <n v="100902"/>
    <n v="100902"/>
    <n v="100902"/>
    <n v="100902"/>
    <n v="100902"/>
    <n v="100902"/>
    <n v="100902"/>
    <n v="100902"/>
    <n v="100902"/>
    <n v="100902"/>
    <n v="100902"/>
    <n v="100902"/>
    <n v="100902"/>
    <n v="100902"/>
    <n v="100902"/>
    <n v="100902"/>
    <n v="89779"/>
    <n v="89779"/>
    <m/>
    <m/>
    <m/>
    <m/>
    <m/>
    <m/>
    <m/>
    <m/>
    <m/>
    <m/>
    <m/>
    <m/>
    <m/>
    <m/>
    <m/>
    <m/>
    <m/>
    <m/>
    <m/>
    <m/>
    <n v="1205736"/>
    <n v="1210824"/>
    <n v="1210824"/>
    <n v="684068"/>
    <n v="0"/>
    <n v="0"/>
  </r>
  <r>
    <n v="6288"/>
    <s v="Madhya Pradesh West"/>
    <s v="Ratlam"/>
    <x v="372"/>
    <s v="1"/>
    <s v="VP WAREHOUSING CORPORATION, GODOWN NO 1 , SURVEY NO 202/2/2/1, ITAWA MATAJI ROAD, VILLAGE - SALAKHEDI, TEH &amp; DIST - RATLAM, MADHYA PRADESH - 457001"/>
    <s v="01-Apr-2023"/>
    <s v="29-Feb-2024"/>
    <n v="4939"/>
    <m/>
    <m/>
    <m/>
    <m/>
    <m/>
    <m/>
    <m/>
    <m/>
    <m/>
    <m/>
    <m/>
    <m/>
    <m/>
    <m/>
    <m/>
    <m/>
    <m/>
    <m/>
    <m/>
    <m/>
    <m/>
    <m/>
    <m/>
    <m/>
    <n v="185194"/>
    <n v="185194"/>
    <n v="185194"/>
    <n v="185194"/>
    <n v="185194"/>
    <n v="185194"/>
    <n v="185194"/>
    <n v="185194"/>
    <n v="185194"/>
    <n v="185194"/>
    <n v="185194"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2037134"/>
    <n v="0"/>
    <n v="0"/>
    <n v="0"/>
  </r>
  <r>
    <n v="6593"/>
    <s v="Madhya Pradesh West"/>
    <s v="Ujjain"/>
    <x v="373"/>
    <s v="1"/>
    <s v="SHREE SALASAR WAREHOUSE GODOWN NO 1, PATWARI HALKA NO-41 ,LAND SURVEY NO346/3/1 VILLAGE –UNDASA ,TEHSIL &amp; DISTT - UJJAIN , MADHYA PRADESH - 456006"/>
    <s v="01-Mar-2024"/>
    <m/>
    <n v="46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6857"/>
    <n v="136857"/>
    <n v="136857"/>
    <n v="136857"/>
    <n v="136857"/>
    <n v="136857"/>
    <n v="136857"/>
    <n v="136857"/>
    <n v="136857"/>
    <n v="136857"/>
    <n v="136857"/>
    <n v="136857"/>
    <n v="136857"/>
    <n v="136857"/>
    <n v="136857"/>
    <n v="136857"/>
    <n v="136857"/>
    <n v="136857"/>
    <n v="136857"/>
    <n v="136857"/>
    <n v="136857"/>
    <n v="136857"/>
    <n v="136857"/>
    <n v="136857"/>
    <n v="136857"/>
    <n v="136857"/>
    <n v="136857"/>
    <n v="136857"/>
    <n v="0"/>
    <n v="0"/>
    <n v="136857"/>
    <n v="1642284"/>
    <n v="1642284"/>
    <n v="410571"/>
  </r>
  <r>
    <n v="7396"/>
    <s v="Maharashtra - Khandesh"/>
    <s v="BODWAD"/>
    <x v="374"/>
    <s v="5"/>
    <s v="SHANTILAL JAIN AGRO PRODUCE MARKET PVT LTD, GODOWN NO AND CHAMBER NO - 5, GAT NO - 575/3 LOCATED AT BODWAD, VILLAGE - BODWAD, TALUKA - BODWAD, DIST - JALGAON, MAHARASHTRA - 425310"/>
    <s v="17-Apr-2026"/>
    <m/>
    <n v="17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53.333333333333"/>
    <n v="67600"/>
    <n v="67600"/>
    <n v="0"/>
    <n v="0"/>
    <n v="0"/>
    <n v="0"/>
    <n v="0"/>
    <n v="137453.33333333331"/>
  </r>
  <r>
    <n v="6913"/>
    <s v="Maharashtra - Khandesh"/>
    <s v="BODWAD"/>
    <x v="374"/>
    <s v="CH 6"/>
    <s v="SHANTILAL JAIN AGRO PRODUCE MARKET PVT LTD, CHAMBER NO - 6 , GAT NO.575/3 LOCATED AT BODWAD VILLAGE BODWAD TALUKA BODWAD DIST JALGAON, MAHARASHTRA - 425310"/>
    <s v="01-Nov-2024"/>
    <s v="01-May-2025"/>
    <n v="8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092"/>
    <n v="36092"/>
    <n v="36092"/>
    <n v="36092"/>
    <n v="36092"/>
    <m/>
    <m/>
    <m/>
    <m/>
    <m/>
    <m/>
    <m/>
    <m/>
    <m/>
    <m/>
    <m/>
    <m/>
    <m/>
    <m/>
    <m/>
    <n v="0"/>
    <n v="0"/>
    <n v="0"/>
    <n v="180460"/>
    <n v="0"/>
    <n v="0"/>
  </r>
  <r>
    <n v="6912"/>
    <s v="Maharashtra - Khandesh"/>
    <s v="BODWAD"/>
    <x v="374"/>
    <s v="CH2"/>
    <s v="SHANTILAL JAIN AGRO PRODUCE MARKET PVT LTD, CHAMBER NO - 2 , GAT NO.575/3 LOCATED AT BODWAD VILLAGE BODWAD TALUKA BODWAD DIST JALGAON, MAHARASHTRA - 425310"/>
    <s v="01-Nov-2024"/>
    <s v="31-Mar-2025"/>
    <n v="6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7251"/>
    <n v="27251"/>
    <n v="27251"/>
    <n v="27251"/>
    <n v="27251"/>
    <m/>
    <m/>
    <m/>
    <m/>
    <m/>
    <m/>
    <m/>
    <m/>
    <m/>
    <m/>
    <m/>
    <m/>
    <m/>
    <m/>
    <m/>
    <n v="0"/>
    <n v="0"/>
    <n v="0"/>
    <n v="136255"/>
    <n v="0"/>
    <n v="0"/>
  </r>
  <r>
    <n v="6914"/>
    <s v="Maharashtra - Khandesh"/>
    <s v="BODWAD"/>
    <x v="374"/>
    <s v="CH3"/>
    <s v="SHANTILAL JAIN AGRO PRODUCE MARKET PVT LTD, CHAMBER NO - 3,  GAT NO.575/3 LOCATED AT BODWAD VILLAGE BODWAD TALUKA BODWAD DIST JALGAON, MAHARASHTRA - 425310"/>
    <s v="01-Nov-2024"/>
    <s v="31-Mar-2025"/>
    <n v="6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7251"/>
    <n v="27251"/>
    <n v="27251"/>
    <n v="27251"/>
    <n v="27251"/>
    <m/>
    <m/>
    <m/>
    <m/>
    <m/>
    <m/>
    <m/>
    <m/>
    <m/>
    <m/>
    <m/>
    <m/>
    <m/>
    <m/>
    <m/>
    <n v="0"/>
    <n v="0"/>
    <n v="0"/>
    <n v="136255"/>
    <n v="0"/>
    <n v="0"/>
  </r>
  <r>
    <n v="7428"/>
    <s v="Maharashtra - Khandesh"/>
    <s v="BODWAD"/>
    <x v="375"/>
    <s v="1"/>
    <s v="JAI BAJRANG GINNING AND PRESSING PRIVATE LIMITED, CHAMBER NO. 1, GAT NO. 575/1/2, MANUR ROAD, MANUR ROAD AT POST BODWAD, TAL BODWAD, JALGAON, MAHARASHTRA, 425310"/>
    <s v="01-May-2026"/>
    <m/>
    <n v="10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306"/>
    <n v="39306"/>
    <n v="0"/>
    <n v="0"/>
    <n v="0"/>
    <n v="0"/>
    <n v="0"/>
    <n v="78612"/>
  </r>
  <r>
    <n v="6936"/>
    <s v="Maharashtra - Khandesh"/>
    <s v="BODWAD"/>
    <x v="375"/>
    <s v="1 OLD"/>
    <s v="JAI BAJRANG GINNING AND PRESSING PRIVATE LIMITED, CHAMBER NO - 1, GAT NO 575/1/2, MANUR ROAD, MANUR ROAD AT POST BODWAD, TAL BODWAD, JALGAON, MAHARASHTRA, 425310"/>
    <s v="01-Nov-2024"/>
    <s v="10-Jul-2025"/>
    <n v="10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2329"/>
    <n v="42329"/>
    <n v="42329"/>
    <n v="42329"/>
    <n v="42329"/>
    <n v="42329"/>
    <n v="42329"/>
    <n v="42329"/>
    <n v="13655"/>
    <m/>
    <m/>
    <m/>
    <m/>
    <m/>
    <m/>
    <m/>
    <m/>
    <m/>
    <m/>
    <m/>
    <n v="0"/>
    <n v="0"/>
    <n v="0"/>
    <n v="211645"/>
    <n v="140642"/>
    <n v="0"/>
  </r>
  <r>
    <n v="7520"/>
    <s v="Maharashtra - Khandesh"/>
    <s v="BODWAD"/>
    <x v="375"/>
    <s v="6"/>
    <s v="JAI BAJRANG GINNING AND PRESSING PRIVATE LIMITED, CHAMBER NO. 6, GAT NO. 575/1/2, MANUR ROAD, MANUR ROAD AT POST BODWAD, TAL BODWAD, JALGAON, MAHARASHTRA, 425310"/>
    <s v="15-May-2026"/>
    <m/>
    <n v="7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16.0967741935483"/>
    <n v="28399"/>
    <n v="0"/>
    <n v="0"/>
    <n v="0"/>
    <n v="0"/>
    <n v="0"/>
    <n v="29315.096774193549"/>
  </r>
  <r>
    <n v="6928"/>
    <s v="Maharashtra - Khandesh"/>
    <s v="BODWAD"/>
    <x v="376"/>
    <s v="1"/>
    <s v="PRADIPKUMAR GORISHANKAR AGRAWAL, GODOWN NO - 1, SURVEY NO 4846/ GUT NO 240/1 AND GUT NO 241/4 PLOT NO 2 VILLAGE BODWAD TALUKA BODWAD DIST JALGAON, MAHARASHTRA PIN 425310"/>
    <s v="10-Nov-2024"/>
    <s v="31-Jul-2025"/>
    <n v="8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500"/>
    <n v="35000"/>
    <n v="35000"/>
    <n v="35000"/>
    <n v="35000"/>
    <n v="35000"/>
    <n v="35000"/>
    <n v="35000"/>
    <n v="35000"/>
    <m/>
    <m/>
    <m/>
    <m/>
    <m/>
    <m/>
    <m/>
    <m/>
    <m/>
    <m/>
    <m/>
    <n v="0"/>
    <n v="0"/>
    <n v="0"/>
    <n v="164500"/>
    <n v="140000"/>
    <n v="0"/>
  </r>
  <r>
    <n v="7130"/>
    <s v="Maharashtra - Khandesh"/>
    <s v="BODWAD"/>
    <x v="376"/>
    <s v="2"/>
    <s v="PRADIPKUMAR GORISHANKAR AGRAWAL GODOWN NO 2 SURVEY NO. 4860 / GUT NO 240/1 AND GUT NO 241/4 PLOT NO 13 BODWAD TALUKA BODWAD DISTRICT : JALGAON, MAHARASHTRA PIN 425310"/>
    <s v="11-May-2025"/>
    <s v="30-Jun-2025"/>
    <n v="8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710"/>
    <n v="35000"/>
    <m/>
    <m/>
    <m/>
    <m/>
    <m/>
    <m/>
    <m/>
    <m/>
    <m/>
    <m/>
    <m/>
    <m/>
    <n v="0"/>
    <n v="0"/>
    <n v="0"/>
    <n v="0"/>
    <n v="58710"/>
    <n v="0"/>
  </r>
  <r>
    <n v="7062"/>
    <s v="Maharashtra - Khandesh"/>
    <s v="BODWAD"/>
    <x v="377"/>
    <s v="1"/>
    <s v="AADISHAKTI MUKTAI KRUSHI VIKAS FARMER PRODUCER COMPANY LIMITED GODOWN NO 1, GAT.NO.154/2/1 BODWAD -MALKAPUR ROAD, GHANKHED TALUKA  BODWAD DISTRICT JALGAON  PIN  425310 MAHARASHTRA."/>
    <s v="21-Apr-2025"/>
    <s v="20-Jul-2025"/>
    <n v="26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400"/>
    <n v="109200"/>
    <n v="109200"/>
    <n v="70452"/>
    <m/>
    <m/>
    <m/>
    <m/>
    <m/>
    <m/>
    <m/>
    <m/>
    <m/>
    <m/>
    <m/>
    <n v="0"/>
    <n v="0"/>
    <n v="0"/>
    <n v="0"/>
    <n v="325252"/>
    <n v="0"/>
  </r>
  <r>
    <n v="7180"/>
    <s v="Maharashtra - Khandesh"/>
    <s v="BODWAD"/>
    <x v="378"/>
    <s v="1"/>
    <s v="AADISHAKTI MUKTAI KRUSHI VIKAS FARMER PRODUCER COMPANY LIMITED GODOWN NO 1 GAT.NO.154/2/1 BODWAD -MALKAPUR ROAD, GHANKHED TALUKA BODWAD DISTT JALGAON  PIN  425310."/>
    <s v="15-Nov-2025"/>
    <m/>
    <n v="26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8240"/>
    <n v="109200"/>
    <n v="109200"/>
    <n v="109200"/>
    <n v="109200"/>
    <n v="109200"/>
    <n v="109200"/>
    <n v="109200"/>
    <n v="0"/>
    <n v="0"/>
    <n v="0"/>
    <n v="0"/>
    <n v="495040"/>
    <n v="327600"/>
  </r>
  <r>
    <n v="7397"/>
    <s v="Maharashtra - Khandesh"/>
    <s v="BODWAD"/>
    <x v="379"/>
    <s v="1"/>
    <s v="UTKRUSHTA FARMER PRODUCER COMPANY LTD GODOWN NO/CHAMBER NO - 1, GUT NO - 108/1, DHANORI SHIVAR GOLEGAON KHURD, TAL - BODWAD, DIST - JALGAON, MAHARASHTRA - 425305"/>
    <s v="25-Apr-2026"/>
    <m/>
    <n v="19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60"/>
    <n v="70800"/>
    <n v="70800"/>
    <n v="0"/>
    <n v="0"/>
    <n v="0"/>
    <n v="0"/>
    <n v="0"/>
    <n v="143960"/>
  </r>
  <r>
    <n v="7278"/>
    <s v="Maharashtra - Khandesh"/>
    <s v="Dhule"/>
    <x v="380"/>
    <s v="10"/>
    <s v="RIDDHI SIDDHI WAREHOUSE GODOWN NO. 10, GAT NO. 178, DEOBHANE, DHULE, MAHARASHTRA - 424005"/>
    <s v="23-Mar-2026"/>
    <m/>
    <n v="33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513"/>
    <n v="170544"/>
    <n v="170544"/>
    <n v="170544"/>
    <n v="0"/>
    <n v="0"/>
    <n v="0"/>
    <n v="0"/>
    <n v="49513"/>
    <n v="511632"/>
  </r>
  <r>
    <n v="5568"/>
    <s v="Maharashtra - Khandesh"/>
    <s v="Dhule"/>
    <x v="381"/>
    <s v="1"/>
    <s v="Tirupati Industries, Plot no. D-119, MIDC, Avadhan, Dhule- 424001"/>
    <s v="01-Oct-2020"/>
    <s v="31-May-2021"/>
    <n v="2125"/>
    <n v="89250"/>
    <n v="892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8500"/>
    <n v="0"/>
    <n v="0"/>
    <n v="0"/>
    <n v="0"/>
    <n v="0"/>
  </r>
  <r>
    <n v="5569"/>
    <s v="Maharashtra - Khandesh"/>
    <s v="Dhule"/>
    <x v="382"/>
    <s v="1"/>
    <s v="Rishabh Industries, Plot no. C-5, MIDC, Avdhan,Taluka- Dhule, District- Dhule,  PIN 424001_x000a_"/>
    <s v="01-Oct-2020"/>
    <s v="30-Sep-2021"/>
    <n v="1026"/>
    <n v="43092"/>
    <n v="43092"/>
    <n v="43092"/>
    <n v="43092"/>
    <n v="43092"/>
    <n v="430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8552"/>
    <n v="0"/>
    <n v="0"/>
    <n v="0"/>
    <n v="0"/>
    <n v="0"/>
  </r>
  <r>
    <n v="5574"/>
    <s v="Maharashtra - Khandesh"/>
    <s v="Dhule"/>
    <x v="383"/>
    <s v="1"/>
    <s v="Hira Agro Cold, Plot no. G-10, MIDC,Village -  Awadhan, Dhule -424001_x000a_"/>
    <s v="01-Oct-2020"/>
    <s v="31-May-2021"/>
    <n v="1493"/>
    <n v="62720"/>
    <n v="627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5440"/>
    <n v="0"/>
    <n v="0"/>
    <n v="0"/>
    <n v="0"/>
    <n v="0"/>
  </r>
  <r>
    <n v="5922"/>
    <s v="Maharashtra - Khandesh"/>
    <s v="Jalgaon"/>
    <x v="384"/>
    <s v="3"/>
    <s v="TEUGHER SHRI SAIBABA COLD STORAGE PVT. LTD., GUT NO.114/1/B, PALDHI, TAL. DHARANGAON, DIST. JALGAON - 425103"/>
    <s v="10-Nov-2021"/>
    <s v="15-Mar-2022"/>
    <n v="3003"/>
    <m/>
    <m/>
    <m/>
    <m/>
    <m/>
    <m/>
    <m/>
    <n v="88298"/>
    <n v="126140"/>
    <n v="126140"/>
    <n v="126140"/>
    <n v="610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27753"/>
    <n v="0"/>
    <n v="0"/>
    <n v="0"/>
    <n v="0"/>
    <n v="0"/>
  </r>
  <r>
    <n v="5557"/>
    <s v="Maharashtra - Khandesh"/>
    <s v="Jalna"/>
    <x v="385"/>
    <s v="1"/>
    <s v="J K Warehousing, Gut no.77, Gundewadi, Bhokardan Road, Jalna-431213"/>
    <s v="23-Sep-2020"/>
    <s v="17-Jul-2021"/>
    <n v="5033"/>
    <n v="241584"/>
    <n v="241584"/>
    <n v="241584"/>
    <n v="1324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57234"/>
    <n v="0"/>
    <n v="0"/>
    <n v="0"/>
    <n v="0"/>
    <n v="0"/>
  </r>
  <r>
    <n v="5584"/>
    <s v="Maharashtra - Khandesh"/>
    <s v="Jalna"/>
    <x v="386"/>
    <s v="1"/>
    <s v="Mrs. Bharti Anil Runwal, Gat no. 93, Gundewadi, Rajur Road, Nr. Arihant Cold Storage and Bhumi Cotton, Gundewadi, Tal. Dist. Jalna - 431203"/>
    <s v="02-Nov-2020"/>
    <s v="08-May-2022"/>
    <n v="1826"/>
    <n v="76713"/>
    <n v="76713"/>
    <n v="76713"/>
    <n v="76713"/>
    <n v="76713"/>
    <n v="76713"/>
    <n v="150951"/>
    <n v="76713"/>
    <n v="76713"/>
    <n v="76713"/>
    <n v="76713"/>
    <n v="76713"/>
    <n v="76713"/>
    <n v="197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94794"/>
    <n v="96510"/>
    <n v="0"/>
    <n v="0"/>
    <n v="0"/>
    <n v="0"/>
  </r>
  <r>
    <n v="5598"/>
    <s v="Maharashtra - Khandesh"/>
    <s v="Jalna"/>
    <x v="387"/>
    <s v="1"/>
    <s v="Sureshchand Sheshnarayan Bhakkad, Gat no. 93, Gundewadi, Rajur Road, Nr. Arihant Cold Storage and Bhumi Cotton, Gundewadi, Tal. Dist. Jalna - 431203"/>
    <s v="02-Nov-2020"/>
    <s v="02-Nov-2021"/>
    <n v="1088"/>
    <n v="45689"/>
    <n v="45689"/>
    <n v="45689"/>
    <n v="45689"/>
    <n v="45689"/>
    <n v="45689"/>
    <n v="89904"/>
    <n v="30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67084"/>
    <n v="0"/>
    <n v="0"/>
    <n v="0"/>
    <n v="0"/>
    <n v="0"/>
  </r>
  <r>
    <n v="6200"/>
    <s v="Maharashtra - Khandesh"/>
    <s v="Jalna"/>
    <x v="388"/>
    <s v="1"/>
    <s v="BHARATI ANIL RUNWAL GODOWN NO 1, GUT NO 93, GUNDEWADI RAJUR ROAD NR. ARIHANT COLD STORAGE AND BHUMI COTTON GUNDEWADI TAL &amp; DIST JALANA 431203 STATE - MAHARASHTRA"/>
    <s v="25-Dec-2022"/>
    <s v="01-Jul-2024"/>
    <n v="1826"/>
    <m/>
    <m/>
    <m/>
    <m/>
    <m/>
    <m/>
    <m/>
    <m/>
    <m/>
    <m/>
    <m/>
    <m/>
    <m/>
    <m/>
    <m/>
    <m/>
    <m/>
    <m/>
    <m/>
    <m/>
    <n v="-12372.741935483871"/>
    <n v="76711"/>
    <n v="76711"/>
    <n v="76711"/>
    <n v="76711"/>
    <n v="76711"/>
    <n v="76711"/>
    <n v="76711"/>
    <n v="76711"/>
    <n v="76711"/>
    <n v="76711"/>
    <n v="51140.866666666669"/>
    <n v="76711"/>
    <n v="76711"/>
    <n v="76711"/>
    <n v="76711"/>
    <n v="76711"/>
    <n v="76711"/>
    <n v="76711"/>
    <m/>
    <m/>
    <m/>
    <m/>
    <m/>
    <m/>
    <m/>
    <m/>
    <m/>
    <m/>
    <m/>
    <m/>
    <m/>
    <m/>
    <m/>
    <m/>
    <m/>
    <m/>
    <m/>
    <m/>
    <m/>
    <m/>
    <m/>
    <m/>
    <n v="0"/>
    <n v="217760.25806451612"/>
    <n v="894961.8666666667"/>
    <n v="230133"/>
    <n v="0"/>
    <n v="0"/>
  </r>
  <r>
    <n v="6240"/>
    <s v="Maharashtra - Khandesh"/>
    <s v="Jalna"/>
    <x v="389"/>
    <s v="1"/>
    <s v="Sureshchand Sheshnarayan Bhakkad Warehouse  _x000a__x000a_Gut No 93, Rajur Road, Nr Arihant Cold Storage and Bhumi Cotton Gundewadi  tal &amp; dist Jalna Pin;- 431203 "/>
    <s v="03-Mar-2023"/>
    <s v="30-Nov-2023"/>
    <n v="1088"/>
    <m/>
    <m/>
    <m/>
    <m/>
    <m/>
    <m/>
    <m/>
    <m/>
    <m/>
    <m/>
    <m/>
    <m/>
    <m/>
    <m/>
    <m/>
    <m/>
    <m/>
    <m/>
    <m/>
    <m/>
    <m/>
    <m/>
    <m/>
    <n v="42741"/>
    <n v="45689"/>
    <n v="45689"/>
    <n v="45689"/>
    <n v="45689"/>
    <n v="45689"/>
    <n v="45689"/>
    <n v="45689"/>
    <n v="456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42741"/>
    <n v="365512"/>
    <n v="0"/>
    <n v="0"/>
    <n v="0"/>
  </r>
  <r>
    <n v="6378"/>
    <s v="Maharashtra - Khandesh"/>
    <s v="Jalna"/>
    <x v="390"/>
    <s v="1"/>
    <s v="SHRI MAULI WAREHOUSE, GODOWN NO 1, GUT NO 91 NEAR MAULI NAGAR BADNAPUR TAL- BADNAPUR DIST JALNA PIN:- 431202 MAHARASHTRA"/>
    <s v="17-May-2023"/>
    <s v="30-Jun-2024"/>
    <n v="1617"/>
    <m/>
    <m/>
    <m/>
    <m/>
    <m/>
    <m/>
    <m/>
    <m/>
    <m/>
    <m/>
    <m/>
    <m/>
    <m/>
    <m/>
    <m/>
    <m/>
    <m/>
    <m/>
    <m/>
    <m/>
    <m/>
    <m/>
    <m/>
    <m/>
    <m/>
    <n v="32862"/>
    <n v="67914"/>
    <n v="67914"/>
    <n v="67914"/>
    <n v="67914"/>
    <n v="67914"/>
    <n v="67914"/>
    <n v="67914"/>
    <n v="67914"/>
    <n v="67914"/>
    <n v="67914"/>
    <n v="67914"/>
    <n v="67914"/>
    <n v="67914"/>
    <m/>
    <m/>
    <m/>
    <m/>
    <m/>
    <m/>
    <m/>
    <m/>
    <m/>
    <m/>
    <m/>
    <m/>
    <m/>
    <m/>
    <m/>
    <m/>
    <m/>
    <m/>
    <m/>
    <m/>
    <m/>
    <m/>
    <m/>
    <m/>
    <n v="0"/>
    <n v="0"/>
    <n v="712002"/>
    <n v="203742"/>
    <n v="0"/>
    <n v="0"/>
  </r>
  <r>
    <n v="6592"/>
    <s v="Maharashtra - Khandesh"/>
    <s v="Jalna"/>
    <x v="391"/>
    <s v="1"/>
    <s v="AARTI MANOJ PITTY, GODOWN NO 1, GUT NO 187 KHARPUDI ROAD JALNA , MAHARASHTRA 431203"/>
    <s v="10-Feb-2024"/>
    <s v="31-Dec-2024"/>
    <n v="5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4828"/>
    <n v="210000"/>
    <n v="210000"/>
    <n v="210000"/>
    <n v="210000"/>
    <n v="210000"/>
    <n v="210000"/>
    <n v="210000"/>
    <n v="210000"/>
    <n v="210000"/>
    <n v="210000"/>
    <m/>
    <m/>
    <m/>
    <m/>
    <m/>
    <m/>
    <m/>
    <m/>
    <m/>
    <m/>
    <m/>
    <m/>
    <m/>
    <m/>
    <m/>
    <m/>
    <m/>
    <m/>
    <n v="0"/>
    <n v="0"/>
    <n v="354828"/>
    <n v="1890000"/>
    <n v="0"/>
    <n v="0"/>
  </r>
  <r>
    <n v="7287"/>
    <s v="Maharashtra - Khandesh"/>
    <s v="Jalna"/>
    <x v="392"/>
    <s v="1"/>
    <s v="BAGADIYA WAREHOUSE GODOWN NO - 1, GUT NO 22, DEVMURTI, TQ JALNA DIST - JALNA, MAHARASHTRA - 431203"/>
    <s v="26-Mar-2026"/>
    <m/>
    <n v="15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13.7096774193546"/>
    <n v="68625"/>
    <n v="68625"/>
    <n v="68625"/>
    <n v="0"/>
    <n v="0"/>
    <n v="0"/>
    <n v="0"/>
    <n v="2213.7096774193546"/>
    <n v="205875"/>
  </r>
  <r>
    <n v="7288"/>
    <s v="Maharashtra - Khandesh"/>
    <s v="Jalna"/>
    <x v="392"/>
    <s v="2"/>
    <s v="BAGADIYA WAREHOUSE GODOWN NO - 2, GUT NO 22, DEVMURTI, TQ JALNA DIST - JALNA, MAHARASHTRA - 431203"/>
    <s v="26-Mar-2026"/>
    <m/>
    <n v="17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04.0322580645161"/>
    <n v="77625"/>
    <n v="77625"/>
    <n v="77625"/>
    <n v="0"/>
    <n v="0"/>
    <n v="0"/>
    <n v="0"/>
    <n v="2504.0322580645161"/>
    <n v="232875"/>
  </r>
  <r>
    <n v="7327"/>
    <s v="Maharashtra - Khandesh"/>
    <s v="Jalna"/>
    <x v="393"/>
    <s v="1"/>
    <s v="BHAISHREE INDUSTRIES LLP GODOWN NO - 1 CHAMBER - 1, PLOT NO C - 05, OLD M.I.D.C. INDUSTRIAL AREA, JALNA, MAHARASHTRA - 431203"/>
    <s v="10-Apr-2026"/>
    <m/>
    <n v="41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9462"/>
    <n v="199232"/>
    <n v="199232"/>
    <n v="0"/>
    <n v="0"/>
    <n v="0"/>
    <n v="0"/>
    <n v="0"/>
    <n v="537926"/>
  </r>
  <r>
    <n v="7328"/>
    <s v="Maharashtra - Khandesh"/>
    <s v="Jalna"/>
    <x v="393"/>
    <s v="2"/>
    <s v="BHAISHREE INDUSTRIES LLP GODOWN NO - 2 CHAMBER - 1, PLOT NO C - 05, OLD M.I.D.C. INDUSTRIAL AREA, JALNA, MAHARASHTRA - 431203"/>
    <s v="10-Apr-2026"/>
    <m/>
    <n v="26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8211"/>
    <n v="126016"/>
    <n v="126016"/>
    <n v="0"/>
    <n v="0"/>
    <n v="0"/>
    <n v="0"/>
    <n v="0"/>
    <n v="340243"/>
  </r>
  <r>
    <n v="7372"/>
    <s v="Maharashtra - Khandesh"/>
    <s v="Jalna"/>
    <x v="394"/>
    <s v="1"/>
    <s v="BAGDIA INFRASTRUCTURE LTD GODOWN NO - 1, GUT NO - 14, DEVMURTI, TQ - JALNA, DIST - JALNA, MAHARASHTRA - 431203"/>
    <s v="04-Apr-2026"/>
    <m/>
    <n v="1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50"/>
    <n v="67500"/>
    <n v="67500"/>
    <n v="0"/>
    <n v="0"/>
    <n v="0"/>
    <n v="0"/>
    <n v="0"/>
    <n v="137250"/>
  </r>
  <r>
    <n v="7373"/>
    <s v="Maharashtra - Khandesh"/>
    <s v="Jalna"/>
    <x v="394"/>
    <s v="2"/>
    <s v="BAGDIA INFRASTRUCTURE LTD GODOWN NO - 2, GUT NO - 14, DEVMURTI, TQ - JALNA, DIST - JALNA, MAHARASHTRA - 431203"/>
    <s v="04-Apr-2026"/>
    <m/>
    <n v="11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50"/>
    <n v="52500"/>
    <n v="52500"/>
    <n v="0"/>
    <n v="0"/>
    <n v="0"/>
    <n v="0"/>
    <n v="0"/>
    <n v="106750"/>
  </r>
  <r>
    <n v="7523"/>
    <s v="Maharashtra - Khandesh"/>
    <s v="Jalna"/>
    <x v="395"/>
    <s v="1"/>
    <s v="ULHAS BABASAHEB WADHEKAR WAREHOUSE GODOWN NO / CHAMBER NO - 1  GUT NO - 140, JAMWADI, JALNA, MAHARASHTRA - 431203"/>
    <s v="08-May-2026"/>
    <m/>
    <n v="16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26.4516129032254"/>
    <n v="90720"/>
    <n v="0"/>
    <n v="0"/>
    <n v="0"/>
    <n v="0"/>
    <n v="0"/>
    <n v="93646.451612903227"/>
  </r>
  <r>
    <n v="7524"/>
    <s v="Maharashtra - Khandesh"/>
    <s v="Jalna"/>
    <x v="395"/>
    <s v="2"/>
    <s v="ULHAS BABASAHEB WADHEKAR WAREHOUSE GODOWN NO / CHAMBER NO - 2, GUT NO - 140, JAMWADI, JALNA, MAHARASHTRA - 431203"/>
    <s v="08-May-2026"/>
    <m/>
    <n v="8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51.6129032258063"/>
    <n v="45000"/>
    <n v="0"/>
    <n v="0"/>
    <n v="0"/>
    <n v="0"/>
    <n v="0"/>
    <n v="46451.612903225803"/>
  </r>
  <r>
    <n v="7521"/>
    <s v="Maharashtra - Khandesh"/>
    <s v="Jalna"/>
    <x v="396"/>
    <s v="1"/>
    <s v="SUPER AGRO HI-TECH PRODUCER COMPANY LIMITED GODOWN NO. 1, GUT NO. 140, JAMWADI, JALNA, MAHARASHTRA - 431203"/>
    <s v="08-May-2026"/>
    <m/>
    <n v="16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26.4516129032254"/>
    <n v="90720"/>
    <n v="0"/>
    <n v="0"/>
    <n v="0"/>
    <n v="0"/>
    <n v="0"/>
    <n v="93646.451612903227"/>
  </r>
  <r>
    <n v="6469"/>
    <s v="Maharashtra - Khandesh"/>
    <s v="Jamner"/>
    <x v="397"/>
    <s v="4"/>
    <s v="VIJAY PRAVIN BOHARA, GODOWN NO 4,LOCATED AT :- WADIKILLA POST SONARI SURVEY NO :177/2/1/A VILLAGE : WADIKILLA POST - SONARI TALUKA : JAMNER DISTRICT: JALGAON PIN 424206 STATE  MAHARASHTRA"/>
    <s v="14-Nov-2023"/>
    <s v="01-Feb-2024"/>
    <n v="26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400"/>
    <n v="96000"/>
    <n v="96000"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246400"/>
    <n v="0"/>
    <n v="0"/>
    <n v="0"/>
  </r>
  <r>
    <n v="6903"/>
    <s v="Maharashtra - Khandesh"/>
    <s v="MUKTAINAGAR"/>
    <x v="398"/>
    <s v="2"/>
    <s v="MANOJ KUMAR JAIN C/O BALAJI TRADING COMPANY (ANNAPURTI SHETKARI BACHAT GAT), GODOWN NO - 2, 69/2/PLOT NO 2 AT VILLAGE DHABA TALUKA MUKTAINAGAR DIST JALGAON, MAHARASHTRA- 425306"/>
    <s v="01-Nov-2024"/>
    <s v="30-Nov-2025"/>
    <n v="25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7065"/>
    <n v="107065"/>
    <n v="107065"/>
    <n v="107065"/>
    <n v="107065"/>
    <n v="107065"/>
    <n v="107065"/>
    <n v="107065"/>
    <n v="107065"/>
    <n v="107065"/>
    <n v="107065"/>
    <n v="107065"/>
    <n v="107065"/>
    <m/>
    <m/>
    <m/>
    <m/>
    <m/>
    <m/>
    <m/>
    <n v="0"/>
    <n v="0"/>
    <n v="0"/>
    <n v="535325"/>
    <n v="856520"/>
    <n v="0"/>
  </r>
  <r>
    <n v="6902"/>
    <s v="Maharashtra - Khandesh"/>
    <s v="MUKTAINAGAR"/>
    <x v="399"/>
    <s v="1"/>
    <s v="MANOJ KUMAR JAIN C/O BALAJI TRADING COMPANY (DATTARAJ WAREHOUSE), GODOWN NO - 1, SURVEY NO/ GUT NO 118 AT VILLAGE PIMPRI BHOJNA TAL MUKTAINAGAR DIST JALGAON, MAHARASHTRA 425306"/>
    <s v="15-Nov-2024"/>
    <s v="14-Sep-2025"/>
    <n v="23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3043"/>
    <n v="99456"/>
    <n v="99456"/>
    <n v="99456"/>
    <n v="99456"/>
    <n v="99456"/>
    <n v="99456"/>
    <n v="99456"/>
    <n v="99456"/>
    <n v="99456"/>
    <n v="46413"/>
    <m/>
    <m/>
    <m/>
    <m/>
    <m/>
    <m/>
    <m/>
    <m/>
    <m/>
    <n v="0"/>
    <n v="0"/>
    <n v="0"/>
    <n v="450867"/>
    <n v="543693"/>
    <n v="0"/>
  </r>
  <r>
    <n v="7173"/>
    <s v="Maharashtra - Khandesh"/>
    <s v="MUKTAINAGAR"/>
    <x v="400"/>
    <s v="6"/>
    <s v="MAMASHRI AGRO PRODUCE PRIVATE MARKET GODOWN NO - 6, GAT NO - 78/1, 78/2, 78/3, &amp; 79 AT PIMPRI BHOJNA TAL - MUKTAINAGAR, DIST - JALGAON, MAHARASHTRA, PIN - 425306"/>
    <s v="18-Oct-2025"/>
    <s v="04-Dec-2025"/>
    <n v="12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n v="6474"/>
    <s v="Maharashtra - Khandesh"/>
    <s v="Nandgaon"/>
    <x v="401"/>
    <s v="3"/>
    <s v="SARLA JUGALKISHOR AGRAWAL GODOWN NO 3 SURVEY NO 76/1/A/2 , MALHAR WADI, DAHEGAON, ROAD, NANDGAON DIST NASHIK, NASHIK, MAHARASHTRA, 423106"/>
    <s v="01-Nov-2023"/>
    <s v="07-May-2024"/>
    <n v="9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856"/>
    <n v="37856"/>
    <n v="37856"/>
    <n v="37856"/>
    <n v="37856"/>
    <n v="37856"/>
    <n v="3663"/>
    <m/>
    <m/>
    <m/>
    <m/>
    <m/>
    <m/>
    <m/>
    <m/>
    <m/>
    <m/>
    <m/>
    <m/>
    <m/>
    <m/>
    <m/>
    <m/>
    <m/>
    <m/>
    <m/>
    <m/>
    <m/>
    <m/>
    <m/>
    <m/>
    <m/>
    <n v="0"/>
    <n v="0"/>
    <n v="189280"/>
    <n v="41519"/>
    <n v="0"/>
    <n v="0"/>
  </r>
  <r>
    <n v="6475"/>
    <s v="Maharashtra - Khandesh"/>
    <s v="Nandgaon"/>
    <x v="402"/>
    <s v="2"/>
    <s v="MANJUSHA RAMESH JOSHI GODOWN NO 2 SURVEY NO 76/1/A/2 , MALHAR WADI, DAHEGAON, ROAD, NANDGAON DIST NASHIK, NASHIK, MAHARASHTRA, 423106"/>
    <s v="01-Nov-2023"/>
    <s v="31-Mar-2024"/>
    <n v="9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856"/>
    <n v="37856"/>
    <n v="37856"/>
    <n v="37856"/>
    <n v="37856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189280"/>
    <n v="0"/>
    <n v="0"/>
    <n v="0"/>
  </r>
  <r>
    <n v="6473"/>
    <s v="Maharashtra - Khandesh"/>
    <s v="Nandgaon"/>
    <x v="403"/>
    <s v="1"/>
    <s v="BHAGVATI RAMESH MOTWANI GODOWN NO 1 SURVEY NO 76/1/A/2 , MALHAR WADI, DAHEGAON, ROAD, NANDGAON DIST NASHIK, NASHIK, MAHARASHTRA, 423106"/>
    <s v="01-Nov-2023"/>
    <s v="31-Jan-2024"/>
    <n v="9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856"/>
    <n v="37856"/>
    <n v="37856"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113568"/>
    <n v="0"/>
    <n v="0"/>
    <n v="0"/>
  </r>
  <r>
    <n v="6585"/>
    <s v="Maharashtra - Khandesh"/>
    <s v="Paldhi"/>
    <x v="404"/>
    <s v="11"/>
    <s v="YUGASHREE JAI SAI WAREHOUSE PVT LTD GODOWN NO 11 GAT NO 235/2,PALDHI BYPASS, NH-6, PALDHI KH, TAL DHARANGAON, DIST JALGAON, MAHARASHTRA, 425103"/>
    <s v="01-Feb-2024"/>
    <s v="05-Aug-2024"/>
    <n v="5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4461"/>
    <n v="214461"/>
    <n v="214461"/>
    <n v="214461"/>
    <n v="214461"/>
    <n v="214461"/>
    <m/>
    <m/>
    <m/>
    <m/>
    <m/>
    <m/>
    <m/>
    <m/>
    <m/>
    <m/>
    <m/>
    <m/>
    <m/>
    <m/>
    <m/>
    <m/>
    <m/>
    <m/>
    <m/>
    <m/>
    <m/>
    <m/>
    <m/>
    <n v="0"/>
    <n v="0"/>
    <n v="428922"/>
    <n v="857844"/>
    <n v="0"/>
    <n v="0"/>
  </r>
  <r>
    <n v="6586"/>
    <s v="Maharashtra - Khandesh"/>
    <s v="Paldhi"/>
    <x v="404"/>
    <s v="15"/>
    <s v="YUGASHREE JAI SAI WAREHOUSE PVT LTD GODOWN NO 15 GAT NO 235/2,PALDHI BYPASS, NH-6, PALDHI KH, TAL DHARANGAON, DIST JALGAON, MAHARASHTRA, 425103"/>
    <s v="01-Feb-2024"/>
    <s v="03-Nov-2025"/>
    <n v="29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0616"/>
    <n v="120616"/>
    <n v="120616"/>
    <n v="120616"/>
    <n v="120616"/>
    <n v="120616"/>
    <n v="120616"/>
    <n v="120616"/>
    <n v="120616"/>
    <n v="120616"/>
    <n v="120616"/>
    <n v="120616"/>
    <n v="120616"/>
    <n v="120616"/>
    <n v="120616"/>
    <n v="120616"/>
    <n v="120616"/>
    <n v="120616"/>
    <n v="120616"/>
    <n v="120616"/>
    <n v="120616"/>
    <m/>
    <m/>
    <m/>
    <m/>
    <m/>
    <m/>
    <m/>
    <m/>
    <n v="0"/>
    <n v="0"/>
    <n v="241232"/>
    <n v="1447392"/>
    <n v="844312"/>
    <n v="0"/>
  </r>
  <r>
    <n v="6175"/>
    <s v="Maharashtra - Khandesh"/>
    <s v="Paldhi"/>
    <x v="404"/>
    <s v="15 old"/>
    <s v="YUGASHREE JAI SAI WAREHOUSE PVT LTD GODOWN NO 15, GAT NO 253/2,235/1/A, PALDHI BYPASS, NH-6, PALDHI KH, TALDHARANGAON, DIST JALGAON, MAHARASHTRA, 425103"/>
    <s v="01-Nov-2022"/>
    <s v="30-Nov-2023"/>
    <n v="2853"/>
    <m/>
    <m/>
    <m/>
    <m/>
    <m/>
    <m/>
    <m/>
    <m/>
    <m/>
    <m/>
    <m/>
    <m/>
    <m/>
    <m/>
    <m/>
    <m/>
    <m/>
    <m/>
    <m/>
    <n v="119840"/>
    <n v="119840"/>
    <n v="119840"/>
    <n v="119840"/>
    <n v="119840"/>
    <n v="119840"/>
    <n v="119840"/>
    <n v="119840"/>
    <n v="119840"/>
    <n v="119840"/>
    <n v="119840"/>
    <n v="119840"/>
    <n v="1198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599200"/>
    <n v="958720"/>
    <n v="0"/>
    <n v="0"/>
    <n v="0"/>
  </r>
  <r>
    <n v="6583"/>
    <s v="Maharashtra - Khandesh"/>
    <s v="Paldhi"/>
    <x v="404"/>
    <s v="2"/>
    <s v="YUGASHREE JAI SAI WAREHOUSE PVT LTD GODOWN NO 2 GAT NO 235/2,PALDHI BYPASS, NH-6, PALDHI KH, TAL DHARANGAON, DIST JALGAON, MAHARASHTRA, 425103"/>
    <s v="15-Feb-2024"/>
    <s v="31-Mar-2024"/>
    <n v="31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6871"/>
    <n v="129283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196154"/>
    <n v="0"/>
    <n v="0"/>
    <n v="0"/>
  </r>
  <r>
    <n v="6376"/>
    <s v="Maharashtra - Khandesh"/>
    <s v="Paldhi"/>
    <x v="404"/>
    <s v="3"/>
    <s v="YUGASHREE JAISAI WAREHOUSE PRIVATE LIMITED GODOWN NO 3 LOCATED AT  SURVEY NO.235 PALDI BYPASS VILLAGE: PALDHI KHURD TALUKA : DHARANGAON DISTRICT: JALGAON PIN :425103 STATE MAHARASHTRA"/>
    <s v="24-May-2023"/>
    <s v="05-Jul-2024"/>
    <n v="3192"/>
    <m/>
    <m/>
    <m/>
    <m/>
    <m/>
    <m/>
    <m/>
    <m/>
    <m/>
    <m/>
    <m/>
    <m/>
    <m/>
    <m/>
    <m/>
    <m/>
    <m/>
    <m/>
    <m/>
    <m/>
    <m/>
    <m/>
    <m/>
    <m/>
    <m/>
    <n v="34599"/>
    <n v="134071"/>
    <n v="134071"/>
    <n v="134071"/>
    <n v="134071"/>
    <n v="134071"/>
    <n v="134071"/>
    <n v="134071"/>
    <n v="134071"/>
    <n v="134071"/>
    <n v="134071"/>
    <n v="134071"/>
    <n v="134071"/>
    <n v="134071"/>
    <m/>
    <m/>
    <m/>
    <m/>
    <m/>
    <m/>
    <m/>
    <m/>
    <m/>
    <m/>
    <m/>
    <m/>
    <m/>
    <m/>
    <m/>
    <m/>
    <m/>
    <m/>
    <m/>
    <m/>
    <m/>
    <m/>
    <m/>
    <m/>
    <n v="0"/>
    <n v="0"/>
    <n v="1375309"/>
    <n v="402213"/>
    <n v="0"/>
    <n v="0"/>
  </r>
  <r>
    <n v="6584"/>
    <s v="Maharashtra - Khandesh"/>
    <s v="Paldhi"/>
    <x v="404"/>
    <s v="4"/>
    <s v="YUGASHREE JAI SAI WAREHOUSE PVT LTD GODOWN NO 4, GAT NO 235/2,PALDHI BYPASS, NH-6, PALDHI KH, TAL DHARANGAON, DIST JALGAON, MAHARASHTRA, 425103"/>
    <s v="15-Feb-2024"/>
    <s v="31-Mar-2024"/>
    <n v="31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6871"/>
    <n v="129283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196154"/>
    <n v="0"/>
    <n v="0"/>
    <n v="0"/>
  </r>
  <r>
    <n v="6562"/>
    <s v="Maharashtra - Maratwada"/>
    <s v="BASMATH"/>
    <x v="405"/>
    <s v="1"/>
    <s v="DWARKAI WAREHOUSE  , GODOWN NO 1, SURVEY NO 70 PALASGAON TQ BASMATH DIST HINGOLI MAHARASHTRA 431512"/>
    <s v="08-Feb-2024"/>
    <s v="04-Sep-2024"/>
    <n v="16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1186"/>
    <n v="67473"/>
    <n v="67473"/>
    <n v="67473"/>
    <n v="67473"/>
    <n v="67473"/>
    <n v="67473"/>
    <m/>
    <m/>
    <m/>
    <m/>
    <m/>
    <m/>
    <m/>
    <m/>
    <m/>
    <m/>
    <m/>
    <m/>
    <m/>
    <m/>
    <m/>
    <m/>
    <m/>
    <m/>
    <m/>
    <m/>
    <m/>
    <m/>
    <n v="0"/>
    <n v="0"/>
    <n v="118659"/>
    <n v="337365"/>
    <n v="0"/>
    <n v="0"/>
  </r>
  <r>
    <n v="6563"/>
    <s v="Maharashtra - Maratwada"/>
    <s v="BASMATH"/>
    <x v="405"/>
    <s v="2"/>
    <s v="DWARKAI WAREHOUSE ,GODOWN NO 2, SURVEY NO 70 PALASGAON TQ BASMATH DIST HINGOLI MAHARASHTRA 431512"/>
    <s v="08-Feb-2024"/>
    <s v="07-May-2024"/>
    <n v="16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1186"/>
    <n v="67473"/>
    <n v="67473"/>
    <n v="15236"/>
    <m/>
    <m/>
    <m/>
    <m/>
    <m/>
    <m/>
    <m/>
    <m/>
    <m/>
    <m/>
    <m/>
    <m/>
    <m/>
    <m/>
    <m/>
    <m/>
    <m/>
    <m/>
    <m/>
    <m/>
    <m/>
    <m/>
    <m/>
    <m/>
    <m/>
    <n v="0"/>
    <n v="0"/>
    <n v="118659"/>
    <n v="82709"/>
    <n v="0"/>
    <n v="0"/>
  </r>
  <r>
    <n v="6564"/>
    <s v="Maharashtra - Maratwada"/>
    <s v="BASMATH"/>
    <x v="405"/>
    <s v="3"/>
    <s v="DWARKAI WAREHOUSE ,GODOWN NO 3, SURVEY NO 70 PALASGAON TQ BASMATH DIST HINGOLI MAHARASHTRA 431512"/>
    <s v="08-Feb-2024"/>
    <s v="07-May-2024"/>
    <n v="16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1186"/>
    <n v="67473"/>
    <n v="67473"/>
    <n v="15236"/>
    <m/>
    <m/>
    <m/>
    <m/>
    <m/>
    <m/>
    <m/>
    <m/>
    <m/>
    <m/>
    <m/>
    <m/>
    <m/>
    <m/>
    <m/>
    <m/>
    <m/>
    <m/>
    <m/>
    <m/>
    <m/>
    <m/>
    <m/>
    <m/>
    <m/>
    <n v="0"/>
    <n v="0"/>
    <n v="118659"/>
    <n v="82709"/>
    <n v="0"/>
    <n v="0"/>
  </r>
  <r>
    <n v="5926"/>
    <s v="Maharashtra - Maratwada"/>
    <s v="Beed"/>
    <x v="406"/>
    <s v="1B"/>
    <s v="SSL WAREHOUSE, GUT NO 117,NH 52 , GHOSAPURI BEED, TQ AND DIST BEED, MAHARASHTRA 431122"/>
    <s v="28-Oct-2021"/>
    <s v="10-Feb-2022"/>
    <n v="5000"/>
    <m/>
    <m/>
    <m/>
    <m/>
    <m/>
    <m/>
    <n v="30968"/>
    <n v="240000"/>
    <n v="240000"/>
    <n v="240000"/>
    <n v="857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36682"/>
    <n v="0"/>
    <n v="0"/>
    <n v="0"/>
    <n v="0"/>
    <n v="0"/>
  </r>
  <r>
    <n v="6552"/>
    <s v="Maharashtra - Maratwada"/>
    <s v="Beed"/>
    <x v="407"/>
    <s v="1"/>
    <s v="SSL WAREHOUSE, GODOWN NO 1, GUT NO 117 NH 52 SOLAPUR –AURANGABAD-DHULE HIGHWAY, NEAR SUNRISE HOTEL, GHOSAPURI VILLAGE, TQ. AND DIST. - BEED PIN:- 431122 MAHARASHTRA"/>
    <s v="27-Jan-2024"/>
    <s v="28-Aug-2024"/>
    <n v="5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871"/>
    <n v="210000"/>
    <n v="210000"/>
    <n v="210000"/>
    <n v="210000"/>
    <n v="210000"/>
    <n v="210000"/>
    <n v="189677"/>
    <m/>
    <m/>
    <m/>
    <m/>
    <m/>
    <m/>
    <m/>
    <m/>
    <m/>
    <m/>
    <m/>
    <m/>
    <m/>
    <m/>
    <m/>
    <m/>
    <m/>
    <m/>
    <m/>
    <m/>
    <m/>
    <m/>
    <n v="0"/>
    <n v="0"/>
    <n v="453871"/>
    <n v="1029677"/>
    <n v="0"/>
    <n v="0"/>
  </r>
  <r>
    <n v="6402"/>
    <s v="Maharashtra - Maratwada"/>
    <s v="Beed"/>
    <x v="407"/>
    <s v="1 OLD"/>
    <s v="SSL WAREHOUSE, GODOWN NO 1, GUT NO 117 NH 52 SOLAPUR –AURANGABAD-DHULE HIGHWAY, NEAR SUNRISE HOTEL, GHOSAPURI VILLAGE, TQ. AND DIST. - BEED PIN:- 431122"/>
    <s v="28-Jun-2023"/>
    <s v="31-Dec-2023"/>
    <n v="5000"/>
    <m/>
    <m/>
    <m/>
    <m/>
    <m/>
    <m/>
    <m/>
    <m/>
    <m/>
    <m/>
    <m/>
    <m/>
    <m/>
    <m/>
    <m/>
    <m/>
    <m/>
    <m/>
    <m/>
    <m/>
    <m/>
    <m/>
    <m/>
    <m/>
    <m/>
    <m/>
    <n v="18000"/>
    <n v="180000"/>
    <n v="180000"/>
    <n v="180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558000"/>
    <n v="0"/>
    <n v="0"/>
    <n v="0"/>
  </r>
  <r>
    <n v="6406"/>
    <s v="Maharashtra - Maratwada"/>
    <s v="Beed"/>
    <x v="408"/>
    <s v="1"/>
    <s v="VENKATESH WAREHOUSE, GODOWN NO 1, GHOSAPURI VILLAGE, GUT NO 117 NH 52 SOLAPUR –AURANGABAD-DHULE HIGHWAY, NEAR SUNRISE HOTEL, TQ-BEED DIST- BEED PIN:- MH 431122"/>
    <s v="28-Jun-2023"/>
    <s v="27-Sep-2023"/>
    <n v="3300"/>
    <m/>
    <m/>
    <m/>
    <m/>
    <m/>
    <m/>
    <m/>
    <m/>
    <m/>
    <m/>
    <m/>
    <m/>
    <m/>
    <m/>
    <m/>
    <m/>
    <m/>
    <m/>
    <m/>
    <m/>
    <m/>
    <m/>
    <m/>
    <m/>
    <m/>
    <m/>
    <n v="11862"/>
    <n v="118620"/>
    <n v="118620"/>
    <n v="1067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355860"/>
    <n v="0"/>
    <n v="0"/>
    <n v="0"/>
  </r>
  <r>
    <n v="6549"/>
    <s v="Maharashtra - Maratwada"/>
    <s v="Beed"/>
    <x v="409"/>
    <s v="1"/>
    <s v="VANKATESH WAREHOUSE,GODOWN NO 1, GUT NO 117 NH 52 SOLAPUR –AURANGABAD-DHULE HIGHWAY, NEAR SUNRISE HOTEL, GHOSAPURI VILLAGE, TQ. AND DIST. - BEED PIN:- 431122"/>
    <s v="01-Feb-2024"/>
    <s v="30-Aug-2024"/>
    <n v="33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0000"/>
    <n v="140000"/>
    <n v="140000"/>
    <n v="140000"/>
    <n v="140000"/>
    <n v="140000"/>
    <n v="135484"/>
    <m/>
    <m/>
    <m/>
    <m/>
    <m/>
    <m/>
    <m/>
    <m/>
    <m/>
    <m/>
    <m/>
    <m/>
    <m/>
    <m/>
    <m/>
    <m/>
    <m/>
    <m/>
    <m/>
    <m/>
    <m/>
    <m/>
    <n v="0"/>
    <n v="0"/>
    <n v="280000"/>
    <n v="695484"/>
    <n v="0"/>
    <n v="0"/>
  </r>
  <r>
    <n v="6557"/>
    <s v="Maharashtra - Maratwada"/>
    <s v="Beed"/>
    <x v="410"/>
    <s v="1"/>
    <s v="DIPIL DINESH AND COMPANY, GODOWN NO 1 ,GUT NO 114 OPP HOTEL TULJAI NEAR NAMALGAON PHATA GHOSAPURI JALNA BEED ROAD PIN 431122"/>
    <s v="01-Feb-2024"/>
    <s v="16-Jun-2024"/>
    <n v="12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166"/>
    <n v="49166"/>
    <n v="49166"/>
    <n v="49166"/>
    <n v="26222"/>
    <m/>
    <m/>
    <m/>
    <m/>
    <m/>
    <m/>
    <m/>
    <m/>
    <m/>
    <m/>
    <m/>
    <m/>
    <m/>
    <m/>
    <m/>
    <m/>
    <m/>
    <m/>
    <m/>
    <m/>
    <m/>
    <m/>
    <m/>
    <m/>
    <n v="0"/>
    <n v="0"/>
    <n v="98332"/>
    <n v="124554"/>
    <n v="0"/>
    <n v="0"/>
  </r>
  <r>
    <n v="7326"/>
    <s v="Maharashtra - Maratwada"/>
    <s v="CHHATRAPATI SAMBHAJINAGAR"/>
    <x v="411"/>
    <s v="1"/>
    <s v="KAVENDRA RAMRAO PATIL WAREHOUSE GODOWN NO - 1, GUT NO - 120, VILLAGE KARODI, TQ &amp; DIST CHHATRAPATI SAMBHAJI NAGAR(AUGANGABAD), MAHARASHTRA - 431136"/>
    <s v="01-Apr-2026"/>
    <m/>
    <n v="30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1080"/>
    <n v="201080"/>
    <n v="201080"/>
    <n v="0"/>
    <n v="0"/>
    <n v="0"/>
    <n v="0"/>
    <n v="0"/>
    <n v="603240"/>
  </r>
  <r>
    <n v="6335"/>
    <s v="Maharashtra - Maratwada"/>
    <s v="GEORAI"/>
    <x v="412"/>
    <s v="1"/>
    <s v="CHINTESHWAR AGRO PROCESSING PRIVATE LIMITED  GODOWN NO 1, AT POST MALHIWARA SY NO. 66  MUDAPURI ROAD  TQ-GEORAI DIST-BEED  MAHARASHTRA   431127"/>
    <s v="21-Apr-2023"/>
    <s v="31-Dec-2024"/>
    <n v="4253"/>
    <m/>
    <m/>
    <m/>
    <m/>
    <m/>
    <m/>
    <m/>
    <m/>
    <m/>
    <m/>
    <m/>
    <m/>
    <m/>
    <m/>
    <m/>
    <m/>
    <m/>
    <m/>
    <m/>
    <m/>
    <m/>
    <m/>
    <m/>
    <m/>
    <n v="59547"/>
    <n v="178640"/>
    <n v="178640"/>
    <n v="178640"/>
    <n v="178640"/>
    <n v="178640"/>
    <n v="178640"/>
    <n v="178640"/>
    <n v="178640"/>
    <n v="178640"/>
    <n v="178640"/>
    <n v="187696"/>
    <n v="204160"/>
    <n v="204160"/>
    <n v="204160"/>
    <n v="204160"/>
    <n v="204160"/>
    <n v="204160"/>
    <n v="204160"/>
    <n v="204160"/>
    <n v="204160"/>
    <m/>
    <m/>
    <m/>
    <m/>
    <m/>
    <m/>
    <m/>
    <m/>
    <m/>
    <m/>
    <m/>
    <m/>
    <m/>
    <m/>
    <m/>
    <m/>
    <m/>
    <m/>
    <n v="0"/>
    <n v="0"/>
    <n v="2033643"/>
    <n v="1837440"/>
    <n v="0"/>
    <n v="0"/>
  </r>
  <r>
    <n v="6395"/>
    <s v="Maharashtra - Maratwada"/>
    <s v="GEORAI"/>
    <x v="413"/>
    <s v="1"/>
    <s v="ANSH WAREHOUSE, GODOWN NO 1, CHAMBER NO 1, SR NO. 94 D, ROHITAL ROAD, GEORAI, BEED MH - 431127"/>
    <s v="12-Jun-2023"/>
    <s v="27-Aug-2024"/>
    <n v="3500"/>
    <m/>
    <m/>
    <m/>
    <m/>
    <m/>
    <m/>
    <m/>
    <m/>
    <m/>
    <m/>
    <m/>
    <m/>
    <m/>
    <m/>
    <m/>
    <m/>
    <m/>
    <m/>
    <m/>
    <m/>
    <m/>
    <m/>
    <m/>
    <m/>
    <m/>
    <m/>
    <n v="93100"/>
    <n v="147000"/>
    <n v="147000"/>
    <n v="147000"/>
    <n v="147000"/>
    <n v="147000"/>
    <n v="147000"/>
    <n v="147000"/>
    <n v="147000"/>
    <n v="147000"/>
    <n v="147000"/>
    <n v="156484"/>
    <n v="161700"/>
    <n v="161700"/>
    <n v="140835"/>
    <m/>
    <m/>
    <m/>
    <m/>
    <m/>
    <m/>
    <m/>
    <m/>
    <m/>
    <m/>
    <m/>
    <m/>
    <m/>
    <m/>
    <m/>
    <m/>
    <m/>
    <m/>
    <m/>
    <m/>
    <m/>
    <m/>
    <n v="0"/>
    <n v="0"/>
    <n v="1416100"/>
    <n v="767719"/>
    <n v="0"/>
    <n v="0"/>
  </r>
  <r>
    <n v="7392"/>
    <s v="Maharashtra - Maratwada"/>
    <s v="Nanded"/>
    <x v="414"/>
    <s v="1"/>
    <s v="SHUBHAM WAREHOUSE GODOWN NO. 1, GUT NO. 178, JAVAHAR NAGAR, TUPPA, NANDED, MAHARASHTRA - 431603"/>
    <s v="23-Apr-2026"/>
    <m/>
    <n v="18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552"/>
    <n v="88320"/>
    <n v="88320"/>
    <n v="0"/>
    <n v="0"/>
    <n v="0"/>
    <n v="0"/>
    <n v="0"/>
    <n v="200192"/>
  </r>
  <r>
    <n v="7393"/>
    <s v="Maharashtra - Maratwada"/>
    <s v="Nanded"/>
    <x v="414"/>
    <s v="2"/>
    <s v="SHUBHAM WAREHOUSE GODOWN NO - 2, GUT NO - 178, JAVAHAR NAGAR, TUPPA, NANDED, MAHARASHTRA - 431603"/>
    <s v="23-Apr-2026"/>
    <m/>
    <n v="18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467"/>
    <n v="88000"/>
    <n v="88000"/>
    <n v="0"/>
    <n v="0"/>
    <n v="0"/>
    <n v="0"/>
    <n v="0"/>
    <n v="199467"/>
  </r>
  <r>
    <n v="7394"/>
    <s v="Maharashtra - Maratwada"/>
    <s v="Nanded"/>
    <x v="414"/>
    <s v="3"/>
    <s v="SHUBHAM WAREHOUSE GODOWN NO - 3, GUT NO - 178, JAVAHAR NAGAR, TUPPA, NANDED, MAHARASHTRA - 431603"/>
    <s v="23-Apr-2026"/>
    <m/>
    <n v="16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540"/>
    <n v="80776"/>
    <n v="80776"/>
    <n v="0"/>
    <n v="0"/>
    <n v="0"/>
    <n v="0"/>
    <n v="0"/>
    <n v="183092"/>
  </r>
  <r>
    <n v="7390"/>
    <s v="Maharashtra - Maratwada"/>
    <s v="Nanded"/>
    <x v="415"/>
    <s v="4"/>
    <s v="RAM VITHAL CHIDRAWAR WAREHOUSE GODOWN NO. 1, GUT NO. 178, JAVAHAR NAGAR, TUPPA, NANDED, MAHARASHTRA - 431603"/>
    <s v="23-Apr-2026"/>
    <m/>
    <n v="24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01.6"/>
    <n v="117048"/>
    <n v="117048"/>
    <n v="0"/>
    <n v="0"/>
    <n v="0"/>
    <n v="0"/>
    <n v="0"/>
    <n v="237997.6"/>
  </r>
  <r>
    <n v="7247"/>
    <s v="Maharashtra - Maratwada"/>
    <s v="SILLOD"/>
    <x v="416"/>
    <s v="1"/>
    <s v="MAHARASHTRA AGRICULTURE FARM PRODUCE PRIVATE MARKET YARD GODOWN NO. 1, CHAMBER NO. 1, GAT NO. 406, MODHA BUDRUK, TAL SILLOD, DIST. AURANGABAD, MAHARASHTRA - 431112"/>
    <s v="23-Feb-2026"/>
    <m/>
    <n v="10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57.1428571428571"/>
    <n v="52000"/>
    <n v="52000"/>
    <n v="52000"/>
    <n v="52000"/>
    <n v="0"/>
    <n v="0"/>
    <n v="0"/>
    <n v="0"/>
    <n v="53857.142857142855"/>
    <n v="156000"/>
  </r>
  <r>
    <n v="7248"/>
    <s v="Maharashtra - Maratwada"/>
    <s v="SILLOD"/>
    <x v="416"/>
    <s v="2"/>
    <s v="MAHARASHTRA AGRICULTURE FARM PRODUCE PRIVATE MARKET YARD GODOWN NO. 2, CHAMBER NO. 2, GAT NO. 406, MODHA BUDRUK, TAL SILLOD, DIST. AURANGABAD, MAHARASHTRA - 431112"/>
    <s v="23-Feb-2026"/>
    <m/>
    <n v="10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57.1428571428571"/>
    <n v="52000"/>
    <n v="52000"/>
    <n v="52000"/>
    <n v="52000"/>
    <n v="0"/>
    <n v="0"/>
    <n v="0"/>
    <n v="0"/>
    <n v="53857.142857142855"/>
    <n v="156000"/>
  </r>
  <r>
    <n v="7276"/>
    <s v="Maharashtra - Maratwada"/>
    <s v="SILLOD"/>
    <x v="416"/>
    <s v="3"/>
    <s v="MAHARASHTRA AGRICULTURE FARM PRODUCE PRIVATE MARKET YARD GODOWN NO. 3, CHAMBER NO. 3, GAT NO. 406, MODHA BUDRUK, TAL SILLOD, DIST. AURANGABAD, MAHARASHTRA - 431112"/>
    <s v="19-Mar-2026"/>
    <m/>
    <n v="11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76.7741935483868"/>
    <n v="55080"/>
    <n v="55080"/>
    <n v="55080"/>
    <n v="0"/>
    <n v="0"/>
    <n v="0"/>
    <n v="0"/>
    <n v="1776.7741935483868"/>
    <n v="165240"/>
  </r>
  <r>
    <n v="7277"/>
    <s v="Maharashtra - Maratwada"/>
    <s v="SILLOD"/>
    <x v="416"/>
    <s v="4"/>
    <s v="MAHARASHTRA AGRICULTURE FARM PRODUCE PRIVATE MARKET YARD GODOWN NO. 4, CHAMBER NO. 4, GAT NO. 406, MODHA BUDRUK, TAL SILLOD, DIST. AURANGABAD, MAHARASHTRA - 431112"/>
    <s v="19-Mar-2026"/>
    <m/>
    <n v="11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76.7741935483868"/>
    <n v="55080"/>
    <n v="55080"/>
    <n v="55080"/>
    <n v="0"/>
    <n v="0"/>
    <n v="0"/>
    <n v="0"/>
    <n v="1776.7741935483868"/>
    <n v="165240"/>
  </r>
  <r>
    <n v="6877"/>
    <s v="Maharashtra - Maratwada"/>
    <s v="Udgir"/>
    <x v="417"/>
    <s v="1"/>
    <s v="SIDDHIVINAYAK UDYOG, GODOWN NO - 1, SY NO.17/1 A/P MALKAPUR TQ - UDGIR, DIST - LATUR UDGIR, MAHARASHTRA - 413517"/>
    <s v="29-Oct-2024"/>
    <s v="17-Oct-2025"/>
    <n v="51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903"/>
    <n v="154000"/>
    <n v="154000"/>
    <n v="154000"/>
    <n v="154000"/>
    <n v="154000"/>
    <n v="154000"/>
    <n v="154000"/>
    <n v="154000"/>
    <n v="154000"/>
    <n v="154000"/>
    <n v="154000"/>
    <n v="84452"/>
    <m/>
    <m/>
    <m/>
    <m/>
    <m/>
    <m/>
    <m/>
    <m/>
    <n v="0"/>
    <n v="0"/>
    <n v="0"/>
    <n v="784903"/>
    <n v="1008452"/>
    <n v="0"/>
  </r>
  <r>
    <n v="6260"/>
    <s v="Maharashtra - Vidharbha"/>
    <s v="Akola"/>
    <x v="418"/>
    <s v="1"/>
    <s v="SAKSHI PRAVIN CHANDAK &amp; KRISHNA PRAVIN CHANDAK GODOWN NO 1, LOCATED AT AKOT GUT NO 158 PO CHANDIKAPUR WAI DIVTHANA ANJANGAON ROAD AKOT TQ. AKOT DIST. AKOLA MAHARASHTRA 444101."/>
    <s v="01-Dec-2022"/>
    <s v="31-Oct-2024"/>
    <n v="1554"/>
    <m/>
    <m/>
    <m/>
    <m/>
    <m/>
    <m/>
    <m/>
    <m/>
    <m/>
    <m/>
    <m/>
    <m/>
    <m/>
    <m/>
    <m/>
    <m/>
    <m/>
    <m/>
    <m/>
    <m/>
    <n v="37296"/>
    <n v="37296"/>
    <n v="37296"/>
    <n v="37296"/>
    <n v="37296"/>
    <n v="37296"/>
    <n v="37296"/>
    <n v="37296"/>
    <n v="37296"/>
    <n v="37296"/>
    <n v="37296"/>
    <n v="37296"/>
    <n v="37296"/>
    <n v="37296"/>
    <n v="37296"/>
    <n v="37296"/>
    <n v="37296"/>
    <n v="37296"/>
    <n v="37296"/>
    <n v="37296"/>
    <n v="37296"/>
    <n v="37296"/>
    <n v="37296"/>
    <m/>
    <m/>
    <m/>
    <m/>
    <m/>
    <m/>
    <m/>
    <m/>
    <m/>
    <m/>
    <m/>
    <m/>
    <m/>
    <m/>
    <m/>
    <m/>
    <m/>
    <m/>
    <m/>
    <m/>
    <n v="0"/>
    <n v="149184"/>
    <n v="447552"/>
    <n v="261072"/>
    <n v="0"/>
    <n v="0"/>
  </r>
  <r>
    <n v="6261"/>
    <s v="Maharashtra - Vidharbha"/>
    <s v="Akola"/>
    <x v="418"/>
    <s v="2"/>
    <s v="SAKSHI PRAVIN CHANDAK &amp; KRISHNA PRAVIN CHANDAK GODOWN NO 2, LOCATED AT AKOT GUT NO 158 PO CHANDIKAPUR WAI DIVTHANA ANJANGAON ROAD AKOT TQ. AKOT DIST. AKOLA MAHARASHTRA 444101."/>
    <s v="01-Dec-2022"/>
    <s v="31-Oct-2024"/>
    <n v="1554"/>
    <m/>
    <m/>
    <m/>
    <m/>
    <m/>
    <m/>
    <m/>
    <m/>
    <m/>
    <m/>
    <m/>
    <m/>
    <m/>
    <m/>
    <m/>
    <m/>
    <m/>
    <m/>
    <m/>
    <m/>
    <n v="37296"/>
    <n v="37296"/>
    <n v="37296"/>
    <n v="37296"/>
    <n v="37296"/>
    <n v="37296"/>
    <n v="37296"/>
    <n v="37296"/>
    <n v="37296"/>
    <n v="37296"/>
    <n v="37296"/>
    <n v="37296"/>
    <n v="37296"/>
    <n v="37296"/>
    <n v="37296"/>
    <n v="37296"/>
    <n v="37296"/>
    <n v="37296"/>
    <n v="37296"/>
    <n v="37296"/>
    <n v="37296"/>
    <n v="37296"/>
    <n v="37296"/>
    <m/>
    <m/>
    <m/>
    <m/>
    <m/>
    <m/>
    <m/>
    <m/>
    <m/>
    <m/>
    <m/>
    <m/>
    <m/>
    <m/>
    <m/>
    <m/>
    <m/>
    <m/>
    <m/>
    <m/>
    <n v="0"/>
    <n v="149184"/>
    <n v="447552"/>
    <n v="261072"/>
    <n v="0"/>
    <n v="0"/>
  </r>
  <r>
    <n v="7352"/>
    <s v="Maharashtra - Vidharbha"/>
    <s v="Akola"/>
    <x v="419"/>
    <s v="1"/>
    <s v="USHA ANILKUMAR AGRAWAL GODOWN NO - 1, GUT NO - 79/1, TAHSIL ROAD, GADEGAON, TQ- TELHARA, DIST -  AKOLA, MAHARASHTRA - 444108"/>
    <s v="13-Apr-2026"/>
    <m/>
    <n v="8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19.6333333333332"/>
    <n v="36589"/>
    <n v="36589"/>
    <n v="0"/>
    <n v="0"/>
    <n v="0"/>
    <n v="0"/>
    <n v="0"/>
    <n v="74397.633333333331"/>
  </r>
  <r>
    <n v="7353"/>
    <s v="Maharashtra - Vidharbha"/>
    <s v="Akola"/>
    <x v="419"/>
    <s v="2"/>
    <s v="USHA ANILKUMAR AGRAWAL GODOWN NO - 2, GUT NO - 79/1, TAHSIL ROAD, GADEGAON, TQ- TELHARA, DIST -  AKOLA, MAHARASHTRA - 444108"/>
    <s v="13-Apr-2026"/>
    <m/>
    <n v="8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19.6333333333332"/>
    <n v="36589"/>
    <n v="36589"/>
    <n v="0"/>
    <n v="0"/>
    <n v="0"/>
    <n v="0"/>
    <n v="0"/>
    <n v="74397.633333333331"/>
  </r>
  <r>
    <n v="7354"/>
    <s v="Maharashtra - Vidharbha"/>
    <s v="Akola"/>
    <x v="419"/>
    <s v="3"/>
    <s v="USHA ANILKUMAR AGRAWAL GODOWN NO - 3, GUT NO - 79/1, TAHSIL ROAD, GADEGAON, TQ- TELHARA, DIST -  AKOLA, MAHARASHTRA - 444108"/>
    <s v="13-Apr-2026"/>
    <m/>
    <n v="8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19.6333333333332"/>
    <n v="36589"/>
    <n v="36589"/>
    <n v="0"/>
    <n v="0"/>
    <n v="0"/>
    <n v="0"/>
    <n v="0"/>
    <n v="74397.633333333331"/>
  </r>
  <r>
    <n v="4610"/>
    <s v="Maharashtra - Vidharbha"/>
    <s v="Akola"/>
    <x v="420"/>
    <s v="1"/>
    <s v="Akot Shahar Nagri pat sanstha Maryadit Akot 38/3 Behaind Garmin Rugnalay Popatkhed road akot Tal:Akot Dist :Akola Pin:444101"/>
    <s v="16-Oct-2017"/>
    <s v="12-Jul-2021"/>
    <n v="1005"/>
    <n v="39182"/>
    <n v="39182"/>
    <n v="195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7955"/>
    <n v="0"/>
    <n v="0"/>
    <n v="0"/>
    <n v="0"/>
    <n v="0"/>
  </r>
  <r>
    <n v="6535"/>
    <s v="Maharashtra - Vidharbha"/>
    <s v="Akola"/>
    <x v="421"/>
    <s v="04"/>
    <s v="M/S MARUTINANDAN WAREHOUSE CORPORATION GODOWN NO.4, SURVEY NO.52/2,MAUJE SONORI,TALUKA-MURTIZAPUR, DISTRICT-AKOLA PIN NO 444107 MAHARASHTRA"/>
    <s v="01-Feb-2024"/>
    <s v="31-Oct-2025"/>
    <n v="24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2879"/>
    <n v="102879"/>
    <n v="102879"/>
    <n v="102879"/>
    <n v="102879"/>
    <n v="102879"/>
    <n v="102879"/>
    <n v="102879"/>
    <n v="102879"/>
    <n v="102879"/>
    <n v="102879"/>
    <n v="102879"/>
    <n v="102879"/>
    <n v="102879"/>
    <n v="102879"/>
    <n v="102879"/>
    <n v="102879"/>
    <n v="102879"/>
    <n v="102879"/>
    <m/>
    <m/>
    <m/>
    <m/>
    <m/>
    <m/>
    <m/>
    <m/>
    <m/>
    <m/>
    <n v="0"/>
    <n v="0"/>
    <n v="205758"/>
    <n v="1234548"/>
    <n v="514395"/>
    <n v="0"/>
  </r>
  <r>
    <n v="6515"/>
    <s v="Maharashtra - Vidharbha"/>
    <s v="Akola"/>
    <x v="421"/>
    <s v="1"/>
    <s v="M/S MARUTINANDAN WAREHOUSE CORPORATION GODOWN NO.1, SURVEY NO.52/2,MAUJE SONORI,TALUKA-MURTIZAPUR, DISTRICT-AKOLA PIN NO 444107 MAHARASHTRA_x000a_"/>
    <s v="03-Jan-2024"/>
    <s v="17-Oct-2024"/>
    <n v="24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4886"/>
    <n v="101430"/>
    <n v="101430"/>
    <n v="101430"/>
    <n v="101430"/>
    <n v="101430"/>
    <n v="101430"/>
    <n v="101430"/>
    <n v="101430"/>
    <m/>
    <m/>
    <m/>
    <m/>
    <m/>
    <m/>
    <m/>
    <m/>
    <m/>
    <m/>
    <m/>
    <m/>
    <m/>
    <m/>
    <m/>
    <m/>
    <m/>
    <m/>
    <m/>
    <m/>
    <m/>
    <n v="0"/>
    <n v="0"/>
    <n v="297746"/>
    <n v="608580"/>
    <n v="0"/>
    <n v="0"/>
  </r>
  <r>
    <n v="7208"/>
    <s v="Maharashtra - Vidharbha"/>
    <s v="Akola"/>
    <x v="421"/>
    <s v="4"/>
    <s v="M/S MARUTINANDAN WAREHOUSE CORPORATION GODOWN NO 4, SURVEY NO.52/2, MAUJE SONORI, TALUKA - MURTIZAPUR, DISTRICT-AKOLA MAHARASHTRA 444107"/>
    <s v="01-Jan-2026"/>
    <m/>
    <n v="24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2879"/>
    <n v="102879"/>
    <n v="102879"/>
    <n v="102879"/>
    <n v="102879"/>
    <n v="102879"/>
    <n v="0"/>
    <n v="0"/>
    <n v="0"/>
    <n v="0"/>
    <n v="308637"/>
    <n v="308637"/>
  </r>
  <r>
    <n v="5630"/>
    <s v="Maharashtra - Vidharbha"/>
    <s v="Akola"/>
    <x v="421"/>
    <s v="4 old"/>
    <s v="M/S MARUTINANDAN WAREHOUSE CORPORATION SURVEY NO.52/2,MAUJE SONORI,TALUKA-MURTIZAPUR, DISTRICT-AKOLA Pin No 444107"/>
    <s v="08-Dec-2020"/>
    <s v="18-Dec-2023"/>
    <n v="2485"/>
    <n v="108835"/>
    <n v="108835"/>
    <n v="108835"/>
    <n v="108835"/>
    <n v="108835"/>
    <n v="108835"/>
    <n v="108090"/>
    <n v="108090"/>
    <n v="108090"/>
    <n v="108090"/>
    <n v="108090"/>
    <n v="108090"/>
    <n v="108090"/>
    <n v="108090"/>
    <n v="108090"/>
    <n v="108090"/>
    <n v="1080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01550"/>
    <n v="540450"/>
    <n v="0"/>
    <n v="0"/>
    <n v="0"/>
    <n v="0"/>
  </r>
  <r>
    <n v="5928"/>
    <s v="Maharashtra - Vidharbha"/>
    <s v="Akola"/>
    <x v="421"/>
    <s v="5"/>
    <s v="Marutinandan Warehouse Corporation located at Mouje Sonori Survey no 52/2 Taq.Murtizapur Dist Akola 444107"/>
    <s v="28-Oct-2021"/>
    <s v="25-Nov-2022"/>
    <n v="2442"/>
    <m/>
    <m/>
    <m/>
    <m/>
    <m/>
    <m/>
    <n v="13611"/>
    <n v="105487"/>
    <n v="105487"/>
    <n v="105487"/>
    <n v="105487"/>
    <n v="105487"/>
    <n v="105487"/>
    <n v="105487"/>
    <n v="105487"/>
    <n v="105487"/>
    <n v="105487"/>
    <n v="949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1046"/>
    <n v="622373"/>
    <n v="0"/>
    <n v="0"/>
    <n v="0"/>
    <n v="0"/>
  </r>
  <r>
    <n v="6948"/>
    <s v="Maharashtra - Vidharbha"/>
    <s v="Akola"/>
    <x v="421"/>
    <s v="6"/>
    <s v="M/S MARUTINANDAN WAREHOUSE CORPORATION GODOWN NO 6, SURVEY NO.52/2, MAUJE SONORI, TALUKA - MURTIZAPUR, DISTRICT-AKOLA MAHARASHTRA 444107"/>
    <s v="01-Feb-2025"/>
    <s v="10-Apr-2026"/>
    <n v="24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8315"/>
    <n v="108315"/>
    <n v="108315"/>
    <n v="108315"/>
    <n v="108315"/>
    <n v="108315"/>
    <n v="108315"/>
    <n v="108315"/>
    <n v="108315"/>
    <n v="108315"/>
    <n v="108315"/>
    <m/>
    <m/>
    <m/>
    <m/>
    <m/>
    <m/>
    <n v="0"/>
    <n v="0"/>
    <n v="0"/>
    <n v="216630"/>
    <n v="974835"/>
    <n v="0"/>
  </r>
  <r>
    <n v="5948"/>
    <s v="Maharashtra - Vidharbha"/>
    <s v="Akola"/>
    <x v="421"/>
    <s v="6 Old"/>
    <s v="M/S MARUTINANDAN WAREHOUSE CORPORATION SURVEY NO.52/2,MAUJE SONORI,TALUKA-MURTIZAPUR, DISTRICT-AKOLA MAHARASHTRA 444107"/>
    <s v="27-Dec-2021"/>
    <s v="05-Nov-2024"/>
    <n v="2490"/>
    <m/>
    <m/>
    <m/>
    <m/>
    <m/>
    <m/>
    <m/>
    <m/>
    <n v="17350"/>
    <n v="107571"/>
    <n v="107571"/>
    <n v="107571"/>
    <n v="107571"/>
    <n v="107571"/>
    <n v="107571"/>
    <n v="107571"/>
    <n v="107571"/>
    <m/>
    <m/>
    <m/>
    <m/>
    <n v="97836"/>
    <n v="104583"/>
    <n v="104583"/>
    <n v="104583"/>
    <n v="104583"/>
    <n v="104583"/>
    <n v="104583"/>
    <n v="104583"/>
    <n v="104583"/>
    <n v="104583"/>
    <n v="104583"/>
    <n v="104583"/>
    <n v="104583"/>
    <n v="104583"/>
    <n v="104583"/>
    <n v="104583"/>
    <n v="104583"/>
    <n v="104583"/>
    <n v="104583"/>
    <m/>
    <m/>
    <m/>
    <m/>
    <m/>
    <m/>
    <m/>
    <m/>
    <m/>
    <m/>
    <m/>
    <m/>
    <m/>
    <m/>
    <m/>
    <m/>
    <m/>
    <m/>
    <m/>
    <m/>
    <m/>
    <m/>
    <m/>
    <n v="340063"/>
    <n v="844857"/>
    <n v="1254996"/>
    <n v="418332"/>
    <n v="0"/>
    <n v="0"/>
  </r>
  <r>
    <n v="5932"/>
    <s v="Maharashtra - Vidharbha"/>
    <s v="Akola"/>
    <x v="422"/>
    <s v="04"/>
    <s v="C/O AMBIKA WAREHOUSE SURVEY NO.24/1 LOCATED AT TELHARA VILLAGE : TELHARA TQ: TELHARA DIST.: AKOLA PIN :444108 MAHARASHTRA"/>
    <s v="04-Dec-2021"/>
    <s v="06-Sep-2022"/>
    <n v="833"/>
    <m/>
    <m/>
    <m/>
    <m/>
    <m/>
    <m/>
    <m/>
    <m/>
    <n v="32742"/>
    <n v="36250"/>
    <n v="36250"/>
    <n v="36250"/>
    <n v="36250"/>
    <n v="36250"/>
    <n v="36250"/>
    <n v="36250"/>
    <n v="362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1492"/>
    <n v="181250"/>
    <n v="0"/>
    <n v="0"/>
    <n v="0"/>
    <n v="0"/>
  </r>
  <r>
    <n v="5636"/>
    <s v="Maharashtra - Vidharbha"/>
    <s v="Akola"/>
    <x v="422"/>
    <s v="2"/>
    <s v="C/O Ambika warehouse Survey No.24/1 Located at Telhara Village : Telhara Tq: Telhara Dist: Akola Pin :444108 Maharashtra"/>
    <s v="15-Dec-2020"/>
    <s v="27-Sep-2022"/>
    <n v="833"/>
    <n v="34950"/>
    <n v="34950"/>
    <n v="34950"/>
    <n v="34950"/>
    <n v="34950"/>
    <n v="34950"/>
    <n v="34950"/>
    <n v="35777"/>
    <n v="36500"/>
    <n v="36500"/>
    <n v="36500"/>
    <n v="36500"/>
    <n v="36500"/>
    <n v="36500"/>
    <n v="36500"/>
    <n v="36500"/>
    <n v="36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26427"/>
    <n v="182500"/>
    <n v="0"/>
    <n v="0"/>
    <n v="0"/>
    <n v="0"/>
  </r>
  <r>
    <n v="5631"/>
    <s v="Maharashtra - Vidharbha"/>
    <s v="Akola"/>
    <x v="422"/>
    <s v="3"/>
    <s v="C/O Ambika warehouse Survey No.24/1 Located at Telhara Village: Telhara Tq: Telhara Dist : Akola Pin :444108 Maharashtra"/>
    <s v="08-Dec-2020"/>
    <s v="08-Nov-2022"/>
    <n v="833"/>
    <n v="34950"/>
    <n v="34950"/>
    <n v="34950"/>
    <n v="34950"/>
    <n v="34950"/>
    <n v="34950"/>
    <n v="34950"/>
    <n v="36138"/>
    <n v="36500"/>
    <n v="36500"/>
    <n v="36500"/>
    <n v="36500"/>
    <n v="36500"/>
    <n v="36500"/>
    <n v="36500"/>
    <n v="36500"/>
    <n v="36500"/>
    <n v="36500"/>
    <n v="36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26788"/>
    <n v="255500"/>
    <n v="0"/>
    <n v="0"/>
    <n v="0"/>
    <n v="0"/>
  </r>
  <r>
    <n v="5643"/>
    <s v="Maharashtra - Vidharbha"/>
    <s v="Akola"/>
    <x v="423"/>
    <s v="1"/>
    <s v="_x000a_SHREE SALASAR CORPORATION WH, GUT NO 128 VADALI SATVAI Village : Akot Tq: Akot Dist: Akola Pin 444101 Maharashtra"/>
    <s v="18-Dec-2020"/>
    <s v="11-Oct-2021"/>
    <n v="813"/>
    <n v="34076"/>
    <n v="34076"/>
    <n v="34076"/>
    <n v="34076"/>
    <n v="34076"/>
    <n v="34076"/>
    <n v="120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6547"/>
    <n v="0"/>
    <n v="0"/>
    <n v="0"/>
    <n v="0"/>
    <n v="0"/>
  </r>
  <r>
    <n v="5644"/>
    <s v="Maharashtra - Vidharbha"/>
    <s v="Akola"/>
    <x v="423"/>
    <s v="2"/>
    <s v="_x000a_SHREE SALASAR CORPORATION WH, GUT NO 128 VADALI SATVAI Village : Akot Tq: Akot Dist: Akola Pin 444101 Maharashtra"/>
    <s v="18-Dec-2020"/>
    <s v="01-Nov-2021"/>
    <n v="813"/>
    <n v="34076"/>
    <n v="34076"/>
    <n v="34076"/>
    <n v="34076"/>
    <n v="34076"/>
    <n v="34076"/>
    <n v="34076"/>
    <n v="1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9668"/>
    <n v="0"/>
    <n v="0"/>
    <n v="0"/>
    <n v="0"/>
    <n v="0"/>
  </r>
  <r>
    <n v="5645"/>
    <s v="Maharashtra - Vidharbha"/>
    <s v="Akola"/>
    <x v="423"/>
    <s v="3"/>
    <s v="_x000a_SHREE SALASAR CORPORATION WH, GUT NO 128 VADALI SATVAI Village : Akot Tq: Akot Dist: Akola Pin 444101 Maharashtra"/>
    <s v="18-Dec-2020"/>
    <s v="11-Jan-2022"/>
    <n v="813"/>
    <n v="34076"/>
    <n v="34076"/>
    <n v="34076"/>
    <n v="34076"/>
    <n v="34076"/>
    <n v="34076"/>
    <n v="34076"/>
    <n v="193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7842"/>
    <n v="0"/>
    <n v="0"/>
    <n v="0"/>
    <n v="0"/>
    <n v="0"/>
  </r>
  <r>
    <n v="5646"/>
    <s v="Maharashtra - Vidharbha"/>
    <s v="Akola"/>
    <x v="423"/>
    <s v="4"/>
    <s v="_x000a_SHREE SALASAR CORPORATION WH, GUT NO 128 VADALI SATVAI Village : Akot Tq: Akot Dist: Akola Pin 444101 Maharashtra"/>
    <s v="18-Dec-2020"/>
    <s v="18-Oct-2021"/>
    <n v="813"/>
    <n v="34076"/>
    <n v="34076"/>
    <n v="34076"/>
    <n v="34076"/>
    <n v="34076"/>
    <n v="34076"/>
    <n v="1209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6547"/>
    <n v="0"/>
    <n v="0"/>
    <n v="0"/>
    <n v="0"/>
    <n v="0"/>
  </r>
  <r>
    <n v="5663"/>
    <s v="Maharashtra - Vidharbha"/>
    <s v="Akola"/>
    <x v="424"/>
    <s v="1"/>
    <s v="Sau. Lata vinod Agrawal Gut No. 79/1 tashil road gadegaon village: Telhara Tq.Telhara Dist. :Akola Pin:444108"/>
    <s v="01-Jan-2021"/>
    <s v="12-Nov-2021"/>
    <n v="871"/>
    <n v="39203"/>
    <n v="39203"/>
    <n v="39203"/>
    <n v="39203"/>
    <n v="39203"/>
    <n v="39203"/>
    <n v="39203"/>
    <n v="91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3568"/>
    <n v="0"/>
    <n v="0"/>
    <n v="0"/>
    <n v="0"/>
    <n v="0"/>
  </r>
  <r>
    <n v="5664"/>
    <s v="Maharashtra - Vidharbha"/>
    <s v="Akola"/>
    <x v="424"/>
    <s v="2"/>
    <s v="Sau. Lata vinod Agrawal Gut No. 79/1 tashil road gadegaon village: Telhara Tq.Telhara Dist. :Akola Pin:444108"/>
    <s v="01-Jan-2021"/>
    <s v="12-Nov-2021"/>
    <n v="871"/>
    <n v="39203"/>
    <n v="39203"/>
    <n v="39203"/>
    <n v="39203"/>
    <n v="39203"/>
    <n v="39203"/>
    <n v="12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6483"/>
    <n v="0"/>
    <n v="0"/>
    <n v="0"/>
    <n v="0"/>
    <n v="0"/>
  </r>
  <r>
    <n v="5682"/>
    <s v="Maharashtra - Vidharbha"/>
    <s v="Akola"/>
    <x v="424"/>
    <s v="3"/>
    <s v="Sau. Lata vinod Agrawal Gut No. 79/1 tashil road gadegaon village: Telhara Tq.Telhara Dist. :Akola Pin:444108"/>
    <s v="21-Jan-2021"/>
    <s v="04-Sep-2021"/>
    <n v="871"/>
    <n v="39203"/>
    <n v="39203"/>
    <n v="39203"/>
    <n v="39203"/>
    <n v="39203"/>
    <n v="52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1242"/>
    <n v="0"/>
    <n v="0"/>
    <n v="0"/>
    <n v="0"/>
    <n v="0"/>
  </r>
  <r>
    <n v="7349"/>
    <s v="Maharashtra - Vidharbha"/>
    <s v="Akola"/>
    <x v="425"/>
    <s v="1"/>
    <s v="LATA VINOD KUMAR AGRAWAL, GODOWN NO - 1, GUT NO - 79/1, TAHSIL ROAD, GADEGAON, TQ - TELHARA, DIST - AKOLA, MAHARASHTRA - 444108"/>
    <s v="13-Apr-2026"/>
    <m/>
    <n v="8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953"/>
    <n v="36589"/>
    <n v="36589"/>
    <n v="0"/>
    <n v="0"/>
    <n v="0"/>
    <n v="0"/>
    <n v="0"/>
    <n v="95131"/>
  </r>
  <r>
    <n v="5941"/>
    <s v="Maharashtra - Vidharbha"/>
    <s v="Akola"/>
    <x v="425"/>
    <s v="1 OLD"/>
    <s v="NCML C/O SAU. LATA VINOD AGRAWAL GUT NO. 79/1 TASHIL ROAD GADEGAON VILLAGE: TELHARA TQ.TELHARA DIST. :AKOLA PIN:444108"/>
    <s v="15-Dec-2021"/>
    <s v="05-Aug-2022"/>
    <n v="871"/>
    <m/>
    <m/>
    <m/>
    <m/>
    <m/>
    <m/>
    <m/>
    <m/>
    <n v="20782"/>
    <n v="37896"/>
    <n v="37896"/>
    <n v="37896"/>
    <n v="37896"/>
    <n v="37896"/>
    <n v="37896"/>
    <n v="37896"/>
    <n v="6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4470"/>
    <n v="157696"/>
    <n v="0"/>
    <n v="0"/>
    <n v="0"/>
    <n v="0"/>
  </r>
  <r>
    <n v="7350"/>
    <s v="Maharashtra - Vidharbha"/>
    <s v="Akola"/>
    <x v="425"/>
    <s v="2"/>
    <s v="LATA VINOD KUMAR AGRAWAL, GODOWN NO - 2, GUT NO - 79/1, TAHSIL ROAD, GADEGAON, TQ - TELHARA, DIST - AKOLA, MAHARASHTRA - 444108"/>
    <s v="13-Apr-2026"/>
    <m/>
    <n v="8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953"/>
    <n v="36589"/>
    <n v="36589"/>
    <n v="0"/>
    <n v="0"/>
    <n v="0"/>
    <n v="0"/>
    <n v="0"/>
    <n v="95131"/>
  </r>
  <r>
    <n v="7351"/>
    <s v="Maharashtra - Vidharbha"/>
    <s v="Akola"/>
    <x v="425"/>
    <s v="3"/>
    <s v="LATA VINOD KUMAR AGRAWAL, GODOWN NO - 3, GUT NO - 79/1, TAHSIL ROAD, GADEGAON, TQ - TELHARA, DIST - AKOLA, MAHARASHTRA - 444108"/>
    <s v="13-Apr-2026"/>
    <m/>
    <n v="8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953"/>
    <n v="36589"/>
    <n v="36589"/>
    <n v="0"/>
    <n v="0"/>
    <n v="0"/>
    <n v="0"/>
    <n v="0"/>
    <n v="95131"/>
  </r>
  <r>
    <n v="5967"/>
    <s v="Maharashtra - Vidharbha"/>
    <s v="Akola"/>
    <x v="426"/>
    <s v="1"/>
    <s v=" SHREE SALASAR CORPORATION WH, GUT NO 128 VADALI SATVAI, VILLAGE - AKOT, TQ -  AKOT DIST -  AKOLA MAHARASHTRA PIN 444101"/>
    <s v="01-Jan-2022"/>
    <s v="31-Aug-2022"/>
    <n v="813"/>
    <m/>
    <m/>
    <m/>
    <m/>
    <m/>
    <m/>
    <m/>
    <m/>
    <m/>
    <n v="35344"/>
    <n v="35344"/>
    <n v="35344"/>
    <n v="35344"/>
    <n v="35344"/>
    <n v="35344"/>
    <n v="35344"/>
    <n v="353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6032"/>
    <n v="176720"/>
    <n v="0"/>
    <n v="0"/>
    <n v="0"/>
    <n v="0"/>
  </r>
  <r>
    <n v="5966"/>
    <s v="Maharashtra - Vidharbha"/>
    <s v="Akola"/>
    <x v="426"/>
    <s v="2"/>
    <s v=" SHREE SALASAR CORPORATION WH, GUT NO 128 VADALI SATVAI, VILLAGE - AKOT, TQ -  AKOT DIST -  AKOLA MAHARASHTRA PIN 444101"/>
    <s v="01-Jan-2022"/>
    <s v="31-Aug-2022"/>
    <n v="813"/>
    <m/>
    <m/>
    <m/>
    <m/>
    <m/>
    <m/>
    <m/>
    <m/>
    <m/>
    <n v="35344"/>
    <n v="35344"/>
    <n v="35344"/>
    <n v="35344"/>
    <n v="35344"/>
    <n v="35344"/>
    <n v="35344"/>
    <n v="353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6032"/>
    <n v="176720"/>
    <n v="0"/>
    <n v="0"/>
    <n v="0"/>
    <n v="0"/>
  </r>
  <r>
    <n v="5979"/>
    <s v="Maharashtra - Vidharbha"/>
    <s v="Akola"/>
    <x v="426"/>
    <s v="3"/>
    <s v="SHREE SALASAR CORPORATION WH, GODOWN NO. - 3 GUT NO 128 VADALI SATVAI, VILLAGE - AKOT, TQ -  AKOT DIST -  AKOLA MAHARASHTRA PIN 444101 "/>
    <s v="21-Feb-2022"/>
    <s v="23-Aug-2022"/>
    <n v="813"/>
    <m/>
    <m/>
    <m/>
    <m/>
    <m/>
    <m/>
    <m/>
    <m/>
    <m/>
    <m/>
    <n v="10098"/>
    <n v="35344"/>
    <n v="35344"/>
    <n v="35344"/>
    <n v="35344"/>
    <n v="35344"/>
    <n v="262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5442"/>
    <n v="167599"/>
    <n v="0"/>
    <n v="0"/>
    <n v="0"/>
    <n v="0"/>
  </r>
  <r>
    <n v="5996"/>
    <s v="Maharashtra - Vidharbha"/>
    <s v="Akola"/>
    <x v="426"/>
    <s v="4"/>
    <s v="SHREE SALASAR CORPORATION WH, GODOWN NO. - 4 GUT NO 128 VADALI SATVAI, VILLAGE - AKOT, TQ -  AKOT DIST -  AKOLA MAHARASHTRA PIN 444101"/>
    <s v="01-Mar-2022"/>
    <s v="23-Aug-2022"/>
    <n v="813"/>
    <m/>
    <m/>
    <m/>
    <m/>
    <m/>
    <m/>
    <m/>
    <m/>
    <m/>
    <m/>
    <m/>
    <n v="35344"/>
    <n v="35344"/>
    <n v="35344"/>
    <n v="35344"/>
    <n v="35344"/>
    <n v="262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344"/>
    <n v="167599"/>
    <n v="0"/>
    <n v="0"/>
    <n v="0"/>
    <n v="0"/>
  </r>
  <r>
    <n v="6633"/>
    <s v="Maharashtra - Vidharbha"/>
    <s v="Akola"/>
    <x v="427"/>
    <s v="1 OLD"/>
    <s v="GST CORPORATION, GODOWN NO 1, S.NO. 101/A-1, GAT NO. 212, AT. KUMBHARI TA. AKOLA DIST. AKOLA- MAHARASHTRA – 444104"/>
    <s v="23-Mar-2024"/>
    <s v="31-Aug-2024"/>
    <n v="20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353"/>
    <n v="73548"/>
    <n v="73548"/>
    <n v="73548"/>
    <n v="73548"/>
    <n v="52195"/>
    <m/>
    <m/>
    <m/>
    <m/>
    <m/>
    <m/>
    <m/>
    <m/>
    <m/>
    <m/>
    <m/>
    <m/>
    <m/>
    <m/>
    <m/>
    <m/>
    <m/>
    <m/>
    <m/>
    <m/>
    <m/>
    <m/>
    <n v="0"/>
    <n v="0"/>
    <n v="21353"/>
    <n v="346387"/>
    <n v="0"/>
    <n v="0"/>
  </r>
  <r>
    <n v="6599"/>
    <s v="Maharashtra - Vidharbha"/>
    <s v="Akola"/>
    <x v="427"/>
    <s v="2/1 old"/>
    <s v="GST CORPORATION, GODOWN NO 2/1, S.NO. 101/A-1, GAT NO. 212, AT. KUMBHARI TA. AKOLA DIST. AKOLA- MAHARASHTRA – 444104"/>
    <s v="06-Mar-2024"/>
    <s v="05-Aug-2024"/>
    <n v="8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715"/>
    <n v="30660"/>
    <n v="30660"/>
    <n v="30660"/>
    <n v="30660"/>
    <n v="4945"/>
    <m/>
    <m/>
    <m/>
    <m/>
    <m/>
    <m/>
    <m/>
    <m/>
    <m/>
    <m/>
    <m/>
    <m/>
    <m/>
    <m/>
    <m/>
    <m/>
    <m/>
    <m/>
    <m/>
    <m/>
    <m/>
    <m/>
    <n v="0"/>
    <n v="0"/>
    <n v="25715"/>
    <n v="127585"/>
    <n v="0"/>
    <n v="0"/>
  </r>
  <r>
    <n v="6600"/>
    <s v="Maharashtra - Vidharbha"/>
    <s v="Akola"/>
    <x v="427"/>
    <s v="2/2 Old"/>
    <s v="GST CORPORATION, GODOWN NO 2/2, S.NO. 101/A-1, GAT NO. 212, AT. KUMBHARI TA. AKOLA DIST. AKOLA- MAHARASHTRA – 444104"/>
    <s v="06-Mar-2024"/>
    <s v="17-Aug-2024"/>
    <n v="8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178"/>
    <n v="31212"/>
    <n v="31212"/>
    <n v="31212"/>
    <n v="31212"/>
    <n v="5034"/>
    <m/>
    <m/>
    <m/>
    <m/>
    <m/>
    <m/>
    <m/>
    <m/>
    <m/>
    <m/>
    <m/>
    <m/>
    <m/>
    <m/>
    <m/>
    <m/>
    <m/>
    <m/>
    <m/>
    <m/>
    <m/>
    <m/>
    <n v="0"/>
    <n v="0"/>
    <n v="26178"/>
    <n v="129882"/>
    <n v="0"/>
    <n v="0"/>
  </r>
  <r>
    <n v="6601"/>
    <s v="Maharashtra - Vidharbha"/>
    <s v="Akola"/>
    <x v="427"/>
    <s v="3/1 Old"/>
    <s v="GST CORPORATION, GODOWN NO 3/1, S.NO. 101/A-1, GAT NO. 212, AT. KUMBHARI TA. AKOLA DIST. AKOLA- MAHARASHTRA – 444104"/>
    <s v="06-Mar-2024"/>
    <s v="05-Aug-2024"/>
    <n v="9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721"/>
    <n v="35436"/>
    <n v="35436"/>
    <n v="35436"/>
    <n v="35436"/>
    <n v="5715"/>
    <m/>
    <m/>
    <m/>
    <m/>
    <m/>
    <m/>
    <m/>
    <m/>
    <m/>
    <m/>
    <m/>
    <m/>
    <m/>
    <m/>
    <m/>
    <m/>
    <m/>
    <m/>
    <m/>
    <m/>
    <m/>
    <m/>
    <n v="0"/>
    <n v="0"/>
    <n v="29721"/>
    <n v="147459"/>
    <n v="0"/>
    <n v="0"/>
  </r>
  <r>
    <n v="6639"/>
    <s v="Maharashtra - Vidharbha"/>
    <s v="Akola"/>
    <x v="428"/>
    <s v="1"/>
    <s v="M/S RATHI AND SONS, GODOWN NO 1, PLOT NO. AN-68 MIDC, AKOLA GROWTH CENTRE IND. AREA, AKOLA PIN 444104 MAHARASHTRA"/>
    <s v="22-Mar-2024"/>
    <s v="31-Oct-2024"/>
    <n v="16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448"/>
    <n v="60288"/>
    <n v="60288"/>
    <n v="60288"/>
    <n v="60288"/>
    <n v="60288"/>
    <n v="60288"/>
    <n v="60288"/>
    <m/>
    <m/>
    <m/>
    <m/>
    <m/>
    <m/>
    <m/>
    <m/>
    <m/>
    <m/>
    <m/>
    <m/>
    <m/>
    <m/>
    <m/>
    <m/>
    <m/>
    <m/>
    <m/>
    <m/>
    <n v="0"/>
    <n v="0"/>
    <n v="19448"/>
    <n v="422016"/>
    <n v="0"/>
    <n v="0"/>
  </r>
  <r>
    <n v="6978"/>
    <s v="Maharashtra - Vidharbha"/>
    <s v="Akola"/>
    <x v="429"/>
    <s v="1"/>
    <s v="BRIJMOHAN CHIMANLAL BHARTIA GODOWN NO - 1, LOCATED AT BAHRTIA LOGISTICS, SURVEY NO - 176, VILLAGE : MASA, TQ - AKOLA, DIST - AKOLA, MAHARASHTRA - 444104"/>
    <s v="01-Mar-2025"/>
    <m/>
    <n v="23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2872"/>
    <n v="92872"/>
    <n v="92872"/>
    <n v="92872"/>
    <n v="92872"/>
    <n v="92872"/>
    <n v="92872"/>
    <n v="92872"/>
    <n v="92872"/>
    <n v="92872"/>
    <n v="92872"/>
    <n v="92872"/>
    <n v="92872"/>
    <n v="92872"/>
    <n v="92872"/>
    <n v="92872"/>
    <n v="0"/>
    <n v="0"/>
    <n v="0"/>
    <n v="92872"/>
    <n v="1114464"/>
    <n v="278616"/>
  </r>
  <r>
    <n v="7293"/>
    <s v="Maharashtra - Vidharbha"/>
    <s v="Akola"/>
    <x v="429"/>
    <s v="2"/>
    <s v="BRIJMOHAN CHIMANLAL BHARTIA GODOWN NO. 2, LOCATED AT BHARTIA LOGISTICS, SURVEY NO. 176, VILLAGE : MASA, TQ - AKOLA, DIST - AKOLA, MAHARASHTRA - 444104"/>
    <s v="01-Apr-2026"/>
    <m/>
    <n v="16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8908"/>
    <n v="68908"/>
    <n v="68908"/>
    <n v="0"/>
    <n v="0"/>
    <n v="0"/>
    <n v="0"/>
    <n v="0"/>
    <n v="206724"/>
  </r>
  <r>
    <n v="7292"/>
    <s v="Maharashtra - Vidharbha"/>
    <s v="Akola"/>
    <x v="429"/>
    <s v="3"/>
    <s v="BRIJMOHAN CHIMANLAL BHARTIA GODOWN NO. 3, LOCATED AT BHARTIA LOGISTICS, SURVEY NO. 176, VILLAGE : MASA, TQ - AKOLA, DIST - AKOLA, MAHARASHTRA - 444104"/>
    <s v="01-Apr-2026"/>
    <m/>
    <n v="9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640"/>
    <n v="38640"/>
    <n v="38640"/>
    <n v="0"/>
    <n v="0"/>
    <n v="0"/>
    <n v="0"/>
    <n v="0"/>
    <n v="115920"/>
  </r>
  <r>
    <n v="7291"/>
    <s v="Maharashtra - Vidharbha"/>
    <s v="Akola"/>
    <x v="429"/>
    <s v="4"/>
    <s v="BRIJMOHAN CHIMANLAL BHARTIA GODOWN NO. 4, LOCATED AT BHARTIA LOGISTICS, SURVEY NO. 176, VILLAGE : MASA, TQ - AKOLA, DIST - AKOLA, MAHARASHTRA - 444104"/>
    <s v="01-Apr-2026"/>
    <m/>
    <n v="6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336"/>
    <n v="28336"/>
    <n v="28336"/>
    <n v="0"/>
    <n v="0"/>
    <n v="0"/>
    <n v="0"/>
    <n v="0"/>
    <n v="85008"/>
  </r>
  <r>
    <n v="7207"/>
    <s v="Maharashtra - Vidharbha"/>
    <s v="Akola"/>
    <x v="430"/>
    <s v="4a"/>
    <s v="M/S MARUTINANDAN WAREHOUSE CORPORATION GODOWN NO 4, SURVEY NO.52/2, MAUJE SONORI, TALUKA - MURTIZAPUR, DISTRICT-AKOLA MAHARASHTRA 444107"/>
    <s v="01-Jan-2026"/>
    <s v="02-Jan-2026"/>
    <n v="24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n v="7309"/>
    <s v="Maharashtra - Vidharbha"/>
    <s v="Akola"/>
    <x v="431"/>
    <s v="1"/>
    <s v="NAND AGRO UDYOG GODOWN NO AND CHAMBER NO- 1, BABULGAON, SURVEY NO. 72, NEAR NAND PETROLIUM, NH-53, TALUKA - AKOLA, DISTRICT - AKOLA, MAHARASHTRA - 444104"/>
    <s v="01-Apr-2026"/>
    <m/>
    <n v="2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7000"/>
    <n v="87000"/>
    <n v="87000"/>
    <n v="0"/>
    <n v="0"/>
    <n v="0"/>
    <n v="0"/>
    <n v="0"/>
    <n v="261000"/>
  </r>
  <r>
    <n v="7310"/>
    <s v="Maharashtra - Vidharbha"/>
    <s v="Akola"/>
    <x v="431"/>
    <s v="2"/>
    <s v="NAND AGRO UDYOG GODOWN NO AND CHAMBER NO - 2, BABULGAON, SURVEY NO - 72, NEAR NAND PETROLIUM, NH-53, TALUKA - AKOLA, DISTRICT - AKOLA, MAHARASHTRA - 444104"/>
    <s v="01-Apr-2026"/>
    <m/>
    <n v="2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7000"/>
    <n v="87000"/>
    <n v="87000"/>
    <n v="0"/>
    <n v="0"/>
    <n v="0"/>
    <n v="0"/>
    <n v="0"/>
    <n v="261000"/>
  </r>
  <r>
    <n v="7311"/>
    <s v="Maharashtra - Vidharbha"/>
    <s v="Akola"/>
    <x v="431"/>
    <s v="3"/>
    <s v="NAND AGRO UDYOG GODOWN NO AND CHAMBER NO- 3, BABULGAON, SURVEY NO - 72, NEAR NAND PETROLIUM, NH-53, TALUKA - AKOLA, DISTRICT - AKOLA, MAHARASHTRA - 444104"/>
    <s v="01-Apr-2026"/>
    <m/>
    <n v="2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7000"/>
    <n v="87000"/>
    <n v="87000"/>
    <n v="0"/>
    <n v="0"/>
    <n v="0"/>
    <n v="0"/>
    <n v="0"/>
    <n v="261000"/>
  </r>
  <r>
    <n v="7312"/>
    <s v="Maharashtra - Vidharbha"/>
    <s v="Akola"/>
    <x v="431"/>
    <s v="4"/>
    <s v="NAND AGRO UDYOG GODOWN NO. AND CHAMBER NO - 4, BABULGAON, SURVEY NO. 72, NEAR NAND PETROLIUM, NH-53, TALUKA - AKOLA, DISTRICT - AKOLA, MAHARASHTRA - 444104"/>
    <s v="01-Apr-2026"/>
    <m/>
    <n v="2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7000"/>
    <n v="87000"/>
    <n v="87000"/>
    <n v="0"/>
    <n v="0"/>
    <n v="0"/>
    <n v="0"/>
    <n v="0"/>
    <n v="261000"/>
  </r>
  <r>
    <n v="7313"/>
    <s v="Maharashtra - Vidharbha"/>
    <s v="Akola"/>
    <x v="431"/>
    <s v="5"/>
    <s v="NAND AGRO UDYOG GODOWN NO. AND CHAMBER NO- 5, BABULGAON, SURVEY NO. - 72, NEAR NAND PETROLIUM, NH-53, TALUKA - AKOLA, DISTRICT - AKOLA, MAHARASHTRA - 444104"/>
    <s v="01-Apr-2026"/>
    <m/>
    <n v="14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2350"/>
    <n v="62350"/>
    <n v="62350"/>
    <n v="0"/>
    <n v="0"/>
    <n v="0"/>
    <n v="0"/>
    <n v="0"/>
    <n v="187050"/>
  </r>
  <r>
    <n v="7303"/>
    <s v="Maharashtra - Vidharbha"/>
    <s v="Akola"/>
    <x v="432"/>
    <s v="1"/>
    <s v="ASHA VIJAY AGRAWAL GODOWN 1, PLOT NO. 1, SURVEY NO. 11, MOUJA JOGBAN HIWARKHED ROAD AT PO AKOT VILLAGE: AKOT TALUKA AKOT DIST.: AKOLA MAHARASHTRA PIN 444101"/>
    <s v="01-Apr-2026"/>
    <m/>
    <n v="315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2013"/>
    <n v="142013"/>
    <n v="142013"/>
    <n v="0"/>
    <n v="0"/>
    <n v="0"/>
    <n v="0"/>
    <n v="0"/>
    <n v="426039"/>
  </r>
  <r>
    <n v="7317"/>
    <s v="Maharashtra - Vidharbha"/>
    <s v="AMRAVATI"/>
    <x v="433"/>
    <s v="1"/>
    <s v="RAJMANGAL WAREHOUSE PRO RAJESH KAILASH CHANDRA AGRAWAL GODOWN NO AND CHAMBER NO - 1, MOUJE MHASLA PLOT NO 1, SR NO - 13/1, TALUKA - AMRAVATI, DISTRICT AMRAVATI, MAHARASHTRA - 444701"/>
    <s v="01-Apr-2026"/>
    <m/>
    <n v="29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9400"/>
    <n v="139400"/>
    <n v="139400"/>
    <n v="0"/>
    <n v="0"/>
    <n v="0"/>
    <n v="0"/>
    <n v="0"/>
    <n v="418200"/>
  </r>
  <r>
    <n v="6587"/>
    <s v="Maharashtra - Vidharbha"/>
    <s v="CHANDRAPUR PADOLI"/>
    <x v="434"/>
    <s v="1"/>
    <s v="MSWC WAREHOUSE, GODOWN NO. 1 GHUGHUS ROAD MIDC AREA CHANDRAPUR PADOLI, TAH. CHANDRAPUR, DIST. CHANDRAPUR MAHARASHTRA 442406"/>
    <s v="22-Feb-2024"/>
    <s v="09-Aug-2024"/>
    <n v="16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655"/>
    <n v="107500"/>
    <n v="107500"/>
    <n v="107500"/>
    <n v="107500"/>
    <n v="107500"/>
    <n v="31210"/>
    <m/>
    <m/>
    <m/>
    <m/>
    <m/>
    <m/>
    <m/>
    <m/>
    <m/>
    <m/>
    <m/>
    <m/>
    <m/>
    <m/>
    <m/>
    <m/>
    <m/>
    <m/>
    <m/>
    <m/>
    <m/>
    <m/>
    <n v="0"/>
    <n v="0"/>
    <n v="137155"/>
    <n v="461210"/>
    <n v="0"/>
    <n v="0"/>
  </r>
  <r>
    <n v="6588"/>
    <s v="Maharashtra - Vidharbha"/>
    <s v="CHANDRAPUR PADOLI"/>
    <x v="434"/>
    <s v="2"/>
    <s v="MSWC WAREHOUSE, GODOWN NO. 2 GHUGHUS ROAD MIDC AREA CHANDRAPUR PADOLI, TAH. CHANDRAPUR, DIST. CHANDRAPUR MAHARASHTRA 442406"/>
    <s v="22-Feb-2024"/>
    <s v="21-Sep-2024"/>
    <n v="16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655"/>
    <n v="107500"/>
    <n v="107500"/>
    <n v="107500"/>
    <n v="107500"/>
    <n v="107500"/>
    <n v="107500"/>
    <n v="75250"/>
    <m/>
    <m/>
    <m/>
    <m/>
    <m/>
    <m/>
    <m/>
    <m/>
    <m/>
    <m/>
    <m/>
    <m/>
    <m/>
    <m/>
    <m/>
    <m/>
    <m/>
    <m/>
    <m/>
    <m/>
    <m/>
    <n v="0"/>
    <n v="0"/>
    <n v="137155"/>
    <n v="612750"/>
    <n v="0"/>
    <n v="0"/>
  </r>
  <r>
    <n v="6589"/>
    <s v="Maharashtra - Vidharbha"/>
    <s v="CHANDRAPUR PADOLI"/>
    <x v="434"/>
    <s v="3"/>
    <s v="MSWC WAREHOUSE, GODOWN NO. 3 GHUGHUS ROAD MIDC AREA CHANDRAPUR PADOLI, TAH. CHANDRAPUR, DIST. CHANDRAPUR MAHARASHTRA 442406"/>
    <s v="22-Feb-2024"/>
    <s v="23-Aug-2024"/>
    <n v="21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552"/>
    <n v="139750"/>
    <n v="139750"/>
    <n v="139750"/>
    <n v="139750"/>
    <n v="139750"/>
    <n v="103685"/>
    <m/>
    <m/>
    <m/>
    <m/>
    <m/>
    <m/>
    <m/>
    <m/>
    <m/>
    <m/>
    <m/>
    <m/>
    <m/>
    <m/>
    <m/>
    <m/>
    <m/>
    <m/>
    <m/>
    <m/>
    <m/>
    <m/>
    <n v="0"/>
    <n v="0"/>
    <n v="178302"/>
    <n v="662685"/>
    <n v="0"/>
    <n v="0"/>
  </r>
  <r>
    <n v="6590"/>
    <s v="Maharashtra - Vidharbha"/>
    <s v="CHANDRAPUR PADOLI"/>
    <x v="434"/>
    <s v="4"/>
    <s v="MSWC WAREHOUSE, GODOWN NO. 4 GHUGHUS ROAD MIDC AREA CHANDRAPUR PADOLI, TAH. CHANDRAPUR, DIST. CHANDRAPUR MAHARASHTRA 442406"/>
    <s v="22-Feb-2024"/>
    <s v="25-Aug-2024"/>
    <n v="16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655"/>
    <n v="107500"/>
    <n v="107500"/>
    <n v="107500"/>
    <n v="107500"/>
    <n v="107500"/>
    <n v="86694"/>
    <m/>
    <m/>
    <m/>
    <m/>
    <m/>
    <m/>
    <m/>
    <m/>
    <m/>
    <m/>
    <m/>
    <m/>
    <m/>
    <m/>
    <m/>
    <m/>
    <m/>
    <m/>
    <m/>
    <m/>
    <m/>
    <m/>
    <n v="0"/>
    <n v="0"/>
    <n v="137155"/>
    <n v="516694"/>
    <n v="0"/>
    <n v="0"/>
  </r>
  <r>
    <n v="6591"/>
    <s v="Maharashtra - Vidharbha"/>
    <s v="CHANDRAPUR PADOLI"/>
    <x v="434"/>
    <s v="5"/>
    <s v="MSWC WAREHOUSE, GODOWN NO. 5 GHUGHUS ROAD MIDC AREA CHANDRAPUR PADOLI, TAH. CHANDRAPUR, DIST. CHANDRAPUR MAHARASHTRA 442406"/>
    <s v="22-Feb-2024"/>
    <s v="03-Aug-2024"/>
    <n v="166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655"/>
    <n v="107500"/>
    <n v="107500"/>
    <n v="107500"/>
    <n v="107500"/>
    <n v="107500"/>
    <n v="10403"/>
    <m/>
    <m/>
    <m/>
    <m/>
    <m/>
    <m/>
    <m/>
    <m/>
    <m/>
    <m/>
    <m/>
    <m/>
    <m/>
    <m/>
    <m/>
    <m/>
    <m/>
    <m/>
    <m/>
    <m/>
    <m/>
    <m/>
    <n v="0"/>
    <n v="0"/>
    <n v="137155"/>
    <n v="440403"/>
    <n v="0"/>
    <n v="0"/>
  </r>
  <r>
    <n v="5945"/>
    <s v="Maharashtra - Vidharbha"/>
    <s v="Hinghanghat"/>
    <x v="435"/>
    <s v="03"/>
    <s v="R P AGRO WAREHOUSING LOCATED AT : KADAJANA, KHASRA / KHATA NO./ SURVEY NO.162/1/A/1/1-2 VILLAGE : SHEGAON KUND ROAD OPPOSITE GOLLHR GINNING, KADAJANA, TALUKA- HINGANGHAT, DIS.-WARDHA, MAHARASHTRA, PIN.-442301"/>
    <s v="01-Dec-2021"/>
    <s v="28-Apr-2022"/>
    <n v="1783"/>
    <m/>
    <m/>
    <m/>
    <m/>
    <m/>
    <m/>
    <m/>
    <m/>
    <n v="80250"/>
    <n v="80250"/>
    <n v="80250"/>
    <n v="802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1000"/>
    <n v="0"/>
    <n v="0"/>
    <n v="0"/>
    <n v="0"/>
    <n v="0"/>
  </r>
  <r>
    <n v="6220"/>
    <s v="Maharashtra - Vidharbha"/>
    <s v="Hinghanghat"/>
    <x v="435"/>
    <s v="1 OLD"/>
    <s v="R P AGRO WAREHOUSING LOCATED AT : KADAJANA, KHASRA / KHATA NO./ SURVEY NO.162/1/A/1/1-2 VILLAGE : SHEGAON KUND ROAD OPPOSITE GOLLHR GINNING, KADAJANA, TALUKA- HINGANGHAT, DIS.-WARDHA, MAHARASHTRA, PIN.-442301"/>
    <s v="18-Jan-2023"/>
    <s v="17-Apr-2023"/>
    <n v="1783"/>
    <m/>
    <m/>
    <m/>
    <m/>
    <m/>
    <m/>
    <m/>
    <m/>
    <m/>
    <m/>
    <m/>
    <m/>
    <m/>
    <m/>
    <m/>
    <m/>
    <m/>
    <m/>
    <m/>
    <m/>
    <m/>
    <n v="36242"/>
    <n v="80250"/>
    <n v="80250"/>
    <n v="454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96742"/>
    <n v="45475"/>
    <n v="0"/>
    <n v="0"/>
    <n v="0"/>
  </r>
  <r>
    <n v="6221"/>
    <s v="Maharashtra - Vidharbha"/>
    <s v="Hinghanghat"/>
    <x v="435"/>
    <s v="2 OLD"/>
    <s v="R P AGRO WAREHOUSING LOCATED AT : KADAJANA, KHASRA / KHATA NO/ SURVEY NO.162/1/A/1/1-2 VILLAGE : SHEGAON KUND ROAD OPPOSITE GOLLHR GINNING, KADAJANA, TALUKA- HINGANGHAT, DIS.-WARDHA, MAHARASHTRA, PIN.-442301"/>
    <s v="01-Feb-2023"/>
    <s v="30-Apr-2023"/>
    <n v="1783"/>
    <m/>
    <m/>
    <m/>
    <m/>
    <m/>
    <m/>
    <m/>
    <m/>
    <m/>
    <m/>
    <m/>
    <m/>
    <m/>
    <m/>
    <m/>
    <m/>
    <m/>
    <m/>
    <m/>
    <m/>
    <m/>
    <m/>
    <n v="80250"/>
    <n v="80250"/>
    <n v="802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60500"/>
    <n v="80250"/>
    <n v="0"/>
    <n v="0"/>
    <n v="0"/>
  </r>
  <r>
    <n v="5990"/>
    <s v="Maharashtra - Vidharbha"/>
    <s v="Hinghanghat"/>
    <x v="436"/>
    <s v="1 OLD"/>
    <s v="Ms.VIJAY AGRO WAREHOUSE GD.NO 1 , LOCATED AT - SURVEY.NO 159/1, VILLAGE - AJANTI, TEHSIL - HINGANGHAT, DIST - WARDHA MAHARASHTRA - 442301"/>
    <s v="23-Feb-2022"/>
    <s v="28-May-2022"/>
    <n v="1403"/>
    <m/>
    <m/>
    <m/>
    <m/>
    <m/>
    <m/>
    <m/>
    <m/>
    <m/>
    <m/>
    <n v="12626"/>
    <n v="58919"/>
    <n v="432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1545"/>
    <n v="43207"/>
    <n v="0"/>
    <n v="0"/>
    <n v="0"/>
    <n v="0"/>
  </r>
  <r>
    <n v="6545"/>
    <s v="Maharashtra - Vidharbha"/>
    <s v="Hinghanghat"/>
    <x v="436"/>
    <s v="1."/>
    <s v="Ms.VIJAY AGRO WAREHOUSE GD.NO 1, LOCATED AT - SURVEY.NO 159/1, VILLAGE - AJANTI, TEHSIL - HINGANGHAT, DIST - WARDHA MAHARASHTRA - 442301_x000a_"/>
    <s v="01-Feb-2024"/>
    <s v="30-Apr-2024"/>
    <n v="14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8919"/>
    <n v="58919"/>
    <n v="58919"/>
    <m/>
    <m/>
    <m/>
    <m/>
    <m/>
    <m/>
    <m/>
    <m/>
    <m/>
    <m/>
    <m/>
    <m/>
    <m/>
    <m/>
    <m/>
    <m/>
    <m/>
    <m/>
    <m/>
    <m/>
    <m/>
    <m/>
    <m/>
    <m/>
    <m/>
    <m/>
    <n v="0"/>
    <n v="0"/>
    <n v="117838"/>
    <n v="58919"/>
    <n v="0"/>
    <n v="0"/>
  </r>
  <r>
    <n v="5991"/>
    <s v="Maharashtra - Vidharbha"/>
    <s v="Hinghanghat"/>
    <x v="436"/>
    <s v="2 OLD"/>
    <s v="Ms.VIJAY AGRO WAREHOUSE GD.NO 2 , LOCATED AT - SURVEY.NO 159/1, VILLAGE - AJANTI, TEHSIL - HINGANGHAT, DIST - WARDHA MAHARASHTRA - 442301"/>
    <s v="22-Feb-2022"/>
    <s v="25-May-2022"/>
    <n v="1295"/>
    <m/>
    <m/>
    <m/>
    <m/>
    <m/>
    <m/>
    <m/>
    <m/>
    <m/>
    <m/>
    <n v="11658"/>
    <n v="54404"/>
    <n v="398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6062"/>
    <n v="39896"/>
    <n v="0"/>
    <n v="0"/>
    <n v="0"/>
    <n v="0"/>
  </r>
  <r>
    <n v="6546"/>
    <s v="Maharashtra - Vidharbha"/>
    <s v="Hinghanghat"/>
    <x v="436"/>
    <s v="2."/>
    <s v="Ms.VIJAY AGRO WAREHOUSE GD.NO 2, LOCATED AT - SURVEY.NO 159/1, VILLAGE - AJANTI, TEHSIL - HINGANGHAT, DIST - WARDHA MAHARASHTRA - 442301"/>
    <s v="01-Feb-2024"/>
    <s v="30-Apr-2024"/>
    <n v="1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404"/>
    <n v="54404"/>
    <n v="54404"/>
    <m/>
    <m/>
    <m/>
    <m/>
    <m/>
    <m/>
    <m/>
    <m/>
    <m/>
    <m/>
    <m/>
    <m/>
    <m/>
    <m/>
    <m/>
    <m/>
    <m/>
    <m/>
    <m/>
    <m/>
    <m/>
    <m/>
    <m/>
    <m/>
    <m/>
    <m/>
    <n v="0"/>
    <n v="0"/>
    <n v="108808"/>
    <n v="54404"/>
    <n v="0"/>
    <n v="0"/>
  </r>
  <r>
    <n v="5992"/>
    <s v="Maharashtra - Vidharbha"/>
    <s v="Hinghanghat"/>
    <x v="436"/>
    <s v="3 OLD"/>
    <s v="Ms.VIJAY AGRO WAREHOUSE GD.NO 3 , LOCATED AT - SURVEY.NO 159/1, VILLAGE - AJANTI, TEHSIL - HINGANGHAT, DIST - WARDHA MAHARASHTRA - 442301"/>
    <s v="23-Feb-2022"/>
    <s v="31-May-2022"/>
    <n v="1403"/>
    <m/>
    <m/>
    <m/>
    <m/>
    <m/>
    <m/>
    <m/>
    <m/>
    <m/>
    <m/>
    <n v="12626"/>
    <n v="58919"/>
    <n v="432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1545"/>
    <n v="43207"/>
    <n v="0"/>
    <n v="0"/>
    <n v="0"/>
    <n v="0"/>
  </r>
  <r>
    <n v="6547"/>
    <s v="Maharashtra - Vidharbha"/>
    <s v="Hinghanghat"/>
    <x v="436"/>
    <s v="3."/>
    <s v="Ms.VIJAY AGRO WAREHOUSE GD.NO 3, LOCATED AT - SURVEY.NO 159/1, VILLAGE - AJANTI, TEHSIL - HINGANGHAT, DIST - WARDHA MAHARASHTRA - 442301_x000a_"/>
    <s v="01-Feb-2024"/>
    <s v="30-Apr-2024"/>
    <n v="14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8919"/>
    <n v="58919"/>
    <n v="58919"/>
    <m/>
    <m/>
    <m/>
    <m/>
    <m/>
    <m/>
    <m/>
    <m/>
    <m/>
    <m/>
    <m/>
    <m/>
    <m/>
    <m/>
    <m/>
    <m/>
    <m/>
    <m/>
    <m/>
    <m/>
    <m/>
    <m/>
    <m/>
    <m/>
    <m/>
    <m/>
    <n v="0"/>
    <n v="0"/>
    <n v="117838"/>
    <n v="58919"/>
    <n v="0"/>
    <n v="0"/>
  </r>
  <r>
    <n v="6523"/>
    <s v="Maharashtra - Vidharbha"/>
    <s v="Hinghanghat"/>
    <x v="437"/>
    <s v="1old"/>
    <s v="MS. KANTADEVI SHRIKANT MANDHANIYA, GODOWN NO. 1, LOCATED AT - MOUZA KADAJNA KHASRA/KHATA NO./ SURVEY NO. 99/3, VILLAGE- KADAJNA, TALUKA-HINGANGHAT, DIST.- WARDHA, MAHARASHTRA - 442301_x000a_"/>
    <s v="20-Jan-2024"/>
    <s v="19-Apr-2024"/>
    <n v="18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671"/>
    <n v="76650"/>
    <n v="76650"/>
    <n v="48545"/>
    <m/>
    <m/>
    <m/>
    <m/>
    <m/>
    <m/>
    <m/>
    <m/>
    <m/>
    <m/>
    <m/>
    <m/>
    <m/>
    <m/>
    <m/>
    <m/>
    <m/>
    <m/>
    <m/>
    <m/>
    <m/>
    <m/>
    <m/>
    <m/>
    <m/>
    <m/>
    <n v="0"/>
    <n v="0"/>
    <n v="182971"/>
    <n v="48545"/>
    <n v="0"/>
    <n v="0"/>
  </r>
  <r>
    <n v="6524"/>
    <s v="Maharashtra - Vidharbha"/>
    <s v="Hinghanghat"/>
    <x v="437"/>
    <s v="2 OLD"/>
    <s v="MS. KANTADEVI SHRIKANT MANDHANIYA, GODOWN NO. 2, LOCATED AT - MOUZA KADAJNA KHASRA/KHATA NO./ SURVEY NO. 99/3, VILLAGE- KADAJNA, TALUKA-HINGANGHAT, DIST.- WARDHA, MAHARASHTRA - 442301_x000a_"/>
    <s v="20-Jan-2024"/>
    <s v="19-Apr-2024"/>
    <n v="18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671"/>
    <n v="76650"/>
    <n v="76650"/>
    <n v="48545"/>
    <m/>
    <m/>
    <m/>
    <m/>
    <m/>
    <m/>
    <m/>
    <m/>
    <m/>
    <m/>
    <m/>
    <m/>
    <m/>
    <m/>
    <m/>
    <m/>
    <m/>
    <m/>
    <m/>
    <m/>
    <m/>
    <m/>
    <m/>
    <m/>
    <m/>
    <m/>
    <n v="0"/>
    <n v="0"/>
    <n v="182971"/>
    <n v="48545"/>
    <n v="0"/>
    <n v="0"/>
  </r>
  <r>
    <n v="6525"/>
    <s v="Maharashtra - Vidharbha"/>
    <s v="Hinghanghat"/>
    <x v="437"/>
    <s v="3 OLD"/>
    <s v="MS. KANTADEVI SHRIKANT MANDHANIYA, GODOWN NO. 3, LOCATED AT - MOUZA KADAJNA KHASRA/KHATA NO./ SURVEY NO. 99/3, VILLAGE- KADAJNA, TALUKA-HINGANGHAT, DIST.- WARDHA, MAHARASHTRA - 442301"/>
    <s v="20-Jan-2024"/>
    <s v="20-Apr-2024"/>
    <n v="18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671"/>
    <n v="76650"/>
    <n v="76650"/>
    <n v="48545"/>
    <m/>
    <m/>
    <m/>
    <m/>
    <m/>
    <m/>
    <m/>
    <m/>
    <m/>
    <m/>
    <m/>
    <m/>
    <m/>
    <m/>
    <m/>
    <m/>
    <m/>
    <m/>
    <m/>
    <m/>
    <m/>
    <m/>
    <m/>
    <m/>
    <m/>
    <m/>
    <n v="0"/>
    <n v="0"/>
    <n v="182971"/>
    <n v="48545"/>
    <n v="0"/>
    <n v="0"/>
  </r>
  <r>
    <n v="5923"/>
    <s v="Maharashtra - Vidharbha"/>
    <s v="Hinghanghat"/>
    <x v="438"/>
    <s v="05"/>
    <s v="P. N. GHIYA WAREHOUSING SERVICES, GODOWN NO. 5, SURVEY NO. 96/1, NANDORI ROAD, VILLAGE KADAJANA, TALUKA HINGANGHAT, DISTRICT WARDHA, MAHARASHTRA- 442301."/>
    <s v="16-Nov-2021"/>
    <s v="28-May-2022"/>
    <n v="1624"/>
    <m/>
    <m/>
    <m/>
    <m/>
    <m/>
    <m/>
    <m/>
    <n v="36540"/>
    <n v="73080"/>
    <n v="73080"/>
    <n v="73080"/>
    <n v="73080"/>
    <n v="73080"/>
    <n v="353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8860"/>
    <n v="108441"/>
    <n v="0"/>
    <n v="0"/>
    <n v="0"/>
    <n v="0"/>
  </r>
  <r>
    <n v="5957"/>
    <s v="Maharashtra - Vidharbha"/>
    <s v="Hinghanghat"/>
    <x v="439"/>
    <s v="6"/>
    <s v="P. N. GHIYA WAREHOUSING SERVICES, GODOWN NO. 6, SURVEY NO. 96/1, NANDORI ROAD, VILLAGE KADAJANA, TALUKA HINGANGHAT, DISTRICT WARDHA, MAHARASHTRA- 442301"/>
    <s v="10-Dec-2021"/>
    <s v="10-Jun-2022"/>
    <n v="1036"/>
    <m/>
    <m/>
    <m/>
    <m/>
    <m/>
    <m/>
    <m/>
    <m/>
    <n v="33085"/>
    <n v="46620"/>
    <n v="46620"/>
    <n v="46620"/>
    <n v="46620"/>
    <n v="46620"/>
    <n v="139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2945"/>
    <n v="107226"/>
    <n v="0"/>
    <n v="0"/>
    <n v="0"/>
    <n v="0"/>
  </r>
  <r>
    <n v="5968"/>
    <s v="Maharashtra - Vidharbha"/>
    <s v="Hinghanghat"/>
    <x v="440"/>
    <s v="7"/>
    <s v="P. N. GHIYA WAREHOUSING SERVICES, GODOWN NO. - 7, SURVEY NO. 96/1, NANDORI ROAD, VILLAGE KADAJANA, TALUKA HINGANGHAT, DISTRICT WARDHA, MAHARASHTRA- 442301"/>
    <s v="01-Jan-2022"/>
    <s v="01-Jun-2022"/>
    <n v="1036"/>
    <m/>
    <m/>
    <m/>
    <m/>
    <m/>
    <m/>
    <m/>
    <m/>
    <m/>
    <n v="46620"/>
    <n v="46620"/>
    <n v="46620"/>
    <n v="46620"/>
    <n v="466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9860"/>
    <n v="93240"/>
    <n v="0"/>
    <n v="0"/>
    <n v="0"/>
    <n v="0"/>
  </r>
  <r>
    <n v="6000"/>
    <s v="Maharashtra - Vidharbha"/>
    <s v="Hinghanghat"/>
    <x v="441"/>
    <s v="8"/>
    <s v="P. N. GHIYA WAREHOUSING SERVICES, GODOWN NO. 8, SURVEY NO. 96/1, NANDORI ROAD, VILLAGE KADAJANA, TALUKA HINGANGHAT, DISTRICT WARDHA, MAHARASHTRA- 442301."/>
    <s v="07-Feb-2022"/>
    <s v="01-Jun-2022"/>
    <n v="2258"/>
    <m/>
    <m/>
    <m/>
    <m/>
    <m/>
    <m/>
    <m/>
    <m/>
    <m/>
    <m/>
    <n v="79831"/>
    <n v="101603"/>
    <n v="101603"/>
    <n v="196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1434"/>
    <n v="121268"/>
    <n v="0"/>
    <n v="0"/>
    <n v="0"/>
    <n v="0"/>
  </r>
  <r>
    <n v="6559"/>
    <s v="Maharashtra - Vidharbha"/>
    <s v="KARANJA GHADGE"/>
    <x v="442"/>
    <s v="2"/>
    <s v="MSWC WAREHOUSE GODOWN NO. 2, APMC SUB YARD,NEAR ORANGE COLD STORAGE, KARANJA (GHADGE), , NATIONAL HIGHWAY NO. 6, WARDHA MAHARASHTRA  - 442203"/>
    <s v="16-Feb-2024"/>
    <s v="31-Dec-2024"/>
    <n v="15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5862"/>
    <n v="95000"/>
    <n v="95000"/>
    <n v="95000"/>
    <n v="95000"/>
    <n v="95000"/>
    <n v="95000"/>
    <n v="95000"/>
    <n v="95000"/>
    <n v="95000"/>
    <n v="95000"/>
    <m/>
    <m/>
    <m/>
    <m/>
    <m/>
    <m/>
    <m/>
    <m/>
    <m/>
    <m/>
    <m/>
    <m/>
    <m/>
    <m/>
    <m/>
    <m/>
    <m/>
    <m/>
    <n v="0"/>
    <n v="0"/>
    <n v="140862"/>
    <n v="855000"/>
    <n v="0"/>
    <n v="0"/>
  </r>
  <r>
    <n v="6560"/>
    <s v="Maharashtra - Vidharbha"/>
    <s v="KARANJA GHADGE"/>
    <x v="442"/>
    <s v="3"/>
    <s v="MSWC WAREHOUSE GODOWN NO. 3, APMC SUB YARD,NEAR ORANGE COLD STORAGE, KARANJA (GHADGE), NATIONAL HIGHWAY NO. 6, WARDHA MAHARASHTRA  - 442203"/>
    <s v="16-Feb-2024"/>
    <s v="31-Dec-2024"/>
    <n v="12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759"/>
    <n v="72000"/>
    <n v="72000"/>
    <n v="72000"/>
    <n v="72000"/>
    <n v="72000"/>
    <n v="72000"/>
    <n v="72000"/>
    <n v="72000"/>
    <n v="12000"/>
    <m/>
    <m/>
    <m/>
    <m/>
    <m/>
    <m/>
    <m/>
    <m/>
    <m/>
    <m/>
    <m/>
    <m/>
    <m/>
    <m/>
    <m/>
    <m/>
    <m/>
    <m/>
    <m/>
    <n v="0"/>
    <n v="0"/>
    <n v="106759"/>
    <n v="516000"/>
    <n v="0"/>
    <n v="0"/>
  </r>
  <r>
    <n v="6561"/>
    <s v="Maharashtra - Vidharbha"/>
    <s v="KARANJA GHADGE"/>
    <x v="442"/>
    <s v="4"/>
    <s v="MSWC WAREHOUSE GODOWN NO. 4, APMC SUB YARD,NEAR ORANGE COLD STORAGE, KARANJA (GHADGE), NATIONAL HIGHWAY NO. 6, WARDHA MAHARASHTRA  - 442203"/>
    <s v="16-Feb-2024"/>
    <s v="31-Dec-2024"/>
    <n v="32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3172"/>
    <n v="193000"/>
    <n v="193000"/>
    <n v="193000"/>
    <n v="193000"/>
    <n v="193000"/>
    <n v="193000"/>
    <n v="193000"/>
    <n v="193000"/>
    <n v="193000"/>
    <m/>
    <m/>
    <m/>
    <m/>
    <m/>
    <m/>
    <m/>
    <m/>
    <m/>
    <m/>
    <m/>
    <m/>
    <m/>
    <m/>
    <m/>
    <m/>
    <m/>
    <m/>
    <m/>
    <n v="0"/>
    <n v="0"/>
    <n v="286172"/>
    <n v="1544000"/>
    <n v="0"/>
    <n v="0"/>
  </r>
  <r>
    <n v="4830"/>
    <s v="Maharashtra - Vidharbha"/>
    <s v="Nagpur"/>
    <x v="443"/>
    <s v="1"/>
    <s v="Mrs Nutan Rakesh Singh ,Godown No.1, Khasara no. 138/139/141, Village - Gumthal ,Tah.: - Kalmeshwar, Dist :- NAGPUR Pin code :- 441501"/>
    <s v="29-Mar-2018"/>
    <m/>
    <n v="45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2268000"/>
    <n v="2268000"/>
    <n v="2268000"/>
    <n v="2268000"/>
    <n v="2268000"/>
    <n v="567000"/>
  </r>
  <r>
    <n v="4815"/>
    <s v="Maharashtra - Vidharbha"/>
    <s v="Nagpur"/>
    <x v="443"/>
    <s v="2"/>
    <s v="Mrs Nutan Rakesh Singh ,Godown No.2, Khasara no. 138/139/141, Village - Gumthal ,Tah.: - Kalmeshwar,Dis :- NAGPUR Pin code :- 441501"/>
    <s v="15-Mar-2018"/>
    <m/>
    <n v="45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2268000"/>
    <n v="2268000"/>
    <n v="2268000"/>
    <n v="2268000"/>
    <n v="2268000"/>
    <n v="567000"/>
  </r>
  <r>
    <n v="4801"/>
    <s v="Maharashtra - Vidharbha"/>
    <s v="Nagpur"/>
    <x v="443"/>
    <s v="3"/>
    <s v="Mrs Nutan Rakesh Singh ,Godown No.3, Khasara no. 138/139/141, Village - Gumthala ,Tah.: - Kalmeshwar,Dist :- NAGPUR  Pin code :- 441501"/>
    <s v="07-Mar-2018"/>
    <m/>
    <n v="45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189000"/>
    <n v="2268000"/>
    <n v="2268000"/>
    <n v="2268000"/>
    <n v="2268000"/>
    <n v="2268000"/>
    <n v="567000"/>
  </r>
  <r>
    <n v="5261"/>
    <s v="Maharashtra - Vidharbha"/>
    <s v="Nagpur"/>
    <x v="443"/>
    <s v="4"/>
    <s v="Mrs Nutan Rakesh Singh ,Godown No.4, Khasara no. 138/139/141, Village - Gumthal ,Tah.: - Kalmeshwar,Dis :- NAGPUR Pin code :- 441501"/>
    <s v="01-Apr-2019"/>
    <m/>
    <n v="4095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172284"/>
    <n v="2067408"/>
    <n v="2067408"/>
    <n v="2067408"/>
    <n v="2067408"/>
    <n v="2067408"/>
    <n v="516852"/>
  </r>
  <r>
    <n v="5485"/>
    <s v="Maharashtra - Vidharbha"/>
    <s v="Nagpur"/>
    <x v="444"/>
    <s v="4"/>
    <s v="R K Warehousing And Leasing , Godown No 4, Compartment No. 2, Khasra no./Survey No. 98/99, Village - Fetri,  Taluka - Nagpur , Dist. Nagpur, Pin Code:- 441501"/>
    <s v="14-May-2020"/>
    <s v="30-Jun-2021"/>
    <n v="500"/>
    <n v="24000"/>
    <n v="24000"/>
    <n v="24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000"/>
    <n v="0"/>
    <n v="0"/>
    <n v="0"/>
    <n v="0"/>
    <n v="0"/>
  </r>
  <r>
    <n v="5582"/>
    <s v="Maharashtra - Vidharbha"/>
    <s v="Nagpur"/>
    <x v="445"/>
    <s v="1"/>
    <s v="SHREE MARKETING Khasara No. 50 Mouza Chinchbhawan, Tah.-Kalmeshwar, Dis.- Nagpur, State Maharashtra, Pin-441501"/>
    <s v="15-Oct-2020"/>
    <s v="31-Dec-2021"/>
    <n v="11429"/>
    <n v="891397"/>
    <n v="891397"/>
    <n v="891397"/>
    <n v="891397"/>
    <n v="891397"/>
    <n v="854827"/>
    <n v="822828"/>
    <n v="822828"/>
    <n v="8228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780296"/>
    <n v="0"/>
    <n v="0"/>
    <n v="0"/>
    <n v="0"/>
    <n v="0"/>
  </r>
  <r>
    <n v="5667"/>
    <s v="Maharashtra - Vidharbha"/>
    <s v="Nagpur"/>
    <x v="446"/>
    <s v="4 "/>
    <s v="R K Warehousing And Leasing , Godown No 4, Compartment No. 3, Khasra no./Survey No. 98/99, Village - Fetri, Taluka - Nagpur , Dist. Nagpur, Pin Code:- 441501"/>
    <s v="11-Jan-2021"/>
    <s v="13-Aug-2021"/>
    <n v="1415"/>
    <n v="63675"/>
    <n v="63675"/>
    <n v="63675"/>
    <n v="63675"/>
    <n v="267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1402"/>
    <n v="0"/>
    <n v="0"/>
    <n v="0"/>
    <n v="0"/>
    <n v="0"/>
  </r>
  <r>
    <n v="5918"/>
    <s v="Maharashtra - Vidharbha"/>
    <s v="Yavatmal"/>
    <x v="447"/>
    <s v="5"/>
    <s v="MANJULA MOR WAREHOUSE GD.NO 5,KKHASRA/KHATA/SURVEY NO.-32/2A AT.POST LOHARA,TA &amp; DIST- YAVATMAL MAHARASHTRA 445001"/>
    <s v="01-Nov-2021"/>
    <s v="31-Jan-2022"/>
    <n v="2520"/>
    <m/>
    <m/>
    <m/>
    <m/>
    <m/>
    <m/>
    <m/>
    <n v="90720"/>
    <n v="90720"/>
    <n v="907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72160"/>
    <n v="0"/>
    <n v="0"/>
    <n v="0"/>
    <n v="0"/>
    <n v="0"/>
  </r>
  <r>
    <n v="5927"/>
    <s v="Maharashtra - Vidharbha"/>
    <s v="Yavatmal"/>
    <x v="447"/>
    <s v="6"/>
    <s v="MANJULA MOR WAREHOUSE GD.NO 6,KHASRA/KHATA/SURVEY NO.-32/2A AT.POST LOHARA,TA &amp; DIST- YAVATMAL MAHARASHTRA 445001"/>
    <s v="25-Nov-2021"/>
    <s v="16-Apr-2022"/>
    <n v="2520"/>
    <m/>
    <m/>
    <m/>
    <m/>
    <m/>
    <m/>
    <m/>
    <n v="18144"/>
    <n v="90720"/>
    <n v="90720"/>
    <n v="777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77344"/>
    <n v="0"/>
    <n v="0"/>
    <n v="0"/>
    <n v="0"/>
    <n v="0"/>
  </r>
  <r>
    <n v="6050"/>
    <s v="Maharashtra - Vidharbha"/>
    <s v="Yavatmal"/>
    <x v="448"/>
    <s v="N1"/>
    <s v="MRS. USHA C MOR WAREHOUSE GODOWN NO. - N1 ,SURVEY NO. - 32/1/A NEAR MIDC DARWHA ROAD LOHARA TA. &amp; DISTT. - YAVATMAL MAHARASHTRA- 445001"/>
    <s v="12-Apr-2022"/>
    <s v="01-Dec-2023"/>
    <n v="3540"/>
    <m/>
    <m/>
    <m/>
    <m/>
    <m/>
    <m/>
    <m/>
    <m/>
    <m/>
    <m/>
    <m/>
    <m/>
    <n v="67260"/>
    <n v="106200"/>
    <n v="106200"/>
    <n v="106200"/>
    <n v="106200"/>
    <n v="106200"/>
    <n v="106200"/>
    <n v="106200"/>
    <n v="106200"/>
    <n v="106200"/>
    <n v="106200"/>
    <n v="133607"/>
    <n v="148680"/>
    <n v="148680"/>
    <n v="148680"/>
    <n v="148680"/>
    <n v="148680"/>
    <n v="148680"/>
    <n v="148680"/>
    <n v="1486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262867"/>
    <n v="1189440"/>
    <n v="0"/>
    <n v="0"/>
    <n v="0"/>
  </r>
  <r>
    <n v="6397"/>
    <s v="Maharashtra - Vidharbha"/>
    <s v="Yavatmal"/>
    <x v="448"/>
    <s v="N2"/>
    <s v="MRS. USHA C MOR WAREHOUSE GODOWN NO.- N2 ,SURVEY NO. - 32/1/A NEAR MIDC DARWHA ROAD LOHARA TA. &amp; DISTT. - YAVATMAL MAHARASHTRA- 445001_x000a_"/>
    <s v="01-Jun-2023"/>
    <s v="01-Dec-2023"/>
    <n v="1500"/>
    <m/>
    <m/>
    <m/>
    <m/>
    <m/>
    <m/>
    <m/>
    <m/>
    <m/>
    <m/>
    <m/>
    <m/>
    <m/>
    <m/>
    <m/>
    <m/>
    <m/>
    <m/>
    <m/>
    <m/>
    <m/>
    <m/>
    <m/>
    <m/>
    <m/>
    <m/>
    <n v="63000"/>
    <n v="63000"/>
    <n v="63000"/>
    <n v="63000"/>
    <n v="63000"/>
    <n v="63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378000"/>
    <n v="0"/>
    <n v="0"/>
    <n v="0"/>
  </r>
  <r>
    <n v="6399"/>
    <s v="Maharashtra - Vidharbha"/>
    <s v="Yavatmal"/>
    <x v="449"/>
    <s v="1"/>
    <s v="S &amp; D INDUSTRIES, GODOWN NO- 1, LOCATED AT_ADDITIONAL MIDC, YAVATMAL, KHASRA /KHATA/NO./ SURVEY NO. PLOT NO. B 21, F-6, VILLAGE YAVATMAL, TALUKA YAVATMAL, DIST. YAVATMAL MAHARASHTRA 445001"/>
    <s v="01-Jun-2023"/>
    <s v="31-Aug-2023"/>
    <n v="4712"/>
    <m/>
    <m/>
    <m/>
    <m/>
    <m/>
    <m/>
    <m/>
    <m/>
    <m/>
    <m/>
    <m/>
    <m/>
    <m/>
    <m/>
    <m/>
    <m/>
    <m/>
    <m/>
    <m/>
    <m/>
    <m/>
    <m/>
    <m/>
    <m/>
    <m/>
    <m/>
    <n v="197904"/>
    <n v="197904"/>
    <n v="1979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593712"/>
    <n v="0"/>
    <n v="0"/>
    <n v="0"/>
  </r>
  <r>
    <n v="6534"/>
    <s v="Maharashtra - Vidharbha"/>
    <s v="Yavatmal"/>
    <x v="450"/>
    <s v="1"/>
    <s v="M/S. USHA INDUSTRIES GODOWN NO. 1, BLOCK NO. 1, MIDC PLOT NO B-32 ADDITIONAL MIDC AREA YAVATMAL, YAVATMAL PIN 445001, MAHARASHTRA."/>
    <s v="29-Dec-2023"/>
    <s v="16-Aug-2024"/>
    <n v="27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697"/>
    <n v="131200"/>
    <n v="131200"/>
    <n v="131200"/>
    <n v="131200"/>
    <n v="131200"/>
    <n v="131200"/>
    <n v="131200"/>
    <n v="67716"/>
    <m/>
    <m/>
    <m/>
    <m/>
    <m/>
    <m/>
    <m/>
    <m/>
    <m/>
    <m/>
    <m/>
    <m/>
    <m/>
    <m/>
    <m/>
    <m/>
    <m/>
    <m/>
    <m/>
    <m/>
    <m/>
    <m/>
    <n v="0"/>
    <n v="0"/>
    <n v="406297"/>
    <n v="592516"/>
    <n v="0"/>
    <n v="0"/>
  </r>
  <r>
    <n v="6533"/>
    <s v="Maharashtra - Vidharbha"/>
    <s v="Yavatmal"/>
    <x v="450"/>
    <s v="2"/>
    <s v="M/S. USHA INDUSTRIES GODOWN NO. 2, BLOCK NO. 2 MIDC PLOT NO B-32 ADDITIONAL MIDC AREA YAVATMAL, YAVATMAL PIN 445001, MAHARASHTRA."/>
    <s v="08-Jan-2024"/>
    <s v="14-Aug-2024"/>
    <n v="27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1574"/>
    <n v="131200"/>
    <n v="131200"/>
    <n v="131200"/>
    <n v="131200"/>
    <n v="131200"/>
    <n v="131200"/>
    <n v="59252"/>
    <m/>
    <m/>
    <m/>
    <m/>
    <m/>
    <m/>
    <m/>
    <m/>
    <m/>
    <m/>
    <m/>
    <m/>
    <m/>
    <m/>
    <m/>
    <m/>
    <m/>
    <m/>
    <m/>
    <m/>
    <m/>
    <m/>
    <n v="0"/>
    <n v="0"/>
    <n v="363974"/>
    <n v="584052"/>
    <n v="0"/>
    <n v="0"/>
  </r>
  <r>
    <n v="6537"/>
    <s v="Maharashtra - Vidharbha"/>
    <s v="Yavatmal"/>
    <x v="450"/>
    <s v="3"/>
    <s v="M/S. USHA INDUSTRIES GODOWN NO. 3, BLOCK NO. 3, MIDC PLOT NO B-32 ADDITIONAL MIDC AREA YAVATMAL, YAVATMAL PIN 445001, MAHARASHTRA."/>
    <s v="15-Jan-2024"/>
    <s v="05-Dec-2024"/>
    <n v="27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1948"/>
    <n v="131200"/>
    <n v="131200"/>
    <n v="131200"/>
    <n v="131200"/>
    <n v="131200"/>
    <n v="131200"/>
    <n v="131200"/>
    <n v="131200"/>
    <n v="131200"/>
    <n v="131200"/>
    <n v="21161"/>
    <m/>
    <m/>
    <m/>
    <m/>
    <m/>
    <m/>
    <m/>
    <m/>
    <m/>
    <m/>
    <m/>
    <m/>
    <m/>
    <m/>
    <m/>
    <m/>
    <m/>
    <m/>
    <n v="0"/>
    <n v="0"/>
    <n v="334348"/>
    <n v="1070761"/>
    <n v="0"/>
    <n v="0"/>
  </r>
  <r>
    <n v="6536"/>
    <s v="Maharashtra - Vidharbha"/>
    <s v="Yavatmal"/>
    <x v="450"/>
    <s v="4"/>
    <s v="M/S. USHA INDUSTRIES GODOWN NO. 4, BLOCK NO. 4, MIDC PLOT NO B-32 ADDITIONAL MIDC AREA YAVATMAL, YAVATMAL PIN 445001, MAHARASHTRA."/>
    <s v="21-Jan-2024"/>
    <s v="16-Aug-2024"/>
    <n v="21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881"/>
    <n v="101120"/>
    <n v="101120"/>
    <n v="101120"/>
    <n v="101120"/>
    <n v="101120"/>
    <n v="101120"/>
    <n v="52191"/>
    <m/>
    <m/>
    <m/>
    <m/>
    <m/>
    <m/>
    <m/>
    <m/>
    <m/>
    <m/>
    <m/>
    <m/>
    <m/>
    <m/>
    <m/>
    <m/>
    <m/>
    <m/>
    <m/>
    <m/>
    <m/>
    <m/>
    <n v="0"/>
    <n v="0"/>
    <n v="238121"/>
    <n v="456671"/>
    <n v="0"/>
    <n v="0"/>
  </r>
  <r>
    <n v="7315"/>
    <s v="Maharashtra - Vidharbha"/>
    <s v="Yavatmal"/>
    <x v="451"/>
    <s v="3"/>
    <s v="MRS. USHA C MOR WAREHOUSE GODOWN NO. 3, SURVEY NO. -32/1/A NEAR MIDC DARWHA ROAD, LOHARA TA. &amp; DISTT. YAVATMAL, MAHARASHTRA- 445001"/>
    <s v="01-Apr-2026"/>
    <m/>
    <n v="2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0000"/>
    <n v="90000"/>
    <n v="90000"/>
    <n v="0"/>
    <n v="0"/>
    <n v="0"/>
    <n v="0"/>
    <n v="0"/>
    <n v="270000"/>
  </r>
  <r>
    <n v="7316"/>
    <s v="Maharashtra - Vidharbha"/>
    <s v="Yavatmal"/>
    <x v="451"/>
    <s v="4"/>
    <s v="MRS. USHA C MOR WAREHOUSE GODOWN NO. 4, SURVEY NO. -32/1/A NEAR MIDC DARWHA ROAD, LOHARA TA. &amp; DISTT. YAVATMAL, MAHARASHTRA- 445001"/>
    <s v="01-Apr-2026"/>
    <m/>
    <n v="2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0000"/>
    <n v="90000"/>
    <n v="90000"/>
    <n v="0"/>
    <n v="0"/>
    <n v="0"/>
    <n v="0"/>
    <n v="0"/>
    <n v="270000"/>
  </r>
  <r>
    <n v="6539"/>
    <s v="Maharashtra - Vidharbha"/>
    <s v="Yavatmal"/>
    <x v="451"/>
    <s v="N1"/>
    <s v="MRS. USHA C MOR WAREHOUSE GODOWN NO. N1 ,SURVEY NO. -32/1/A NEAR MIDC DARWHA ROAD LOHARA TA. &amp; DISTT.- YAVATMAL MAHARASHTRA- 445001"/>
    <s v="23-Jan-2024"/>
    <s v="07-Sep-2024"/>
    <n v="35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332"/>
    <n v="169920"/>
    <n v="169920"/>
    <n v="169920"/>
    <n v="169920"/>
    <n v="169920"/>
    <n v="169920"/>
    <n v="169920"/>
    <n v="39648"/>
    <m/>
    <m/>
    <m/>
    <m/>
    <m/>
    <m/>
    <m/>
    <m/>
    <m/>
    <m/>
    <m/>
    <m/>
    <m/>
    <m/>
    <m/>
    <m/>
    <m/>
    <m/>
    <m/>
    <m/>
    <m/>
    <n v="0"/>
    <n v="0"/>
    <n v="389172"/>
    <n v="889248"/>
    <n v="0"/>
    <n v="0"/>
  </r>
  <r>
    <n v="6541"/>
    <s v="Maharashtra - Vidharbha"/>
    <s v="Yavatmal"/>
    <x v="452"/>
    <s v="5"/>
    <s v="MANJULA MOR, GODOWN NO 5, LOCATED AT : LOHARA, KHASRA / KHATA NO./ SURVEY NO.32/2 A, VILLAGE : LOHARA, TALUKA- YAVATMAL, DIS.-YAVATMAL, MAHARASHTRA, PIN.-445001"/>
    <s v="31-Jan-2024"/>
    <s v="23-Oct-2024"/>
    <n v="25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02"/>
    <n v="120960"/>
    <n v="120960"/>
    <n v="120960"/>
    <n v="120960"/>
    <n v="120960"/>
    <n v="120960"/>
    <n v="120960"/>
    <n v="120960"/>
    <n v="89745"/>
    <m/>
    <m/>
    <m/>
    <m/>
    <m/>
    <m/>
    <m/>
    <m/>
    <m/>
    <m/>
    <m/>
    <m/>
    <m/>
    <m/>
    <m/>
    <m/>
    <m/>
    <m/>
    <m/>
    <m/>
    <n v="0"/>
    <n v="0"/>
    <n v="245822"/>
    <n v="815505"/>
    <n v="0"/>
    <n v="0"/>
  </r>
  <r>
    <n v="6542"/>
    <s v="Maharashtra - Vidharbha"/>
    <s v="Yavatmal"/>
    <x v="452"/>
    <s v="6"/>
    <s v="MANJULA MOR, GODOWN NO 6, LOCATED AT : LOHARA, KHASRA / KHATA NO./ SURVEY NO.32/2 A, VILLAGE : LOHARA, TALUKA- YAVATMAL, DIS.-YAVATMAL, MAHARASHTRA, PIN.-445001"/>
    <s v="31-Jan-2024"/>
    <s v="09-Sep-2024"/>
    <n v="25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02"/>
    <n v="120960"/>
    <n v="120960"/>
    <n v="120960"/>
    <n v="120960"/>
    <n v="120960"/>
    <n v="120960"/>
    <n v="120960"/>
    <n v="36288"/>
    <m/>
    <m/>
    <m/>
    <m/>
    <m/>
    <m/>
    <m/>
    <m/>
    <m/>
    <m/>
    <m/>
    <m/>
    <m/>
    <m/>
    <m/>
    <m/>
    <m/>
    <m/>
    <m/>
    <m/>
    <m/>
    <n v="0"/>
    <n v="0"/>
    <n v="245822"/>
    <n v="641088"/>
    <n v="0"/>
    <n v="0"/>
  </r>
  <r>
    <n v="6959"/>
    <s v="Maharashtra - Vidharbha"/>
    <s v="Yavatmal"/>
    <x v="453"/>
    <s v="1"/>
    <s v="S &amp; D INDUSTRIES, GODOWN NO 1, CHAMBER NO 1, 2, 3 AND 4, PLOT NO B-21, MIDC AREA, DARWHA ROAD YAVATMAL - MH - 445001"/>
    <s v="07-Feb-2025"/>
    <s v="07-Jun-2025"/>
    <n v="47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817"/>
    <n v="240312"/>
    <n v="240312"/>
    <n v="240312"/>
    <n v="48062"/>
    <m/>
    <m/>
    <m/>
    <m/>
    <m/>
    <m/>
    <m/>
    <m/>
    <m/>
    <m/>
    <m/>
    <m/>
    <n v="0"/>
    <n v="0"/>
    <n v="0"/>
    <n v="429129"/>
    <n v="528686"/>
    <n v="0"/>
  </r>
  <r>
    <n v="7525"/>
    <s v="Maharashtra - Vidharbha"/>
    <s v="Yavatmal"/>
    <x v="454"/>
    <s v="1"/>
    <s v="NIHIT C MOR WAREHOUSE GODOWN NO - 1, SURVEY NO - 32/2, VILLAGE - LOHARA TA. &amp; DIST - YAVATMAL, MAHARASHTRA - 445001"/>
    <s v="20-May-2026"/>
    <m/>
    <n v="2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03.2258064516127"/>
    <n v="90000"/>
    <n v="0"/>
    <n v="0"/>
    <n v="0"/>
    <n v="0"/>
    <n v="0"/>
    <n v="92903.225806451606"/>
  </r>
  <r>
    <n v="5985"/>
    <s v="Maharashtra -Sangli"/>
    <s v="Antawadi"/>
    <x v="455"/>
    <s v="1"/>
    <s v="UNIVERSAL CARE WAREHOUSING PVT LTD,GODOWN NO . - 1, GAT NO-524 AND 527 , AT/POST -ANTAWADI TAL-KARAD DIST-SATARA MAHARASHTRA 415105"/>
    <s v="21-Feb-2022"/>
    <s v="30-Jun-2022"/>
    <n v="4215"/>
    <m/>
    <m/>
    <m/>
    <m/>
    <m/>
    <m/>
    <m/>
    <m/>
    <m/>
    <m/>
    <n v="50576"/>
    <n v="177016"/>
    <n v="177016"/>
    <n v="177016"/>
    <n v="1770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27592"/>
    <n v="531048"/>
    <n v="0"/>
    <n v="0"/>
    <n v="0"/>
    <n v="0"/>
  </r>
  <r>
    <n v="6862"/>
    <s v="Maharashtra -Sangli"/>
    <s v="Sangli"/>
    <x v="456"/>
    <s v="B"/>
    <s v="SAPTAGIRI WAREHOUSING GODOWN NO - B , SURVEY NO/GAT NO - 211, AT/P-SAVALI, TAL-MIRAJ, DIST-SANGLI, MAHARASHTRA -416410"/>
    <s v="01-Nov-2024"/>
    <s v="31-Oct-2025"/>
    <n v="42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8450"/>
    <n v="218450"/>
    <n v="218450"/>
    <n v="218450"/>
    <n v="218450"/>
    <n v="218450"/>
    <n v="218450"/>
    <n v="218450"/>
    <n v="218450"/>
    <n v="218450"/>
    <n v="218450"/>
    <n v="84561"/>
    <m/>
    <m/>
    <m/>
    <m/>
    <m/>
    <m/>
    <m/>
    <m/>
    <n v="0"/>
    <n v="0"/>
    <n v="0"/>
    <n v="1092250"/>
    <n v="1395261"/>
    <n v="0"/>
  </r>
  <r>
    <n v="6938"/>
    <s v="Maharashtra -Sangli"/>
    <s v="Sangli"/>
    <x v="457"/>
    <s v="3"/>
    <s v="SHRI NIDHI AGRO PROCESSING AND COLD STORAGE, GODOWN NO - 3, GAT NO 259, SAVALI, MIRAJ KUPWAD MIDC AREA SANGLI, MAHARASHTRA-416436"/>
    <s v="09-Dec-2024"/>
    <s v="08-Dec-2025"/>
    <n v="20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6308"/>
    <n v="102850"/>
    <n v="102850"/>
    <n v="102850"/>
    <n v="102850"/>
    <n v="102850"/>
    <n v="102850"/>
    <n v="102850"/>
    <n v="102850"/>
    <n v="102850"/>
    <n v="102850"/>
    <n v="102850"/>
    <n v="-19906.451612903224"/>
    <m/>
    <m/>
    <m/>
    <m/>
    <m/>
    <m/>
    <n v="0"/>
    <n v="0"/>
    <n v="0"/>
    <n v="384858"/>
    <n v="802893.54838709673"/>
    <n v="0"/>
  </r>
  <r>
    <n v="5942"/>
    <s v="Odisha"/>
    <s v="BHAWANIPATNA"/>
    <x v="458"/>
    <s v="7A"/>
    <s v="SWC BHAWANIPATNA PHASE II GODOWN NO 7A,KHATA NO. 168/128,PLOT NO.1206/1275/1277/1278,AT-DAKABAHALI,TAHSIL/PO/PS-BHAWANIPATNA ,DISTKALAHANDI,ODISHA,PIN 766002."/>
    <s v="06-Dec-2021"/>
    <s v="05-Mar-2022"/>
    <n v="1700"/>
    <m/>
    <m/>
    <m/>
    <m/>
    <m/>
    <m/>
    <m/>
    <m/>
    <n v="74855"/>
    <n v="89250"/>
    <n v="89250"/>
    <n v="-8637.09677419354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4717.90322580645"/>
    <n v="0"/>
    <n v="0"/>
    <n v="0"/>
    <n v="0"/>
    <n v="0"/>
  </r>
  <r>
    <n v="5943"/>
    <s v="Odisha"/>
    <s v="BHAWANIPATNA"/>
    <x v="458"/>
    <s v="7B"/>
    <s v="SWC BHAWANIPATNA PHASE II GODOWN NO 7B,KHATA NO. 168/128,PLOT NO.1206/1275/1277/1278,AT-DAKABAHALI,TAHSIL/PO/PS-BHAWANIPATNA ,DISTKALAHANDI,ODISHA,PIN 766002."/>
    <s v="06-Dec-2021"/>
    <s v="05-Mar-2022"/>
    <n v="1700"/>
    <m/>
    <m/>
    <m/>
    <m/>
    <m/>
    <m/>
    <m/>
    <m/>
    <n v="74855"/>
    <n v="89250"/>
    <n v="89250"/>
    <n v="-8637.09677419354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4717.90322580645"/>
    <n v="0"/>
    <n v="0"/>
    <n v="0"/>
    <n v="0"/>
    <n v="0"/>
  </r>
  <r>
    <n v="5640"/>
    <s v="Odisha"/>
    <s v="Umerkote"/>
    <x v="459"/>
    <s v="1"/>
    <s v="OSWC Godown,Khatano-28/39,plot no-215/330Mouza-Dangriguda,Tahasil-Umerkote,P/S-Umerkote,Dist-Nabarangpur,764073,Odisha"/>
    <s v="01-Dec-2020"/>
    <s v="20-May-2021"/>
    <n v="2700"/>
    <n v="129600"/>
    <n v="836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3213"/>
    <n v="0"/>
    <n v="0"/>
    <n v="0"/>
    <n v="0"/>
    <n v="0"/>
  </r>
  <r>
    <n v="6141"/>
    <s v="Punjab North"/>
    <s v="Amritsar"/>
    <x v="460"/>
    <s v="3"/>
    <s v="NAND KISHORE GODOWN NO 3, KHASRA NO 284/2 MIN KHATA KHATONI NO 799/1194, VILLAGE - CHABBA, TALUKA - AMRITSAR 2, DISTRICT - AMRITSAR , PUNJAB - 143001"/>
    <s v="01-Jun-2022"/>
    <s v="30-Apr-2023"/>
    <n v="1983"/>
    <m/>
    <m/>
    <m/>
    <m/>
    <m/>
    <m/>
    <m/>
    <m/>
    <m/>
    <m/>
    <m/>
    <m/>
    <m/>
    <m/>
    <n v="65450"/>
    <n v="65450"/>
    <n v="65450"/>
    <n v="65450"/>
    <n v="65450"/>
    <n v="65450"/>
    <n v="65450"/>
    <n v="65450"/>
    <n v="65450"/>
    <n v="65450"/>
    <n v="654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654500"/>
    <n v="65450"/>
    <n v="0"/>
    <n v="0"/>
    <n v="0"/>
  </r>
  <r>
    <n v="6821"/>
    <s v="Punjab North"/>
    <s v="Gurdaspur"/>
    <x v="461"/>
    <s v="2"/>
    <s v="RAM WAREHOUSING GODOWN NO 2 , KHEVAT NO 17,48, KHATONI NO 17,91 KHASARA NO 16/18/2/2,19/2,20,17/16,17,18,19/22/2,23,24/1,17/19/2/1 VILLAGE :DHINDSA ( TUGALWAL ) GURDASPUR - PUNJAB 143521"/>
    <s v="05-Mar-2024"/>
    <s v="31-Oct-2024"/>
    <n v="35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9495"/>
    <n v="148680"/>
    <n v="148680"/>
    <n v="148680"/>
    <n v="148680"/>
    <n v="148680"/>
    <n v="148680"/>
    <n v="148680"/>
    <m/>
    <m/>
    <m/>
    <m/>
    <m/>
    <m/>
    <m/>
    <m/>
    <m/>
    <m/>
    <m/>
    <m/>
    <m/>
    <m/>
    <m/>
    <m/>
    <m/>
    <m/>
    <m/>
    <m/>
    <n v="0"/>
    <n v="0"/>
    <n v="129495"/>
    <n v="1040760"/>
    <n v="0"/>
    <n v="0"/>
  </r>
  <r>
    <n v="6641"/>
    <s v="Punjab North"/>
    <s v="Gurdaspur"/>
    <x v="461"/>
    <s v="2 OLD"/>
    <s v="RAM WAREHOUSING GODOWN NO 2 , KHEVAT NO 17,48, KHATONI NO 17,91 KHASARA NO 16/18/2/2,19/2,20,17/16,17,18,19/22/2,23,24/1,17/19/2/1 VILLAGE :DHINDSA ( TUGALWAL ) GURDASPUR - PUNJAB 143521 _x000a__x000a_"/>
    <s v="05-Mar-2024"/>
    <s v="24-Jun-2024"/>
    <n v="106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n v="6818"/>
    <s v="Punjab North"/>
    <s v="Gurdaspur"/>
    <x v="461"/>
    <s v="3"/>
    <s v="RAM WAREHOUSING GODOWN NO 3 ,KHEVAT NO 17,48, KHATONI NO 17,91 KHASARA NO 16/18/2/2,19/2,20,17/16,17,18,19/22/2,23,24/1,17/19/2/1 VILLAGE :DHINDSA ( TUGALWAL),GURDASPUR -PUNJAB 143521"/>
    <s v="05-Mar-2024"/>
    <s v="30-Sep-2024"/>
    <n v="35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9495"/>
    <n v="148680"/>
    <n v="148680"/>
    <n v="148680"/>
    <n v="148680"/>
    <n v="148680"/>
    <n v="148680"/>
    <m/>
    <m/>
    <m/>
    <m/>
    <m/>
    <m/>
    <m/>
    <m/>
    <m/>
    <m/>
    <m/>
    <m/>
    <m/>
    <m/>
    <m/>
    <m/>
    <m/>
    <m/>
    <m/>
    <m/>
    <m/>
    <n v="0"/>
    <n v="0"/>
    <n v="129495"/>
    <n v="892080"/>
    <n v="0"/>
    <n v="0"/>
  </r>
  <r>
    <n v="6819"/>
    <s v="Punjab North"/>
    <s v="Gurdaspur"/>
    <x v="461"/>
    <s v="4"/>
    <s v="RAM WAREHOUSING GODOWN NO 4 ,KHEVAT NO 17,48, KHATONI NO 17,91 KHASARA NO 16/18/2/2,19/2,20,17/16,17,18,19/22/2,23,24/1,17/19/2/1 VILLAGE :DHINDSA ( TUGALWAL ) GURDASPUR - PUNJAB 143521"/>
    <s v="05-Mar-2024"/>
    <s v="31-Aug-2024"/>
    <n v="35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9495"/>
    <n v="148680"/>
    <n v="148680"/>
    <n v="148680"/>
    <n v="148680"/>
    <n v="148680"/>
    <m/>
    <m/>
    <m/>
    <m/>
    <m/>
    <m/>
    <m/>
    <m/>
    <m/>
    <m/>
    <m/>
    <m/>
    <m/>
    <m/>
    <m/>
    <m/>
    <m/>
    <m/>
    <m/>
    <m/>
    <m/>
    <m/>
    <n v="0"/>
    <n v="0"/>
    <n v="129495"/>
    <n v="743400"/>
    <n v="0"/>
    <n v="0"/>
  </r>
  <r>
    <n v="5614"/>
    <s v="Punjab North"/>
    <s v="Khanna"/>
    <x v="462"/>
    <s v="1"/>
    <s v="Jaspal Singh and Narendra Mohal, Open Premises No 1, khewat no 229, khatuni no 272 Rect No 25 Killa no 23 (9-7) , Village - Alour , Taluka - Khanna, District - Ludhiana - 141401, Punjab"/>
    <s v="10-Oct-2020"/>
    <s v="31-Jul-2024"/>
    <n v="1170"/>
    <n v="25000"/>
    <n v="25000"/>
    <n v="25000"/>
    <n v="25000"/>
    <n v="25000"/>
    <n v="25000"/>
    <n v="25000"/>
    <n v="25000"/>
    <n v="25000"/>
    <n v="25000"/>
    <n v="25000"/>
    <n v="50000"/>
    <n v="25000"/>
    <n v="25000"/>
    <n v="25000"/>
    <n v="25000"/>
    <n v="25000"/>
    <n v="25000"/>
    <n v="25000"/>
    <n v="25000"/>
    <n v="25000"/>
    <n v="25000"/>
    <n v="25000"/>
    <n v="25000"/>
    <n v="25000"/>
    <n v="25000"/>
    <n v="25000"/>
    <n v="25000"/>
    <n v="25000"/>
    <n v="28500"/>
    <n v="28500"/>
    <n v="28500"/>
    <n v="28500"/>
    <n v="28500"/>
    <n v="28500"/>
    <n v="28500"/>
    <n v="28500"/>
    <n v="28500"/>
    <n v="28500"/>
    <n v="28500"/>
    <m/>
    <m/>
    <m/>
    <m/>
    <m/>
    <m/>
    <m/>
    <m/>
    <m/>
    <m/>
    <m/>
    <m/>
    <m/>
    <m/>
    <m/>
    <m/>
    <m/>
    <m/>
    <m/>
    <m/>
    <m/>
    <m/>
    <m/>
    <n v="325000"/>
    <n v="300000"/>
    <n v="324500"/>
    <n v="114000"/>
    <n v="0"/>
    <n v="0"/>
  </r>
  <r>
    <n v="5159"/>
    <s v="Punjab North"/>
    <s v="Tarn Taran"/>
    <x v="463"/>
    <s v="1"/>
    <s v="Ashok kumar Sunil kumar Godown_x000a_Khasra no.- 31//2/3 (2-0), /9 (8-0), 31//3/3/1 (0-8), /8/2 (1-16)_x000a_Vill. &amp; P/o - Pandori gola, Bath road -TarnTaran-143402"/>
    <s v="21-Feb-2019"/>
    <s v="20-Jan-2022"/>
    <n v="2333"/>
    <n v="84000"/>
    <n v="84000"/>
    <n v="84000"/>
    <n v="84000"/>
    <n v="84000"/>
    <n v="84000"/>
    <n v="84000"/>
    <n v="84000"/>
    <n v="84000"/>
    <n v="541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10194"/>
    <n v="0"/>
    <n v="0"/>
    <n v="0"/>
    <n v="0"/>
    <n v="0"/>
  </r>
  <r>
    <n v="5263"/>
    <s v="Punjab North"/>
    <s v="Tarn Taran"/>
    <x v="463"/>
    <s v="2"/>
    <s v="Ashok kumar Sunil kumar godown_x000a_Khasra no- 31//2/3 (2-0), /9 (8-0), 31//3/3/1 (0-8), /8/2 (1-16)_x000a_Vill &amp; P/O -Pandori gola Bath road- TarnTaran -143402"/>
    <s v="23-Apr-2019"/>
    <s v="20-Jan-2022"/>
    <n v="1224"/>
    <n v="44064"/>
    <n v="44064"/>
    <n v="44064"/>
    <n v="44064"/>
    <n v="44064"/>
    <n v="44064"/>
    <n v="44064"/>
    <n v="44064"/>
    <n v="44064"/>
    <n v="284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25004"/>
    <n v="0"/>
    <n v="0"/>
    <n v="0"/>
    <n v="0"/>
    <n v="0"/>
  </r>
  <r>
    <n v="6120"/>
    <s v="Punjab North"/>
    <s v="Tarn Taran"/>
    <x v="464"/>
    <s v="2"/>
    <s v="NAND KISHORE GODOWN NO 2, SALAM NO. KHATA KHATONI 360/686 NO. KHASRA KITTE 8 AND SALAM KHATA KHATONI 259/459 NO. KHASRA KITTE 2, VILLAGE - BALACHAK TALUKA AND DISTRICT – TARN TARAN – PUNJAB – 143401."/>
    <s v="11-May-2022"/>
    <s v="30-Sep-2023"/>
    <n v="2750"/>
    <m/>
    <m/>
    <m/>
    <m/>
    <m/>
    <m/>
    <m/>
    <m/>
    <m/>
    <m/>
    <m/>
    <m/>
    <m/>
    <n v="61476"/>
    <n v="90750"/>
    <n v="90750"/>
    <n v="90750"/>
    <n v="90750"/>
    <n v="90750"/>
    <n v="90750"/>
    <n v="90750"/>
    <n v="90750"/>
    <n v="90750"/>
    <n v="90750"/>
    <n v="90750"/>
    <n v="90750"/>
    <n v="90750"/>
    <n v="90750"/>
    <n v="90750"/>
    <n v="907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968976"/>
    <n v="544500"/>
    <n v="0"/>
    <n v="0"/>
    <n v="0"/>
  </r>
  <r>
    <n v="6151"/>
    <s v="Punjab North"/>
    <s v="Tarn Taran"/>
    <x v="465"/>
    <s v="2"/>
    <s v="ASHOK KUMAR SUNIL KUMAR,  GODOWN NO 2, KHATA KHATONI 108-266 NO. KHASRA 54//4(7-2) KITTA 1, VILLAGE - KADGILL, TARN TARAN-143401, PUNJAB"/>
    <s v="18-Jul-2022"/>
    <s v="16-Sep-2022"/>
    <n v="1596"/>
    <m/>
    <m/>
    <m/>
    <m/>
    <m/>
    <m/>
    <m/>
    <m/>
    <m/>
    <m/>
    <m/>
    <m/>
    <m/>
    <m/>
    <m/>
    <n v="25948"/>
    <n v="57456"/>
    <n v="306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14048"/>
    <n v="0"/>
    <n v="0"/>
    <n v="0"/>
    <n v="0"/>
  </r>
  <r>
    <n v="5602"/>
    <s v="Punjab South"/>
    <s v="Abohar"/>
    <x v="466"/>
    <s v="1"/>
    <s v="JAIN GODOWN , FAZILKA ROAD, NEAR HANUMAN KANDA, ABOHAR-152116, DIST:FAZILKA, PUNJAB"/>
    <s v="25-Oct-2020"/>
    <s v="16-Jul-2022"/>
    <n v="1733"/>
    <n v="52000"/>
    <n v="52000"/>
    <n v="52000"/>
    <n v="52000"/>
    <n v="52000"/>
    <n v="52000"/>
    <n v="52000"/>
    <n v="52000"/>
    <n v="52000"/>
    <n v="52000"/>
    <n v="52000"/>
    <n v="52000"/>
    <n v="52000"/>
    <n v="52000"/>
    <n v="52000"/>
    <n v="268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24000"/>
    <n v="182838"/>
    <n v="0"/>
    <n v="0"/>
    <n v="0"/>
    <n v="0"/>
  </r>
  <r>
    <n v="5609"/>
    <s v="Punjab South"/>
    <s v="Abohar"/>
    <x v="466"/>
    <s v="2"/>
    <s v="jain godown , near hanuman kanda, fazilka road, abohar-152116, punjab"/>
    <s v="25-Oct-2020"/>
    <s v="01-Jul-2022"/>
    <n v="1733"/>
    <n v="52000"/>
    <n v="52000"/>
    <n v="52000"/>
    <n v="52000"/>
    <n v="52000"/>
    <n v="52000"/>
    <n v="52000"/>
    <n v="52000"/>
    <n v="52000"/>
    <n v="52000"/>
    <n v="52000"/>
    <n v="52000"/>
    <n v="52000"/>
    <n v="52000"/>
    <n v="52000"/>
    <n v="16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24000"/>
    <n v="157678"/>
    <n v="0"/>
    <n v="0"/>
    <n v="0"/>
    <n v="0"/>
  </r>
  <r>
    <n v="5610"/>
    <s v="Punjab South"/>
    <s v="Abohar"/>
    <x v="466"/>
    <s v="3"/>
    <s v="jain godown , near hanuman kanda, fazilka road, abohar -152116, p, punjab"/>
    <s v="25-Oct-2020"/>
    <s v="21-May-2022"/>
    <n v="1733"/>
    <n v="52000"/>
    <n v="52000"/>
    <n v="52000"/>
    <n v="52000"/>
    <n v="52000"/>
    <n v="52000"/>
    <n v="52000"/>
    <n v="52000"/>
    <n v="52000"/>
    <n v="52000"/>
    <n v="52000"/>
    <n v="52000"/>
    <n v="52000"/>
    <n v="352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24000"/>
    <n v="87226"/>
    <n v="0"/>
    <n v="0"/>
    <n v="0"/>
    <n v="0"/>
  </r>
  <r>
    <n v="5617"/>
    <s v="Punjab South"/>
    <s v="Abohar"/>
    <x v="466"/>
    <s v="4"/>
    <s v="JAIN GODOWN, NEAR HANUMAN KANDA, FAZILKA RAOD , ABOHAR -152116, DIST FAZILKA_x000a_"/>
    <s v="25-Nov-2020"/>
    <s v="21-May-2022"/>
    <n v="1733"/>
    <n v="52000"/>
    <n v="52000"/>
    <n v="52000"/>
    <n v="52000"/>
    <n v="52000"/>
    <n v="52000"/>
    <n v="52000"/>
    <n v="52000"/>
    <n v="52000"/>
    <n v="52000"/>
    <n v="52000"/>
    <n v="52000"/>
    <n v="52000"/>
    <n v="352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24000"/>
    <n v="87226"/>
    <n v="0"/>
    <n v="0"/>
    <n v="0"/>
    <n v="0"/>
  </r>
  <r>
    <n v="5618"/>
    <s v="Punjab South"/>
    <s v="Abohar"/>
    <x v="466"/>
    <s v="5"/>
    <s v="JAIN GODOWN, NEAR HANUMAN KANDA, FAZILKA RAOD , ABOHAR -152116, DIST FAZILKA"/>
    <s v="25-Nov-2020"/>
    <s v="21-May-2022"/>
    <n v="1733"/>
    <n v="52000"/>
    <n v="52000"/>
    <n v="52000"/>
    <n v="52000"/>
    <n v="52000"/>
    <n v="52000"/>
    <n v="52000"/>
    <n v="52000"/>
    <n v="52000"/>
    <n v="52000"/>
    <n v="52000"/>
    <n v="52000"/>
    <n v="52000"/>
    <n v="352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24000"/>
    <n v="87226"/>
    <n v="0"/>
    <n v="0"/>
    <n v="0"/>
    <n v="0"/>
  </r>
  <r>
    <n v="5629"/>
    <s v="Punjab South"/>
    <s v="Abohar"/>
    <x v="466"/>
    <s v="6"/>
    <s v="JAIN GODOWN, NEAR HANUMAN KANDA, FAZILKA ROAD , ABOHAR -152116, DIST:FAZILKA"/>
    <s v="25-Nov-2020"/>
    <s v="30-Jun-2022"/>
    <n v="1733"/>
    <n v="52000"/>
    <n v="52000"/>
    <n v="52000"/>
    <n v="52000"/>
    <n v="52000"/>
    <n v="52000"/>
    <n v="52000"/>
    <n v="52000"/>
    <n v="52000"/>
    <n v="52000"/>
    <n v="52000"/>
    <n v="52000"/>
    <n v="52000"/>
    <n v="52000"/>
    <n v="52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24000"/>
    <n v="156000"/>
    <n v="0"/>
    <n v="0"/>
    <n v="0"/>
    <n v="0"/>
  </r>
  <r>
    <n v="7174"/>
    <s v="Punjab South"/>
    <s v="Abohar"/>
    <x v="467"/>
    <s v="1"/>
    <s v="ANGOORI DEVI AND DEEPSHIKHA WAREHOUSE GODOWN NO - 1, M.93, K-26/2/1(72-0), GATE ARMY CANTT, NEAR MEERA COLLEGE, FAZILKA ROAD, ABOHAR - 152116, DISTT. FAZILKA, PUNJAB"/>
    <s v="05-Nov-2025"/>
    <m/>
    <n v="16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000"/>
    <n v="45000"/>
    <n v="45000"/>
    <n v="45000"/>
    <n v="45000"/>
    <n v="45000"/>
    <n v="45000"/>
    <n v="45000"/>
    <n v="0"/>
    <n v="0"/>
    <n v="0"/>
    <n v="0"/>
    <n v="219000"/>
    <n v="135000"/>
  </r>
  <r>
    <n v="7294"/>
    <s v="Punjab South"/>
    <s v="Abohar"/>
    <x v="467"/>
    <s v="2"/>
    <s v="ANGOORI DEVI AND DEEPSHIKHA WAREHOUSE GODOWN NO - 2, M.93, K-26/2/1(72-0), GATE ARMY CANTT, NEAR MEERA COLLEGE, FAZILKA ROAD, ABOHAR - 152116, DISTT. FAZILKA, PUNJAB"/>
    <s v="01-Apr-2026"/>
    <m/>
    <n v="16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5000"/>
    <n v="45000"/>
    <n v="45000"/>
    <n v="0"/>
    <n v="0"/>
    <n v="0"/>
    <n v="0"/>
    <n v="0"/>
    <n v="135000"/>
  </r>
  <r>
    <n v="5564"/>
    <s v="Punjab South"/>
    <s v="Muktsar"/>
    <x v="468"/>
    <s v="1"/>
    <s v="YOGINDER PAL SINGH, B-SHED, GURUHARSAI ROAD, SRI MUKTSAR SAHIB-152026, DIST: SRI MUKTSAR SAHIB(PUNJAB)"/>
    <s v="01-Oct-2020"/>
    <s v="30-Apr-2022"/>
    <n v="2500"/>
    <n v="90000"/>
    <n v="90000"/>
    <n v="90000"/>
    <n v="90000"/>
    <n v="90000"/>
    <n v="90000"/>
    <n v="90000"/>
    <n v="90000"/>
    <n v="90000"/>
    <n v="90000"/>
    <n v="90000"/>
    <n v="90000"/>
    <n v="27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80000"/>
    <n v="27000"/>
    <n v="0"/>
    <n v="0"/>
    <n v="0"/>
    <n v="0"/>
  </r>
  <r>
    <n v="5565"/>
    <s v="Punjab South"/>
    <s v="Muktsar"/>
    <x v="468"/>
    <s v="2"/>
    <s v="YOGINDER PAL SINGH, B-SHED, GURUHARSAI ROAD, SRI MUKTSAR SAHIB-152026, DIST: SRI MUKTSAR SAHIB(PUNJAB)"/>
    <s v="01-Oct-2020"/>
    <s v="30-Apr-2022"/>
    <n v="2500"/>
    <n v="90000"/>
    <n v="90000"/>
    <n v="90000"/>
    <n v="90000"/>
    <n v="90000"/>
    <n v="90000"/>
    <n v="90000"/>
    <n v="90000"/>
    <n v="90000"/>
    <n v="90000"/>
    <n v="90000"/>
    <n v="90000"/>
    <n v="27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80000"/>
    <n v="27000"/>
    <n v="0"/>
    <n v="0"/>
    <n v="0"/>
    <n v="0"/>
  </r>
  <r>
    <n v="6852"/>
    <s v="Rajasthan East"/>
    <s v="Alwar"/>
    <x v="469"/>
    <s v="1"/>
    <s v="SATISH KUMAR YADAV GODOWN  NO 1, KHASRA NO. 721,722,723, VILLAGE RAYSIS, ALWAR, RAJASTHAN - 301001_x0009_"/>
    <s v="01-Oct-2024"/>
    <s v="25-Jan-2025"/>
    <n v="7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661"/>
    <n v="29661"/>
    <n v="29661"/>
    <m/>
    <m/>
    <m/>
    <m/>
    <m/>
    <m/>
    <m/>
    <m/>
    <m/>
    <m/>
    <m/>
    <m/>
    <m/>
    <m/>
    <m/>
    <m/>
    <m/>
    <m/>
    <n v="0"/>
    <n v="0"/>
    <n v="0"/>
    <n v="88983"/>
    <n v="0"/>
    <n v="0"/>
  </r>
  <r>
    <n v="6853"/>
    <s v="Rajasthan East"/>
    <s v="Alwar"/>
    <x v="470"/>
    <s v="1"/>
    <s v="RAJKUMAR, GODOWN NO 1 , KHASRA NO. 721,722,723, VILLAGE RAYSIS, ALWAR, RAJASTHAN - 301001_x0009_"/>
    <s v="27-Sep-2024"/>
    <s v="12-Feb-2025"/>
    <n v="16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597"/>
    <n v="64480"/>
    <n v="64480"/>
    <n v="64480"/>
    <m/>
    <m/>
    <m/>
    <m/>
    <m/>
    <m/>
    <m/>
    <m/>
    <m/>
    <m/>
    <m/>
    <m/>
    <m/>
    <m/>
    <m/>
    <m/>
    <m/>
    <m/>
    <n v="0"/>
    <n v="0"/>
    <n v="0"/>
    <n v="202037"/>
    <n v="0"/>
    <n v="0"/>
  </r>
  <r>
    <n v="6854"/>
    <s v="Rajasthan East"/>
    <s v="Alwar"/>
    <x v="470"/>
    <s v="2"/>
    <s v="RAJKUMAR, GODOWN NO 2, KHASRA NO. 721,722,723, VILLAGE RAYSIS, ALWAR, RAJASTHAN - 301001_x0009_"/>
    <s v="27-Sep-2024"/>
    <s v="31-Dec-2024"/>
    <n v="8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299"/>
    <n v="32240"/>
    <n v="32240"/>
    <n v="32240"/>
    <m/>
    <m/>
    <m/>
    <m/>
    <m/>
    <m/>
    <m/>
    <m/>
    <m/>
    <m/>
    <m/>
    <m/>
    <m/>
    <m/>
    <m/>
    <m/>
    <m/>
    <m/>
    <n v="0"/>
    <n v="0"/>
    <n v="0"/>
    <n v="101019"/>
    <n v="0"/>
    <n v="0"/>
  </r>
  <r>
    <n v="4647"/>
    <s v="Rajasthan East"/>
    <s v="Bharatpur"/>
    <x v="471"/>
    <s v="1"/>
    <s v="Rajasthan State Co-Oprative Marketing Federation LTD.(Rajfeed)_x000a_Brij Industrial Area, Bharatpur Pin Code-321001. Rajesthan"/>
    <s v="09-Oct-2017"/>
    <m/>
    <n v="3277"/>
    <n v="98305"/>
    <n v="98305"/>
    <n v="98305"/>
    <n v="98305"/>
    <n v="98305"/>
    <n v="98305"/>
    <n v="98305"/>
    <n v="98305"/>
    <n v="98305"/>
    <n v="98305"/>
    <n v="98305"/>
    <n v="98305"/>
    <n v="98305"/>
    <n v="98306"/>
    <n v="98307"/>
    <n v="98307"/>
    <n v="98307"/>
    <n v="98307"/>
    <n v="98307"/>
    <n v="98307"/>
    <n v="98307"/>
    <n v="98307"/>
    <n v="98307"/>
    <n v="98307"/>
    <n v="98307"/>
    <n v="103220"/>
    <n v="103220"/>
    <n v="103220"/>
    <n v="103220"/>
    <n v="103220"/>
    <n v="103220"/>
    <n v="104203"/>
    <n v="104203"/>
    <n v="104203"/>
    <n v="104203"/>
    <n v="104203"/>
    <n v="104203"/>
    <n v="104203"/>
    <n v="104203"/>
    <n v="104203"/>
    <n v="104203"/>
    <n v="104203"/>
    <n v="104203"/>
    <n v="104203"/>
    <n v="104203"/>
    <n v="104203"/>
    <n v="104203"/>
    <n v="104203"/>
    <n v="104203"/>
    <n v="104203"/>
    <n v="104203"/>
    <n v="104203"/>
    <n v="104203"/>
    <n v="104203"/>
    <n v="104203"/>
    <n v="104203"/>
    <n v="104203"/>
    <n v="104203"/>
    <n v="104203"/>
    <n v="104203"/>
    <n v="104203"/>
    <n v="104203"/>
    <n v="104203"/>
    <n v="1179660"/>
    <n v="1179681"/>
    <n v="1238642"/>
    <n v="1250436"/>
    <n v="1250436"/>
    <n v="312609"/>
  </r>
  <r>
    <n v="5772"/>
    <s v="Rajasthan East"/>
    <s v="Bharatpur"/>
    <x v="472"/>
    <s v="1"/>
    <s v="JITENDRA SINGH, MOTI JHEEL, KUMHER ROAD, NEAR RAILWAY PATAK, BHARATPUR 321001"/>
    <s v="01-Apr-2021"/>
    <s v="31-May-2021"/>
    <n v="3442"/>
    <n v="123900"/>
    <n v="1239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7800"/>
    <n v="0"/>
    <n v="0"/>
    <n v="0"/>
    <n v="0"/>
    <n v="0"/>
  </r>
  <r>
    <n v="6170"/>
    <s v="Rajasthan East"/>
    <s v="Bharatpur"/>
    <x v="473"/>
    <s v="1"/>
    <s v="SHRI SHAKUN OILS LIMITED, GODOWN NO 1, P NO E-219, E-225 AND E-226 BRIJ RIICO INDUSTRIAL AREA, BHARATPUR RAJASTHAN – 321001"/>
    <s v="15-Oct-2022"/>
    <s v="15-Apr-2023"/>
    <n v="4342"/>
    <m/>
    <m/>
    <m/>
    <m/>
    <m/>
    <m/>
    <m/>
    <m/>
    <m/>
    <m/>
    <m/>
    <m/>
    <m/>
    <m/>
    <m/>
    <m/>
    <m/>
    <m/>
    <n v="100006"/>
    <n v="182364"/>
    <n v="182364"/>
    <n v="182364"/>
    <n v="182364"/>
    <n v="182364"/>
    <n v="9118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011826"/>
    <n v="91182"/>
    <n v="0"/>
    <n v="0"/>
    <n v="0"/>
  </r>
  <r>
    <n v="6171"/>
    <s v="Rajasthan East"/>
    <s v="Bharatpur"/>
    <x v="473"/>
    <s v="2"/>
    <s v="SHRI SHAKUN OILS LIMITED, GODOWN NO 2, P NO E-219, E-225 AND E-226 BRIJ RIICO INDUSTRIAL AREA, BHARATPUR RAJASTHAN – 321001"/>
    <s v="15-Oct-2022"/>
    <s v="15-Apr-2023"/>
    <n v="2987"/>
    <m/>
    <m/>
    <m/>
    <m/>
    <m/>
    <m/>
    <m/>
    <m/>
    <m/>
    <m/>
    <m/>
    <m/>
    <m/>
    <m/>
    <m/>
    <m/>
    <m/>
    <m/>
    <n v="68790"/>
    <n v="125440"/>
    <n v="125440"/>
    <n v="125440"/>
    <n v="125440"/>
    <n v="125440"/>
    <n v="627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695990"/>
    <n v="62720"/>
    <n v="0"/>
    <n v="0"/>
    <n v="0"/>
  </r>
  <r>
    <n v="6172"/>
    <s v="Rajasthan East"/>
    <s v="Bharatpur"/>
    <x v="474"/>
    <s v="1"/>
    <s v="SHIV SEEDS CORPORATION 79, RIICO INDUSTRIAL AREA, BHARATPUR 321001"/>
    <s v="15-Oct-2022"/>
    <s v="31-Jul-2023"/>
    <n v="1958"/>
    <m/>
    <m/>
    <m/>
    <m/>
    <m/>
    <m/>
    <m/>
    <m/>
    <m/>
    <m/>
    <m/>
    <m/>
    <m/>
    <m/>
    <m/>
    <m/>
    <m/>
    <m/>
    <n v="38661"/>
    <n v="70500"/>
    <n v="70500"/>
    <n v="70500"/>
    <n v="70500"/>
    <n v="70500"/>
    <n v="70500"/>
    <n v="70500"/>
    <n v="70500"/>
    <n v="70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91161"/>
    <n v="282000"/>
    <n v="0"/>
    <n v="0"/>
    <n v="0"/>
  </r>
  <r>
    <n v="6181"/>
    <s v="Rajasthan East"/>
    <s v="Bharatpur"/>
    <x v="475"/>
    <s v="1"/>
    <s v="PRADEEP AGRO WAREHOUSE, GODOWN NO 1, KHASRA NO.2208,2209,2211,2212 MATHURA ROAD, TUHIYA, CITY: BHARATPUR – RAJASTHAN - 321001"/>
    <s v="01-Nov-2022"/>
    <s v="30-Jun-2023"/>
    <n v="5707"/>
    <m/>
    <m/>
    <m/>
    <m/>
    <m/>
    <m/>
    <m/>
    <m/>
    <m/>
    <m/>
    <m/>
    <m/>
    <m/>
    <m/>
    <m/>
    <m/>
    <m/>
    <m/>
    <m/>
    <n v="222554"/>
    <n v="222554"/>
    <n v="222554"/>
    <n v="222554"/>
    <n v="222554"/>
    <n v="222554"/>
    <n v="222554"/>
    <n v="2225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112770"/>
    <n v="667662"/>
    <n v="0"/>
    <n v="0"/>
    <n v="0"/>
  </r>
  <r>
    <n v="6857"/>
    <s v="Rajasthan East"/>
    <s v="Bharatpur"/>
    <x v="476"/>
    <s v="1"/>
    <s v="SHRI SHAKUN OILS LIMITED, GODOWN NO 1  P NO E-219, E-225 AND E-226 BRIJ RIICO INDUSTRIAL AREA, BHARATPUR RAJASTHAN – 321001"/>
    <s v="01-Oct-2024"/>
    <m/>
    <n v="43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2200"/>
    <n v="182200"/>
    <n v="182200"/>
    <n v="182200"/>
    <n v="182200"/>
    <n v="182200"/>
    <n v="182200"/>
    <n v="182200"/>
    <n v="182200"/>
    <n v="182200"/>
    <n v="182200"/>
    <n v="182200"/>
    <n v="182200"/>
    <n v="182200"/>
    <n v="182200"/>
    <n v="182200"/>
    <n v="182200"/>
    <n v="182200"/>
    <n v="182200"/>
    <n v="182200"/>
    <n v="182200"/>
    <n v="0"/>
    <n v="0"/>
    <n v="0"/>
    <n v="1093200"/>
    <n v="2186400"/>
    <n v="546600"/>
  </r>
  <r>
    <n v="6425"/>
    <s v="Rajasthan East"/>
    <s v="Bharatpur"/>
    <x v="477"/>
    <s v="1"/>
    <s v="SHIV SEEDS CORPORATION,GODOWN NO 1, 79 RIICO IND. AREA BHARATPUR RAJASTHAN 321001"/>
    <s v="01-Oct-2023"/>
    <s v="07-Nov-2025"/>
    <n v="22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8725"/>
    <n v="88725"/>
    <n v="88725"/>
    <n v="88725"/>
    <n v="88725"/>
    <n v="88725"/>
    <n v="88725"/>
    <n v="88725"/>
    <n v="88725"/>
    <n v="88725"/>
    <n v="88725"/>
    <n v="88725"/>
    <n v="88725"/>
    <n v="88725"/>
    <n v="88725"/>
    <n v="88725"/>
    <n v="88725"/>
    <n v="88725"/>
    <n v="88725"/>
    <n v="88725"/>
    <n v="88725"/>
    <n v="88725"/>
    <n v="88725"/>
    <n v="88725"/>
    <n v="88725"/>
    <m/>
    <m/>
    <m/>
    <m/>
    <m/>
    <m/>
    <m/>
    <m/>
    <n v="0"/>
    <n v="0"/>
    <n v="532350"/>
    <n v="1064700"/>
    <n v="621075"/>
    <n v="0"/>
  </r>
  <r>
    <n v="2359"/>
    <s v="Rajasthan East"/>
    <s v="Bharatpur"/>
    <x v="478"/>
    <s v="10"/>
    <s v="shiv seeds corporation 79, Riico Industrial Area, Bharatpur 321001"/>
    <s v="15-Mar-2013"/>
    <s v="31-May-2022"/>
    <n v="1958"/>
    <n v="70500"/>
    <n v="70500"/>
    <n v="70500"/>
    <n v="70500"/>
    <n v="70500"/>
    <n v="70500"/>
    <n v="70500"/>
    <n v="70500"/>
    <n v="70500"/>
    <n v="70500"/>
    <n v="70500"/>
    <n v="70500"/>
    <n v="70500"/>
    <n v="70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46000"/>
    <n v="141000"/>
    <n v="0"/>
    <n v="0"/>
    <n v="0"/>
    <n v="0"/>
  </r>
  <r>
    <n v="4356"/>
    <s v="Rajasthan East"/>
    <s v="Jaipur"/>
    <x v="479"/>
    <s v="39"/>
    <s v="Kamla Devi~Adarsh Nagar Khatiyon Ki Dhani Ward No. 13 ,Rampura Dabari Jaipur 303704 (Rajasthan )"/>
    <s v="15-Mar-2017"/>
    <s v="31-Dec-2021"/>
    <n v="2500"/>
    <n v="56239"/>
    <n v="56239"/>
    <n v="56239"/>
    <n v="56239"/>
    <n v="56239"/>
    <n v="56239"/>
    <n v="56239"/>
    <n v="56239"/>
    <n v="562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6151"/>
    <n v="0"/>
    <n v="0"/>
    <n v="0"/>
    <n v="0"/>
    <n v="0"/>
  </r>
  <r>
    <n v="5784"/>
    <s v="Rajasthan East"/>
    <s v="Jaipur"/>
    <x v="480"/>
    <s v="1"/>
    <s v="GANGA SHARAN GUPTA  GODOWN NO. 1 KHASRA NO. 157/3 VILLAGE BAWDI SARNA DOONGAR TH. AMER JAIPUR PIN CODE 302012"/>
    <s v="08-Apr-2021"/>
    <s v="30-Jun-2021"/>
    <n v="4167"/>
    <n v="115000"/>
    <n v="150000"/>
    <n v="150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5000"/>
    <n v="0"/>
    <n v="0"/>
    <n v="0"/>
    <n v="0"/>
    <n v="0"/>
  </r>
  <r>
    <n v="7050"/>
    <s v="Rajasthan East"/>
    <s v="Jaipur"/>
    <x v="481"/>
    <s v="1"/>
    <s v="MALI RAM JAT, GODOWN NO. 1 , KHASRA NO. 874/453, RAKBA NO. 0.48 HECTARE, AT VILL. AKEDA CHOUD, TEH. AMER, JAIPUR-303701, RAJASTHAN"/>
    <s v="01-Apr-2025"/>
    <s v="22-Oct-2025"/>
    <n v="41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7676"/>
    <n v="127676"/>
    <n v="127676"/>
    <n v="127676"/>
    <n v="127676"/>
    <n v="127676"/>
    <n v="90609"/>
    <m/>
    <m/>
    <m/>
    <m/>
    <m/>
    <m/>
    <m/>
    <m/>
    <n v="0"/>
    <n v="0"/>
    <n v="0"/>
    <n v="0"/>
    <n v="856665"/>
    <n v="0"/>
  </r>
  <r>
    <n v="7072"/>
    <s v="Rajasthan East"/>
    <s v="Jaipur"/>
    <x v="482"/>
    <s v="1"/>
    <s v="GOPAL LAL JAT, GODOWN NO. 1 , KHASRA NO. 873/453, VILL. AKEDA CHOUD, TEH. AMER, JAIPUR - 303701, RAJASTHAN"/>
    <s v="01-Apr-2025"/>
    <s v="15-Nov-2025"/>
    <n v="58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0230"/>
    <n v="180230"/>
    <n v="180230"/>
    <n v="180230"/>
    <n v="180230"/>
    <n v="180230"/>
    <n v="180230"/>
    <n v="90115"/>
    <m/>
    <m/>
    <m/>
    <m/>
    <m/>
    <m/>
    <m/>
    <n v="0"/>
    <n v="0"/>
    <n v="0"/>
    <n v="0"/>
    <n v="1351725"/>
    <n v="0"/>
  </r>
  <r>
    <n v="5059"/>
    <s v="Rajasthan East"/>
    <s v="NEWAI"/>
    <x v="483"/>
    <s v="1"/>
    <s v="PREM DEVI SHARMA, (Chamber No 1)LALWADI MODE, VILLAGE BHAWATI, NEWAI, DIST TONK 304021"/>
    <s v="01-Dec-2018"/>
    <s v="09-Oct-2024"/>
    <n v="3772"/>
    <n v="68122"/>
    <n v="68122"/>
    <n v="68122"/>
    <n v="68122"/>
    <n v="68122"/>
    <n v="68122"/>
    <n v="68122"/>
    <n v="68122"/>
    <n v="68122"/>
    <n v="68122"/>
    <n v="68122"/>
    <n v="68122"/>
    <n v="68122"/>
    <n v="68122"/>
    <n v="68122"/>
    <n v="68122"/>
    <n v="68122"/>
    <n v="68122"/>
    <n v="68122"/>
    <n v="68122"/>
    <n v="68122"/>
    <n v="68122"/>
    <n v="68122"/>
    <n v="68122"/>
    <n v="68122"/>
    <n v="68122"/>
    <n v="68122"/>
    <n v="68122"/>
    <n v="68122"/>
    <n v="68122"/>
    <n v="68122"/>
    <n v="68122"/>
    <n v="68122"/>
    <n v="68122"/>
    <n v="68122"/>
    <n v="68122"/>
    <n v="68122"/>
    <n v="68122"/>
    <n v="68122"/>
    <n v="68122"/>
    <n v="68122"/>
    <n v="68122"/>
    <m/>
    <m/>
    <m/>
    <m/>
    <m/>
    <m/>
    <m/>
    <m/>
    <m/>
    <m/>
    <m/>
    <m/>
    <m/>
    <m/>
    <m/>
    <m/>
    <m/>
    <m/>
    <m/>
    <m/>
    <m/>
    <n v="817464"/>
    <n v="817464"/>
    <n v="817464"/>
    <n v="408732"/>
    <n v="0"/>
    <n v="0"/>
  </r>
  <r>
    <n v="5060"/>
    <s v="Rajasthan East"/>
    <s v="NEWAI"/>
    <x v="484"/>
    <s v="2"/>
    <s v="PREM DEVI SHARMA, (Chamber No 2)LALWADI MODE, VILLAGE BHAWATI, NEWAI, DIST TONK 304021"/>
    <s v="01-Dec-2018"/>
    <s v="16-Dec-2024"/>
    <n v="1033"/>
    <n v="18662"/>
    <n v="18662"/>
    <n v="18662"/>
    <n v="18662"/>
    <n v="18662"/>
    <n v="18662"/>
    <n v="18662"/>
    <n v="18662"/>
    <n v="18662"/>
    <n v="18662"/>
    <n v="18662"/>
    <n v="18662"/>
    <n v="18662"/>
    <n v="18662"/>
    <n v="18662"/>
    <n v="18662"/>
    <n v="18662"/>
    <n v="18662"/>
    <n v="18662"/>
    <n v="18662"/>
    <n v="18662"/>
    <n v="18662"/>
    <n v="18662"/>
    <n v="18662"/>
    <n v="18662"/>
    <n v="18662"/>
    <n v="18662"/>
    <n v="18662"/>
    <n v="18662"/>
    <n v="18662"/>
    <n v="18662"/>
    <n v="18662"/>
    <n v="18662"/>
    <n v="18662"/>
    <n v="18662"/>
    <n v="18662"/>
    <n v="18662"/>
    <n v="18662"/>
    <n v="18662"/>
    <n v="18662"/>
    <n v="18662"/>
    <n v="18662"/>
    <m/>
    <m/>
    <m/>
    <m/>
    <m/>
    <m/>
    <m/>
    <m/>
    <m/>
    <m/>
    <m/>
    <m/>
    <m/>
    <m/>
    <m/>
    <m/>
    <m/>
    <m/>
    <m/>
    <m/>
    <m/>
    <n v="223944"/>
    <n v="223944"/>
    <n v="223944"/>
    <n v="111972"/>
    <n v="0"/>
    <n v="0"/>
  </r>
  <r>
    <n v="5061"/>
    <s v="Rajasthan East"/>
    <s v="NEWAI"/>
    <x v="485"/>
    <s v="3"/>
    <s v="S.K. AGRO BHANDAR GODOWN PREMISES NO.1,VILLAGE BHAWATI (NEWAI) DISTRICT-TONK, RAJASTHAN - 304021"/>
    <s v="01-Dec-2018"/>
    <s v="09-Oct-2024"/>
    <n v="2392"/>
    <n v="43194"/>
    <n v="43194"/>
    <n v="43194"/>
    <n v="43194"/>
    <n v="43194"/>
    <n v="43194"/>
    <n v="43194"/>
    <n v="43194"/>
    <n v="43194"/>
    <n v="43194"/>
    <n v="43194"/>
    <n v="43194"/>
    <n v="43194"/>
    <n v="43194"/>
    <n v="43194"/>
    <n v="43194"/>
    <n v="43194"/>
    <n v="43194"/>
    <n v="43194"/>
    <n v="43194"/>
    <n v="43194"/>
    <n v="43194"/>
    <n v="43194"/>
    <n v="43194"/>
    <n v="43194"/>
    <n v="43194"/>
    <n v="43194"/>
    <n v="43194"/>
    <n v="43194"/>
    <n v="43194"/>
    <n v="43194"/>
    <n v="43194"/>
    <n v="43194"/>
    <n v="43194"/>
    <n v="43194"/>
    <n v="43194"/>
    <n v="43194"/>
    <n v="43194"/>
    <n v="43194"/>
    <n v="43194"/>
    <n v="43194"/>
    <n v="43194"/>
    <m/>
    <m/>
    <m/>
    <m/>
    <m/>
    <m/>
    <m/>
    <m/>
    <m/>
    <m/>
    <m/>
    <m/>
    <m/>
    <m/>
    <m/>
    <m/>
    <m/>
    <m/>
    <m/>
    <m/>
    <m/>
    <n v="518328"/>
    <n v="518328"/>
    <n v="518328"/>
    <n v="259164"/>
    <n v="0"/>
    <n v="0"/>
  </r>
  <r>
    <n v="4410"/>
    <s v="Rajasthan North"/>
    <s v="Hanuman garh"/>
    <x v="486"/>
    <s v="1"/>
    <s v="R L HISSARIA COLLATERAL SERVICES, GODOWN NO 1  KHATA NO 59(NEW) , P.NO 144/269, KILLA NO 2,9,12,19,22, M.N 36, VILLAGE 13 HMH TALUKA DISTRICT HANUMANGARH PIN CODE 335513 STATE - RAJASTHAN"/>
    <s v="01-Apr-2017"/>
    <m/>
    <n v="2771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83125"/>
    <n v="997500"/>
    <n v="997500"/>
    <n v="997500"/>
    <n v="997500"/>
    <n v="997500"/>
    <n v="249375"/>
  </r>
  <r>
    <n v="4411"/>
    <s v="Rajasthan North"/>
    <s v="Hanuman garh"/>
    <x v="486"/>
    <s v="2"/>
    <s v="R L HISSARIA COLLATERAL SERVICES, GODOWN NO 2, KHATA NO 59(NEW) , P.NO 144/269, KILLA NO 2,9,12,19,22, M.N 36, VILLAGE 13 HMH TALUKA DISTRICT HANUMANGARH PIN CODE 335513 STATE - RAJASTHAN_x000a_"/>
    <s v="01-Apr-2017"/>
    <s v="21-Aug-2025"/>
    <n v="2217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45048"/>
    <m/>
    <m/>
    <m/>
    <m/>
    <m/>
    <m/>
    <m/>
    <m/>
    <m/>
    <m/>
    <n v="798000"/>
    <n v="798000"/>
    <n v="798000"/>
    <n v="798000"/>
    <n v="311048"/>
    <n v="0"/>
  </r>
  <r>
    <n v="4445"/>
    <s v="Rajasthan North"/>
    <s v="Hanuman garh"/>
    <x v="486"/>
    <s v="4"/>
    <s v="R L HISSARIA COLLATERAL SERVICES, GODOWN NO 4, KHATA NO 59(NEW) , P.NO 144/269, KILLA NO 2,9,12,19,22, M.N 36, VILLAGE 13 HMH TALUKA DISTRICT HANUMANGARH PIN CODE 335513 STATE - RAJASTHAN_x000a__x000a__x000a_"/>
    <s v="10-Apr-2017"/>
    <m/>
    <n v="2217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66500"/>
    <n v="798000"/>
    <n v="798000"/>
    <n v="798000"/>
    <n v="798000"/>
    <n v="798000"/>
    <n v="199500"/>
  </r>
  <r>
    <n v="7290"/>
    <s v="Rajasthan North"/>
    <s v="Hanuman garh"/>
    <x v="487"/>
    <s v="2"/>
    <s v="SHRI ANNAPURNA WAREHOUSE GODOWN NO - 2, CHAK - 13 H M H, HANUMANGARH TOWN, HANUMANGARH, RAJASTHAN - 335513"/>
    <s v="20-Mar-2026"/>
    <m/>
    <n v="38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5246"/>
    <n v="116885"/>
    <n v="116885"/>
    <n v="116885"/>
    <n v="0"/>
    <n v="0"/>
    <n v="0"/>
    <n v="0"/>
    <n v="45246"/>
    <n v="350655"/>
  </r>
  <r>
    <n v="3699"/>
    <s v="Rajasthan North"/>
    <s v="Hanuman garh"/>
    <x v="488"/>
    <s v="1A Old"/>
    <s v="Liladhar biyani Saltprtre(India) Ltd,Plot No.2-5 &amp; 8,Block-C Road No.4,RIICO,Industrial Area Phase-1 Hanumangarh Junction-335512(Rajasthan)"/>
    <s v="18-Aug-2015"/>
    <s v="22-Feb-2023"/>
    <n v="1599"/>
    <n v="50359"/>
    <n v="50359"/>
    <n v="50359"/>
    <n v="50359"/>
    <n v="50359"/>
    <n v="50359"/>
    <n v="50359"/>
    <n v="50359"/>
    <n v="50359"/>
    <n v="50359"/>
    <n v="50359"/>
    <n v="50359"/>
    <n v="50359"/>
    <n v="50359"/>
    <n v="50359"/>
    <n v="50359"/>
    <n v="50359"/>
    <n v="50359"/>
    <n v="50359"/>
    <n v="50359"/>
    <n v="503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4308"/>
    <n v="453231"/>
    <n v="0"/>
    <n v="0"/>
    <n v="0"/>
    <n v="0"/>
  </r>
  <r>
    <n v="2332"/>
    <s v="Rajasthan North"/>
    <s v="Hanuman garh"/>
    <x v="489"/>
    <s v="2 OLD"/>
    <s v="Liladhar biyani Saltprtre(India) Ltd,Plot No.2-5 &amp; 8,Block-C Road No.4,RIICO,Industrial Area Phase-1 Hanumangarh Junction-335512(Rajasthan)"/>
    <s v="06-Feb-2013"/>
    <s v="28-Feb-2023"/>
    <n v="1068"/>
    <n v="31907"/>
    <n v="31907"/>
    <n v="31907"/>
    <n v="31907"/>
    <n v="31907"/>
    <n v="31907"/>
    <n v="31907"/>
    <n v="31907"/>
    <n v="31907"/>
    <n v="31907"/>
    <n v="31907"/>
    <n v="31907"/>
    <n v="31907"/>
    <n v="31907"/>
    <n v="31907"/>
    <n v="31907"/>
    <n v="31907"/>
    <n v="31907"/>
    <n v="31907"/>
    <n v="31907"/>
    <n v="31907"/>
    <n v="31907"/>
    <n v="319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2884"/>
    <n v="350977"/>
    <n v="0"/>
    <n v="0"/>
    <n v="0"/>
    <n v="0"/>
  </r>
  <r>
    <n v="3700"/>
    <s v="Rajasthan North"/>
    <s v="Raisinghnagar"/>
    <x v="490"/>
    <s v="2A"/>
    <s v="RAJASTHAN COTTON MILLS,GODOWN NO.-2A, ANOOPGARH ROAD,RAISINGHNAGAR-335051 RAJASTHAN"/>
    <s v="01-Sep-2015"/>
    <m/>
    <n v="2704"/>
    <n v="56784"/>
    <n v="56784"/>
    <n v="56784"/>
    <n v="56784"/>
    <n v="56784"/>
    <n v="56784"/>
    <n v="56784"/>
    <n v="56784"/>
    <n v="56784"/>
    <n v="56784"/>
    <n v="56784"/>
    <n v="56784"/>
    <n v="56784"/>
    <n v="56784"/>
    <n v="56784"/>
    <n v="56784"/>
    <n v="56784"/>
    <n v="56794"/>
    <n v="56794"/>
    <n v="56794"/>
    <n v="56794"/>
    <n v="56794"/>
    <n v="56794"/>
    <n v="56794"/>
    <n v="56794"/>
    <n v="56794"/>
    <n v="56794"/>
    <n v="56794"/>
    <n v="48681"/>
    <n v="48681"/>
    <n v="48681"/>
    <n v="48681"/>
    <n v="48681"/>
    <n v="48681"/>
    <n v="48681"/>
    <n v="48681"/>
    <n v="48681"/>
    <n v="48681"/>
    <n v="48681"/>
    <n v="48681"/>
    <n v="48681"/>
    <n v="48681"/>
    <n v="48681"/>
    <n v="48681"/>
    <n v="48681"/>
    <n v="48681"/>
    <n v="48681"/>
    <n v="48681"/>
    <n v="48681"/>
    <n v="48681"/>
    <n v="48681"/>
    <n v="48681"/>
    <n v="48681"/>
    <n v="48681"/>
    <n v="48681"/>
    <n v="48681"/>
    <n v="48681"/>
    <n v="48681"/>
    <n v="48681"/>
    <n v="48681"/>
    <n v="48681"/>
    <n v="27099"/>
    <n v="27099"/>
    <n v="681408"/>
    <n v="681478"/>
    <n v="616624"/>
    <n v="584172"/>
    <n v="584172"/>
    <n v="102879"/>
  </r>
  <r>
    <n v="7256"/>
    <s v="Rajasthan North"/>
    <s v="Sriganganagar"/>
    <x v="491"/>
    <s v="1"/>
    <s v="RITAM UDYOG GODOWN NO. - 1, PLOT NO. E - 292 - 293(A), 2ND PHASE, RICCO, SRIGANGANAGAR, RAJASTHAN - 335001"/>
    <s v="01-Apr-2026"/>
    <m/>
    <n v="10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180"/>
    <n v="24180"/>
    <n v="24180"/>
    <n v="0"/>
    <n v="0"/>
    <n v="0"/>
    <n v="0"/>
    <n v="0"/>
    <n v="72540"/>
  </r>
  <r>
    <n v="7257"/>
    <s v="Rajasthan North"/>
    <s v="Sriganganagar"/>
    <x v="491"/>
    <s v="2"/>
    <s v="RITAM UDYOG GODOWN NO. - 2, PLOT NO. E - 292 - 293(A), 2ND PHASE, RICCO, SRIGANGANAGAR, RAJASTHAN - 335001"/>
    <s v="01-Apr-2026"/>
    <m/>
    <n v="12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7563"/>
    <n v="27563"/>
    <n v="27563"/>
    <n v="0"/>
    <n v="0"/>
    <n v="0"/>
    <n v="0"/>
    <n v="0"/>
    <n v="82689"/>
  </r>
  <r>
    <n v="4599"/>
    <s v="Rajasthan North"/>
    <s v="Sriganganagar"/>
    <x v="492"/>
    <s v="1"/>
    <s v="AASTHA  AGRICOM PVT LTD,PLOT NO.E-128,129,UDYOG VIHAR,SRIGANGANAGAR(RAJ)-335001."/>
    <s v="16-Oct-2017"/>
    <s v="22-Mar-2022"/>
    <n v="2710"/>
    <n v="65048"/>
    <n v="65048"/>
    <n v="65048"/>
    <n v="65048"/>
    <n v="65048"/>
    <n v="65048"/>
    <n v="65048"/>
    <n v="65048"/>
    <n v="65048"/>
    <n v="65048"/>
    <n v="650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15528"/>
    <n v="0"/>
    <n v="0"/>
    <n v="0"/>
    <n v="0"/>
    <n v="0"/>
  </r>
  <r>
    <n v="4600"/>
    <s v="Rajasthan North"/>
    <s v="Sriganganagar"/>
    <x v="492"/>
    <s v="2"/>
    <s v="AASTHA AGRICOM PVT LTD,PLOT NO.E-128,129,UDYOG VIHAR,SRIGANGANAGAR(RAJ)-335001."/>
    <s v="16-Oct-2017"/>
    <s v="29-Mar-2022"/>
    <n v="2162"/>
    <n v="51888"/>
    <n v="51888"/>
    <n v="51888"/>
    <n v="51888"/>
    <n v="51888"/>
    <n v="51888"/>
    <n v="51888"/>
    <n v="51888"/>
    <n v="51888"/>
    <n v="51888"/>
    <n v="518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0768"/>
    <n v="0"/>
    <n v="0"/>
    <n v="0"/>
    <n v="0"/>
    <n v="0"/>
  </r>
  <r>
    <n v="4601"/>
    <s v="Rajasthan North"/>
    <s v="Sriganganagar"/>
    <x v="492"/>
    <s v="3"/>
    <s v="AASTHA AGRICOM PVT LTD,PLOT NO.E-128,129,UDYOG VIHAR,SRIGANGANAGAR(RAJ)-335001."/>
    <s v="16-Oct-2017"/>
    <s v="28-Feb-2022"/>
    <n v="2162"/>
    <n v="51888"/>
    <n v="51888"/>
    <n v="51888"/>
    <n v="51888"/>
    <n v="51888"/>
    <n v="51888"/>
    <n v="51888"/>
    <n v="51888"/>
    <n v="51888"/>
    <n v="51888"/>
    <n v="518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0768"/>
    <n v="0"/>
    <n v="0"/>
    <n v="0"/>
    <n v="0"/>
    <n v="0"/>
  </r>
  <r>
    <n v="4602"/>
    <s v="Rajasthan North"/>
    <s v="Sriganganagar"/>
    <x v="492"/>
    <s v="4"/>
    <s v="AASTHA AGRICOM PVT LTD,PLOT NO.E-128,129,UDYOG VIHAR,SRIGANGANAGAR(RAJ)-335001."/>
    <s v="16-Oct-2017"/>
    <s v="19-Mar-2022"/>
    <n v="997"/>
    <n v="23932"/>
    <n v="23932"/>
    <n v="23932"/>
    <n v="23932"/>
    <n v="23932"/>
    <n v="23932"/>
    <n v="23932"/>
    <n v="23932"/>
    <n v="23932"/>
    <n v="23932"/>
    <n v="239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63252"/>
    <n v="0"/>
    <n v="0"/>
    <n v="0"/>
    <n v="0"/>
    <n v="0"/>
  </r>
  <r>
    <n v="6581"/>
    <s v="Rajasthan North"/>
    <s v="Sriganganagar"/>
    <x v="493"/>
    <s v="A2"/>
    <s v="JAI MAA WAREHOUSE, GODOWN NO A2, CHAK 3 HH, SURATGARH ROAD N.H.-62, GRAM PANCHAYAT-18 GG, SRIGANGANAGAR DIST.-SRIGANGANAGAR RAJASTHAN - 335001"/>
    <s v="11-Mar-2024"/>
    <m/>
    <n v="50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2671"/>
    <n v="136800"/>
    <n v="136800"/>
    <n v="136800"/>
    <n v="136800"/>
    <n v="136800"/>
    <n v="136800"/>
    <n v="136800"/>
    <n v="136800"/>
    <n v="136800"/>
    <n v="136800"/>
    <n v="127028"/>
    <n v="121600"/>
    <n v="121600"/>
    <n v="121600"/>
    <n v="121600"/>
    <n v="121600"/>
    <n v="121600"/>
    <n v="121600"/>
    <n v="121600"/>
    <n v="121600"/>
    <n v="121600"/>
    <n v="121600"/>
    <n v="121600"/>
    <n v="121600"/>
    <n v="121600"/>
    <n v="121600"/>
    <n v="121600"/>
    <n v="0"/>
    <n v="0"/>
    <n v="92671"/>
    <n v="1616628"/>
    <n v="1459200"/>
    <n v="364800"/>
  </r>
  <r>
    <n v="7252"/>
    <s v="Rajasthan North"/>
    <s v="Sriganganagar"/>
    <x v="493"/>
    <s v="B2"/>
    <s v="JAI MAA WAREHOUSE, GODOWN NO B2, CHAK 3 HH, SURATGARH ROAD N.H.-62, GRAM PANCHAYAT-18 GG, SRIGANGANAGAR DIST.-SRIGANGANAGAR RAJASTHAN - 335001_x000a_"/>
    <s v="01-Apr-2026"/>
    <m/>
    <n v="51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1750"/>
    <n v="131750"/>
    <n v="131750"/>
    <n v="0"/>
    <n v="0"/>
    <n v="0"/>
    <n v="0"/>
    <n v="0"/>
    <n v="395250"/>
  </r>
  <r>
    <n v="7175"/>
    <s v="Rajasthan North"/>
    <s v="Sriganganagar"/>
    <x v="494"/>
    <s v="1"/>
    <s v="SHYOPAT RAM S/O DEVA RAM WAREHOUSE GODOWN NO - 1, STONE NO - 0, SQ. NO. 1, KILLA NO - 1/1, ½ &amp; 2, 9 &amp; 10, CHAK - 2 HH 2ND, DISTT - SRIGANGANAGAR, RAJASTHAN - 335002"/>
    <s v="04-Nov-2025"/>
    <m/>
    <n v="68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8057"/>
    <n v="175619"/>
    <n v="175619"/>
    <n v="175619"/>
    <n v="175619"/>
    <n v="175619"/>
    <n v="175619"/>
    <n v="175619"/>
    <n v="0"/>
    <n v="0"/>
    <n v="0"/>
    <n v="0"/>
    <n v="860533"/>
    <n v="526857"/>
  </r>
  <r>
    <n v="7318"/>
    <s v="Rajasthan North"/>
    <s v="Sriganganagar"/>
    <x v="495"/>
    <s v="2"/>
    <s v="PIYUSH CHAYAL GODOWN NO - 2, CHAK 28, LNP-II, MURRBA NO - 3,GRAM PANCHAYAT, GANESHGARH, SRIGANGANAGAR, RAJASTHAN – 335025"/>
    <s v="01-Apr-2026"/>
    <m/>
    <n v="39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5680"/>
    <n v="95680"/>
    <n v="95680"/>
    <n v="0"/>
    <n v="0"/>
    <n v="0"/>
    <n v="0"/>
    <n v="0"/>
    <n v="287040"/>
  </r>
  <r>
    <n v="6983"/>
    <s v="Rajasthan South"/>
    <s v="Baran"/>
    <x v="496"/>
    <s v="1"/>
    <s v="KANISHKA ENTERPRISES, GODOWN NO - 1, PLOT NO - G 1 -210 INDUSTRIAL AREA , I.I.D. CENTRE, BARAN, RAJASTHAN - 325205"/>
    <s v="01-Apr-2025"/>
    <m/>
    <n v="14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978"/>
    <n v="48978"/>
    <n v="48978"/>
    <n v="48978"/>
    <n v="48978"/>
    <n v="48978"/>
    <n v="48978"/>
    <n v="48978"/>
    <n v="48978"/>
    <n v="48978"/>
    <n v="48978"/>
    <m/>
    <n v="48978"/>
    <n v="48978"/>
    <n v="48978"/>
    <n v="0"/>
    <n v="0"/>
    <n v="0"/>
    <n v="0"/>
    <n v="538758"/>
    <n v="146934"/>
  </r>
  <r>
    <n v="7171"/>
    <s v="Rajasthan South"/>
    <s v="Bundi"/>
    <x v="497"/>
    <s v="1"/>
    <s v="HANUMAN SINGH BHAKAL WAREHOUSE GODOWN NO. 1, KHASRA NO. 19 &amp; 20, VILLAGE RAMGANJ BUNDI, RAJASTHAN – 323001"/>
    <s v="25-Oct-2025"/>
    <m/>
    <n v="39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404"/>
    <n v="165648"/>
    <n v="165648"/>
    <n v="165648"/>
    <n v="165648"/>
    <n v="165648"/>
    <n v="165648"/>
    <n v="165648"/>
    <n v="165648"/>
    <n v="0"/>
    <n v="0"/>
    <n v="0"/>
    <n v="0"/>
    <n v="865644"/>
    <n v="496944"/>
  </r>
  <r>
    <n v="7170"/>
    <s v="Rajasthan South"/>
    <s v="Bundi"/>
    <x v="498"/>
    <s v="1"/>
    <s v="RAM KALYAN BILYA WAREHOUSE GODOWN NO. 1, KHASRA NO. 2823/1868, NEAR SILOR CIRCLE, NH 52, VILLAGE – CHATARPURA, BUNDI, RAJASTHAN – 323001"/>
    <s v="21-Oct-2025"/>
    <s v="21-May-2026"/>
    <n v="2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849"/>
    <n v="84121"/>
    <n v="84121"/>
    <n v="84121"/>
    <n v="84121"/>
    <n v="84121"/>
    <n v="84121"/>
    <n v="56985"/>
    <m/>
    <n v="0"/>
    <n v="0"/>
    <n v="0"/>
    <n v="0"/>
    <n v="450454"/>
    <n v="141106"/>
  </r>
  <r>
    <n v="4093"/>
    <s v="Rajasthan South"/>
    <s v="Kota"/>
    <x v="499"/>
    <s v="01"/>
    <s v="Pandit Agrotech Private Limited_x000a_G-44,AgroFood Park Ranpur Kota(Raj.)324001_x000a_"/>
    <s v="19-Oct-2016"/>
    <s v="20-Apr-2022"/>
    <n v="2053"/>
    <n v="61600"/>
    <n v="61600"/>
    <n v="61600"/>
    <n v="61600"/>
    <n v="61600"/>
    <n v="61600"/>
    <n v="61600"/>
    <n v="61600"/>
    <n v="61600"/>
    <n v="61600"/>
    <n v="61600"/>
    <n v="516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29265"/>
    <n v="0"/>
    <n v="0"/>
    <n v="0"/>
    <n v="0"/>
    <n v="0"/>
  </r>
  <r>
    <n v="6342"/>
    <s v="Rajasthan South"/>
    <s v="Kota"/>
    <x v="499"/>
    <s v="1"/>
    <s v="PANDIT AGROTECH PRIVATE LIMITED GODOWN NO 1, G-44, AGRO FOOD PARK RANPUR KOTA(RAJ.)325003"/>
    <s v="15-Apr-2023"/>
    <m/>
    <n v="2053"/>
    <m/>
    <m/>
    <m/>
    <m/>
    <m/>
    <m/>
    <m/>
    <m/>
    <m/>
    <m/>
    <m/>
    <m/>
    <m/>
    <m/>
    <m/>
    <m/>
    <m/>
    <m/>
    <m/>
    <m/>
    <m/>
    <m/>
    <m/>
    <m/>
    <n v="32853"/>
    <n v="61600"/>
    <n v="61600"/>
    <n v="61600"/>
    <n v="61600"/>
    <n v="61600"/>
    <n v="61600"/>
    <n v="61600"/>
    <n v="61600"/>
    <n v="61600"/>
    <n v="61600"/>
    <n v="61600"/>
    <n v="61600"/>
    <n v="61600"/>
    <n v="61600"/>
    <n v="61600"/>
    <n v="61600"/>
    <n v="61600"/>
    <n v="61600"/>
    <n v="61600"/>
    <n v="61600"/>
    <n v="61600"/>
    <n v="61600"/>
    <n v="63245"/>
    <n v="64600"/>
    <n v="64600"/>
    <n v="64600"/>
    <n v="64600"/>
    <n v="64600"/>
    <n v="64600"/>
    <n v="64600"/>
    <n v="64600"/>
    <n v="64600"/>
    <n v="64600"/>
    <n v="64600"/>
    <n v="64600"/>
    <n v="67760"/>
    <n v="67760"/>
    <n v="67760"/>
    <n v="0"/>
    <n v="0"/>
    <n v="710453"/>
    <n v="740845"/>
    <n v="775200"/>
    <n v="203280"/>
  </r>
  <r>
    <n v="6494"/>
    <s v="Rajasthan South"/>
    <s v="Kota"/>
    <x v="500"/>
    <s v="01"/>
    <s v="JAI AMBEY INDUSTRIES GODOWN NO - 01, PLOT NO. F-159, AGRO FOOD PARK PHASE II, RANPUR, KOTA 324009 RAJASTHAN"/>
    <s v="16-Oct-2023"/>
    <m/>
    <n v="21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378"/>
    <n v="72419"/>
    <n v="72419"/>
    <n v="72419"/>
    <n v="72419"/>
    <n v="72419"/>
    <n v="72419"/>
    <n v="72419"/>
    <n v="72419"/>
    <n v="72419"/>
    <n v="72419"/>
    <n v="72420"/>
    <n v="72419"/>
    <n v="72419"/>
    <n v="72419"/>
    <n v="72419"/>
    <n v="72419"/>
    <n v="72419"/>
    <n v="72419"/>
    <n v="72419"/>
    <n v="72419"/>
    <n v="72419"/>
    <n v="73967"/>
    <n v="75420"/>
    <n v="75420"/>
    <n v="75420"/>
    <n v="75420"/>
    <n v="75420"/>
    <n v="75420"/>
    <n v="75420"/>
    <n v="75420"/>
    <n v="75420"/>
    <n v="75420"/>
    <n v="0"/>
    <n v="0"/>
    <n v="399473"/>
    <n v="869029"/>
    <n v="891583"/>
    <n v="226260"/>
  </r>
  <r>
    <n v="4712"/>
    <s v="Rajasthan South"/>
    <s v="Kota"/>
    <x v="500"/>
    <s v="1"/>
    <s v="M/S JAI AMBEY INDUSTRIES , Plot No. F-159 , Agro Food Park , Phase II , Ranpur , Kota - 324009 (Rajasthan)"/>
    <s v="25-Dec-2017"/>
    <s v="31-Mar-2022"/>
    <n v="2195"/>
    <n v="65835"/>
    <n v="65835"/>
    <n v="65835"/>
    <n v="65835"/>
    <n v="65835"/>
    <n v="65835"/>
    <n v="65835"/>
    <n v="65835"/>
    <n v="65835"/>
    <n v="65835"/>
    <n v="65835"/>
    <n v="658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90020"/>
    <n v="0"/>
    <n v="0"/>
    <n v="0"/>
    <n v="0"/>
    <n v="0"/>
  </r>
  <r>
    <n v="3349"/>
    <s v="Rajasthan West"/>
    <s v="Jodhpur"/>
    <x v="501"/>
    <s v="4"/>
    <s v="Daku Devi Suthar,Khasra No 161,Ramnagar,Sangariya,Jodhpur(Raj) PIN-342005"/>
    <s v="15-Jan-2015"/>
    <m/>
    <n v="3741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33548"/>
    <n v="1602576"/>
    <n v="1602576"/>
    <n v="1602576"/>
    <n v="1602576"/>
    <n v="1602576"/>
    <n v="400644"/>
  </r>
  <r>
    <n v="6196"/>
    <s v="Rajasthan West"/>
    <s v="Jodhpur"/>
    <x v="502"/>
    <s v="1"/>
    <s v="SUMAN PARIHAR-KHASRA NO-25/27 OF VILLAGE SALAWAS ON BORANADA SALAWAS ROAD AT JODHPUR-342005"/>
    <s v="01-Aug-2022"/>
    <m/>
    <n v="2899"/>
    <m/>
    <m/>
    <m/>
    <m/>
    <m/>
    <m/>
    <m/>
    <m/>
    <m/>
    <m/>
    <m/>
    <m/>
    <m/>
    <m/>
    <m/>
    <m/>
    <n v="91303"/>
    <n v="91303"/>
    <n v="91303"/>
    <n v="91303"/>
    <n v="91303"/>
    <n v="91303"/>
    <n v="91303"/>
    <n v="91303"/>
    <n v="91303"/>
    <n v="91303"/>
    <n v="91303"/>
    <n v="91303"/>
    <n v="91303"/>
    <n v="91303"/>
    <n v="91303"/>
    <n v="91303"/>
    <n v="91303"/>
    <n v="91303"/>
    <n v="91303"/>
    <n v="91303"/>
    <n v="91303"/>
    <n v="91303"/>
    <n v="100868"/>
    <n v="100868"/>
    <n v="100868"/>
    <n v="100868"/>
    <n v="100868"/>
    <n v="100868"/>
    <n v="100868"/>
    <n v="100868"/>
    <n v="100868"/>
    <n v="100868"/>
    <n v="100868"/>
    <n v="113041"/>
    <n v="113041"/>
    <n v="113041"/>
    <n v="113041"/>
    <n v="113041"/>
    <n v="113041"/>
    <n v="113041"/>
    <n v="113041"/>
    <n v="113041"/>
    <n v="113041"/>
    <n v="113041"/>
    <m/>
    <m/>
    <m/>
    <n v="0"/>
    <n v="730424"/>
    <n v="1095636"/>
    <n v="1191286"/>
    <n v="1344319"/>
    <n v="0"/>
  </r>
  <r>
    <n v="6213"/>
    <s v="Rajasthan West"/>
    <s v="Jodhpur"/>
    <x v="503"/>
    <s v="1"/>
    <s v="POOJA PARIHAR-KHASRA NO-25/28 OF VILLAGE SALAWAS ON BORANADA SALAWAS ROAD AT JODHPUR-342005"/>
    <s v="01-Aug-2022"/>
    <m/>
    <n v="2624"/>
    <m/>
    <m/>
    <m/>
    <m/>
    <m/>
    <m/>
    <m/>
    <m/>
    <m/>
    <m/>
    <m/>
    <m/>
    <m/>
    <m/>
    <m/>
    <m/>
    <n v="82652"/>
    <n v="82652"/>
    <n v="82652"/>
    <n v="82652"/>
    <n v="82652"/>
    <n v="82652"/>
    <n v="82652"/>
    <n v="82652"/>
    <n v="82652"/>
    <n v="82652"/>
    <n v="82652"/>
    <n v="82650"/>
    <n v="82650"/>
    <n v="82650"/>
    <n v="82650"/>
    <n v="82650"/>
    <n v="82650"/>
    <n v="82650"/>
    <n v="82650"/>
    <n v="82650"/>
    <n v="82650"/>
    <n v="82650"/>
    <n v="91311"/>
    <n v="91311"/>
    <n v="91311"/>
    <n v="91311"/>
    <n v="91311"/>
    <n v="91311"/>
    <n v="91311"/>
    <n v="91311"/>
    <n v="91311"/>
    <n v="91311"/>
    <n v="91311"/>
    <n v="102330"/>
    <n v="102330"/>
    <n v="102330"/>
    <n v="102330"/>
    <n v="102330"/>
    <n v="102330"/>
    <n v="102330"/>
    <n v="102330"/>
    <n v="102330"/>
    <n v="102330"/>
    <n v="102330"/>
    <n v="98395"/>
    <n v="98395"/>
    <n v="98395"/>
    <n v="0"/>
    <n v="661216"/>
    <n v="991806"/>
    <n v="1078410"/>
    <n v="1216941"/>
    <n v="295185"/>
  </r>
  <r>
    <n v="6420"/>
    <s v="Rajasthan West"/>
    <s v="Jodhpur"/>
    <x v="504"/>
    <s v="1"/>
    <s v="ARIHANT WAREHOUSE GD NO 1, KH NO 25/68 VILL- SALAWAS, TEH - LUNI, DISTT-JODHPUR, RAJASTHAN, PIN 342005_x000a_"/>
    <s v="16-Aug-2023"/>
    <m/>
    <n v="3307"/>
    <m/>
    <m/>
    <m/>
    <m/>
    <m/>
    <m/>
    <m/>
    <m/>
    <m/>
    <m/>
    <m/>
    <m/>
    <m/>
    <m/>
    <m/>
    <m/>
    <m/>
    <m/>
    <m/>
    <m/>
    <m/>
    <m/>
    <m/>
    <m/>
    <m/>
    <m/>
    <m/>
    <m/>
    <n v="53754"/>
    <n v="104150"/>
    <n v="104150"/>
    <n v="104150"/>
    <n v="104150"/>
    <n v="104150"/>
    <n v="104150"/>
    <n v="104150"/>
    <n v="104150"/>
    <n v="104150"/>
    <n v="104150"/>
    <n v="104150"/>
    <n v="104150"/>
    <n v="104150"/>
    <n v="104150"/>
    <n v="104150"/>
    <n v="104150"/>
    <n v="104150"/>
    <n v="104150"/>
    <n v="104150"/>
    <n v="104150"/>
    <n v="104150"/>
    <n v="109314"/>
    <n v="114476"/>
    <n v="114476"/>
    <n v="114476"/>
    <n v="114476"/>
    <n v="114476"/>
    <n v="114476"/>
    <n v="114476"/>
    <n v="114476"/>
    <n v="114476"/>
    <n v="114476"/>
    <n v="55392"/>
    <m/>
    <n v="0"/>
    <n v="0"/>
    <n v="782804"/>
    <n v="1249800"/>
    <n v="1347898"/>
    <n v="169868"/>
  </r>
  <r>
    <n v="6636"/>
    <s v="Rajasthan West"/>
    <s v="Jodhpur"/>
    <x v="505"/>
    <s v="1"/>
    <s v="MANISH SAINI GODOWN NO 1, PLOT NO 36,37,38, 54 KHASRA NO. 237/1 AND 236/5, VILLAGE SALAWAS, TALUKA-LUNI. DISTRICT-JODHPUR. PIN 342802 RAJASTHAN"/>
    <s v="15-Feb-2024"/>
    <m/>
    <n v="50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852"/>
    <n v="169708"/>
    <n v="169708"/>
    <n v="169708"/>
    <n v="169708"/>
    <n v="169708"/>
    <n v="169708"/>
    <n v="169708"/>
    <n v="169708"/>
    <n v="169708"/>
    <n v="169708"/>
    <n v="169708"/>
    <n v="169708"/>
    <n v="169708"/>
    <n v="169708"/>
    <n v="169708"/>
    <n v="169708"/>
    <n v="169708"/>
    <n v="169708"/>
    <n v="169708"/>
    <n v="169708"/>
    <n v="169708"/>
    <n v="169708"/>
    <n v="169708"/>
    <n v="169708"/>
    <n v="169708"/>
    <n v="169708"/>
    <n v="169708"/>
    <n v="169708"/>
    <n v="0"/>
    <n v="0"/>
    <n v="175560"/>
    <n v="2036496"/>
    <n v="2036496"/>
    <n v="509124"/>
  </r>
  <r>
    <n v="7253"/>
    <s v="Rajasthan West"/>
    <s v="Jodhpur"/>
    <x v="506"/>
    <s v="1"/>
    <s v="SHANTI LAL JAIN GODOWN NO - 1, KHASARA NO - 266 &amp; 272/3, AT VILLAGE SALAWAS, TEHSIL -  LUNI, DISTRICT - JODHPUR, RAJASTHAN - 342001"/>
    <s v="21-Feb-2026"/>
    <m/>
    <n v="2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7151"/>
    <n v="95029"/>
    <n v="95029"/>
    <n v="95029"/>
    <n v="95029"/>
    <n v="0"/>
    <n v="0"/>
    <n v="0"/>
    <n v="0"/>
    <n v="122180"/>
    <n v="285087"/>
  </r>
  <r>
    <n v="3922"/>
    <s v="Rajasthan West"/>
    <s v="Jodhpur"/>
    <x v="507"/>
    <s v="2"/>
    <s v="DESHRALA UDHYOG, F-45, MARUDHAR INDUSTRIAL AREA , BASNI, JODHPUR (RAJASTHAN) - 342005"/>
    <s v="01-Mar-2016"/>
    <s v="31-Jul-2025"/>
    <n v="2961"/>
    <n v="122578"/>
    <n v="122578"/>
    <n v="122578"/>
    <n v="122578"/>
    <n v="122578"/>
    <n v="122578"/>
    <n v="122578"/>
    <n v="122578"/>
    <n v="122578"/>
    <n v="122578"/>
    <n v="122578"/>
    <n v="122578"/>
    <n v="122578"/>
    <n v="122578"/>
    <n v="122578"/>
    <n v="122578"/>
    <n v="122578"/>
    <n v="122578"/>
    <n v="122578"/>
    <n v="122578"/>
    <n v="122578"/>
    <n v="122578"/>
    <n v="122579"/>
    <n v="122579"/>
    <n v="122579"/>
    <n v="122579"/>
    <n v="122579"/>
    <n v="122579"/>
    <n v="122579"/>
    <n v="122579"/>
    <n v="122579"/>
    <n v="122579"/>
    <n v="122579"/>
    <n v="134836"/>
    <n v="134836"/>
    <n v="134836"/>
    <n v="134836"/>
    <n v="134836"/>
    <n v="134836"/>
    <n v="134836"/>
    <n v="134836"/>
    <n v="134836"/>
    <n v="134836"/>
    <n v="134836"/>
    <n v="134836"/>
    <n v="134836"/>
    <n v="134836"/>
    <n v="134836"/>
    <n v="134836"/>
    <n v="134836"/>
    <n v="134836"/>
    <n v="134836"/>
    <m/>
    <m/>
    <m/>
    <m/>
    <m/>
    <m/>
    <m/>
    <m/>
    <m/>
    <m/>
    <m/>
    <n v="1470936"/>
    <n v="1470938"/>
    <n v="1507719"/>
    <n v="1618032"/>
    <n v="539344"/>
    <n v="0"/>
  </r>
  <r>
    <n v="3561"/>
    <s v="Rajasthan West"/>
    <s v="Jodhpur"/>
    <x v="508"/>
    <s v="2D"/>
    <s v="AKASH DEEP GUPTA, GODOWN PREMISES NO.2D,15-B, KHASRA NO.575/9/1,and KHASRA NO 575/9/1 VILLAGE-DHINGANA KI DHANI, TALUKA-SANGARIYA ,DISTRICT-JODHPUR, PIN CODE-342007, RAJASTHAN"/>
    <s v="25-Mar-2015"/>
    <m/>
    <n v="3902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41859"/>
    <n v="1702308"/>
    <n v="1702308"/>
    <n v="1702308"/>
    <n v="1702308"/>
    <n v="1702308"/>
    <n v="425577"/>
  </r>
  <r>
    <n v="6314"/>
    <s v="Rajasthan West"/>
    <s v="Khara"/>
    <x v="509"/>
    <s v="1"/>
    <s v="DHRUW SHREE SURANA GODOWN NO 1, MURBA NO 132/58 CHAK 481-500_x000a_VILLAGE KANASAR, BIKANER, RAJASTHAN- 334001"/>
    <s v="11-Apr-2023"/>
    <m/>
    <n v="4867"/>
    <m/>
    <m/>
    <m/>
    <m/>
    <m/>
    <m/>
    <m/>
    <m/>
    <m/>
    <m/>
    <m/>
    <m/>
    <m/>
    <m/>
    <m/>
    <m/>
    <m/>
    <m/>
    <m/>
    <m/>
    <m/>
    <m/>
    <m/>
    <m/>
    <n v="73010"/>
    <n v="109515"/>
    <n v="109515"/>
    <n v="109515"/>
    <n v="109515"/>
    <n v="109515"/>
    <n v="109515"/>
    <n v="109515"/>
    <n v="109515"/>
    <n v="109515"/>
    <n v="109515"/>
    <n v="112482"/>
    <n v="113896"/>
    <n v="113896"/>
    <n v="113896"/>
    <n v="113896"/>
    <n v="113896"/>
    <n v="113896"/>
    <n v="113896"/>
    <n v="113896"/>
    <n v="113896"/>
    <n v="113896"/>
    <n v="117650"/>
    <n v="119736"/>
    <n v="119736"/>
    <n v="119736"/>
    <n v="119736"/>
    <n v="119736"/>
    <n v="119736"/>
    <n v="119736"/>
    <n v="119736"/>
    <n v="119736"/>
    <n v="119736"/>
    <n v="123693"/>
    <n v="125577"/>
    <n v="125577"/>
    <n v="125577"/>
    <n v="125577"/>
    <n v="125577"/>
    <n v="0"/>
    <n v="0"/>
    <n v="1280642"/>
    <n v="1376346"/>
    <n v="1452471"/>
    <n v="376731"/>
  </r>
  <r>
    <n v="6716"/>
    <s v="Rajasthan West"/>
    <s v="Khara"/>
    <x v="510"/>
    <s v="1"/>
    <s v="DISHA KOTHARI WH GODOWN NO 1, NEW KHATA SANKHYA 38 AND OLD KHATA SANKHYA 26, KHASRA NO.19/1, GRAM BASI SAHAJBARDARAN, PATWAR HUSANGSAR TEH. &amp; DIST. BIKANER, RAJASTHAN-334001"/>
    <s v="20-Apr-2024"/>
    <s v="31-Jan-2025"/>
    <n v="48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762"/>
    <n v="113896"/>
    <n v="113896"/>
    <n v="113896"/>
    <n v="113896"/>
    <n v="113896"/>
    <n v="113896"/>
    <n v="113896"/>
    <n v="113896"/>
    <n v="113896"/>
    <m/>
    <m/>
    <m/>
    <m/>
    <m/>
    <m/>
    <m/>
    <m/>
    <m/>
    <m/>
    <m/>
    <m/>
    <m/>
    <m/>
    <m/>
    <m/>
    <m/>
    <n v="0"/>
    <n v="0"/>
    <n v="0"/>
    <n v="1066826"/>
    <n v="0"/>
    <n v="0"/>
  </r>
  <r>
    <n v="7009"/>
    <s v="Rajasthan West"/>
    <s v="Khara"/>
    <x v="511"/>
    <s v="1"/>
    <s v="TOPLINE INDUSTRIES RAJ UNIT NO 2, GODOWN NO 1, KHASRA NO 609-610,IGC KHARA BIKANER,RAJASTHAN BIKANER H.O BIKANER RAJASTHAN 334001"/>
    <s v="01-Apr-2025"/>
    <s v="10-Jan-2026"/>
    <n v="37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1790"/>
    <n v="101790"/>
    <n v="101790"/>
    <n v="101790"/>
    <n v="101790"/>
    <n v="101790"/>
    <n v="101790"/>
    <n v="101790"/>
    <n v="101790"/>
    <n v="-26268.387096774193"/>
    <m/>
    <m/>
    <m/>
    <m/>
    <m/>
    <n v="0"/>
    <n v="0"/>
    <n v="0"/>
    <n v="0"/>
    <n v="889841.61290322582"/>
    <n v="0"/>
  </r>
  <r>
    <n v="7259"/>
    <s v="Rajasthan West"/>
    <s v="Khara"/>
    <x v="512"/>
    <s v="1"/>
    <s v="KRISHANA STORAGE GODOWN NO 1, KHASRA NO 767/159, 881/159, 1319/159, CHAKGARBI, BEHIND KARNI NAGAR INDUSTRIAL AREA, KANASAR ROAD, BIKANER, RAJASTHAN - 334001"/>
    <s v="15-Mar-2026"/>
    <m/>
    <n v="56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7225"/>
    <n v="177293"/>
    <n v="177293"/>
    <n v="177293"/>
    <n v="0"/>
    <n v="0"/>
    <n v="0"/>
    <n v="0"/>
    <n v="97225"/>
    <n v="531879"/>
  </r>
  <r>
    <n v="7359"/>
    <s v="Rajasthan West"/>
    <s v="Khara"/>
    <x v="513"/>
    <s v="1"/>
    <s v="ERA BANTHIA GODOWN NO - 1, MURBA NO - 132/58, VILLAGE CHAK - 481-500, VILLAGE KANASAR, BIKANER, RAJASTHAN - 334001"/>
    <s v="15-Mar-2026"/>
    <m/>
    <n v="48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16.1290322580635"/>
    <n v="143100"/>
    <n v="143100"/>
    <n v="143100"/>
    <n v="0"/>
    <n v="0"/>
    <n v="0"/>
    <n v="0"/>
    <n v="4616.1290322580635"/>
    <n v="429300"/>
  </r>
  <r>
    <n v="7179"/>
    <s v="Rajasthan West"/>
    <s v="LUNKARANSAR"/>
    <x v="514"/>
    <s v="1"/>
    <s v="REENA KHATRI GODOWN NO - 1, KHASRA NO - 1653/870, KHATA NO - 966, VILLAGE - LUNKARANSAR ROHI, TEHSIL LUNKARANSAR, DIST - BIKANER, RAJASTHAN - 334603"/>
    <s v="01-Nov-2025"/>
    <m/>
    <n v="42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8480"/>
    <n v="108480"/>
    <n v="108480"/>
    <n v="108480"/>
    <n v="108480"/>
    <n v="108480"/>
    <n v="108480"/>
    <n v="108480"/>
    <n v="0"/>
    <n v="0"/>
    <n v="0"/>
    <n v="0"/>
    <n v="542400"/>
    <n v="325440"/>
  </r>
  <r>
    <n v="6035"/>
    <s v="Rajasthan West"/>
    <s v="Nokha"/>
    <x v="515"/>
    <s v="1 OLD"/>
    <s v="MANPHOOL CHAND BISHNOI , GODOWN NO. - 1 KHASRA NO 1081, VILLAGE - GOVIND NAGAR, RODA, TEHSIL -NOKHA, DISTT. - BIKANER RAJASTHAN 334803"/>
    <s v="05-Apr-2022"/>
    <s v="29-Aug-2023"/>
    <n v="2063"/>
    <m/>
    <m/>
    <m/>
    <m/>
    <m/>
    <m/>
    <m/>
    <m/>
    <m/>
    <m/>
    <m/>
    <m/>
    <n v="36036"/>
    <n v="41580"/>
    <n v="41580"/>
    <n v="41580"/>
    <n v="41580"/>
    <n v="41580"/>
    <n v="41580"/>
    <n v="41580"/>
    <n v="41580"/>
    <n v="41580"/>
    <n v="41580"/>
    <n v="41580"/>
    <n v="41580"/>
    <n v="41580"/>
    <n v="41580"/>
    <n v="415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493416"/>
    <n v="166320"/>
    <n v="0"/>
    <n v="0"/>
    <n v="0"/>
  </r>
  <r>
    <n v="7529"/>
    <s v="Rajasthan West"/>
    <s v="Nokha"/>
    <x v="516"/>
    <s v="1"/>
    <s v="MANPHOOL CHAND BISHNOI , GODOWN NO. 1 , KHASRA NO 1081, VILLAGE: GOVIND NAGAR, RODA, TEHSIL -NOKHA, DISTT.: BIKANER RAJASTHAN 334803"/>
    <s v="01-May-2026"/>
    <m/>
    <n v="20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5000"/>
    <n v="45000"/>
    <n v="0"/>
    <n v="0"/>
    <n v="0"/>
    <n v="0"/>
    <n v="0"/>
    <n v="90000"/>
  </r>
  <r>
    <n v="4256"/>
    <s v="Rajasthan West"/>
    <s v="Sumerpur"/>
    <x v="517"/>
    <s v="4A"/>
    <s v="Sudhir Industries,Plot no F-12 to F -17, Industrial Area,Sheoganj ,Dist -Sirohi (Raj) PIN - 307027_x000a_"/>
    <s v="15-Oct-2016"/>
    <m/>
    <n v="1594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51157"/>
    <n v="613884"/>
    <n v="613884"/>
    <n v="613884"/>
    <n v="613884"/>
    <n v="613884"/>
    <n v="153471"/>
  </r>
  <r>
    <n v="4257"/>
    <s v="Rajasthan West"/>
    <s v="Sumerpur"/>
    <x v="517"/>
    <s v="4B"/>
    <s v="Sudhir Industries,Plot no F-12 to F -17, Industrial Area,Sheoganj ,Dist -Sirohi (Raj) PIN - 307027_x000a_"/>
    <s v="15-Oct-2016"/>
    <m/>
    <n v="476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5280"/>
    <n v="183360"/>
    <n v="183360"/>
    <n v="183360"/>
    <n v="183360"/>
    <n v="183360"/>
    <n v="45840"/>
  </r>
  <r>
    <n v="4997"/>
    <s v="Rajasthan West"/>
    <s v="Sumerpur"/>
    <x v="518"/>
    <s v="14"/>
    <s v="ANNAPURNA AGRO AGENCIES, Plot No. 166, 167, RICCO Industrial Area, C1, Sheoganj, Dist. Sirohi  307027 (Rajasthan)_x000a_"/>
    <s v="12-Aug-2018"/>
    <s v="22-Sep-2022"/>
    <n v="1421"/>
    <n v="51040"/>
    <n v="51040"/>
    <n v="51040"/>
    <n v="51040"/>
    <n v="51040"/>
    <n v="51040"/>
    <n v="51040"/>
    <n v="51040"/>
    <n v="51040"/>
    <n v="51040"/>
    <n v="51040"/>
    <n v="51040"/>
    <n v="51040"/>
    <n v="51040"/>
    <n v="51040"/>
    <n v="51040"/>
    <n v="510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12480"/>
    <n v="255200"/>
    <n v="0"/>
    <n v="0"/>
    <n v="0"/>
    <n v="0"/>
  </r>
  <r>
    <n v="2772"/>
    <s v="Rajasthan West"/>
    <s v="Sumerpur"/>
    <x v="519"/>
    <s v="2"/>
    <s v="Tarun Goyal s/o Shree Satyanzrain Goyal_x000a_V.P.O.Jakhoda,Tehsil Sumerpur,Distt Pali PIN 306902"/>
    <s v="14-Mar-2014"/>
    <s v="15-Mar-2022"/>
    <n v="589"/>
    <n v="14847"/>
    <n v="14847"/>
    <n v="14847"/>
    <n v="14847"/>
    <n v="14847"/>
    <n v="14847"/>
    <n v="14847"/>
    <n v="14847"/>
    <n v="14847"/>
    <n v="14847"/>
    <n v="14847"/>
    <n v="71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0501"/>
    <n v="0"/>
    <n v="0"/>
    <n v="0"/>
    <n v="0"/>
    <n v="0"/>
  </r>
  <r>
    <n v="5003"/>
    <s v="Tamil Nadu East"/>
    <s v="Chennai"/>
    <x v="520"/>
    <s v="2"/>
    <s v="WILSON ENTERPRISES Survey No:119, Sothupakkam Village, Villangadupakkam post, Ponneri taluk, Tiruvallur Dist, Redhills, Chennai - 600052."/>
    <s v="01-Nov-2018"/>
    <s v="24-Nov-2021"/>
    <n v="943"/>
    <n v="62260"/>
    <n v="62260"/>
    <n v="62260"/>
    <n v="62260"/>
    <n v="62260"/>
    <n v="62260"/>
    <n v="62260"/>
    <n v="498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5628"/>
    <n v="0"/>
    <n v="0"/>
    <n v="0"/>
    <n v="0"/>
    <n v="0"/>
  </r>
  <r>
    <n v="4779"/>
    <s v="Tamil Nadu East"/>
    <s v="Kallakurichi"/>
    <x v="521"/>
    <s v="1"/>
    <s v="ARR Warehouse Survey No:213/11 &amp; 12, Neelamagalam Village, Kallakkurichi Taluk, Villupuram - 606202."/>
    <s v="23-Jan-2018"/>
    <m/>
    <n v="24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n v="6961"/>
    <s v="Tamil Nadu East"/>
    <s v="PERAMBALUR"/>
    <x v="522"/>
    <s v="1"/>
    <s v="SRI AMMAN  WAREHOUSE GODOWN NO 1  SURVEY NO 156/1 B LOCATED AT NARANAMANGALAM VILLAGE, TALUKA  ALATHUR DISTRICT  PERAMBALUR  PIN  621109  STATE  TAMILNADU"/>
    <s v="20-Jan-2025"/>
    <s v="19-Jul-2025"/>
    <n v="26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4322"/>
    <n v="192000"/>
    <n v="192000"/>
    <n v="192000"/>
    <n v="192000"/>
    <n v="192000"/>
    <n v="117678"/>
    <m/>
    <m/>
    <m/>
    <m/>
    <m/>
    <m/>
    <m/>
    <m/>
    <m/>
    <m/>
    <m/>
    <n v="0"/>
    <n v="0"/>
    <n v="0"/>
    <n v="458322"/>
    <n v="693678"/>
    <n v="0"/>
  </r>
  <r>
    <n v="6943"/>
    <s v="Tamil Nadu South"/>
    <s v="Aruppukottai"/>
    <x v="523"/>
    <s v="1"/>
    <s v="RAMKUMAR VARADARAJAN GODOWN COMPARTMENT NO. U3 &amp; U4, DOOR NO - 3/446-1, VILLAGE - MELAKANDAMANGALAM, TALUK - ARUPPUKOTTAI, DISTRICT - VIRUDHUNAGAR, TAMILNADU - 626129"/>
    <s v="05-Dec-2024"/>
    <s v="24-Apr-2025"/>
    <n v="4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9032"/>
    <n v="240000"/>
    <n v="240000"/>
    <n v="240000"/>
    <n v="-176000"/>
    <m/>
    <m/>
    <m/>
    <m/>
    <m/>
    <m/>
    <m/>
    <m/>
    <m/>
    <m/>
    <m/>
    <m/>
    <m/>
    <m/>
    <n v="0"/>
    <n v="0"/>
    <n v="0"/>
    <n v="929032"/>
    <n v="-176000"/>
    <n v="0"/>
  </r>
  <r>
    <n v="7215"/>
    <s v="Tamil Nadu South"/>
    <s v="Aruppukottai"/>
    <x v="524"/>
    <s v="3/446-1"/>
    <s v="RAM KUMAR VARADARAJAN WAREHOUSE GODOWN NO - 3/446-1, PREMISES NO - 3/446-1, COMPARTMENT NO - MPS, U2, U3, U4 AND U5, LOCATED AT - 3/446, VILLAGE MELEKANDAMANGALAM, THALUK ARUPPUKOTTAI, VIRUDHUNAGAR, TAMILNADU - 626129"/>
    <s v="05-Dec-2025"/>
    <m/>
    <n v="102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3787"/>
    <n v="429163"/>
    <n v="429163"/>
    <n v="429163"/>
    <n v="429163"/>
    <n v="429163"/>
    <n v="429163"/>
    <n v="0"/>
    <n v="0"/>
    <n v="0"/>
    <n v="0"/>
    <n v="1661276"/>
    <n v="1287489"/>
  </r>
  <r>
    <n v="7212"/>
    <s v="Tamil Nadu South"/>
    <s v="Aruppukottai"/>
    <x v="525"/>
    <s v="1"/>
    <s v="SHREE JAYSUNDAR MILLS PVT LTD WAREHOUSE GODOWN  1, PREMISES NO. 5-2-70B, LOCATED AT - BYE PASS ROAD, PALAYAMPATTI, KHASRA /KHATA NO./ SURVEY NO. 90-14, 94-4, 94-2, 94-3.94-1, 92-2, PALAYAMPATTI, KOVILPATTI, ARUPPUKOTTAI, VIRUDHUNAGAR, TAMIL NADU - 626112"/>
    <s v="11-Dec-2025"/>
    <m/>
    <n v="36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3390"/>
    <n v="285480"/>
    <n v="285480"/>
    <n v="285480"/>
    <n v="285480"/>
    <n v="285480"/>
    <n v="285480"/>
    <n v="0"/>
    <n v="0"/>
    <n v="0"/>
    <n v="0"/>
    <n v="1049830"/>
    <n v="856440"/>
  </r>
  <r>
    <n v="7214"/>
    <s v="Tamil Nadu South"/>
    <s v="Aruppukottai"/>
    <x v="526"/>
    <s v="1"/>
    <s v="SRT PRIVATE LIMITED GODOWN NO - 1, DOOR NO - 1/314, WARD NO - 6, SAYALGUDI ROAD, KULASEKARANALLUR VILLAGE, SAVVASPURAM, ARUPPUKOTTAI, VIRUDHUNAGAR, TAMIL NADU, 626105"/>
    <s v="12-Dec-2025"/>
    <m/>
    <n v="2304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2183"/>
    <n v="933383"/>
    <n v="933383"/>
    <n v="933383"/>
    <n v="933383"/>
    <n v="933383"/>
    <n v="933383"/>
    <n v="0"/>
    <n v="0"/>
    <n v="0"/>
    <n v="0"/>
    <n v="3402332"/>
    <n v="2800149"/>
  </r>
  <r>
    <n v="7213"/>
    <s v="Tamil Nadu South"/>
    <s v="Aruppukottai"/>
    <x v="527"/>
    <s v=" 1"/>
    <s v="SREE KOPPAMMAL COTTON SPINNING MILLS PRIVATE LIMITED GODOWN NO - 1, LOCATED AT PREMISES NO - 273/1, 2, 3, 4, 275/2B, 2C -S.NO.272/1, 2, 3, 4, 274/3 PULIYURAN VILLAGE, ARUPPUKOTTAI, VIRUDHUNAGAR, TAMIL NADU - 626105"/>
    <s v="17-Dec-2025"/>
    <m/>
    <n v="108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5759"/>
    <n v="487236"/>
    <n v="487236"/>
    <n v="487236"/>
    <n v="487236"/>
    <n v="487236"/>
    <n v="487236"/>
    <n v="0"/>
    <n v="0"/>
    <n v="0"/>
    <n v="0"/>
    <n v="1697467"/>
    <n v="1461708"/>
  </r>
  <r>
    <n v="7234"/>
    <s v="Tamil Nadu South"/>
    <s v="KOVILPATTI"/>
    <x v="528"/>
    <s v="1"/>
    <s v="RAJA AGENCIES WAREHOUSE GODOWN PREMISES NO - 1, 2, DOOR NO - 185, 186 &amp; 187, ILAYARASAVENDAL, KOVILPATTI, KHASRA / KHATA NO. / SURVEY NO -  201 - 1, VILLAGE  - KOVILPATTI. TALUKA - KOVILPATTI. DISTRICT – TUTICORIN PIN - 628502, STATE - TAMILNADU"/>
    <s v="11-Dec-2025"/>
    <m/>
    <n v="6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22710"/>
    <n v="624000"/>
    <n v="624000"/>
    <n v="624000"/>
    <n v="624000"/>
    <n v="624000"/>
    <n v="624000"/>
    <n v="0"/>
    <n v="0"/>
    <n v="0"/>
    <n v="0"/>
    <n v="2294710"/>
    <n v="1872000"/>
  </r>
  <r>
    <n v="7217"/>
    <s v="Tamil Nadu South"/>
    <s v="Muthalapuram"/>
    <x v="529"/>
    <s v="1"/>
    <s v="S.S.D. SPINNING MILLS LIMITED WAREHOUSE GODOWN NO/CHAMBER NO - 1, 2, 3, AND 4, PREMISES NO. 5-2-70B, KHATA NO/SURVEY NO - RS NO - 236, 237, 239-242, &amp; 257-260, ETTAYAPURAM-ARAPPUKOTTAI ROAD, MUTHALAPURAM, ARUPPUKOTTAI, TUTICORIN, TAMIL NADU - 628902"/>
    <s v="16-Dec-2025"/>
    <m/>
    <n v="66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483.870967741936"/>
    <n v="480000"/>
    <n v="480000"/>
    <n v="480000"/>
    <n v="480000"/>
    <n v="480000"/>
    <n v="480000"/>
    <n v="0"/>
    <n v="0"/>
    <n v="0"/>
    <n v="0"/>
    <n v="1455483.8709677421"/>
    <n v="1440000"/>
  </r>
  <r>
    <n v="7314"/>
    <s v="Tamil Nadu South"/>
    <s v="Tirunelveli"/>
    <x v="530"/>
    <s v="1"/>
    <s v="RANU FOOD PVT LTD GODOWN NO 1, SY NO 778/1,2,3 &amp; 779/123 SY 26/2 RANU NAGAR VEPPILAN KULLAM POST, PANAGUDI TIRUNELVELI TAMILNADU 627109"/>
    <s v="21-Mar-2026"/>
    <m/>
    <n v="2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290.322580645161"/>
    <n v="195000"/>
    <n v="195000"/>
    <n v="195000"/>
    <n v="0"/>
    <n v="0"/>
    <n v="0"/>
    <n v="0"/>
    <n v="6290.322580645161"/>
    <n v="585000"/>
  </r>
  <r>
    <n v="6343"/>
    <s v="Tamil Nadu South"/>
    <s v="Tirunelveli"/>
    <x v="530"/>
    <s v="1 OLD"/>
    <s v="RANU FOOD PVT LTD GODOWN NO 1, SY NO 778/1,2,3 &amp; 779/123 SY 26/2 RANU NAGAR VEPPILAN KULLAM POST, PANAGUDI TIRUNELVELI TAMILNADU 627109_x000a_"/>
    <s v="02-May-2023"/>
    <s v="31-Jan-2025"/>
    <n v="2500"/>
    <m/>
    <m/>
    <m/>
    <m/>
    <m/>
    <m/>
    <m/>
    <m/>
    <m/>
    <m/>
    <m/>
    <m/>
    <m/>
    <m/>
    <m/>
    <m/>
    <m/>
    <m/>
    <m/>
    <m/>
    <m/>
    <m/>
    <m/>
    <m/>
    <m/>
    <n v="188710"/>
    <n v="195000"/>
    <n v="195000"/>
    <n v="195000"/>
    <n v="195000"/>
    <n v="195000"/>
    <n v="195000"/>
    <n v="195000"/>
    <n v="195000"/>
    <m/>
    <n v="195000"/>
    <n v="188500"/>
    <n v="195000"/>
    <n v="195000"/>
    <n v="195000"/>
    <n v="195000"/>
    <n v="195000"/>
    <n v="195000"/>
    <n v="195000"/>
    <n v="195000"/>
    <n v="195000"/>
    <m/>
    <m/>
    <m/>
    <m/>
    <m/>
    <m/>
    <m/>
    <m/>
    <m/>
    <m/>
    <m/>
    <m/>
    <m/>
    <m/>
    <m/>
    <m/>
    <m/>
    <n v="0"/>
    <n v="0"/>
    <n v="1943710"/>
    <n v="1943500"/>
    <n v="0"/>
    <n v="0"/>
  </r>
  <r>
    <n v="7071"/>
    <s v="Tamil Nadu South"/>
    <s v="Tirunelveli"/>
    <x v="530"/>
    <s v="1old"/>
    <s v="RANU FOOD PVT LTD GODOWN NO 1, SY NO 778/1,2,3 &amp; 779/123 SY 26/2 RANU NAGAR VEPPILAN KULLAM POST, PANAGUDI TIRUNELVELI TAMILNADU 627109_x000a_"/>
    <s v="01-Apr-2025"/>
    <s v="28-Feb-2026"/>
    <n v="2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5000"/>
    <n v="195000"/>
    <n v="195000"/>
    <n v="195000"/>
    <n v="195000"/>
    <n v="195000"/>
    <n v="195000"/>
    <n v="195000"/>
    <n v="195000"/>
    <n v="195000"/>
    <n v="195000"/>
    <m/>
    <m/>
    <m/>
    <m/>
    <n v="0"/>
    <n v="0"/>
    <n v="0"/>
    <n v="0"/>
    <n v="2145000"/>
    <n v="0"/>
  </r>
  <r>
    <n v="6848"/>
    <s v="Tamil Nadu South"/>
    <s v="Tuticorin"/>
    <x v="531"/>
    <s v="1"/>
    <s v="BARANI WAREHOUSING, GODOWN NO 1, S NO 1568/2, D NO 2/413 A1,SRINIVASAGAM NAGAR, MADATHOOR BY PASS ROAD MEELAVITTAN VILLAGE TUTICORIN DISTRICT, TAMIL NADU, 628008."/>
    <s v="31-Aug-2024"/>
    <s v="31-Mar-2025"/>
    <n v="3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548"/>
    <n v="234000"/>
    <n v="234000"/>
    <n v="234000"/>
    <n v="234000"/>
    <n v="234000"/>
    <n v="234000"/>
    <n v="234000"/>
    <m/>
    <m/>
    <m/>
    <m/>
    <m/>
    <m/>
    <m/>
    <m/>
    <m/>
    <m/>
    <m/>
    <m/>
    <m/>
    <m/>
    <m/>
    <n v="0"/>
    <n v="0"/>
    <n v="0"/>
    <n v="1645548"/>
    <n v="0"/>
    <n v="0"/>
  </r>
  <r>
    <n v="7162"/>
    <s v="Tamil Nadu South"/>
    <s v="Tuticorin"/>
    <x v="532"/>
    <s v="4"/>
    <s v="SRS WAREHOUSE, GODOWN NO - 04, SURVEY NO/DOOR NO - 1/5 SANKARAPERI VILLAGE, MADURAI BY PASS ROAD, TUTICORIN - 628002"/>
    <s v="18-Jul-2025"/>
    <s v="10-Mar-2026"/>
    <n v="25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5000"/>
    <n v="232500"/>
    <n v="232500"/>
    <n v="232500"/>
    <n v="232500"/>
    <n v="232500"/>
    <n v="232500"/>
    <n v="232500"/>
    <m/>
    <m/>
    <m/>
    <m/>
    <n v="0"/>
    <n v="0"/>
    <n v="0"/>
    <n v="0"/>
    <n v="1732500"/>
    <n v="0"/>
  </r>
  <r>
    <n v="7161"/>
    <s v="Tamil Nadu South"/>
    <s v="Tuticorin"/>
    <x v="533"/>
    <s v="4A"/>
    <s v="SRS WAREHOUSE, GODOWN NO - 4A, SURVEY NO/DOOR NO - 1/5, SANKARAPERI VILLAGE, MADURAI BY PASS ROAD, TUTICORIN - 628002"/>
    <s v="05-Aug-2025"/>
    <s v="28-Feb-2026"/>
    <n v="25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8946"/>
    <n v="228420"/>
    <n v="228420"/>
    <n v="228420"/>
    <n v="228420"/>
    <n v="228420"/>
    <n v="228420"/>
    <m/>
    <m/>
    <m/>
    <m/>
    <n v="0"/>
    <n v="0"/>
    <n v="0"/>
    <n v="0"/>
    <n v="1569466"/>
    <n v="0"/>
  </r>
  <r>
    <n v="7076"/>
    <s v="Tamil Nadu West"/>
    <s v="ANNUR"/>
    <x v="534"/>
    <s v="1"/>
    <s v="SREE PALANI ANDAWAR WAREHOUSE,_x000a_CHAMBER NO:1 &amp; 2,_x000a_SF NO:623/1,MAIN ROAD,POOTHOTTAM,SOKKAMPALAYAM POST,ANNUR TALUKA,COIMBATORE DISTRICT,TAMILNADU-641653"/>
    <s v="13-Mar-2025"/>
    <s v="17-Apr-2026"/>
    <n v="37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9786"/>
    <n v="195440"/>
    <n v="195440"/>
    <n v="195440"/>
    <n v="195440"/>
    <n v="195440"/>
    <n v="195440"/>
    <n v="195440"/>
    <n v="195440"/>
    <n v="195440"/>
    <n v="195440"/>
    <n v="27920"/>
    <m/>
    <m/>
    <m/>
    <m/>
    <n v="0"/>
    <n v="0"/>
    <n v="0"/>
    <n v="119786"/>
    <n v="1982320"/>
    <n v="0"/>
  </r>
  <r>
    <n v="889"/>
    <s v="Tamil Nadu West"/>
    <s v="Erode"/>
    <x v="535"/>
    <s v="2"/>
    <s v="Revathi Warehouse, 6/3, Chellanagoundanpudhur,_x000a_Erode road , Perundurai , Perundurai (Taluka) Erode (Dis) - Tamilnadu 638052."/>
    <s v="01-May-2010"/>
    <s v="20-Feb-2023"/>
    <n v="2621"/>
    <n v="86488"/>
    <n v="86488"/>
    <n v="86488"/>
    <n v="86488"/>
    <n v="86488"/>
    <n v="86488"/>
    <n v="86488"/>
    <n v="86488"/>
    <n v="86488"/>
    <n v="86488"/>
    <n v="86488"/>
    <n v="86488"/>
    <n v="86488"/>
    <n v="86488"/>
    <n v="86488"/>
    <n v="86488"/>
    <n v="223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37856"/>
    <n v="368271"/>
    <n v="0"/>
    <n v="0"/>
    <n v="0"/>
    <n v="0"/>
  </r>
  <r>
    <n v="1795"/>
    <s v="Tamil Nadu West"/>
    <s v="Erode"/>
    <x v="536"/>
    <s v="1"/>
    <s v="K. V. Ravishankar S/o R. K. Vishwanathan godown, Old SF no 130-A, B1, New Sy no 92/2,3 of Puthurputhupalayam village, Vaaikalmedu, Moolakarai, Erode-638107, TN"/>
    <s v="17-Mar-2012"/>
    <s v="06-Nov-2021"/>
    <n v="1620"/>
    <n v="53460"/>
    <n v="53460"/>
    <n v="534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0380"/>
    <n v="0"/>
    <n v="0"/>
    <n v="0"/>
    <n v="0"/>
    <n v="0"/>
  </r>
  <r>
    <n v="4526"/>
    <s v="Tamil Nadu West"/>
    <s v="Mullanur"/>
    <x v="537"/>
    <s v="1"/>
    <s v="Shri Angalamman rural warehouse, Sy, No 1971/3B, 1971/4B, 1972/1A, Alampalayam, Alampayalam village,  Dharapuram taluk, Tirupur District, 638656. Tamilnadu"/>
    <s v="18-Mar-2017"/>
    <m/>
    <n v="1747"/>
    <n v="55020"/>
    <n v="55020"/>
    <n v="55020"/>
    <n v="55020"/>
    <n v="55020"/>
    <n v="55020"/>
    <n v="550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5140"/>
    <n v="0"/>
    <n v="0"/>
    <n v="0"/>
    <n v="0"/>
    <n v="0"/>
  </r>
  <r>
    <n v="7191"/>
    <s v="Tamil Nadu West"/>
    <s v="Namakkal"/>
    <x v="538"/>
    <s v="1"/>
    <s v="ANIL GUPTA WAREHOUSE GODOWN NO - 1 AND CHAMBER NO E1, E2, F AND H, SURVEY NO - 1/172/1B, SINGALIPATTY ROAD, VIA MOHANUR ROAD, NAMAKKAL, TAMILNADU - 637001"/>
    <s v="02-Dec-2025"/>
    <m/>
    <n v="27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04.3548387096771"/>
    <n v="114835"/>
    <n v="114835"/>
    <n v="114835"/>
    <n v="114835"/>
    <n v="114835"/>
    <n v="114835"/>
    <n v="0"/>
    <n v="0"/>
    <n v="0"/>
    <n v="0"/>
    <n v="348209.3548387097"/>
    <n v="344505"/>
  </r>
  <r>
    <n v="7516"/>
    <s v="Tamil Nadu West"/>
    <s v="PALLADAM"/>
    <x v="539"/>
    <s v=" 1"/>
    <s v="KAVIN WAREHOUSE GODOWN NO - 1, KASBA AYYAMPALAYAM SURVEY NO - 163 TALUKA - PALLADAM, DISTRICT - TIRUPUR, TAMILNADU - 641662"/>
    <s v="01-May-2026"/>
    <m/>
    <n v="74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90600"/>
    <n v="490600"/>
    <n v="0"/>
    <n v="0"/>
    <n v="0"/>
    <n v="0"/>
    <n v="0"/>
    <n v="981200"/>
  </r>
  <r>
    <n v="6966"/>
    <s v="Tamil Nadu West"/>
    <s v="PALLADAM"/>
    <x v="539"/>
    <s v="1"/>
    <s v="KAVIN WAREHOUSE GODOWN NO 1 ,KASBA AYYAMPALAYAM SURVEY NO 163 TALUKA PALLADAM DISTRICT  TIRUPUR  PIN  641662  STATE  TAMILNADU"/>
    <s v="10-Jan-2025"/>
    <s v="10-Apr-2025"/>
    <n v="74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8168"/>
    <n v="490600"/>
    <n v="490600"/>
    <n v="163533"/>
    <m/>
    <m/>
    <m/>
    <m/>
    <m/>
    <m/>
    <m/>
    <m/>
    <m/>
    <m/>
    <m/>
    <m/>
    <m/>
    <m/>
    <n v="0"/>
    <n v="0"/>
    <n v="0"/>
    <n v="1329368"/>
    <n v="163533"/>
    <n v="0"/>
  </r>
  <r>
    <n v="6973"/>
    <s v="Tamil Nadu West"/>
    <s v="PALLADAM"/>
    <x v="539"/>
    <s v="2"/>
    <s v="KAVIN WAREHOUSE GODOWN NO 2 ,KASBA AYYAMPALAYAM SURVEY NO 163 TALUKA PALLADAM DISTRICT  TIRUPUR  PIN  641662  STATE  TAMILNADU"/>
    <s v="10-Jan-2025"/>
    <s v="20-Apr-2026"/>
    <n v="76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59097"/>
    <n v="506000"/>
    <n v="506000"/>
    <n v="506000"/>
    <n v="506000"/>
    <n v="506000"/>
    <n v="506000"/>
    <n v="1012000"/>
    <n v="506000"/>
    <n v="506000"/>
    <n v="506000"/>
    <n v="506000"/>
    <n v="506000"/>
    <m/>
    <m/>
    <m/>
    <m/>
    <m/>
    <n v="0"/>
    <n v="0"/>
    <n v="0"/>
    <n v="1371097"/>
    <n v="5566000"/>
    <n v="0"/>
  </r>
  <r>
    <n v="7236"/>
    <s v="Tamil Nadu West"/>
    <s v="PALLADAM"/>
    <x v="540"/>
    <s v="3"/>
    <s v="KAVIN WAREHOUSE GODOWN NO - 3, SURVEY NO - 156, KASBA AYYAMPALAAYAM PALLADAM,TIRUPPUR DIST TAMILNADU- 641662"/>
    <s v="27-Nov-2025"/>
    <m/>
    <n v="21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76"/>
    <n v="141570"/>
    <n v="141570"/>
    <n v="141570"/>
    <n v="141570"/>
    <n v="141570"/>
    <n v="141570"/>
    <n v="141570"/>
    <n v="0"/>
    <n v="0"/>
    <n v="0"/>
    <n v="0"/>
    <n v="585156"/>
    <n v="424710"/>
  </r>
  <r>
    <n v="5980"/>
    <s v="Tamil Nadu West"/>
    <s v="Rasipuram"/>
    <x v="541"/>
    <s v="1"/>
    <s v="T.R RANGARAJA WAREHOUSE, SURVEY/KHATA/KHASRA NO. - 41/2A ANANDAGOUNDAMPALAYAM, RASIPURAM(TK), NAMAKKAL (DT)-TAMILNADU - 636203"/>
    <s v="06-Jan-2022"/>
    <s v="15-May-2022"/>
    <n v="867"/>
    <m/>
    <m/>
    <m/>
    <m/>
    <m/>
    <m/>
    <m/>
    <m/>
    <m/>
    <n v="34897"/>
    <n v="41608"/>
    <n v="41608"/>
    <n v="41608"/>
    <n v="201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8113"/>
    <n v="61741"/>
    <n v="0"/>
    <n v="0"/>
    <n v="0"/>
    <n v="0"/>
  </r>
  <r>
    <n v="5981"/>
    <s v="Tamil Nadu West"/>
    <s v="Rasipuram"/>
    <x v="542"/>
    <s v="2"/>
    <s v="PUSHPA WAREHOUSE, SURVEY/KHATA/KHASRA NO. - 41/2B ANANDAGOUNDAMPALAYAM, RASIPURAM(TK), NAMAKKAL (DT)- TAMILNADU - 636203"/>
    <s v="06-Jan-2022"/>
    <s v="15-May-2022"/>
    <n v="1362"/>
    <m/>
    <m/>
    <m/>
    <m/>
    <m/>
    <m/>
    <m/>
    <m/>
    <m/>
    <n v="54825"/>
    <n v="65368"/>
    <n v="65368"/>
    <n v="65368"/>
    <n v="316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5561"/>
    <n v="96998"/>
    <n v="0"/>
    <n v="0"/>
    <n v="0"/>
    <n v="0"/>
  </r>
  <r>
    <n v="6227"/>
    <s v="Tamil Nadu West"/>
    <s v="Rasipuram"/>
    <x v="543"/>
    <s v="1"/>
    <s v="SENTHIL KUMAR GODOWN NO 1, A/3, THATTANKUTTAI PUDHUR, RASIPURAM TALUK, NAMAKKAL DISTRICT-TAMIL NADI - 636301"/>
    <s v="18-Jan-2023"/>
    <s v="17-Dec-2023"/>
    <n v="3333"/>
    <m/>
    <m/>
    <m/>
    <m/>
    <m/>
    <m/>
    <m/>
    <m/>
    <m/>
    <m/>
    <m/>
    <m/>
    <m/>
    <m/>
    <m/>
    <m/>
    <m/>
    <m/>
    <m/>
    <m/>
    <m/>
    <n v="100710"/>
    <n v="223000"/>
    <n v="223000"/>
    <n v="223000"/>
    <n v="223000"/>
    <n v="223000"/>
    <n v="223000"/>
    <n v="223000"/>
    <n v="223000"/>
    <n v="223000"/>
    <n v="223000"/>
    <n v="1222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546710"/>
    <n v="1906290"/>
    <n v="0"/>
    <n v="0"/>
    <n v="0"/>
  </r>
  <r>
    <n v="6960"/>
    <s v="Tamil Nadu West"/>
    <s v="Rasipuram"/>
    <x v="544"/>
    <s v="1"/>
    <s v="A S SENTHIL KUMAR WAREHOUSE GODOWN NO - 1, LOCATED AT A/3, SURVEY NO - 189/3A2, THATTANKUTTAI PUDHUR TALUKA - RASIPURAM DISTRICT - NAMAKKAL STATE - TAMILNADU - 636301"/>
    <s v="10-Jan-2025"/>
    <s v="09-Jul-2025"/>
    <n v="33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7419"/>
    <n v="250000"/>
    <n v="250000"/>
    <n v="250000"/>
    <n v="250000"/>
    <n v="250000"/>
    <n v="72581"/>
    <m/>
    <m/>
    <m/>
    <m/>
    <m/>
    <m/>
    <m/>
    <m/>
    <m/>
    <m/>
    <m/>
    <n v="0"/>
    <n v="0"/>
    <n v="0"/>
    <n v="677419"/>
    <n v="822581"/>
    <n v="0"/>
  </r>
  <r>
    <n v="6339"/>
    <s v="Tamil Nadu West"/>
    <s v="Salem"/>
    <x v="545"/>
    <s v="1"/>
    <s v="NARASUS SAARATHY ENTERPRISES PRIVATE LIMITED,GODOWN NO 1, 4/1,CHINNA THIRUPATHI MAIN ROAD,SALEM,KANNANKURICHI(TP),SALEM,KANNANKURICHI S.O-636008,TAMILNADU"/>
    <s v="16-Apr-2023"/>
    <s v="11-Nov-2023"/>
    <n v="4167"/>
    <m/>
    <m/>
    <m/>
    <m/>
    <m/>
    <m/>
    <m/>
    <m/>
    <m/>
    <m/>
    <m/>
    <m/>
    <m/>
    <m/>
    <m/>
    <m/>
    <m/>
    <m/>
    <m/>
    <m/>
    <m/>
    <m/>
    <m/>
    <m/>
    <n v="170000"/>
    <n v="340000"/>
    <n v="340000"/>
    <n v="340000"/>
    <n v="340000"/>
    <n v="340000"/>
    <n v="340000"/>
    <n v="1133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2323333"/>
    <n v="0"/>
    <n v="0"/>
    <n v="0"/>
  </r>
  <r>
    <n v="6941"/>
    <s v="Tamil Nadu West"/>
    <s v="Salem"/>
    <x v="546"/>
    <s v="1"/>
    <s v="SNR WAREHOUSE,GODWON NO 1 , SF NO:25/1A,PATTA NO:386 , ARUL MURUGAN SAGO FACTORY, PARAPATTY ROAD, SANTHIYUR, ATTAYAMPATTY, SALEM, TAMILNADU-636203"/>
    <s v="10-Jan-2025"/>
    <s v="01-Oct-2025"/>
    <n v="36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1613"/>
    <n v="270000"/>
    <n v="270000"/>
    <n v="270000"/>
    <n v="270000"/>
    <n v="270000"/>
    <n v="270000"/>
    <n v="270000"/>
    <n v="270000"/>
    <n v="8710"/>
    <m/>
    <m/>
    <m/>
    <m/>
    <m/>
    <m/>
    <m/>
    <m/>
    <n v="0"/>
    <n v="0"/>
    <n v="0"/>
    <n v="731613"/>
    <n v="1628710"/>
    <n v="0"/>
  </r>
  <r>
    <n v="6967"/>
    <s v="Tamil Nadu West"/>
    <s v="SULUR"/>
    <x v="547"/>
    <s v="1"/>
    <s v="SAMINATHAN SUBRAMANIAM GODOWN NO - 1, SF NO: 309/1B, VARAPPATTI, SULUR TALUK, COIMBATORE, TAMILNADU-641669"/>
    <s v="05-Feb-2025"/>
    <s v="01-Jun-2025"/>
    <n v="10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1286"/>
    <n v="71500"/>
    <n v="71500"/>
    <n v="71500"/>
    <n v="2383"/>
    <m/>
    <m/>
    <m/>
    <m/>
    <m/>
    <m/>
    <m/>
    <m/>
    <m/>
    <m/>
    <m/>
    <m/>
    <n v="0"/>
    <n v="0"/>
    <n v="0"/>
    <n v="132786"/>
    <n v="145383"/>
    <n v="0"/>
  </r>
  <r>
    <n v="5836"/>
    <s v="TELANGANA"/>
    <s v="Ananthasagar"/>
    <x v="548"/>
    <s v="3"/>
    <s v="BSK  GODOWN -3 ,SY NO:424/2,424/3,2424/5,434/2&amp;434/3, VIL.ANANTHSAGAR MDL.HASANPARTHY DIST.WARANGAL URBAN PIN.506371"/>
    <s v="10-Apr-2021"/>
    <s v="31-Dec-2021"/>
    <n v="5255"/>
    <n v="187586"/>
    <n v="267980"/>
    <n v="267980"/>
    <n v="267980"/>
    <n v="267980"/>
    <n v="267980"/>
    <n v="267980"/>
    <n v="267980"/>
    <n v="2679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31426"/>
    <n v="0"/>
    <n v="0"/>
    <n v="0"/>
    <n v="0"/>
    <n v="0"/>
  </r>
  <r>
    <n v="5835"/>
    <s v="TELANGANA"/>
    <s v="Ananthasagar"/>
    <x v="549"/>
    <s v="4"/>
    <s v="BSK  GODOWN -4 ,SY NO:424/2,424/3&amp;424/5, VIL.ANANTHSAGAR MDL.HASANPARTHY DIST.WARANGAL URBAN PIN.506371"/>
    <s v="10-Apr-2021"/>
    <s v="31-Dec-2021"/>
    <n v="5255"/>
    <n v="187586"/>
    <n v="267980"/>
    <n v="267980"/>
    <n v="267980"/>
    <n v="267980"/>
    <n v="267980"/>
    <n v="267980"/>
    <n v="267980"/>
    <n v="2679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31426"/>
    <n v="0"/>
    <n v="0"/>
    <n v="0"/>
    <n v="0"/>
    <n v="0"/>
  </r>
  <r>
    <n v="5603"/>
    <s v="TELANGANA"/>
    <s v="Chebarthi"/>
    <x v="550"/>
    <s v="1"/>
    <s v="Kallepu Vinda Godown Survey No. 83/ A 1/1, 83  A    1,83A    2,Vill.Chebarthy Mdl.Jagdevpur Dist.Medak PIN 502279-Telangana"/>
    <s v="04-Nov-2020"/>
    <s v="30-Jun-2022"/>
    <n v="5001"/>
    <n v="275000"/>
    <n v="116936"/>
    <n v="100000"/>
    <n v="100000"/>
    <n v="100000"/>
    <n v="100000"/>
    <n v="258064"/>
    <n v="275000"/>
    <n v="275000"/>
    <n v="275000"/>
    <n v="275000"/>
    <n v="275000"/>
    <n v="117500"/>
    <n v="100000"/>
    <n v="100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25000"/>
    <n v="317500"/>
    <n v="0"/>
    <n v="0"/>
    <n v="0"/>
    <n v="0"/>
  </r>
  <r>
    <n v="7526"/>
    <s v="TELANGANA"/>
    <s v="Cheeryal"/>
    <x v="551"/>
    <s v="3"/>
    <s v="SAMALA SANJEEVAREDDY, SAMALA NAGIREDDY, SAMALA VENKATA PRABHAKAR REDDY WAREHOUSE GODOWN/COMPARTMENT NO -3, KHASRA/KHATA NO - 78/B1, 78/B2, 78/B3, 80/1, 80/2, VILLAGE - CHEERYA, DHAMMAIGUDA, PO MANDAL -  KEESARA,DISTRICT-MEDCHAL,MALKAJGIRI,TELANGANA-501301"/>
    <s v="25-May-2026"/>
    <m/>
    <n v="56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258.064516129032"/>
    <n v="442000"/>
    <n v="0"/>
    <n v="0"/>
    <n v="0"/>
    <n v="0"/>
    <n v="0"/>
    <n v="456258.06451612903"/>
  </r>
  <r>
    <n v="7344"/>
    <s v="TELANGANA"/>
    <s v="Devaryamjal"/>
    <x v="552"/>
    <s v="1"/>
    <s v="SADA RATNA KALA WAREHOUSE GODOWN NO - 1, KHASRA /KHATA NO./ SURVEY NO. - 715/A, VILLAGE - DEVAR YAMJAL, TALUKA - SHAMIRPET, DISTRICT - MEDCHAL, TELANGANA - 500078"/>
    <s v="12-Apr-2026"/>
    <m/>
    <n v="1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0000"/>
    <n v="900000"/>
    <n v="900000"/>
    <n v="0"/>
    <n v="0"/>
    <n v="0"/>
    <n v="0"/>
    <n v="0"/>
    <n v="2370000"/>
  </r>
  <r>
    <n v="7345"/>
    <s v="TELANGANA"/>
    <s v="Devaryamjal"/>
    <x v="552"/>
    <s v="1B"/>
    <s v="SADA RATNA KALA WAREHOUSE GODOWN NO. - 1B KHASRA / KHATA NO. / SURVEY NO. - 715/A, VILLAGE - DEVAR YAMJAL, TALUKA - SHAMIRPET, DISTRICT - MEDCHAL, TELANGANA - 500078"/>
    <s v="12-Apr-2026"/>
    <m/>
    <n v="101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8949"/>
    <n v="914130"/>
    <n v="914130"/>
    <n v="0"/>
    <n v="0"/>
    <n v="0"/>
    <n v="0"/>
    <n v="0"/>
    <n v="2407209"/>
  </r>
  <r>
    <n v="5742"/>
    <s v="TELANGANA"/>
    <s v="Elabotharam"/>
    <x v="553"/>
    <s v="5A"/>
    <s v="Pallepati  Jyothi godown,  Sy no:343/3&amp;343/4,Vil.Elabotharam,Mdl Saidapur Dist.Karimnagar-505468_x000a__x000a_"/>
    <s v="18-Jan-2021"/>
    <s v="31-Aug-2021"/>
    <n v="1609"/>
    <n v="96560"/>
    <n v="96560"/>
    <n v="96560"/>
    <n v="96560"/>
    <n v="9656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2800"/>
    <n v="0"/>
    <n v="0"/>
    <n v="0"/>
    <n v="0"/>
    <n v="0"/>
  </r>
  <r>
    <n v="6839"/>
    <s v="TELANGANA"/>
    <s v="Elabotharam"/>
    <x v="554"/>
    <s v="1"/>
    <s v="E MANGA, GODOWN NO 1, SY. NO 343/11,343/6, ELABOTHARAM, SAIDAPUR, DIST KARIMNAGAR, TELANGANA - 505468"/>
    <s v="01-Aug-2024"/>
    <s v="05-Nov-2024"/>
    <n v="50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0000"/>
    <n v="90000"/>
    <n v="90000"/>
    <n v="-9000"/>
    <m/>
    <m/>
    <m/>
    <m/>
    <m/>
    <m/>
    <m/>
    <m/>
    <m/>
    <m/>
    <m/>
    <m/>
    <m/>
    <m/>
    <m/>
    <m/>
    <m/>
    <m/>
    <m/>
    <n v="0"/>
    <n v="0"/>
    <n v="0"/>
    <n v="261000"/>
    <n v="0"/>
    <n v="0"/>
  </r>
  <r>
    <n v="6393"/>
    <s v="TELANGANA"/>
    <s v="Elabotharam"/>
    <x v="554"/>
    <s v="1 OLD"/>
    <s v="E MANGA, GODOWN NO 1, SY. NO 343/11,343/6, ELABOTHARAM, SAIDAPUR, DIST KARIMNAGAR, TELANGANA - 505468"/>
    <s v="29-May-2023"/>
    <s v="30-Aug-2024"/>
    <n v="5003"/>
    <m/>
    <m/>
    <m/>
    <m/>
    <m/>
    <m/>
    <m/>
    <m/>
    <m/>
    <m/>
    <m/>
    <m/>
    <m/>
    <m/>
    <m/>
    <m/>
    <m/>
    <m/>
    <m/>
    <m/>
    <m/>
    <m/>
    <m/>
    <m/>
    <m/>
    <n v="26129"/>
    <n v="270000"/>
    <n v="270000"/>
    <n v="270000"/>
    <n v="270000"/>
    <n v="270000"/>
    <n v="270000"/>
    <n v="270000"/>
    <n v="270000"/>
    <n v="270000"/>
    <n v="270000"/>
    <n v="270000"/>
    <n v="270000"/>
    <n v="270000"/>
    <n v="270000"/>
    <m/>
    <m/>
    <m/>
    <m/>
    <m/>
    <m/>
    <m/>
    <m/>
    <m/>
    <m/>
    <m/>
    <m/>
    <m/>
    <m/>
    <m/>
    <m/>
    <m/>
    <m/>
    <m/>
    <m/>
    <m/>
    <m/>
    <m/>
    <n v="0"/>
    <n v="0"/>
    <n v="2726129"/>
    <n v="1080000"/>
    <n v="0"/>
    <n v="0"/>
  </r>
  <r>
    <n v="6654"/>
    <s v="TELANGANA"/>
    <s v="ELLIKATTA"/>
    <x v="555"/>
    <s v="1"/>
    <s v="NESHA KEDIAA GODOWNS,GODOWN NO 1, SURVEY NO-36 &amp; 38, ELIKATTA VILLAGE, FAROOQ NAGAR MANDAL,CHEVELLA ROAD, RANGAREDDY DISTRICT-509410, TELANGANA"/>
    <s v="06-Apr-2024"/>
    <s v="03-Nov-2024"/>
    <n v="35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7262"/>
    <n v="284714"/>
    <n v="284714"/>
    <n v="284714"/>
    <n v="284714"/>
    <n v="284714"/>
    <n v="284714"/>
    <n v="28471"/>
    <m/>
    <m/>
    <m/>
    <m/>
    <m/>
    <m/>
    <m/>
    <m/>
    <m/>
    <m/>
    <m/>
    <m/>
    <m/>
    <m/>
    <m/>
    <m/>
    <m/>
    <m/>
    <m/>
    <n v="0"/>
    <n v="0"/>
    <n v="0"/>
    <n v="1974017"/>
    <n v="0"/>
    <n v="0"/>
  </r>
  <r>
    <n v="6655"/>
    <s v="TELANGANA"/>
    <s v="ELLIKATTA"/>
    <x v="555"/>
    <s v="2"/>
    <s v="NESHA KEDIAA GODOWNS,GODOWN NO 2, SURVEY NO-36 &amp; 38, ELIKATTA VILLAGE, FAROOQ NAGAR MANDAL,CHEVELLA ROAD, RANGAREDDY DISTRICT-509410, TELANGANA"/>
    <s v="06-Apr-2024"/>
    <s v="05-Oct-2024"/>
    <n v="27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9459"/>
    <n v="215351"/>
    <n v="215351"/>
    <n v="215351"/>
    <n v="215351"/>
    <n v="215351"/>
    <n v="34734"/>
    <m/>
    <m/>
    <m/>
    <m/>
    <m/>
    <m/>
    <m/>
    <m/>
    <m/>
    <m/>
    <m/>
    <m/>
    <m/>
    <m/>
    <m/>
    <m/>
    <m/>
    <m/>
    <m/>
    <m/>
    <n v="0"/>
    <n v="0"/>
    <n v="0"/>
    <n v="1290948"/>
    <n v="0"/>
    <n v="0"/>
  </r>
  <r>
    <n v="6305"/>
    <s v="TELANGANA"/>
    <s v="ELLIKATTA"/>
    <x v="556"/>
    <s v="3"/>
    <s v="NARENDER GOYAL GODOWN-3, SY NO:521, VILL.ELLIKATTA, MDL.FAROOQNAGAR, DIST.RANGAREDDY-PIN:509410, TELANGANA "/>
    <s v="01-Apr-2023"/>
    <s v="28-Oct-2023"/>
    <n v="6233"/>
    <m/>
    <m/>
    <m/>
    <m/>
    <m/>
    <m/>
    <m/>
    <m/>
    <m/>
    <m/>
    <m/>
    <m/>
    <m/>
    <m/>
    <m/>
    <m/>
    <m/>
    <m/>
    <m/>
    <m/>
    <m/>
    <m/>
    <m/>
    <m/>
    <n v="383350"/>
    <n v="383350"/>
    <n v="383350"/>
    <n v="383350"/>
    <n v="383350"/>
    <n v="383350"/>
    <n v="3462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2646352"/>
    <n v="0"/>
    <n v="0"/>
    <n v="0"/>
  </r>
  <r>
    <n v="6398"/>
    <s v="TELANGANA"/>
    <s v="ELLIKATTA"/>
    <x v="557"/>
    <s v="2"/>
    <s v="AYUSH AGARWAL GODOWN NO 2, SYNO: 521, VILL ELLIKATTA, MDL.FARROQ NAGAR, DIST. RANGAREDDY -509410, TELANGANA."/>
    <s v="22-May-2023"/>
    <s v="15-Aug-2023"/>
    <n v="4450"/>
    <m/>
    <m/>
    <m/>
    <m/>
    <m/>
    <m/>
    <m/>
    <m/>
    <m/>
    <m/>
    <m/>
    <m/>
    <m/>
    <m/>
    <m/>
    <m/>
    <m/>
    <m/>
    <m/>
    <m/>
    <m/>
    <m/>
    <m/>
    <m/>
    <m/>
    <n v="90425"/>
    <n v="280318"/>
    <n v="280318"/>
    <n v="-117552.709677419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533508.29032258061"/>
    <n v="0"/>
    <n v="0"/>
    <n v="0"/>
  </r>
  <r>
    <n v="6400"/>
    <s v="TELANGANA"/>
    <s v="ELLIKATTA"/>
    <x v="558"/>
    <s v="1"/>
    <s v="ANISH AGARWAL, GODOWN NO 1, SY NO:521, VILL ELLIKATTA, MDL. FAROOQ NAGAR, DIST. RANGAREDDY -509410, TELANGANA"/>
    <s v="22-May-2023"/>
    <s v="15-Aug-2023"/>
    <n v="1004"/>
    <m/>
    <m/>
    <m/>
    <m/>
    <m/>
    <m/>
    <m/>
    <m/>
    <m/>
    <m/>
    <m/>
    <m/>
    <m/>
    <m/>
    <m/>
    <m/>
    <m/>
    <m/>
    <m/>
    <m/>
    <m/>
    <m/>
    <m/>
    <m/>
    <m/>
    <n v="20411"/>
    <n v="63273"/>
    <n v="63273"/>
    <n v="-26533.8387096774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120423.16129032258"/>
    <n v="0"/>
    <n v="0"/>
    <n v="0"/>
  </r>
  <r>
    <n v="6795"/>
    <s v="TELANGANA"/>
    <s v="ELLIKATTA"/>
    <x v="559"/>
    <s v="2"/>
    <s v="T CHANDRA MOHAN GOUD WAREHOUSE , GODOWN NO 2,SURVEY NO.226/AA9,227/AA,227,DOOR NO-8-30,8-31, ELIKATTA VILLAGE, FAROOQ NAGAR MANDAL, DISTRICT RANGA REDDY PIN CODE -509410, TELANGANA"/>
    <s v="17-May-2024"/>
    <s v="11-Dec-2024"/>
    <n v="18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4312"/>
    <n v="132912"/>
    <n v="132912"/>
    <n v="132912"/>
    <n v="132912"/>
    <n v="132912"/>
    <n v="132912"/>
    <n v="47162"/>
    <m/>
    <m/>
    <m/>
    <m/>
    <m/>
    <m/>
    <m/>
    <m/>
    <m/>
    <m/>
    <m/>
    <m/>
    <m/>
    <m/>
    <m/>
    <m/>
    <m/>
    <m/>
    <n v="0"/>
    <n v="0"/>
    <n v="0"/>
    <n v="908946"/>
    <n v="0"/>
    <n v="0"/>
  </r>
  <r>
    <n v="6996"/>
    <s v="TELANGANA"/>
    <s v="ELLIKATTA"/>
    <x v="560"/>
    <s v="1"/>
    <s v="NESHA KEDIAA GODOWN NO - 1, SURVEY NO - 36 AND 38, ELIKATTA VILLAGE, FAROOQ NAGAR MANDAL, CHEVELLA ROAD, RANGAREDDY DISTRICT - 509410, TELANGANA"/>
    <s v="24-Mar-2025"/>
    <s v="11-Oct-2025"/>
    <n v="35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3475"/>
    <n v="284714"/>
    <n v="284714"/>
    <n v="284714"/>
    <n v="284714"/>
    <n v="284714"/>
    <n v="284714"/>
    <n v="101028"/>
    <m/>
    <m/>
    <m/>
    <m/>
    <m/>
    <m/>
    <m/>
    <m/>
    <n v="0"/>
    <n v="0"/>
    <n v="0"/>
    <n v="73475"/>
    <n v="1809312"/>
    <n v="0"/>
  </r>
  <r>
    <n v="6997"/>
    <s v="TELANGANA"/>
    <s v="ELLIKATTA"/>
    <x v="560"/>
    <s v="2"/>
    <s v="NESHA KEDIAA GODOWN NO -2, SURVEY NO - 36 AND 38, ELIKATTA VILLAGE, FAROOQ NAGAR MANDAL, CHEVELLA ROAD, RANGAREDDY DISTRICT - 509410, TELANGANA"/>
    <s v="24-Mar-2025"/>
    <s v="17-Dec-2025"/>
    <n v="27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574"/>
    <n v="215351"/>
    <n v="215351"/>
    <n v="215351"/>
    <n v="215351"/>
    <n v="215351"/>
    <n v="215351"/>
    <n v="215351"/>
    <n v="157924"/>
    <n v="118096"/>
    <m/>
    <m/>
    <m/>
    <m/>
    <m/>
    <m/>
    <n v="0"/>
    <n v="0"/>
    <n v="0"/>
    <n v="55574"/>
    <n v="1783477"/>
    <n v="0"/>
  </r>
  <r>
    <n v="7289"/>
    <s v="TELANGANA"/>
    <s v="ELLIKATTA"/>
    <x v="561"/>
    <s v="2"/>
    <s v="_x000a_T CHANDRA MOHAN GOUD GODOWN NO - 2 ,SURVEY NO - 226/AA9, 227/AA, 227 DOOR NO -8-30, 8-31, VILLAGE: ELIKATTA, TALUKA : FAROOQ NAGAR, DISTRICT: RANGA REDDY, TELANGANA PIN -509410"/>
    <s v="05-Mar-2026"/>
    <m/>
    <n v="18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287.5161290322585"/>
    <n v="132913"/>
    <n v="132913"/>
    <n v="132913"/>
    <n v="0"/>
    <n v="0"/>
    <n v="0"/>
    <n v="0"/>
    <n v="4287.5161290322585"/>
    <n v="398739"/>
  </r>
  <r>
    <n v="7029"/>
    <s v="TELANGANA"/>
    <s v="ELLIKATTA"/>
    <x v="561"/>
    <s v="2 OLD"/>
    <s v="T.CHANDRAMOHAN GOUD GODOWN NO -2 SY.NO-226/AA9,227/AA,227, DOOR.NO-8-30,8-31,ELIKATTA VILLAGE,FAROOQ NAGAR,RANGAREEDY ,DIST.PIN,509410 TELANGANA."/>
    <s v="01-Apr-2025"/>
    <s v="27-Dec-2025"/>
    <n v="18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2913"/>
    <n v="132913"/>
    <n v="132913"/>
    <n v="132913"/>
    <n v="132913"/>
    <n v="132913"/>
    <n v="132913"/>
    <n v="132913"/>
    <n v="132913"/>
    <m/>
    <m/>
    <m/>
    <m/>
    <m/>
    <m/>
    <n v="0"/>
    <n v="0"/>
    <n v="0"/>
    <n v="0"/>
    <n v="1196217"/>
    <n v="0"/>
  </r>
  <r>
    <n v="7400"/>
    <s v="TELANGANA"/>
    <s v="ELLIKATTA"/>
    <x v="562"/>
    <s v="2"/>
    <s v="K RAGHUNANDAN GODOWN NO - 2, KHASRA /KHATA NO./ SURVEY NO - 171, VILLAGE - ELLIKATTA, TALUKA - FAROOQ NAGAR, DISTRICT - RANGA REDDY, TELANGANA - 509216"/>
    <s v="11-Apr-2026"/>
    <m/>
    <n v="9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333"/>
    <n v="56000"/>
    <n v="56000"/>
    <n v="0"/>
    <n v="0"/>
    <n v="0"/>
    <n v="0"/>
    <n v="0"/>
    <n v="149333"/>
  </r>
  <r>
    <n v="7082"/>
    <s v="TELANGANA"/>
    <s v="HASANPARTHY"/>
    <x v="563"/>
    <s v="1"/>
    <s v="BALAJI STAKE RICE INDUSTRIES LIMITED GODOWN NO 1, SURVEY NO:321/B, VILLAGE - HASANPARTHY, TALUK - HASANPARTHY, DISTRICT - WARANGAL, TELANGANA – 506371"/>
    <s v="23-Apr-2025"/>
    <s v="23-Sep-2025"/>
    <n v="13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348"/>
    <n v="61305"/>
    <n v="61305"/>
    <n v="61305"/>
    <n v="61305"/>
    <n v="-42913.5"/>
    <m/>
    <m/>
    <m/>
    <m/>
    <m/>
    <m/>
    <m/>
    <m/>
    <m/>
    <n v="0"/>
    <n v="0"/>
    <n v="0"/>
    <n v="0"/>
    <n v="218654.5"/>
    <n v="0"/>
  </r>
  <r>
    <n v="7081"/>
    <s v="TELANGANA"/>
    <s v="HASANPARTHY"/>
    <x v="563"/>
    <s v="2"/>
    <s v="BALAJI STAKE RICE INDUSTRIES LIMITED GODOWN NO 2, SURVEY NO: 321/B, VILLAGE - HASANPARTHY, TALUK - HASANPARTHY, DISTRICT - WARANGAL, TELANGANA – 506371"/>
    <s v="11-Apr-2025"/>
    <s v="08-Oct-2025"/>
    <n v="25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6650"/>
    <n v="114975"/>
    <n v="114975"/>
    <n v="114975"/>
    <n v="114975"/>
    <n v="114975"/>
    <m/>
    <m/>
    <m/>
    <m/>
    <m/>
    <m/>
    <m/>
    <m/>
    <m/>
    <n v="0"/>
    <n v="0"/>
    <n v="0"/>
    <n v="0"/>
    <n v="651525"/>
    <n v="0"/>
  </r>
  <r>
    <n v="5566"/>
    <s v="TELANGANA"/>
    <s v="Jeedipally"/>
    <x v="564"/>
    <s v="12"/>
    <s v="DRS Warehouse Sy no:47/2&amp;47/4 Vill.Jeedipally Mdl Toopran Dist.Medak-PIN:502110"/>
    <s v="01-Oct-2020"/>
    <s v="30-Dec-2021"/>
    <n v="11738"/>
    <n v="598612"/>
    <n v="598612"/>
    <n v="598612"/>
    <n v="598612"/>
    <n v="598612"/>
    <n v="614575"/>
    <n v="628543"/>
    <n v="628543"/>
    <n v="5677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32437"/>
    <n v="0"/>
    <n v="0"/>
    <n v="0"/>
    <n v="0"/>
    <n v="0"/>
  </r>
  <r>
    <n v="5601"/>
    <s v="TELANGANA"/>
    <s v="Jeedipally"/>
    <x v="565"/>
    <s v="16"/>
    <s v="DRS Cargo Movers Private limited Sy no:47/2,47/4,Vill.Jeedipally,Mdl.Toopran,Dist.Medak,Pin:502110_x000a__x000a_"/>
    <s v="15-Nov-2020"/>
    <s v="28-Dec-2021"/>
    <n v="16521"/>
    <n v="985003"/>
    <n v="985003"/>
    <n v="985003"/>
    <n v="985003"/>
    <n v="985003"/>
    <n v="985003"/>
    <n v="1044150"/>
    <n v="1092860"/>
    <n v="9870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034127"/>
    <n v="0"/>
    <n v="0"/>
    <n v="0"/>
    <n v="0"/>
    <n v="0"/>
  </r>
  <r>
    <n v="6341"/>
    <s v="TELANGANA"/>
    <s v="KAMAREDDY"/>
    <x v="566"/>
    <s v="2"/>
    <s v="PADAKANTI HANMAI GODOWN NO 2, SY NO:1226/1/1,1226/10-A/2,1226/11/A,1226/11/2,1226/11/3 VILL.ADLOOR YELLAREDDY, MDL.SADASIVANAGAR, KAMAREDDY DISAT.- 503145 TELANGANA"/>
    <s v="24-Apr-2023"/>
    <s v="23-Oct-2023"/>
    <n v="5085"/>
    <m/>
    <m/>
    <m/>
    <m/>
    <m/>
    <m/>
    <m/>
    <m/>
    <m/>
    <m/>
    <m/>
    <m/>
    <m/>
    <m/>
    <m/>
    <m/>
    <m/>
    <m/>
    <m/>
    <m/>
    <m/>
    <m/>
    <m/>
    <m/>
    <n v="56954"/>
    <n v="244088"/>
    <n v="244088"/>
    <n v="244088"/>
    <n v="244088"/>
    <n v="244088"/>
    <n v="1810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1458492"/>
    <n v="0"/>
    <n v="0"/>
    <n v="0"/>
  </r>
  <r>
    <n v="6340"/>
    <s v="TELANGANA"/>
    <s v="KAMAREDDY"/>
    <x v="567"/>
    <s v="4"/>
    <s v="KATPALLY RAHUL REDDY GODOWN NO 4, SY NO:1226/20A/2, 1225/1/3/2/1,1226/5A/1,VILL.ADLOOR YELLAREDDY, MDL.SADASIVANAGAR, KAMAREDDY DIST.-503145 TELANGANA"/>
    <s v="27-Apr-2023"/>
    <s v="26-Oct-2023"/>
    <n v="5085"/>
    <m/>
    <m/>
    <m/>
    <m/>
    <m/>
    <m/>
    <m/>
    <m/>
    <m/>
    <m/>
    <m/>
    <m/>
    <m/>
    <m/>
    <m/>
    <m/>
    <m/>
    <m/>
    <m/>
    <m/>
    <m/>
    <m/>
    <m/>
    <m/>
    <n v="36613"/>
    <n v="274599"/>
    <n v="274599"/>
    <n v="274599"/>
    <n v="274599"/>
    <n v="274599"/>
    <n v="2303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1639917"/>
    <n v="0"/>
    <n v="0"/>
    <n v="0"/>
  </r>
  <r>
    <n v="7285"/>
    <s v="TELANGANA"/>
    <s v="KUCHARAM"/>
    <x v="568"/>
    <s v="1"/>
    <s v="B SUPRAJA GODOWN NO - 1, SURVEY NO - 58, 59, 60, 65 &amp; 69 PART PLOT NO - 58, KUCHARAM VILLAGE, MANOHARABAD TALUKA, MEDAK DISTRICT, TELANGANA - 502336"/>
    <s v="16-Mar-2026"/>
    <m/>
    <n v="34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9249"/>
    <n v="327920"/>
    <n v="327920"/>
    <n v="327920"/>
    <n v="0"/>
    <n v="0"/>
    <n v="0"/>
    <n v="0"/>
    <n v="169249"/>
    <n v="983760"/>
  </r>
  <r>
    <n v="7233"/>
    <s v="TELANGANA"/>
    <s v="MEDCHAL"/>
    <x v="569"/>
    <s v="1"/>
    <s v="NAMRATHA AGARWAL WAREHOUSE GODOWN NO - 1, SURVEY NO - 13/AAA, SOMARAM VILLAGE, MEDCHAL MANDAL, MEDCHAL MALKAJGIRI DISTRICT, TELANGANA - 501401"/>
    <s v="30-Jan-2026"/>
    <m/>
    <n v="41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5806"/>
    <n v="400000"/>
    <n v="400000"/>
    <n v="400000"/>
    <n v="400000"/>
    <n v="400000"/>
    <n v="0"/>
    <n v="0"/>
    <n v="0"/>
    <n v="0"/>
    <n v="825806"/>
    <n v="1200000"/>
  </r>
  <r>
    <n v="7080"/>
    <s v="TELANGANA"/>
    <s v="MOINABAD"/>
    <x v="570"/>
    <s v="4"/>
    <s v="VNJ AGRO FOODS PVT LTD GODOWN NO 4, SURVEY NO - 251 (OLD NO 88), MURTUZAGUDA VILLAGE, MOINABAD TALUK, RANGAREDDY DISTRICT - 501504, TELANGANA"/>
    <s v="01-Apr-2025"/>
    <s v="09-Mar-2026"/>
    <n v="18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5825"/>
    <n v="165825"/>
    <n v="165825"/>
    <n v="165825"/>
    <n v="165825"/>
    <n v="165825"/>
    <n v="165825"/>
    <n v="165825"/>
    <n v="165825"/>
    <n v="165825"/>
    <n v="165825"/>
    <n v="96286"/>
    <m/>
    <m/>
    <m/>
    <n v="0"/>
    <n v="0"/>
    <n v="0"/>
    <n v="0"/>
    <n v="1920361"/>
    <n v="0"/>
  </r>
  <r>
    <n v="7406"/>
    <s v="TELANGANA"/>
    <s v="Muthangi"/>
    <x v="571"/>
    <s v="2"/>
    <s v="CLARION AGRO PRODUCTS PRIVATE LIMITED GODOWN NO - 2, KHASRA KHATA NO / SURVEY NO - 520, VILLAGE - MUTHANGI, TALUKA - PATANCHERU, DISTRICT - SANGAREDDY, TELANGANA - 502300"/>
    <s v="06-Apr-2026"/>
    <m/>
    <n v="33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89.333333333333"/>
    <n v="104680"/>
    <n v="104680"/>
    <n v="0"/>
    <n v="0"/>
    <n v="0"/>
    <n v="0"/>
    <n v="0"/>
    <n v="212849.33333333331"/>
  </r>
  <r>
    <n v="6107"/>
    <s v="TELANGANA"/>
    <s v="Nizamabad"/>
    <x v="572"/>
    <s v="5"/>
    <s v="SANGEETHA DHANPAL, GODOWN NO 5, SY NO:291/P2,292/P2, VILL. GUNDARAM VILLAGE SHIVAR, MDL.DIST. NIZAMABAD-503002, TELANGANA"/>
    <s v="06-Apr-2022"/>
    <s v="31-Oct-2022"/>
    <n v="4167"/>
    <m/>
    <m/>
    <m/>
    <m/>
    <m/>
    <m/>
    <m/>
    <m/>
    <m/>
    <m/>
    <m/>
    <m/>
    <n v="166667"/>
    <n v="200000"/>
    <n v="200000"/>
    <n v="200000"/>
    <n v="200000"/>
    <n v="200000"/>
    <n v="200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366667"/>
    <n v="0"/>
    <n v="0"/>
    <n v="0"/>
    <n v="0"/>
  </r>
  <r>
    <n v="7505"/>
    <s v="TELANGANA"/>
    <s v="Patancheru"/>
    <x v="573"/>
    <s v="1"/>
    <s v="M M FINE GRINDERS PVT LTD GODOWN NO. 1, KHASRA /KHATA NO./ SURVEY NO. 152/A, AA, E, VILLAGE - PATANCHERU, TALUKA - PATANCHERU, DISTRICT - MEDAK, TELANGANA - 502319"/>
    <s v="15-Apr-2026"/>
    <m/>
    <n v="2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00"/>
    <n v="96000"/>
    <n v="96000"/>
    <n v="0"/>
    <n v="0"/>
    <n v="0"/>
    <n v="0"/>
    <n v="0"/>
    <n v="195200"/>
  </r>
  <r>
    <n v="7243"/>
    <s v="TELANGANA"/>
    <s v="RAGHUNATHPALLY"/>
    <x v="574"/>
    <s v="1"/>
    <s v="BHADRAKALI GODOWN-1, SY.NO-11-25/1,175/A,175/B,175/C, 175/D,175/E,176/A1,176/A2,176/A3,176/A4,176/A5,176/A6,176/A/2, 176/B/A,177/A,181,181/A1,181/D,182,182/A1,182B,183/A1,183/A2,184/A-1,184/B,184/4,277,277/E,277/A,277/AA,RAGHUNATHPALLY, TELANGANA-506244"/>
    <s v="09-Feb-2026"/>
    <m/>
    <n v="48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8961"/>
    <n v="264546"/>
    <n v="264546"/>
    <n v="264546"/>
    <n v="264546"/>
    <n v="0"/>
    <n v="0"/>
    <n v="0"/>
    <n v="0"/>
    <n v="453507"/>
    <n v="793638"/>
  </r>
  <r>
    <n v="7275"/>
    <s v="TELANGANA"/>
    <s v="RAGHUNATHPALLY"/>
    <x v="575"/>
    <s v="33"/>
    <s v="SUMANTHI GD-33, S. NO, H. NO.7-92/A, SY.NO 175/A, 175/B,175/C,175/D,175/E,176/A1,176/A2,176/A/2,176/A3,176/A4, 176/A5,176/A6,176/B/A,177/A,181,181/A1,181/D,182,182/A1,182/B, 183/A1,183/A2,184/A-1,184/B,184/4,277,277/E,277/A,277/AA, TELANGANA-506244"/>
    <s v="10-Mar-2026"/>
    <m/>
    <n v="48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7742"/>
    <n v="264546"/>
    <n v="264546"/>
    <n v="264546"/>
    <n v="0"/>
    <n v="0"/>
    <n v="0"/>
    <n v="0"/>
    <n v="187742"/>
    <n v="793638"/>
  </r>
  <r>
    <n v="7502"/>
    <s v="TELANGANA"/>
    <s v="RAGHUNATHPALLY"/>
    <x v="576"/>
    <s v="25"/>
    <s v="YAMSANI SARITHA G.NO - 25, S. NO -  H.NO - 11-25/25 &amp; SY.NO - 175/A, 175/B, 175/C, 175/D, 175/E, 176/A1, 176/A2, 176/A3, 176/A4, 176/A5, 176/A6, 176/A/2,  176/B/A, 177/A, 181, 181/A1, 181/D, 182B, RAGHUNATHPALLY, JANGOAN, WARANGAL, TELANGANA - 506244"/>
    <s v="05-May-2026"/>
    <m/>
    <n v="48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0411"/>
    <n v="264546"/>
    <n v="0"/>
    <n v="0"/>
    <n v="0"/>
    <n v="0"/>
    <n v="0"/>
    <n v="494957"/>
  </r>
  <r>
    <n v="7159"/>
    <s v="TELANGANA"/>
    <s v="Shamshabad"/>
    <x v="577"/>
    <s v="1"/>
    <s v="ATIRATH OIL INDUSTRIES INDIA PRIVATE LIMITED C/O RAJAT JAIN AND SIDDHARTH KUMAR JAIN GODOWN NO - 1, SURVEY NO - 645, 646, 647 &amp; 657, DOOR NO - 12-44/3/A/1, VILLAGE - SATHAMRAI, TALUKA - SHAMSHABAD, DISTRICT - RANGAREDDY, TELANGANA - 501218"/>
    <s v="11-Jun-2025"/>
    <s v="08-Jul-2025"/>
    <n v="35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-240000"/>
    <n v="-77419.354838709682"/>
    <m/>
    <m/>
    <m/>
    <m/>
    <m/>
    <m/>
    <m/>
    <m/>
    <m/>
    <m/>
    <m/>
    <n v="0"/>
    <n v="0"/>
    <n v="0"/>
    <n v="0"/>
    <n v="-317419.3548387097"/>
    <n v="0"/>
  </r>
  <r>
    <n v="5304"/>
    <s v="TELANGANA"/>
    <s v="Warangal"/>
    <x v="578"/>
    <s v="1B"/>
    <s v="Gorrepati Vishala Godowns, SRY NO: 267\C,267\D&amp;270\B, Vill: Gorrekunta, Mdl: Geesugonda, Warangal, Telangana - 506006"/>
    <s v="18-Nov-2019"/>
    <s v="31-Jul-2022"/>
    <n v="1750"/>
    <n v="68250"/>
    <n v="68250"/>
    <n v="68250"/>
    <n v="68250"/>
    <n v="68250"/>
    <n v="71663"/>
    <n v="76125"/>
    <n v="76125"/>
    <n v="76125"/>
    <n v="76125"/>
    <n v="76125"/>
    <n v="76125"/>
    <n v="76125"/>
    <n v="76125"/>
    <n v="76125"/>
    <n v="76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69663"/>
    <n v="304500"/>
    <n v="0"/>
    <n v="0"/>
    <n v="0"/>
    <n v="0"/>
  </r>
  <r>
    <n v="6102"/>
    <s v="TELANGANA"/>
    <s v="Warangal"/>
    <x v="578"/>
    <s v="2B"/>
    <s v="GORREPATI VISHALA , SRY NO:267/C,267/D&amp;270/B,VILL:GORREKUNTA, MDL: GEESUGONDA, DST: WARANGAL, STA: TELANGANA - 506006"/>
    <s v="04-Apr-2022"/>
    <s v="31-Oct-2022"/>
    <n v="1750"/>
    <m/>
    <m/>
    <m/>
    <m/>
    <m/>
    <m/>
    <m/>
    <m/>
    <m/>
    <m/>
    <m/>
    <m/>
    <n v="68512"/>
    <n v="76125"/>
    <n v="76125"/>
    <n v="76125"/>
    <n v="76125"/>
    <n v="76125"/>
    <n v="76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525262"/>
    <n v="0"/>
    <n v="0"/>
    <n v="0"/>
    <n v="0"/>
  </r>
  <r>
    <n v="5575"/>
    <s v="TELANGANA"/>
    <s v="Warangal"/>
    <x v="579"/>
    <s v="1"/>
    <s v="Challa Godowns , Sy No.No.222/D,221/C/1,221/C&amp;221/B,Vill.Gorrekunta, Mdl.Geesugonda.Dist.Warangal-Pin-506006.Telangana_x000a__x000a_"/>
    <s v="05-Oct-2020"/>
    <s v="04-Sep-2021"/>
    <n v="6667"/>
    <n v="400000"/>
    <n v="400000"/>
    <n v="400000"/>
    <n v="400000"/>
    <n v="400000"/>
    <n v="533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53333"/>
    <n v="0"/>
    <n v="0"/>
    <n v="0"/>
    <n v="0"/>
    <n v="0"/>
  </r>
  <r>
    <n v="5576"/>
    <s v="TELANGANA"/>
    <s v="Warangal"/>
    <x v="579"/>
    <s v="3"/>
    <s v="Challa Godowns , Sy No.No.222/D,221/C/1,221/C&amp;221/B,Vill.Gorrekunta, Mdl.Geesugonda.Dist.Warangal-Pin-506006.Telangana"/>
    <s v="05-Oct-2020"/>
    <s v="04-Sep-2021"/>
    <n v="6667"/>
    <n v="400000"/>
    <n v="400000"/>
    <n v="400000"/>
    <n v="400000"/>
    <n v="400000"/>
    <n v="533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53333"/>
    <n v="0"/>
    <n v="0"/>
    <n v="0"/>
    <n v="0"/>
    <n v="0"/>
  </r>
  <r>
    <n v="5597"/>
    <s v="TELANGANA"/>
    <s v="Warangal"/>
    <x v="580"/>
    <s v="1A"/>
    <s v="G VISHALA GODOWN NO 1A , S.NO 267/C, 270/B VILL. GORREKUNTA MDL GEESUGONDA WARANGAL PIN 506006 TELANGANA"/>
    <s v="15-Oct-2020"/>
    <m/>
    <n v="1750"/>
    <n v="68250"/>
    <n v="68250"/>
    <n v="68250"/>
    <n v="68250"/>
    <n v="68250"/>
    <n v="72450"/>
    <n v="76125"/>
    <n v="76125"/>
    <n v="76125"/>
    <n v="76125"/>
    <n v="76125"/>
    <n v="76125"/>
    <n v="76125"/>
    <n v="76125"/>
    <n v="76125"/>
    <n v="76125"/>
    <n v="76125"/>
    <n v="76125"/>
    <n v="76125"/>
    <n v="76125"/>
    <n v="76125"/>
    <n v="76125"/>
    <n v="76125"/>
    <n v="76125"/>
    <n v="76125"/>
    <n v="76125"/>
    <n v="76125"/>
    <n v="76125"/>
    <n v="76125"/>
    <n v="76125"/>
    <n v="76125"/>
    <n v="76125"/>
    <n v="76125"/>
    <n v="76125"/>
    <n v="76125"/>
    <n v="76125"/>
    <n v="76125"/>
    <n v="76125"/>
    <n v="77525"/>
    <n v="78750"/>
    <n v="78750"/>
    <n v="78750"/>
    <n v="78750"/>
    <n v="78750"/>
    <n v="78750"/>
    <n v="78750"/>
    <n v="78750"/>
    <n v="78750"/>
    <n v="78750"/>
    <n v="78750"/>
    <n v="78750"/>
    <n v="78750"/>
    <n v="78750"/>
    <n v="78750"/>
    <n v="78750"/>
    <n v="78750"/>
    <n v="78750"/>
    <n v="78750"/>
    <n v="78750"/>
    <n v="78750"/>
    <n v="78750"/>
    <n v="78750"/>
    <n v="78750"/>
    <n v="870450"/>
    <n v="913500"/>
    <n v="913500"/>
    <n v="938525"/>
    <n v="945000"/>
    <n v="236250"/>
  </r>
  <r>
    <n v="6493"/>
    <s v="TELANGANA"/>
    <s v="Warangal"/>
    <x v="580"/>
    <s v="1B"/>
    <s v="G VISHALA GODOWN NO 1B , S.NO 267/C, 270/B VILL. GORREKUNTA MDL GEESUGONDA WARANGAL PIN 506006 TELANGANA"/>
    <s v="01-Dec-2023"/>
    <s v="02-Nov-2024"/>
    <n v="17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8750"/>
    <n v="78750"/>
    <n v="78750"/>
    <n v="78750"/>
    <n v="78750"/>
    <n v="78750"/>
    <n v="78750"/>
    <n v="78750"/>
    <n v="78750"/>
    <n v="78750"/>
    <n v="78750"/>
    <m/>
    <m/>
    <m/>
    <m/>
    <m/>
    <m/>
    <m/>
    <m/>
    <m/>
    <m/>
    <m/>
    <m/>
    <m/>
    <m/>
    <m/>
    <m/>
    <m/>
    <m/>
    <m/>
    <m/>
    <n v="0"/>
    <n v="0"/>
    <n v="315000"/>
    <n v="551250"/>
    <n v="0"/>
    <n v="0"/>
  </r>
  <r>
    <n v="6206"/>
    <s v="TELANGANA"/>
    <s v="Warangal"/>
    <x v="580"/>
    <s v="1B old"/>
    <s v="G VISHALA GODOWN,SY NO:267/C,267/D&amp;270/B VILL GORREKUNTA MDL.GEESUGONDA PIN:506006"/>
    <s v="15-Jan-2023"/>
    <s v="31-Oct-2023"/>
    <n v="1750"/>
    <m/>
    <m/>
    <m/>
    <m/>
    <m/>
    <m/>
    <m/>
    <m/>
    <m/>
    <m/>
    <m/>
    <m/>
    <m/>
    <m/>
    <m/>
    <m/>
    <m/>
    <m/>
    <m/>
    <m/>
    <m/>
    <n v="41746"/>
    <n v="76125"/>
    <n v="76125"/>
    <n v="76125"/>
    <n v="76125"/>
    <n v="76125"/>
    <n v="76125"/>
    <n v="76125"/>
    <n v="76125"/>
    <n v="76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93996"/>
    <n v="532875"/>
    <n v="0"/>
    <n v="0"/>
    <n v="0"/>
  </r>
  <r>
    <n v="6210"/>
    <s v="TELANGANA"/>
    <s v="Warangal"/>
    <x v="580"/>
    <s v="2A"/>
    <s v="G VISHALA GODOWN - 2A ,SY NO:267/C,267/D&amp;270/B VILL GORREKUNTA MDL.GEESUGONDA PIN:506006"/>
    <s v="15-Jan-2023"/>
    <s v="15-Oct-2023"/>
    <n v="1750"/>
    <m/>
    <m/>
    <m/>
    <m/>
    <m/>
    <m/>
    <m/>
    <m/>
    <m/>
    <m/>
    <m/>
    <m/>
    <m/>
    <m/>
    <m/>
    <m/>
    <m/>
    <m/>
    <m/>
    <m/>
    <m/>
    <n v="43185"/>
    <n v="78750"/>
    <n v="78750"/>
    <n v="78750"/>
    <n v="78750"/>
    <n v="78750"/>
    <n v="78750"/>
    <n v="78750"/>
    <n v="78750"/>
    <n v="38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00685"/>
    <n v="510605"/>
    <n v="0"/>
    <n v="0"/>
    <n v="0"/>
  </r>
  <r>
    <n v="6209"/>
    <s v="TELANGANA"/>
    <s v="Warangal"/>
    <x v="580"/>
    <s v="2B"/>
    <s v="G VISHALA GODOWN - 2B ,SY NO:267/C,267/D&amp;270/B VILL GORREKUNTA MDL.GEESUGONDA PIN:506006"/>
    <s v="15-Jan-2023"/>
    <s v="15-Oct-2023"/>
    <n v="1750"/>
    <m/>
    <m/>
    <m/>
    <m/>
    <m/>
    <m/>
    <m/>
    <m/>
    <m/>
    <m/>
    <m/>
    <m/>
    <m/>
    <m/>
    <m/>
    <m/>
    <m/>
    <m/>
    <m/>
    <m/>
    <m/>
    <n v="43185"/>
    <n v="78750"/>
    <n v="78750"/>
    <n v="78750"/>
    <n v="78750"/>
    <n v="78750"/>
    <n v="78750"/>
    <n v="78750"/>
    <n v="787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00685"/>
    <n v="472500"/>
    <n v="0"/>
    <n v="0"/>
    <n v="0"/>
  </r>
  <r>
    <n v="6099"/>
    <s v="TELANGANA"/>
    <s v="Warangal"/>
    <x v="580"/>
    <s v="3B"/>
    <s v="Gorrepati Vishala ,Sy no:267/c,267/D&amp;270/B Vill Gorrekunta Mdl.Geesugonda Pin:506006_x000a_"/>
    <s v="11-Apr-2022"/>
    <s v="31-Oct-2022"/>
    <n v="1750"/>
    <m/>
    <m/>
    <m/>
    <m/>
    <m/>
    <m/>
    <m/>
    <m/>
    <m/>
    <m/>
    <m/>
    <m/>
    <n v="50750"/>
    <n v="76125"/>
    <n v="76125"/>
    <n v="76125"/>
    <n v="76125"/>
    <n v="76125"/>
    <n v="761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507500"/>
    <n v="0"/>
    <n v="0"/>
    <n v="0"/>
    <n v="0"/>
  </r>
  <r>
    <n v="6132"/>
    <s v="TELANGANA"/>
    <s v="Warangal"/>
    <x v="581"/>
    <s v="1"/>
    <s v="SUNITHA MUNDADA GODOWN NO 1 AND 2, SY NO:144/C, H NO : 46-6-937, VILLAGE : ENUMAMULA SHIVAR VILLAGE, MDL. HANAMKONDA, DIST. WARANGAL - 506002 TELANGANA"/>
    <s v="05-May-2022"/>
    <s v="17-Oct-2022"/>
    <n v="2783"/>
    <m/>
    <m/>
    <m/>
    <m/>
    <m/>
    <m/>
    <m/>
    <m/>
    <m/>
    <m/>
    <m/>
    <m/>
    <m/>
    <n v="116361"/>
    <n v="133600"/>
    <n v="133600"/>
    <n v="133600"/>
    <n v="1336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650761"/>
    <n v="0"/>
    <n v="0"/>
    <n v="0"/>
    <n v="0"/>
  </r>
  <r>
    <n v="6392"/>
    <s v="TELANGANA"/>
    <s v="Warangal"/>
    <x v="582"/>
    <s v="1"/>
    <s v="SRIKISHAN AGARWAL GODOWN NO 1 ,SY NO:530(OLD)NO.465/2&amp;465/4 (NEW), VILL. STAMBAMPALLY. MDL &amp; TALUKA: GEESUGONDA, DIST.WARANGAL-506002, TELANGANA_x0009_"/>
    <s v="22-May-2023"/>
    <s v="31-Oct-2023"/>
    <n v="1668"/>
    <m/>
    <m/>
    <m/>
    <m/>
    <m/>
    <m/>
    <m/>
    <m/>
    <m/>
    <m/>
    <m/>
    <m/>
    <m/>
    <m/>
    <m/>
    <m/>
    <m/>
    <m/>
    <m/>
    <m/>
    <m/>
    <m/>
    <m/>
    <m/>
    <m/>
    <n v="20323"/>
    <n v="90000"/>
    <n v="90000"/>
    <n v="90000"/>
    <n v="90000"/>
    <n v="90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470323"/>
    <n v="0"/>
    <n v="0"/>
    <n v="0"/>
  </r>
  <r>
    <n v="7120"/>
    <s v="Uttar Pradesh - Central"/>
    <s v="Atrauli"/>
    <x v="583"/>
    <s v="1"/>
    <s v="MADHAV WAREHOUSE GODOWN NO - 1 , GATA NO - 145/1 VILL - ATRAULI PATTI, SHERSINGH BAHARI CHUNGI, ALIGARH, UTTAR PRADESH - 202280"/>
    <s v="13-May-2025"/>
    <m/>
    <n v="10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953"/>
    <n v="19503"/>
    <n v="19503"/>
    <n v="19503"/>
    <n v="19503"/>
    <n v="19503"/>
    <n v="19503"/>
    <n v="19503"/>
    <n v="19503"/>
    <n v="19503"/>
    <n v="19503"/>
    <n v="19503"/>
    <n v="19503"/>
    <n v="19503"/>
    <n v="0"/>
    <n v="0"/>
    <n v="0"/>
    <n v="0"/>
    <n v="206983"/>
    <n v="58509"/>
  </r>
  <r>
    <n v="7121"/>
    <s v="Uttar Pradesh - Central"/>
    <s v="Atrauli"/>
    <x v="583"/>
    <s v="2"/>
    <s v="MADHAV WAREHOUSE GODOWN NO - 2, GATA NO - 145/1 VILL - ATRAULI PATTI, SHERSINGH BAHARI CHUNGI, ALIGARH, UTTAR PRADESH - 202280"/>
    <s v="13-May-2025"/>
    <m/>
    <n v="30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134"/>
    <n v="55692"/>
    <n v="55692"/>
    <n v="55692"/>
    <n v="55692"/>
    <n v="55692"/>
    <n v="55692"/>
    <n v="55692"/>
    <n v="55692"/>
    <n v="55692"/>
    <n v="55692"/>
    <n v="55692"/>
    <n v="55692"/>
    <n v="55692"/>
    <n v="0"/>
    <n v="0"/>
    <n v="0"/>
    <n v="0"/>
    <n v="591054"/>
    <n v="167076"/>
  </r>
  <r>
    <n v="7026"/>
    <s v="Uttar Pradesh - Central"/>
    <s v="Etah"/>
    <x v="584"/>
    <s v="1"/>
    <s v="SUNITA GUPTA WH , WAREHOUSE/ GODOWN PREMISES NO.-1  KHASRA/ KHATA NO-957/958/1123/1125/959/956/960 LOCATED AT : PARGANA-ETAH SAKEET VILLAGE RARPATTI NEAR PAC BATALIAN KASGANJ ROAD BADRIYA  ETAH 207001 UTTAR PRADESH"/>
    <s v="01-Apr-2025"/>
    <s v="28-Feb-2026"/>
    <n v="49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4040"/>
    <n v="194040"/>
    <n v="194040"/>
    <n v="194040"/>
    <n v="194040"/>
    <n v="194040"/>
    <n v="194040"/>
    <n v="194040"/>
    <n v="194040"/>
    <n v="194040"/>
    <n v="194040"/>
    <m/>
    <m/>
    <m/>
    <m/>
    <n v="0"/>
    <n v="0"/>
    <n v="0"/>
    <n v="0"/>
    <n v="2134440"/>
    <n v="0"/>
  </r>
  <r>
    <n v="6640"/>
    <s v="Uttar Pradesh - Central"/>
    <s v="Etah"/>
    <x v="584"/>
    <s v="2"/>
    <s v="SUNITA GUPTA WH, GODOWN NO. 2,KHASRA/ KHATA NO 957/958/1123/1125/959/956/960 , LOCATED AT : PARGANA-ETAH SAKEET VILLAGE RARPATTI NEAR PAC BATALIAN KASGANJ ROAD BADRIYA ETAH 207001 UTTAR PRADESH"/>
    <s v="01-Apr-2024"/>
    <s v="02-Apr-2025"/>
    <n v="28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610"/>
    <n v="50610"/>
    <n v="50610"/>
    <n v="50610"/>
    <n v="50610"/>
    <n v="50610"/>
    <n v="50610"/>
    <n v="50610"/>
    <n v="50610"/>
    <n v="50610"/>
    <n v="50610"/>
    <n v="50610"/>
    <n v="3374"/>
    <m/>
    <m/>
    <m/>
    <m/>
    <m/>
    <m/>
    <m/>
    <m/>
    <m/>
    <m/>
    <m/>
    <m/>
    <m/>
    <m/>
    <n v="0"/>
    <n v="0"/>
    <n v="0"/>
    <n v="607320"/>
    <n v="3374"/>
    <n v="0"/>
  </r>
  <r>
    <n v="7527"/>
    <s v="Uttar Pradesh - Central"/>
    <s v="Etah"/>
    <x v="584"/>
    <s v="3"/>
    <s v="SUNITA GUPTA WAREHOUSE GODOWN NO - 3, KHASRA/KHATA NO - 957/958/1123/1125/959/956/960 LOCATED AT PARGANA-ETAH, SAKEET VILLAGE RARPATTI NEAR PAC BATALIAN KASGANJ ROAD, BADRIYA, ETAH, UTTAR PRADESH - 207001"/>
    <s v="01-Jun-2026"/>
    <m/>
    <n v="49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4020"/>
    <n v="0"/>
    <n v="0"/>
    <n v="0"/>
    <n v="0"/>
    <n v="0"/>
    <n v="244020"/>
  </r>
  <r>
    <n v="5213"/>
    <s v="Uttar Pradesh - Central"/>
    <s v="Etah"/>
    <x v="584"/>
    <s v="3 OLD"/>
    <s v="Sunita Gupta WH , warehouse/ godown premises No.-3  khasra/ khata no-957/958/1123/1125/959/956/960 Located at : Pargana-Etah Sakeet Village Rarpatti Near PAC Batalian Kasganj Road Badriya  Etah 207001 Uttar Pradesh"/>
    <s v="01-Apr-2019"/>
    <s v="30-Nov-2024"/>
    <n v="4900"/>
    <n v="117600"/>
    <n v="117600"/>
    <n v="117600"/>
    <n v="117600"/>
    <n v="117600"/>
    <n v="117600"/>
    <n v="117600"/>
    <n v="117600"/>
    <n v="117600"/>
    <n v="117600"/>
    <n v="117600"/>
    <n v="117600"/>
    <n v="117600"/>
    <n v="117600"/>
    <n v="117600"/>
    <n v="117600"/>
    <n v="117600"/>
    <n v="117600"/>
    <n v="117600"/>
    <n v="117600"/>
    <n v="117600"/>
    <n v="117600"/>
    <n v="117600"/>
    <n v="117600"/>
    <n v="117600"/>
    <n v="117600"/>
    <n v="117600"/>
    <n v="117600"/>
    <n v="117600"/>
    <n v="117600"/>
    <n v="117600"/>
    <n v="142590"/>
    <n v="142590"/>
    <n v="142590"/>
    <n v="142590"/>
    <n v="142590"/>
    <n v="142590"/>
    <n v="142590"/>
    <n v="142590"/>
    <n v="142590"/>
    <n v="142590"/>
    <n v="142590"/>
    <n v="142590"/>
    <n v="142590"/>
    <m/>
    <m/>
    <m/>
    <m/>
    <m/>
    <m/>
    <m/>
    <m/>
    <m/>
    <m/>
    <m/>
    <m/>
    <m/>
    <m/>
    <m/>
    <m/>
    <m/>
    <m/>
    <m/>
    <n v="1411200"/>
    <n v="1411200"/>
    <n v="1536150"/>
    <n v="1140720"/>
    <n v="0"/>
    <n v="0"/>
  </r>
  <r>
    <n v="7299"/>
    <s v="Uttar Pradesh - Central"/>
    <s v="Etah"/>
    <x v="584"/>
    <s v="3old"/>
    <s v="SUNITA GUPTA WAREHOUSE GODOWN NO - 3, KHASRA/KHATA NO - 957/958/1123/1125/959/956/960 LOCATED AT PARGANA-ETAH, SAKEET VILLAGE RARPATTI NEAR PAC BATALIAN KASGANJ ROAD, BADRIYA, ETAH, UTTAR PRADESH - 207001"/>
    <s v="01-Apr-2026"/>
    <m/>
    <n v="49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49900"/>
    <n v="249900"/>
    <m/>
    <n v="0"/>
    <n v="0"/>
    <n v="0"/>
    <n v="0"/>
    <n v="0"/>
    <n v="499800"/>
  </r>
  <r>
    <n v="5234"/>
    <s v="Uttar Pradesh - Central"/>
    <s v="Etah"/>
    <x v="585"/>
    <s v="5B"/>
    <s v="Pinki Gupta WH warehouse/ godown premises No.-5B Khasara Khata No. 731,732 Gram Manpur Pargana Etah Sakeet  GT Road Manpur Etah 207001_x000a_State Uttar Pradesh_x000a_"/>
    <s v="01-May-2019"/>
    <m/>
    <n v="2407"/>
    <n v="64989"/>
    <n v="64989"/>
    <n v="64989"/>
    <n v="64989"/>
    <n v="64989"/>
    <n v="64989"/>
    <n v="64989"/>
    <n v="64989"/>
    <n v="64989"/>
    <n v="64989"/>
    <n v="64989"/>
    <n v="64989"/>
    <n v="64989"/>
    <n v="64989"/>
    <n v="64989"/>
    <n v="64989"/>
    <n v="64989"/>
    <n v="64989"/>
    <n v="64989"/>
    <n v="64989"/>
    <n v="64989"/>
    <n v="72210"/>
    <n v="72210"/>
    <n v="72210"/>
    <n v="72210"/>
    <n v="72210"/>
    <n v="72210"/>
    <n v="72210"/>
    <n v="72210"/>
    <n v="72210"/>
    <n v="72210"/>
    <n v="72210"/>
    <n v="75820"/>
    <n v="75820"/>
    <n v="75820"/>
    <n v="75820"/>
    <n v="75820"/>
    <n v="75820"/>
    <n v="75820"/>
    <n v="75820"/>
    <n v="75820"/>
    <n v="75820"/>
    <n v="75820"/>
    <n v="90263"/>
    <n v="90263"/>
    <n v="90263"/>
    <n v="90263"/>
    <n v="90263"/>
    <n v="90263"/>
    <n v="90263"/>
    <n v="90263"/>
    <n v="90263"/>
    <n v="90263"/>
    <n v="90263"/>
    <n v="108315"/>
    <n v="108315"/>
    <n v="108315"/>
    <n v="108315"/>
    <n v="108315"/>
    <n v="108315"/>
    <n v="108315"/>
    <n v="108315"/>
    <n v="108315"/>
    <n v="779868"/>
    <n v="801531"/>
    <n v="880960"/>
    <n v="982055"/>
    <n v="1191468"/>
    <n v="324945"/>
  </r>
  <r>
    <n v="5165"/>
    <s v="Uttar Pradesh - Central"/>
    <s v="Etah"/>
    <x v="586"/>
    <s v="1"/>
    <s v="warehouse/ godown premises No.-1 Sandhya Gupta WH Located at : Pargana-Etah Sakeet Village Rarpatti Near PAC Batalian Kasganj Road Badriya  Etah 207001 Uttar Pradesh"/>
    <s v="01-Apr-2019"/>
    <s v="31-Mar-2024"/>
    <n v="5390"/>
    <n v="156849"/>
    <n v="156849"/>
    <n v="156849"/>
    <n v="156849"/>
    <n v="156849"/>
    <n v="156849"/>
    <n v="156849"/>
    <n v="156849"/>
    <n v="156849"/>
    <n v="156849"/>
    <n v="156849"/>
    <n v="156849"/>
    <n v="156849"/>
    <n v="156849"/>
    <n v="156849"/>
    <n v="156849"/>
    <n v="156849"/>
    <n v="156849"/>
    <n v="156849"/>
    <n v="156849"/>
    <n v="156849"/>
    <n v="156849"/>
    <n v="156849"/>
    <n v="156849"/>
    <n v="156849"/>
    <n v="156849"/>
    <n v="156849"/>
    <n v="156849"/>
    <n v="156849"/>
    <n v="156849"/>
    <n v="156849"/>
    <n v="156849"/>
    <n v="156849"/>
    <n v="156849"/>
    <n v="156849"/>
    <n v="156849"/>
    <m/>
    <m/>
    <m/>
    <m/>
    <m/>
    <m/>
    <m/>
    <m/>
    <m/>
    <m/>
    <m/>
    <m/>
    <m/>
    <m/>
    <m/>
    <m/>
    <m/>
    <m/>
    <m/>
    <m/>
    <m/>
    <m/>
    <m/>
    <m/>
    <m/>
    <m/>
    <m/>
    <n v="1882188"/>
    <n v="1882188"/>
    <n v="1882188"/>
    <n v="0"/>
    <n v="0"/>
    <n v="0"/>
  </r>
  <r>
    <n v="5295"/>
    <s v="Uttar Pradesh - Central"/>
    <s v="Etah"/>
    <x v="587"/>
    <s v="4"/>
    <s v="Veer Handling Agency, Godown premises No.-4, Gata No 852_x000a_Mojja/Village- Girora_x000a_ Pargana- Etah Sakeet _x000a_Near PAC Kasganj Road Etah_x000a_District Etah Pin 207001_x000a_State Uttar Pradesh_x000a_"/>
    <s v="24-Oct-2019"/>
    <s v="23-Oct-2021"/>
    <n v="2485"/>
    <n v="70823"/>
    <n v="70823"/>
    <n v="70823"/>
    <n v="70823"/>
    <n v="70823"/>
    <n v="70823"/>
    <n v="525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7484"/>
    <n v="0"/>
    <n v="0"/>
    <n v="0"/>
    <n v="0"/>
    <n v="0"/>
  </r>
  <r>
    <n v="6417"/>
    <s v="Uttar Pradesh - Central"/>
    <s v="Etah"/>
    <x v="588"/>
    <s v="5C"/>
    <s v="AWADESH KUMAR GUPTA WH,  GODOWN NO. 5C , KHASRA/ KHATA NO-725, 736, 737, &amp; 738 LOCATED AT  ETAH SAKEET GT ROAD MANPUR ETAH UTTAR PRADESH - 207001"/>
    <s v="01-Aug-2023"/>
    <m/>
    <n v="1777"/>
    <m/>
    <m/>
    <m/>
    <m/>
    <m/>
    <m/>
    <m/>
    <m/>
    <m/>
    <m/>
    <m/>
    <m/>
    <m/>
    <m/>
    <m/>
    <m/>
    <m/>
    <m/>
    <m/>
    <m/>
    <m/>
    <m/>
    <m/>
    <m/>
    <m/>
    <m/>
    <m/>
    <m/>
    <n v="55965"/>
    <n v="55965"/>
    <n v="55965"/>
    <n v="55965"/>
    <n v="55965"/>
    <n v="55965"/>
    <n v="55965"/>
    <n v="55965"/>
    <n v="55965"/>
    <n v="55965"/>
    <n v="55965"/>
    <n v="66625"/>
    <n v="66625"/>
    <n v="66625"/>
    <n v="66625"/>
    <n v="66625"/>
    <n v="66625"/>
    <n v="66625"/>
    <n v="66625"/>
    <n v="66625"/>
    <n v="66625"/>
    <n v="66625"/>
    <n v="79950"/>
    <n v="79950"/>
    <n v="79950"/>
    <n v="79950"/>
    <n v="79950"/>
    <n v="79950"/>
    <n v="79950"/>
    <n v="79950"/>
    <n v="79950"/>
    <n v="79950"/>
    <n v="79950"/>
    <m/>
    <m/>
    <n v="0"/>
    <n v="0"/>
    <n v="447720"/>
    <n v="767520"/>
    <n v="932750"/>
    <n v="79950"/>
  </r>
  <r>
    <n v="7334"/>
    <s v="Uttar Pradesh - Central"/>
    <s v="Etah"/>
    <x v="588"/>
    <s v="5D"/>
    <s v="AWADESH KUMAR GUPTA WH,  GODOWN NO. 5D , KHASRA/ KHATA NO-725, 736, 737, &amp; 738 LOCATED AT  ETAH SAKEET GT ROAD MANPUR ETAH UTTAR PRADESH - 207001"/>
    <s v="15-Apr-2026"/>
    <m/>
    <n v="22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8186"/>
    <n v="109098"/>
    <n v="109098"/>
    <n v="0"/>
    <n v="0"/>
    <n v="0"/>
    <n v="0"/>
    <n v="0"/>
    <n v="276382"/>
  </r>
  <r>
    <n v="7128"/>
    <s v="Uttar Pradesh - Central"/>
    <s v="Etah"/>
    <x v="588"/>
    <s v="5DOLD"/>
    <s v="AWADESH KUMAR GUPTA WH,  GODOWN NO. 5D , KHASRA/ KHATA NO-725, 736, 737, &amp; 738 LOCATED AT  ETAH SAKEET GT ROAD MANPUR ETAH UTTAR PRADESH - 207001"/>
    <s v="16-May-2025"/>
    <s v="31-Mar-2026"/>
    <n v="220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651"/>
    <n v="26448"/>
    <n v="26448"/>
    <n v="26448"/>
    <n v="26448"/>
    <n v="26448"/>
    <n v="26448"/>
    <n v="26448"/>
    <n v="26448"/>
    <n v="26448"/>
    <n v="26448"/>
    <m/>
    <m/>
    <m/>
    <n v="0"/>
    <n v="0"/>
    <n v="0"/>
    <n v="0"/>
    <n v="278131"/>
    <n v="0"/>
  </r>
  <r>
    <n v="5789"/>
    <s v="Uttar Pradesh - Central"/>
    <s v="Etah"/>
    <x v="589"/>
    <s v="3"/>
    <s v="Veer Handling Agency Godown premises No.-3, Khasra /khata No.- 867 SA/00206 Mojja/Village- Girora Pargana- Etah Sakeet Near PAC Kasganj Road Etah District Etah Pin 207001 State Uttar Pradesh"/>
    <s v="01-Apr-2021"/>
    <s v="31-Dec-2021"/>
    <n v="2788"/>
    <n v="96198"/>
    <n v="96198"/>
    <n v="96198"/>
    <n v="96198"/>
    <n v="96198"/>
    <n v="96198"/>
    <n v="96198"/>
    <n v="96198"/>
    <n v="961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65782"/>
    <n v="0"/>
    <n v="0"/>
    <n v="0"/>
    <n v="0"/>
    <n v="0"/>
  </r>
  <r>
    <n v="5799"/>
    <s v="Uttar Pradesh - Central"/>
    <s v="Etah"/>
    <x v="590"/>
    <s v="6"/>
    <s v="VEER HANDLING AGENCY GODOWN PREMISES NO.-6,KHASRA /KHATA NO.- 867 SA/00206,MOJJA/VILLAGE- GIRORA,PARGANA- ETAH SAKEET,NEAR PAC KASGANJ ROAD ETAH,DISTRICT ETAH PIN 207001 STATE - UTTAR PRADESH"/>
    <s v="01-Apr-2021"/>
    <s v="30-Jun-2021"/>
    <n v="2683"/>
    <n v="92575"/>
    <n v="92575"/>
    <n v="925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77725"/>
    <n v="0"/>
    <n v="0"/>
    <n v="0"/>
    <n v="0"/>
    <n v="0"/>
  </r>
  <r>
    <n v="6602"/>
    <s v="Uttar Pradesh - Central"/>
    <s v="Etah"/>
    <x v="591"/>
    <s v="1"/>
    <s v="GUPTA WAREHOUSE GODOWN NO 1, KHATA NO -00253, KHASRA NO - 436, VILLAGE- RAMPUR GHANSHYAM ETAH SAKEET DISTRICT- ETAH PIN - 207001 STATE -UTTAR PRADESH"/>
    <s v="09-Mar-2024"/>
    <m/>
    <n v="38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4870"/>
    <n v="114390"/>
    <n v="114390"/>
    <n v="114390"/>
    <n v="114390"/>
    <n v="114390"/>
    <n v="114390"/>
    <n v="114390"/>
    <n v="114390"/>
    <n v="114390"/>
    <n v="114390"/>
    <n v="118476"/>
    <n v="120110"/>
    <n v="120110"/>
    <n v="120110"/>
    <n v="120110"/>
    <n v="120110"/>
    <n v="120110"/>
    <n v="120110"/>
    <n v="120110"/>
    <n v="120110"/>
    <n v="120110"/>
    <n v="3875"/>
    <m/>
    <m/>
    <m/>
    <m/>
    <m/>
    <n v="0"/>
    <n v="0"/>
    <n v="84870"/>
    <n v="1382486"/>
    <n v="1084865"/>
    <n v="0"/>
  </r>
  <r>
    <n v="6634"/>
    <s v="Uttar Pradesh - Central"/>
    <s v="Etah"/>
    <x v="592"/>
    <s v="1"/>
    <s v="BS WH GODOWN NO.1 KHASRA NO. 564 GA , LOCATED AT-SHEETALPUR ETAH SAKEET, VILLAGE-SHEETALPUR ETAH PIN-207001 UTTAR PRADESH "/>
    <s v="01-Apr-2024"/>
    <m/>
    <n v="22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8000"/>
    <n v="108000"/>
    <n v="108000"/>
    <n v="108000"/>
    <n v="108000"/>
    <n v="108000"/>
    <n v="108000"/>
    <n v="108000"/>
    <n v="108000"/>
    <n v="108000"/>
    <n v="108000"/>
    <n v="108000"/>
    <n v="108000"/>
    <n v="108000"/>
    <n v="108000"/>
    <n v="108000"/>
    <n v="108000"/>
    <n v="108000"/>
    <n v="108000"/>
    <n v="108000"/>
    <n v="108000"/>
    <n v="108000"/>
    <n v="243000"/>
    <n v="243000"/>
    <n v="243000"/>
    <n v="243000"/>
    <n v="243000"/>
    <n v="0"/>
    <n v="0"/>
    <n v="0"/>
    <n v="1296000"/>
    <n v="1566000"/>
    <n v="729000"/>
  </r>
  <r>
    <n v="6758"/>
    <s v="Uttar Pradesh - Central"/>
    <s v="Etah"/>
    <x v="593"/>
    <s v="1"/>
    <s v="ASHOK KUMAR GUPTA WAREHOUSE GODOWN NO.1 KHASRA NO 919,920,921,922  VILLAGE NAGLA JAGROOP ETAH- SAKEET, MARTHARA AMANPUR ROAD ETAH 207001 STATE- UTTAR PRADESH_x000a_"/>
    <s v="06-May-2024"/>
    <s v="15-May-2025"/>
    <n v="1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116"/>
    <n v="21600"/>
    <n v="21600"/>
    <n v="21600"/>
    <n v="21600"/>
    <n v="21600"/>
    <n v="21600"/>
    <n v="21600"/>
    <n v="21600"/>
    <n v="21600"/>
    <n v="21600"/>
    <n v="21600"/>
    <n v="10452"/>
    <m/>
    <m/>
    <m/>
    <m/>
    <m/>
    <m/>
    <m/>
    <m/>
    <m/>
    <m/>
    <m/>
    <m/>
    <m/>
    <n v="0"/>
    <n v="0"/>
    <n v="0"/>
    <n v="234116"/>
    <n v="32052"/>
    <n v="0"/>
  </r>
  <r>
    <n v="6752"/>
    <s v="Uttar Pradesh - Central"/>
    <s v="Etah"/>
    <x v="594"/>
    <s v="1"/>
    <s v="JAIN GODOWN , GODOWN NO 1 PLOT NO C 24,25 VILLAGE ASHROLI INDUSTRIAL ESTATE PARGANA ETAH SAKEET KASGANJ ROAD ETAH 207001"/>
    <s v="06-May-2024"/>
    <s v="31-Mar-2026"/>
    <n v="12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619"/>
    <n v="22200"/>
    <n v="22200"/>
    <n v="22200"/>
    <n v="22200"/>
    <n v="22200"/>
    <n v="22200"/>
    <n v="22200"/>
    <n v="22200"/>
    <n v="22200"/>
    <n v="22200"/>
    <n v="22200"/>
    <n v="22200"/>
    <n v="22200"/>
    <n v="22200"/>
    <n v="22200"/>
    <n v="22200"/>
    <n v="22200"/>
    <n v="22200"/>
    <n v="22200"/>
    <n v="22200"/>
    <n v="22200"/>
    <n v="22200"/>
    <m/>
    <m/>
    <m/>
    <n v="0"/>
    <n v="0"/>
    <n v="0"/>
    <n v="240619"/>
    <n v="266400"/>
    <n v="0"/>
  </r>
  <r>
    <n v="6810"/>
    <s v="Uttar Pradesh - Central"/>
    <s v="Etah"/>
    <x v="595"/>
    <s v="3B"/>
    <s v="UP SWC WH , GODOWN NO. 3B, G.T ROAD VILLAGE - SAINTHRI , POST CHHACHHAINA , DISTRICT- ETAH STATE- UTTAR PRADESH -207001"/>
    <s v="20-May-2024"/>
    <s v="22-Dec-2024"/>
    <n v="31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9522"/>
    <n v="205433"/>
    <n v="205433"/>
    <n v="205433"/>
    <n v="205433"/>
    <n v="205433"/>
    <n v="205433"/>
    <n v="145791"/>
    <m/>
    <m/>
    <m/>
    <m/>
    <m/>
    <m/>
    <m/>
    <m/>
    <m/>
    <m/>
    <m/>
    <m/>
    <m/>
    <m/>
    <m/>
    <m/>
    <m/>
    <m/>
    <n v="0"/>
    <n v="0"/>
    <n v="0"/>
    <n v="1457911"/>
    <n v="0"/>
    <n v="0"/>
  </r>
  <r>
    <n v="6789"/>
    <s v="Uttar Pradesh - Central"/>
    <s v="Etah"/>
    <x v="595"/>
    <s v="6B"/>
    <s v="UP SWC WH , GODOWN NO. 6B, G.T ROAD VILLAGE - SAINTHRI , POST CHHACHHAINA , DISTRICT- ETAH STATE- UTTAR PRADESH -207001"/>
    <s v="15-May-2024"/>
    <s v="27-Jan-2025"/>
    <n v="38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4624"/>
    <n v="245490"/>
    <n v="245490"/>
    <n v="245490"/>
    <n v="245490"/>
    <n v="245490"/>
    <n v="245490"/>
    <n v="245490"/>
    <n v="213814"/>
    <m/>
    <m/>
    <m/>
    <m/>
    <m/>
    <m/>
    <m/>
    <m/>
    <m/>
    <m/>
    <m/>
    <m/>
    <m/>
    <m/>
    <m/>
    <m/>
    <m/>
    <n v="0"/>
    <n v="0"/>
    <n v="0"/>
    <n v="2066868"/>
    <n v="0"/>
    <n v="0"/>
  </r>
  <r>
    <n v="6794"/>
    <s v="Uttar Pradesh - Central"/>
    <s v="Etah"/>
    <x v="596"/>
    <s v="1"/>
    <s v="SARVESH KUMAR JAIN WH , GODOWN NO.1 , KHASRA NO 1044 1045 1046 1047 1048 1049 1050 LOCATED AT VILLAGE RARPATTI PARGANA ETAH SAKEET, ETAH, UTTAR PRADESH - 207001"/>
    <s v="13-May-2024"/>
    <s v="04-Jan-2025"/>
    <n v="1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3759"/>
    <n v="55080"/>
    <n v="55080"/>
    <n v="55080"/>
    <n v="55080"/>
    <n v="55080"/>
    <n v="55080"/>
    <n v="55080"/>
    <n v="7107"/>
    <m/>
    <m/>
    <m/>
    <m/>
    <m/>
    <m/>
    <m/>
    <m/>
    <m/>
    <m/>
    <m/>
    <m/>
    <m/>
    <m/>
    <m/>
    <m/>
    <m/>
    <n v="0"/>
    <n v="0"/>
    <n v="0"/>
    <n v="426426"/>
    <n v="0"/>
    <n v="0"/>
  </r>
  <r>
    <n v="6811"/>
    <s v="Uttar Pradesh - Central"/>
    <s v="Etah"/>
    <x v="597"/>
    <s v="2"/>
    <s v="SANJEEV KUMAR GUPTA GODOWN NO 2 KHASRA/GATA NO 23SA / 41 VILLAGE UDYANPUR RAMNAGAR TALUKA ETAH SAKEET, DIST ETAH STATE UTTAR PRADESH 207001"/>
    <s v="22-May-2024"/>
    <s v="12-May-2025"/>
    <n v="6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065"/>
    <n v="25000"/>
    <n v="25000"/>
    <n v="25000"/>
    <n v="25000"/>
    <n v="25000"/>
    <n v="25000"/>
    <n v="25000"/>
    <n v="25000"/>
    <n v="25000"/>
    <n v="25000"/>
    <n v="25000"/>
    <n v="8871"/>
    <m/>
    <m/>
    <m/>
    <m/>
    <m/>
    <m/>
    <m/>
    <m/>
    <m/>
    <m/>
    <m/>
    <m/>
    <m/>
    <n v="0"/>
    <n v="0"/>
    <n v="0"/>
    <n v="258065"/>
    <n v="33871"/>
    <n v="0"/>
  </r>
  <r>
    <n v="6816"/>
    <s v="Uttar Pradesh - Central"/>
    <s v="Etah"/>
    <x v="598"/>
    <s v="1"/>
    <s v="DEEPAK JAIN WH, GODOWN NO. 1, KHASRA NO. 965/1 , LOCATED AT : PARGANA- ETAH SAKEET VILLAGE MANPUR ETAH 207001 UTTAR PRADESH"/>
    <s v="30-May-2024"/>
    <s v="23-Sep-2025"/>
    <n v="21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652"/>
    <n v="72105"/>
    <n v="72105"/>
    <n v="72105"/>
    <n v="72105"/>
    <n v="72105"/>
    <n v="72105"/>
    <n v="72105"/>
    <n v="72105"/>
    <n v="72105"/>
    <n v="72105"/>
    <n v="72586"/>
    <n v="86526"/>
    <n v="86526"/>
    <n v="86526"/>
    <n v="86526"/>
    <n v="66337"/>
    <m/>
    <m/>
    <m/>
    <m/>
    <m/>
    <m/>
    <m/>
    <m/>
    <m/>
    <n v="0"/>
    <n v="0"/>
    <n v="0"/>
    <n v="725702"/>
    <n v="485027"/>
    <n v="0"/>
  </r>
  <r>
    <n v="6820"/>
    <s v="Uttar Pradesh - Central"/>
    <s v="Etah"/>
    <x v="599"/>
    <s v="3"/>
    <s v="RAJ KUMARI GUPTA GODOWN NO.3 KHASRA NO 104 SA VILLAGE BARTHAR KANCHAN NAGLA GT ROAD ETAH - 207001 UTTAR PRADESH"/>
    <s v="01-Jun-2024"/>
    <s v="06-Jan-2026"/>
    <n v="24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n v="6825"/>
    <s v="Uttar Pradesh - Central"/>
    <s v="Etah"/>
    <x v="600"/>
    <s v="1"/>
    <s v="YADAV GODOWN, GODOWN NO.1,  KHASRA NO 2254SA VILLAGE SAKEET PARGANA ETAH SAKEET DIST.ETAH -207121 UTTAR PRADESH"/>
    <s v="13-Jun-2024"/>
    <s v="31-Mar-2026"/>
    <n v="11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012"/>
    <n v="35020"/>
    <n v="35020"/>
    <n v="35020"/>
    <n v="35020"/>
    <n v="35020"/>
    <n v="35020"/>
    <n v="35020"/>
    <n v="35020"/>
    <n v="35020"/>
    <n v="35020"/>
    <n v="36062"/>
    <n v="36720"/>
    <n v="36720"/>
    <n v="36720"/>
    <n v="36720"/>
    <n v="36720"/>
    <n v="36720"/>
    <n v="36720"/>
    <n v="36720"/>
    <n v="36720"/>
    <n v="36720"/>
    <m/>
    <m/>
    <m/>
    <n v="0"/>
    <n v="0"/>
    <n v="0"/>
    <n v="336192"/>
    <n v="438282"/>
    <n v="0"/>
  </r>
  <r>
    <n v="6826"/>
    <s v="Uttar Pradesh - Central"/>
    <s v="Etah"/>
    <x v="601"/>
    <s v="2"/>
    <s v="JAIN GODOWN, GODOWN NO. 2, PLOT NO. D 11 , 12 , 13 , 14 VILLAGE ASHROLI INDUSTRIAL ESTATE PARGANA ETAH SAKEET KASGANJ ROAD ETAH -207001 UTTAR PRADESH"/>
    <s v="12-Jun-2024"/>
    <s v="30-Apr-2025"/>
    <n v="10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780"/>
    <n v="18600"/>
    <n v="18600"/>
    <n v="18600"/>
    <n v="18600"/>
    <n v="18600"/>
    <n v="18600"/>
    <n v="18600"/>
    <n v="18600"/>
    <n v="18600"/>
    <n v="18600"/>
    <m/>
    <m/>
    <m/>
    <m/>
    <m/>
    <m/>
    <m/>
    <m/>
    <m/>
    <m/>
    <m/>
    <m/>
    <m/>
    <m/>
    <n v="0"/>
    <n v="0"/>
    <n v="0"/>
    <n v="179180"/>
    <n v="18600"/>
    <n v="0"/>
  </r>
  <r>
    <n v="7045"/>
    <s v="Uttar Pradesh - Central"/>
    <s v="Etah"/>
    <x v="602"/>
    <s v="3A"/>
    <s v="UP SWC WH , CHAMBER NO. 3A, G.T ROAD VILLAGE - SAINTHRI , POST CHHACHHAINA , DISTRICT- ETAH STATE- UTTAR PRADESH -207001"/>
    <s v="01-Apr-2025"/>
    <s v="31-Mar-2026"/>
    <n v="31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8875"/>
    <n v="238875"/>
    <n v="238875"/>
    <n v="238875"/>
    <n v="238875"/>
    <n v="238875"/>
    <n v="238875"/>
    <n v="238875"/>
    <n v="238875"/>
    <n v="238875"/>
    <n v="238875"/>
    <n v="238875"/>
    <m/>
    <m/>
    <m/>
    <n v="0"/>
    <n v="0"/>
    <n v="0"/>
    <n v="0"/>
    <n v="2866500"/>
    <n v="0"/>
  </r>
  <r>
    <n v="7517"/>
    <s v="Uttar Pradesh - Central"/>
    <s v="Etah"/>
    <x v="603"/>
    <s v="1"/>
    <s v="SANDHYA GUPTA WH GD NO - 1, KHASRA KHATA NUMBER 957, 958, 1123, 1125, 959, 956, 960, ETAH SAKEET VILLAGE RARPATTI, NEAR PAC BATALIAN KASGANJ ROAD BADRIYA, ETAH, UTTAR PRADESH - 207001"/>
    <s v="20-May-2026"/>
    <m/>
    <n v="28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6067"/>
    <n v="144840"/>
    <n v="0"/>
    <n v="0"/>
    <n v="0"/>
    <n v="0"/>
    <n v="0"/>
    <n v="200907"/>
  </r>
  <r>
    <n v="7300"/>
    <s v="Uttar Pradesh - Central"/>
    <s v="Etah"/>
    <x v="603"/>
    <s v="2A"/>
    <s v="SANDHYA GUPTA WH GD NO - 2A, KHASRA KHATA NUMBER 957, 958, 1123, 1125, 959, 956, 960, ETAH SAKEET VILLAGE RARPATTI, NEAR PAC BATALIAN KASGANJ ROAD BADRIYA, ETAH, UTTAR PRADESH - 207001"/>
    <s v="06-Apr-2026"/>
    <m/>
    <n v="53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5600"/>
    <n v="258720"/>
    <n v="258720"/>
    <n v="0"/>
    <n v="0"/>
    <n v="0"/>
    <n v="0"/>
    <n v="0"/>
    <n v="733040"/>
  </r>
  <r>
    <n v="7064"/>
    <s v="Uttar Pradesh - Central"/>
    <s v="Etah"/>
    <x v="603"/>
    <s v="2A old"/>
    <s v="SANDHYA GUPTA WH GODOWN NO 2A,  KHASRA KHATA NUMBER 957, 958, 1123, 1125, 959, 956, 960, ETAH SAKEET VILLAGE RARPATTI, NEAR PAC BATALIAN KASGANJ ROAD BADRIYA, ETAH, UTTAR PRADESH- 207001"/>
    <s v="25-Apr-2025"/>
    <s v="11-Feb-2026"/>
    <n v="53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404"/>
    <n v="97020"/>
    <n v="97020"/>
    <n v="97020"/>
    <n v="97020"/>
    <n v="97020"/>
    <n v="97020"/>
    <n v="97020"/>
    <n v="97020"/>
    <n v="97020"/>
    <n v="97020"/>
    <m/>
    <m/>
    <m/>
    <m/>
    <n v="0"/>
    <n v="0"/>
    <n v="0"/>
    <n v="0"/>
    <n v="989604"/>
    <n v="0"/>
  </r>
  <r>
    <n v="7106"/>
    <s v="Uttar Pradesh - Central"/>
    <s v="Etah"/>
    <x v="604"/>
    <s v="1"/>
    <s v="YADAV GODOWN, GODOWN NO 1, KHATA/GATA NO.01066/1736SA LOCATED AT VILLAGE- JIRSAMI ETAH SAKEET SAHAWAR ROAD , ETAH, UTTAR PRADESH- 207001"/>
    <s v="01-May-2025"/>
    <s v="12-Apr-2026"/>
    <n v="11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520"/>
    <n v="41520"/>
    <n v="41520"/>
    <n v="41520"/>
    <n v="41520"/>
    <n v="41520"/>
    <n v="41520"/>
    <n v="41520"/>
    <n v="41520"/>
    <n v="41520"/>
    <n v="41520"/>
    <n v="15224"/>
    <m/>
    <m/>
    <n v="0"/>
    <n v="0"/>
    <n v="0"/>
    <n v="0"/>
    <n v="456720"/>
    <n v="15224"/>
  </r>
  <r>
    <n v="7108"/>
    <s v="Uttar Pradesh - Central"/>
    <s v="Etah"/>
    <x v="605"/>
    <s v="1"/>
    <s v="MEENAKSHI &amp; RANDEEP SINGH GODOWN NO 1, GATA NO - 591/1 LOCATED, AT VILLAGE - MAUJA ETAH DEHAT PARGANA ETAH SAKEET, ETAH, UTTAR PRADESH - 207001"/>
    <s v="01-May-2025"/>
    <m/>
    <n v="9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968"/>
    <n v="41968"/>
    <n v="41968"/>
    <n v="41968"/>
    <n v="41968"/>
    <n v="41968"/>
    <n v="41968"/>
    <n v="41968"/>
    <n v="41968"/>
    <n v="41968"/>
    <n v="41968"/>
    <n v="41968"/>
    <n v="41968"/>
    <m/>
    <n v="0"/>
    <n v="0"/>
    <n v="0"/>
    <n v="0"/>
    <n v="461648"/>
    <n v="83936"/>
  </r>
  <r>
    <n v="7346"/>
    <s v="Uttar Pradesh - Central"/>
    <s v="Etah"/>
    <x v="606"/>
    <s v="2"/>
    <s v="YADAV WAREHOUSE GODOWN NO - 2, KHASRA KHATA NO - 0063, 0230/2173 SA VILL - JIRSAMI ETAH, SAKEET ETAH, UTTAR PRADESH - 207001"/>
    <s v="01-Apr-2026"/>
    <m/>
    <n v="289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3630"/>
    <n v="173630"/>
    <n v="173630"/>
    <n v="0"/>
    <n v="0"/>
    <n v="0"/>
    <n v="0"/>
    <n v="0"/>
    <n v="520890"/>
  </r>
  <r>
    <n v="7499"/>
    <s v="Uttar Pradesh - Central"/>
    <s v="Etah"/>
    <x v="607"/>
    <s v="3"/>
    <s v="RAJ KUMARI GUPTA GODOWN NO - 3, KHASRA NO - 104SA, VILLAGE - BARTHAR KANCHAN NAGLA GT ROAD, ETAH, UTTAR PRADESH - 207001"/>
    <s v="16-May-2026"/>
    <m/>
    <n v="24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16.1290322580644"/>
    <n v="115200"/>
    <n v="0"/>
    <n v="0"/>
    <n v="0"/>
    <n v="0"/>
    <n v="0"/>
    <n v="118916.12903225806"/>
  </r>
  <r>
    <n v="3077"/>
    <s v="Uttar Pradesh - Central"/>
    <s v="Etah"/>
    <x v="608"/>
    <s v="5A"/>
    <s v="PINKI GUPTA WH GODOWN PREMISES No 5-A KHASRA KHATA No 731 , 732 GRAM MANPUR PARGANA ETAH G.T. ROAD, MANPUR, ETAH- 207001 UTTAR PRADESH"/>
    <s v="20-May-2014"/>
    <m/>
    <n v="3000"/>
    <n v="90000"/>
    <n v="90000"/>
    <n v="90000"/>
    <n v="90000"/>
    <n v="90000"/>
    <n v="90000"/>
    <n v="90000"/>
    <n v="90000"/>
    <n v="90000"/>
    <n v="90000"/>
    <n v="90000"/>
    <n v="90000"/>
    <n v="90000"/>
    <n v="90000"/>
    <n v="90000"/>
    <n v="90000"/>
    <n v="90000"/>
    <n v="90000"/>
    <n v="90000"/>
    <n v="90000"/>
    <n v="90000"/>
    <n v="90000"/>
    <n v="90000"/>
    <n v="90000"/>
    <n v="90000"/>
    <n v="90000"/>
    <n v="90000"/>
    <n v="91742"/>
    <n v="94500"/>
    <n v="94500"/>
    <n v="94500"/>
    <n v="94500"/>
    <n v="94500"/>
    <n v="94500"/>
    <n v="94500"/>
    <n v="94500"/>
    <n v="94500"/>
    <n v="94500"/>
    <n v="101100"/>
    <n v="112500"/>
    <n v="112500"/>
    <n v="112500"/>
    <n v="112500"/>
    <n v="112500"/>
    <n v="112500"/>
    <n v="112500"/>
    <n v="112500"/>
    <n v="112500"/>
    <n v="112500"/>
    <n v="121210"/>
    <n v="135000"/>
    <n v="135000"/>
    <n v="135000"/>
    <n v="135000"/>
    <n v="135000"/>
    <n v="135000"/>
    <n v="135000"/>
    <n v="135000"/>
    <n v="135000"/>
    <n v="135000"/>
    <n v="90450"/>
    <n v="148500"/>
    <n v="148500"/>
    <n v="1080000"/>
    <n v="1080000"/>
    <n v="1117742"/>
    <n v="1302600"/>
    <n v="1583710"/>
    <n v="387450"/>
  </r>
  <r>
    <n v="6717"/>
    <s v="Uttar Pradesh - Central"/>
    <s v="Kasganj"/>
    <x v="609"/>
    <s v="1"/>
    <s v="BBB WAREHOUSE GODOWN NO 1 KHASRA NO- 67 GA VILLAGE -BARIKHERA KASGANJ PIN 207123 STATE- UTTAR PRADESH"/>
    <s v="26-Apr-2024"/>
    <s v="10-May-2026"/>
    <n v="15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575"/>
    <n v="45450"/>
    <n v="45450"/>
    <n v="45450"/>
    <n v="45450"/>
    <n v="45450"/>
    <n v="45450"/>
    <n v="45450"/>
    <n v="45450"/>
    <n v="45450"/>
    <n v="45450"/>
    <n v="45450"/>
    <n v="45450"/>
    <n v="45450"/>
    <n v="45450"/>
    <n v="45450"/>
    <n v="45450"/>
    <n v="45450"/>
    <n v="45450"/>
    <n v="45450"/>
    <n v="45450"/>
    <n v="45450"/>
    <n v="45450"/>
    <n v="45450"/>
    <n v="45450"/>
    <n v="-11729.032258064517"/>
    <m/>
    <n v="0"/>
    <n v="0"/>
    <n v="0"/>
    <n v="507525"/>
    <n v="545400"/>
    <n v="33720.967741935485"/>
  </r>
  <r>
    <n v="7226"/>
    <s v="Uttar Pradesh - Central"/>
    <s v="Kasganj"/>
    <x v="610"/>
    <s v="1"/>
    <s v="ANIL KUMAR AGRAWAL WAREHOUSE GODOWN NO.-1, LOCATED AT KASGANJ, KHASRA NO. 196, VILLAGE BARIKEHRA, DISTRICT- KASGANJ PIN:- 207123 STATE -UTTAR PRADESH."/>
    <s v="13-Jan-2026"/>
    <m/>
    <n v="4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128"/>
    <n v="5104"/>
    <n v="5104"/>
    <n v="5104"/>
    <n v="5104"/>
    <n v="5104"/>
    <n v="0"/>
    <n v="0"/>
    <n v="0"/>
    <n v="0"/>
    <n v="13336"/>
    <n v="15312"/>
  </r>
  <r>
    <n v="6264"/>
    <s v="Uttar Pradesh - Central"/>
    <s v="Mathura"/>
    <x v="611"/>
    <s v="1"/>
    <s v="Basera Warehousings Godown No.1 Khasra no. 411 ,Village -shahpur gosna raya , dist- Mathura , Pin- 281004 State- Uttar Pradesh "/>
    <s v="01-Apr-2023"/>
    <s v="31-Jan-2024"/>
    <n v="1640"/>
    <m/>
    <m/>
    <m/>
    <m/>
    <m/>
    <m/>
    <m/>
    <m/>
    <m/>
    <m/>
    <m/>
    <m/>
    <m/>
    <m/>
    <m/>
    <m/>
    <m/>
    <m/>
    <m/>
    <m/>
    <m/>
    <m/>
    <m/>
    <m/>
    <n v="88560"/>
    <n v="88560"/>
    <n v="88560"/>
    <n v="88560"/>
    <n v="88560"/>
    <n v="88560"/>
    <n v="88560"/>
    <n v="88560"/>
    <n v="88560"/>
    <n v="88560"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885600"/>
    <n v="0"/>
    <n v="0"/>
    <n v="0"/>
  </r>
  <r>
    <n v="6265"/>
    <s v="Uttar Pradesh - Central"/>
    <s v="Mathura"/>
    <x v="611"/>
    <s v="2"/>
    <s v="Basera Warehousings Godown No.2 Khasra no. 411 ,Village -shahpur gosna raya , dist- Mathura , Pin- 281004 State- Uttar Pradesh "/>
    <s v="01-Apr-2023"/>
    <s v="04-Jan-2024"/>
    <n v="1293"/>
    <m/>
    <m/>
    <m/>
    <m/>
    <m/>
    <m/>
    <m/>
    <m/>
    <m/>
    <m/>
    <m/>
    <m/>
    <m/>
    <m/>
    <m/>
    <m/>
    <m/>
    <m/>
    <m/>
    <m/>
    <m/>
    <m/>
    <m/>
    <m/>
    <n v="69840"/>
    <n v="69840"/>
    <n v="69840"/>
    <n v="69840"/>
    <n v="69840"/>
    <n v="69840"/>
    <n v="69840"/>
    <n v="69840"/>
    <n v="69840"/>
    <n v="9012"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637572"/>
    <n v="0"/>
    <n v="0"/>
    <n v="0"/>
  </r>
  <r>
    <n v="7374"/>
    <s v="Uttar Pradesh - East"/>
    <s v="Akbarpur"/>
    <x v="612"/>
    <s v="1"/>
    <s v="ANVITA AGARWAL GODOWN - 1, LOCATED AT - KHARA NO - 1817 KH &amp; 1819 K VILLAGE - LORPUR TAJAN, TALUKA - AKBARPUR, DIST - AMBEDKER NAGAR, UP - 224235"/>
    <s v="10-Apr-2026"/>
    <m/>
    <n v="25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6428"/>
    <n v="137754"/>
    <n v="137754"/>
    <n v="0"/>
    <n v="0"/>
    <n v="0"/>
    <n v="0"/>
    <n v="0"/>
    <n v="371936"/>
  </r>
  <r>
    <n v="6471"/>
    <s v="Uttar Pradesh - East"/>
    <s v="AMETHI"/>
    <x v="613"/>
    <s v="1"/>
    <s v="PRADEEP KUMAR AGARWAL  GODOWN NO 1 LOCATED AT:- KHASRA NO 1375 KHATA NO-475, 477 VILLAGE :- KHERAUNA  TALUKA/PARGANA- AMETHI , DISTRICT – AMETHI UTTAR PRADESH PIN – 227405."/>
    <s v="20-Nov-2023"/>
    <s v="20-Apr-2024"/>
    <n v="18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167"/>
    <n v="55000"/>
    <n v="55000"/>
    <n v="55000"/>
    <n v="55000"/>
    <n v="36667"/>
    <m/>
    <m/>
    <m/>
    <m/>
    <m/>
    <m/>
    <m/>
    <m/>
    <m/>
    <m/>
    <m/>
    <m/>
    <m/>
    <m/>
    <m/>
    <m/>
    <m/>
    <m/>
    <m/>
    <m/>
    <m/>
    <m/>
    <m/>
    <m/>
    <m/>
    <m/>
    <n v="0"/>
    <n v="0"/>
    <n v="240167"/>
    <n v="36667"/>
    <n v="0"/>
    <n v="0"/>
  </r>
  <r>
    <n v="7041"/>
    <s v="Uttar Pradesh - East"/>
    <s v="AMETHI"/>
    <x v="614"/>
    <s v="1"/>
    <s v="Munnu Chandra Agrawal warehouse Khasra no 474/1, 475 &amp; 477 Khata No 104 &amp; 111, Village Kherauna taluka Amethi Dist- Amethi Uttar Pradesh Pin -227405."/>
    <s v="03-Apr-2025"/>
    <m/>
    <n v="28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2700"/>
    <n v="120750"/>
    <n v="120750"/>
    <n v="120750"/>
    <n v="120750"/>
    <n v="120750"/>
    <n v="120750"/>
    <n v="120750"/>
    <n v="120750"/>
    <n v="120750"/>
    <n v="120750"/>
    <m/>
    <m/>
    <m/>
    <m/>
    <n v="0"/>
    <n v="0"/>
    <n v="0"/>
    <n v="0"/>
    <n v="1320200"/>
    <n v="0"/>
  </r>
  <r>
    <n v="7343"/>
    <s v="Uttar Pradesh - East"/>
    <s v="AMETHI"/>
    <x v="615"/>
    <s v="1"/>
    <s v="BHALOTHIA TRADING COMPANY GODOWN - 1, KHASARA NO - 474/1, 475 &amp; 477, KHATA NO - 104 &amp; 111, VILLAGE - KHERAUNA, TALUKA - AMETHI, DIST- AMETHI, UTTAR PRADESH - 227405"/>
    <s v="01-Apr-2026"/>
    <m/>
    <n v="28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6000"/>
    <n v="136000"/>
    <n v="136000"/>
    <n v="0"/>
    <n v="0"/>
    <n v="0"/>
    <n v="0"/>
    <n v="0"/>
    <n v="408000"/>
  </r>
  <r>
    <n v="7503"/>
    <s v="Uttar Pradesh - East"/>
    <s v="AMETHI"/>
    <x v="616"/>
    <s v="1"/>
    <s v="PADMA AGARWAL WAREHOUSE GODOWN NO - 1, KHASRA NO - 258, KHATA NO /SURVEY NO - 11/2, 15, 16, 17, KHERAUNA, AMETHI, UTTAR PRADESH - 227405"/>
    <s v="11-May-2026"/>
    <m/>
    <n v="13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066"/>
    <n v="50288"/>
    <n v="0"/>
    <n v="0"/>
    <n v="0"/>
    <n v="0"/>
    <n v="0"/>
    <n v="84354"/>
  </r>
  <r>
    <n v="6074"/>
    <s v="Uttar Pradesh - East"/>
    <s v="Bahraich"/>
    <x v="617"/>
    <s v="1"/>
    <s v="GARIMA MITTAL &amp; SWETA MITTAL WAREHOUSE, GODOWN NO 1, LOCATED AT- KHASRA NO 615, VILLAGE- KATRA BAHADUR GANJ, TALUKA/PARGANA:- BAHARICH, DISTRICT:-BAHRAICH  PIN:-271801, STATE:- UTTAR PRADESH."/>
    <s v="16-Apr-2022"/>
    <s v="30-Nov-2022"/>
    <n v="1518"/>
    <m/>
    <m/>
    <m/>
    <m/>
    <m/>
    <m/>
    <m/>
    <m/>
    <m/>
    <m/>
    <m/>
    <m/>
    <n v="50083"/>
    <n v="100166"/>
    <n v="100166"/>
    <n v="100166"/>
    <n v="100166"/>
    <n v="100166"/>
    <n v="100166"/>
    <n v="1001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751245"/>
    <n v="0"/>
    <n v="0"/>
    <n v="0"/>
    <n v="0"/>
  </r>
  <r>
    <n v="6073"/>
    <s v="Uttar Pradesh - East"/>
    <s v="Bahraich"/>
    <x v="617"/>
    <s v="2"/>
    <s v="GARIMA MITTAL &amp; SWETA MITTAL WAREHOUSE, GODOWN NO 2 LOCATED AT- KHASRA NO 615, VILLAGE- KATRA BAHADUR GANJ, TALUKA/PARGANA:- BAHARICH, DISTRICT:-BAHRAICH  PIN:-271801, STATE:- UTTAR PRADESH."/>
    <s v="16-Apr-2022"/>
    <s v="30-Nov-2022"/>
    <n v="1600"/>
    <m/>
    <m/>
    <m/>
    <m/>
    <m/>
    <m/>
    <m/>
    <m/>
    <m/>
    <m/>
    <m/>
    <m/>
    <n v="52800"/>
    <n v="105600"/>
    <n v="105600"/>
    <n v="105600"/>
    <n v="105600"/>
    <n v="105600"/>
    <n v="105600"/>
    <n v="1056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792000"/>
    <n v="0"/>
    <n v="0"/>
    <n v="0"/>
    <n v="0"/>
  </r>
  <r>
    <n v="6139"/>
    <s v="Uttar Pradesh - East"/>
    <s v="Bahraich"/>
    <x v="617"/>
    <s v="3"/>
    <s v="GARIMA MITTAL &amp; SWETA MITTAL WAREHOUSE, GODOWN NO 1 AND 2 LOCATED AT- KHASRA NO 615, VILLAGE- KATRA BAHADUR GANJ, TALUKA/PARGANA:- BAHARICH, DISTRICT:-BAHRAICH  PIN:-271801, STATE:- UTTAR PRADESH."/>
    <s v="18-May-2022"/>
    <s v="15-Feb-2023"/>
    <n v="1600"/>
    <m/>
    <m/>
    <m/>
    <m/>
    <m/>
    <m/>
    <m/>
    <m/>
    <m/>
    <m/>
    <m/>
    <m/>
    <m/>
    <n v="47690"/>
    <n v="105600"/>
    <n v="105600"/>
    <n v="105600"/>
    <n v="105600"/>
    <n v="105600"/>
    <n v="105600"/>
    <n v="105600"/>
    <n v="105600"/>
    <n v="565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949061"/>
    <n v="0"/>
    <n v="0"/>
    <n v="0"/>
    <n v="0"/>
  </r>
  <r>
    <n v="6788"/>
    <s v="Uttar Pradesh - East"/>
    <s v="Barabanki"/>
    <x v="618"/>
    <s v="1"/>
    <s v="JANTA WAREHOUSE, GODOWN NO 1, COMPARTMENT NO 2, LOCATED AT - KHATA NO 01642, KHASRA NO 357 VILLAGE - SURSANDA TALUKA/PARGANA: - NAWABGANJ DISTRICT: -BARABANKI PIN: -225001 STATE: - UTTAR PRADESH"/>
    <s v="23-Apr-2024"/>
    <s v="31-Dec-2024"/>
    <n v="31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898"/>
    <n v="149616"/>
    <n v="149616"/>
    <n v="149616"/>
    <n v="149616"/>
    <n v="149616"/>
    <n v="149616"/>
    <n v="149616"/>
    <n v="149616"/>
    <m/>
    <m/>
    <m/>
    <m/>
    <m/>
    <m/>
    <m/>
    <m/>
    <m/>
    <m/>
    <m/>
    <m/>
    <m/>
    <m/>
    <m/>
    <m/>
    <m/>
    <m/>
    <n v="0"/>
    <n v="0"/>
    <n v="0"/>
    <n v="1236826"/>
    <n v="0"/>
    <n v="0"/>
  </r>
  <r>
    <n v="6205"/>
    <s v="Uttar Pradesh - East"/>
    <s v="Barabanki"/>
    <x v="618"/>
    <s v="G-1 C-2"/>
    <s v="JANTA WARE HOUSE, GODOWN NO 1 COMPARTMENT NO 2, LOCATED AT KHATA NO 01642, KHASRA NO 357 VILL-SURSANDA TALUKA/PARGANA -NAWABGANJ DIST- BARABANKI PIN -225001 STATE UTTAR PRADESH."/>
    <s v="01-Jan-2023"/>
    <s v="15-Jan-2024"/>
    <n v="3117"/>
    <m/>
    <m/>
    <m/>
    <m/>
    <m/>
    <m/>
    <m/>
    <m/>
    <m/>
    <m/>
    <m/>
    <m/>
    <m/>
    <m/>
    <m/>
    <m/>
    <m/>
    <m/>
    <m/>
    <m/>
    <m/>
    <n v="140265"/>
    <n v="140265"/>
    <n v="140265"/>
    <n v="140265"/>
    <n v="140265"/>
    <n v="140265"/>
    <n v="140265"/>
    <n v="140265"/>
    <n v="140265"/>
    <n v="140265"/>
    <n v="140265"/>
    <n v="140265"/>
    <n v="67870"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420795"/>
    <n v="1330255"/>
    <n v="0"/>
    <n v="0"/>
    <n v="0"/>
  </r>
  <r>
    <n v="6582"/>
    <s v="Uttar Pradesh - East"/>
    <s v="Barabanki"/>
    <x v="619"/>
    <s v="1"/>
    <s v="AMAN WAREHOUSE GODOWN NO.1, LOCATED AT KHASRA NO.211 CHHA, KHATA NO.00499, VILL. BHATEHATA, PARGANA-DEWA,TEHSIL-NAWABGANJ,DIS.-BARABANKI,PIN-225001, UP"/>
    <s v="04-Jan-2024"/>
    <s v="31-Jan-2025"/>
    <n v="32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0739"/>
    <n v="155818"/>
    <n v="155818"/>
    <n v="155818"/>
    <n v="155818"/>
    <n v="155818"/>
    <n v="155818"/>
    <n v="155818"/>
    <n v="155818"/>
    <n v="155818"/>
    <n v="155818"/>
    <n v="155818"/>
    <n v="155818"/>
    <m/>
    <m/>
    <m/>
    <m/>
    <m/>
    <m/>
    <m/>
    <m/>
    <m/>
    <m/>
    <m/>
    <m/>
    <m/>
    <m/>
    <m/>
    <m/>
    <m/>
    <n v="0"/>
    <n v="0"/>
    <n v="452375"/>
    <n v="1558180"/>
    <n v="0"/>
    <n v="0"/>
  </r>
  <r>
    <n v="7057"/>
    <s v="Uttar Pradesh - East"/>
    <s v="Barabanki"/>
    <x v="620"/>
    <s v="2"/>
    <s v="JANTA WAREHOUSE GODOWN NO - 2 COMPARTMENT NO  - 2, LOCATED AT , KHATA NO. - 01642, KHASRA NO - 357, VILLAGE- SURSANDA, TALUKA/ PARGANA- NAWABGANJ. DIS. BARABANKI. UP- 225001"/>
    <s v="01-Apr-2025"/>
    <m/>
    <n v="31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6448"/>
    <n v="166448"/>
    <n v="166448"/>
    <n v="166448"/>
    <n v="166448"/>
    <n v="166448"/>
    <n v="166448"/>
    <n v="166448"/>
    <n v="166448"/>
    <n v="107386"/>
    <m/>
    <m/>
    <m/>
    <m/>
    <m/>
    <n v="0"/>
    <n v="0"/>
    <n v="0"/>
    <n v="0"/>
    <n v="1605418"/>
    <n v="0"/>
  </r>
  <r>
    <n v="7102"/>
    <s v="Uttar Pradesh - East"/>
    <s v="Barabanki"/>
    <x v="621"/>
    <s v="1"/>
    <s v="AMAN WAREHOUSE GODOWN NO - 1, LOCATED AT KHATA NO - 0499, KHASRA NO 211 CHHA , PARGANA - DEVA, TESHIL - NAWABGANJ, DIS.- BARABANKI, UP - 225001"/>
    <s v="15-Apr-2025"/>
    <m/>
    <n v="32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2452"/>
    <n v="173348"/>
    <n v="173348"/>
    <n v="173348"/>
    <n v="173348"/>
    <n v="173348"/>
    <n v="173348"/>
    <n v="86674"/>
    <m/>
    <m/>
    <m/>
    <m/>
    <m/>
    <m/>
    <m/>
    <n v="0"/>
    <n v="0"/>
    <n v="0"/>
    <n v="0"/>
    <n v="1219214"/>
    <n v="0"/>
  </r>
  <r>
    <n v="7119"/>
    <s v="Uttar Pradesh - East"/>
    <s v="Basti"/>
    <x v="622"/>
    <s v="1"/>
    <s v="KRISHNA MURARI GUPTA WAREHOUSE GODOWN NO - 1, KHASRA NO - 128, KHATA NO - 00033, VILL- GAURA (BASTI POORAB), TALUKA BASTI, DIS - BASTI UP- 272002"/>
    <s v="01-Apr-2025"/>
    <m/>
    <n v="2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8000"/>
    <n v="168000"/>
    <n v="168000"/>
    <n v="168000"/>
    <n v="168000"/>
    <n v="168000"/>
    <n v="168000"/>
    <n v="168000"/>
    <n v="168000"/>
    <n v="168000"/>
    <n v="168000"/>
    <m/>
    <m/>
    <m/>
    <m/>
    <n v="0"/>
    <n v="0"/>
    <n v="0"/>
    <n v="0"/>
    <n v="1848000"/>
    <n v="0"/>
  </r>
  <r>
    <n v="6330"/>
    <s v="Uttar Pradesh - East"/>
    <s v="Chandauli"/>
    <x v="623"/>
    <s v="1"/>
    <s v="BAJAJ WAREHOUSE GODOWN NO 1, LOCATED KHASARA NO-285/2 KHATA NO-00206, VILLAGE-DANDI, TALUKA-MUGALSARAI, DISTRICT- CHANDAULI, PIN-232101, STATE U.P"/>
    <s v="01-Apr-2023"/>
    <m/>
    <n v="4420"/>
    <m/>
    <m/>
    <m/>
    <m/>
    <m/>
    <m/>
    <m/>
    <m/>
    <m/>
    <m/>
    <m/>
    <m/>
    <m/>
    <m/>
    <m/>
    <m/>
    <m/>
    <m/>
    <m/>
    <m/>
    <m/>
    <m/>
    <m/>
    <m/>
    <n v="450840"/>
    <n v="450840"/>
    <n v="450840"/>
    <n v="450840"/>
    <n v="450840"/>
    <n v="450840"/>
    <n v="450840"/>
    <n v="450840"/>
    <n v="450840"/>
    <n v="450840"/>
    <n v="450840"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4959240"/>
    <n v="0"/>
    <n v="0"/>
    <n v="0"/>
  </r>
  <r>
    <n v="6367"/>
    <s v="Uttar Pradesh - East"/>
    <s v="Chandauli"/>
    <x v="624"/>
    <s v="1"/>
    <s v="ASHOK GUPTA GODOWN NO 1 LOCATED AT:- KHASRA /KHATA NO./ SURVEY NO:-279 VILLAGE :- JIVADHIPUR  TALUKA/PARGANA- RALHUPUR, DISTRICT – CHANDAULI - 221110 UP."/>
    <s v="01-Apr-2023"/>
    <s v="31-Oct-2023"/>
    <n v="2450"/>
    <m/>
    <m/>
    <m/>
    <m/>
    <m/>
    <m/>
    <m/>
    <m/>
    <m/>
    <m/>
    <m/>
    <m/>
    <m/>
    <m/>
    <m/>
    <m/>
    <m/>
    <m/>
    <m/>
    <m/>
    <m/>
    <m/>
    <m/>
    <m/>
    <n v="235200"/>
    <n v="235200"/>
    <n v="235200"/>
    <n v="235200"/>
    <n v="235200"/>
    <n v="235200"/>
    <n v="235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1646400"/>
    <n v="0"/>
    <n v="0"/>
    <n v="0"/>
  </r>
  <r>
    <n v="6401"/>
    <s v="Uttar Pradesh - East"/>
    <s v="Chandauli"/>
    <x v="624"/>
    <s v="2"/>
    <s v="ASHOK GUPTA GODOWN NO 2 LOCATED AT:- KHASRA /KHATA NO./ SURVEY NO:-279 VILLAGE :- JIVADHIPUR  TALUKA/PARGANA- RALHUPUR, DISTRICT – CHANDAULI - 232101 UP."/>
    <s v="01-Apr-2023"/>
    <s v="31-Oct-2023"/>
    <n v="595"/>
    <m/>
    <m/>
    <m/>
    <m/>
    <m/>
    <m/>
    <m/>
    <m/>
    <m/>
    <m/>
    <m/>
    <m/>
    <m/>
    <m/>
    <m/>
    <m/>
    <m/>
    <m/>
    <m/>
    <m/>
    <m/>
    <m/>
    <m/>
    <m/>
    <n v="57072"/>
    <n v="57072"/>
    <n v="57072"/>
    <n v="57072"/>
    <n v="57072"/>
    <n v="57072"/>
    <n v="570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399504"/>
    <n v="0"/>
    <n v="0"/>
    <n v="0"/>
  </r>
  <r>
    <n v="7509"/>
    <s v="Uttar Pradesh - East"/>
    <s v="Chandauli"/>
    <x v="625"/>
    <s v="01"/>
    <s v="PARVATI DEVI GODOWN NO - 1 , KHASRA KHATA NO / SURVEY NO - 279, VILLAGE - JIWDHIPUR, TALUKA / PARGANA - RALHUPUR, DIST - CHANDAULI, UTTAR PRADESH - 221110"/>
    <s v="15-May-2026"/>
    <m/>
    <n v="5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3046"/>
    <n v="42025"/>
    <n v="0"/>
    <n v="0"/>
    <n v="0"/>
    <n v="0"/>
    <n v="0"/>
    <n v="65071"/>
  </r>
  <r>
    <n v="7504"/>
    <s v="Uttar Pradesh - East"/>
    <s v="Chandauli"/>
    <x v="625"/>
    <s v="1"/>
    <s v="ASHOK KUMAR GUPTA GODOWN NO - 1 AND KHASRA /KHATA NO/ SURVEY NO - 279, VILLAGE - JIWDHIPUR, TALUKA/PARGANA - RALHUPUR, DIST - CHANDAULI, UTTAR PRADESH - 221110"/>
    <s v="10-May-2026"/>
    <m/>
    <n v="24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617.3548387096771"/>
    <n v="174138"/>
    <n v="0"/>
    <n v="0"/>
    <n v="0"/>
    <n v="0"/>
    <n v="0"/>
    <n v="179755.35483870967"/>
  </r>
  <r>
    <n v="7508"/>
    <s v="Uttar Pradesh - East"/>
    <s v="Chandauli"/>
    <x v="625"/>
    <s v="2"/>
    <s v="PARVATI DEVI GODOWN NO - 2 , KHASRA KHATA NO / SURVEY NO - 279, VILLAGE - JIWDHIPUR, TALUKA / PARGANA - RALHUPUR, DIST - CHANDAULI, UTTAR PRADESH - 221110"/>
    <s v="15-May-2026"/>
    <m/>
    <n v="8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355"/>
    <n v="59000"/>
    <n v="0"/>
    <n v="0"/>
    <n v="0"/>
    <n v="0"/>
    <n v="0"/>
    <n v="91355"/>
  </r>
  <r>
    <n v="5797"/>
    <s v="Uttar Pradesh - East"/>
    <s v="GAURIGANJ"/>
    <x v="626"/>
    <s v="1"/>
    <s v="M/S ANJALI AGRAWAL WAREHOUSE GODOWN NO - 1, OLD KHATA NO - 00278, NEW KHATA NO - 00289, KHASRA NO - 90, 91 AND 98, VILLAGE :-SEMBHUI, TALUKA - GAURIGANJ, DISTRICT  AMETHI - 227409, UTTAR PRADESH_x000a_"/>
    <s v="20-Apr-2021"/>
    <m/>
    <n v="3750"/>
    <n v="66000"/>
    <n v="180000"/>
    <n v="180000"/>
    <n v="180000"/>
    <n v="180000"/>
    <n v="180000"/>
    <n v="180000"/>
    <n v="180000"/>
    <n v="180000"/>
    <n v="180000"/>
    <n v="180000"/>
    <n v="110323"/>
    <n v="108000"/>
    <n v="202500"/>
    <n v="202500"/>
    <n v="202500"/>
    <n v="202500"/>
    <n v="202500"/>
    <n v="202500"/>
    <n v="202500"/>
    <n v="202500"/>
    <n v="202500"/>
    <n v="202500"/>
    <n v="214839"/>
    <n v="225000"/>
    <n v="225000"/>
    <n v="225000"/>
    <n v="225000"/>
    <n v="225000"/>
    <n v="225000"/>
    <n v="225000"/>
    <n v="225000"/>
    <n v="225000"/>
    <n v="225000"/>
    <n v="225000"/>
    <n v="225000"/>
    <n v="225000"/>
    <n v="225000"/>
    <n v="225000"/>
    <n v="225000"/>
    <n v="225000"/>
    <n v="225000"/>
    <n v="225000"/>
    <n v="225000"/>
    <n v="225000"/>
    <n v="225000"/>
    <n v="225000"/>
    <n v="225000"/>
    <n v="225000"/>
    <n v="225000"/>
    <n v="225000"/>
    <n v="225000"/>
    <n v="225000"/>
    <n v="225000"/>
    <n v="225000"/>
    <n v="225000"/>
    <n v="225000"/>
    <n v="225000"/>
    <n v="225000"/>
    <n v="225000"/>
    <n v="225000"/>
    <n v="225000"/>
    <n v="225000"/>
    <n v="1976323"/>
    <n v="2347839"/>
    <n v="2700000"/>
    <n v="2700000"/>
    <n v="2700000"/>
    <n v="675000"/>
  </r>
  <r>
    <n v="6329"/>
    <s v="Uttar Pradesh - East"/>
    <s v="GAURIGANJ"/>
    <x v="626"/>
    <s v="2"/>
    <s v="ANJALI AGARWAL WARE HOUSE GODOWN NO 2.LOCATED AT KHASARA NO 99 KHATA NO 00014, VILLAGE SEMBHUI, TALUKA GAURIGANJ, DISTRICT AMETHI U.P -227409"/>
    <s v="15-Apr-2023"/>
    <m/>
    <n v="2750"/>
    <m/>
    <m/>
    <m/>
    <m/>
    <m/>
    <m/>
    <m/>
    <m/>
    <m/>
    <m/>
    <m/>
    <m/>
    <m/>
    <m/>
    <m/>
    <m/>
    <m/>
    <m/>
    <m/>
    <m/>
    <m/>
    <m/>
    <m/>
    <m/>
    <n v="88000"/>
    <n v="165000"/>
    <n v="165000"/>
    <n v="165000"/>
    <n v="165000"/>
    <n v="165000"/>
    <n v="165000"/>
    <n v="165000"/>
    <n v="165000"/>
    <n v="165000"/>
    <n v="165000"/>
    <n v="165000"/>
    <n v="165000"/>
    <n v="165000"/>
    <n v="165000"/>
    <n v="165000"/>
    <n v="165000"/>
    <n v="165000"/>
    <n v="165000"/>
    <n v="165000"/>
    <n v="165000"/>
    <n v="165000"/>
    <n v="165000"/>
    <n v="165000"/>
    <n v="165000"/>
    <n v="165000"/>
    <n v="165000"/>
    <n v="165000"/>
    <n v="165000"/>
    <n v="165000"/>
    <m/>
    <n v="165000"/>
    <n v="165000"/>
    <n v="165000"/>
    <n v="165000"/>
    <n v="165000"/>
    <n v="165000"/>
    <n v="165000"/>
    <n v="165000"/>
    <n v="0"/>
    <n v="0"/>
    <n v="1903000"/>
    <n v="1980000"/>
    <n v="1815000"/>
    <n v="495000"/>
  </r>
  <r>
    <n v="6470"/>
    <s v="Uttar Pradesh - East"/>
    <s v="GAURIGANJ"/>
    <x v="626"/>
    <s v="3"/>
    <s v="ANJALI AGARWAL WAREHOUSE GODOWN NO 3, KHASRA NO 99, KHATA NO 00014, VILLAGE- SEMBHUI TALUKA- GAURIGANJ DISTRICT- AMETHI PIN - 227409 UTTAR PRADESH "/>
    <s v="17-Nov-2023"/>
    <m/>
    <n v="15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4660"/>
    <n v="95700"/>
    <n v="95700"/>
    <n v="95700"/>
    <n v="95700"/>
    <n v="95700"/>
    <n v="95700"/>
    <n v="95700"/>
    <n v="95700"/>
    <n v="95700"/>
    <n v="95700"/>
    <n v="95700"/>
    <n v="95700"/>
    <n v="95700"/>
    <n v="95700"/>
    <n v="95700"/>
    <n v="95700"/>
    <n v="95700"/>
    <n v="95700"/>
    <n v="95700"/>
    <n v="95700"/>
    <n v="95700"/>
    <n v="95700"/>
    <n v="95700"/>
    <n v="95700"/>
    <n v="95700"/>
    <n v="95700"/>
    <n v="95700"/>
    <n v="95700"/>
    <n v="95700"/>
    <n v="95700"/>
    <n v="95700"/>
    <n v="0"/>
    <n v="0"/>
    <n v="427460"/>
    <n v="1148400"/>
    <n v="1148400"/>
    <n v="287100"/>
  </r>
  <r>
    <n v="7059"/>
    <s v="Uttar Pradesh - East"/>
    <s v="GAURIGANJ"/>
    <x v="626"/>
    <s v="4"/>
    <s v="ANJALI AGARWAL WAREHOUSE ,GODOWN NO.4, LOCATED AT GAURIGANJ. KHASRA-90,91,&amp; 98 KHATA NO.-00289, VILLAGE- SEMBHUI, TALUKA-GAURIGANJ. DIS.- AMETHI. PIN-227409. STATE -UTTAR PRADESH"/>
    <s v="04-Apr-2025"/>
    <m/>
    <n v="37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1600"/>
    <n v="224000"/>
    <n v="224000"/>
    <n v="224000"/>
    <n v="224000"/>
    <n v="224000"/>
    <n v="224000"/>
    <n v="224000"/>
    <n v="224000"/>
    <n v="224000"/>
    <n v="224000"/>
    <n v="21677"/>
    <n v="156800"/>
    <n v="224000"/>
    <n v="224000"/>
    <n v="0"/>
    <n v="0"/>
    <n v="0"/>
    <n v="0"/>
    <n v="2463277"/>
    <n v="604800"/>
  </r>
  <r>
    <n v="7500"/>
    <s v="Uttar Pradesh - East"/>
    <s v="GAURIGANJ"/>
    <x v="627"/>
    <s v="1"/>
    <s v="RAMENDRA PRATAP SINGH WAREHOUSE GODOWN NO. 1, KHASRA NO. 313M, KHATA NO./SURVEY NO. 00234, VILL. ASAIDAPUR, TESHIL - GAURIGANJ, DIST. AMETHI, UTTAR PRADESH - 227409"/>
    <s v="12-May-2026"/>
    <m/>
    <n v="15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7805"/>
    <n v="74098"/>
    <n v="0"/>
    <n v="0"/>
    <n v="0"/>
    <n v="0"/>
    <n v="0"/>
    <n v="121903"/>
  </r>
  <r>
    <n v="6066"/>
    <s v="Uttar Pradesh - East"/>
    <s v="Gonda"/>
    <x v="628"/>
    <s v="1"/>
    <s v="Gurukripa warehouse, Located at- Khasra /khata No./ Survey No.-1249_x000a_Village- Keshavpur paharwa ,Taluka/Pargana:- Gonda_x000a_District:-Gonda PIN:-271001_x000a_State:- Uttar Pradesh_x000a_"/>
    <s v="16-Apr-2022"/>
    <s v="30-Nov-2022"/>
    <n v="2025"/>
    <m/>
    <m/>
    <m/>
    <m/>
    <m/>
    <m/>
    <m/>
    <m/>
    <m/>
    <m/>
    <m/>
    <m/>
    <n v="75950"/>
    <n v="151900"/>
    <n v="151900"/>
    <n v="151900"/>
    <n v="151900"/>
    <n v="151900"/>
    <n v="151900"/>
    <n v="1519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139250"/>
    <n v="0"/>
    <n v="0"/>
    <n v="0"/>
    <n v="0"/>
  </r>
  <r>
    <n v="6067"/>
    <s v="Uttar Pradesh - East"/>
    <s v="Gonda"/>
    <x v="628"/>
    <s v="2"/>
    <s v="Gurukripa warehouse_x000a_ Located at- Khasra /khata No./ Survey No.-1249_x000a_Village- Keshavpur paharwa_x000a_Taluka/Pargana:- Gonda_x000a_District:-Gonda PIN:-271001_x000a_State:- Uttar Pradesh_x000a_"/>
    <s v="16-Apr-2022"/>
    <s v="15-Nov-2022"/>
    <n v="1622"/>
    <m/>
    <m/>
    <m/>
    <m/>
    <m/>
    <m/>
    <m/>
    <m/>
    <m/>
    <m/>
    <m/>
    <m/>
    <n v="60838"/>
    <n v="121675"/>
    <n v="121675"/>
    <n v="121675"/>
    <n v="121675"/>
    <n v="121675"/>
    <n v="121675"/>
    <n v="6083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851726"/>
    <n v="0"/>
    <n v="0"/>
    <n v="0"/>
    <n v="0"/>
  </r>
  <r>
    <n v="6138"/>
    <s v="Uttar Pradesh - East"/>
    <s v="Gonda"/>
    <x v="629"/>
    <s v="1"/>
    <s v="SUDHA LOGISTICS GODOWN NO 1 LOCATED AT:- SUDHA LOGISTICS KHASRA /KHATA NO./ SURVEY NO.: 00289 VILLAGE :- PADARI KRIPAL TALUKA/PARGANA – GONDA, DISTRICT – GONDA - 271002 UP."/>
    <s v="08-May-2022"/>
    <s v="20-Dec-2022"/>
    <n v="2465"/>
    <m/>
    <m/>
    <m/>
    <m/>
    <m/>
    <m/>
    <m/>
    <m/>
    <m/>
    <m/>
    <m/>
    <m/>
    <m/>
    <n v="125939"/>
    <n v="162671"/>
    <n v="162671"/>
    <n v="162671"/>
    <n v="162671"/>
    <n v="162671"/>
    <n v="162671"/>
    <n v="10494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206914"/>
    <n v="0"/>
    <n v="0"/>
    <n v="0"/>
    <n v="0"/>
  </r>
  <r>
    <n v="6797"/>
    <s v="Uttar Pradesh - East"/>
    <s v="Gonda"/>
    <x v="630"/>
    <s v="1"/>
    <s v="SUDHA LOGISTICS GODOWN NO 1 LOCATED AT:- SUDHA LOGISTICS KHASRA - 779  KHATA NO- 00448 VILLAGE :- PADARI KRIPAL TALUKA/PARGANA – GONDA, DISTRICT – GONDA - 271002 UTTAR PRADESH."/>
    <s v="01-May-2024"/>
    <s v="15-Oct-2024"/>
    <n v="24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7459"/>
    <n v="177459"/>
    <n v="177459"/>
    <n v="177459"/>
    <n v="177459"/>
    <n v="85867"/>
    <m/>
    <m/>
    <m/>
    <m/>
    <m/>
    <m/>
    <m/>
    <m/>
    <m/>
    <m/>
    <m/>
    <m/>
    <m/>
    <m/>
    <m/>
    <m/>
    <m/>
    <m/>
    <m/>
    <m/>
    <n v="0"/>
    <n v="0"/>
    <n v="0"/>
    <n v="973162"/>
    <n v="0"/>
    <n v="0"/>
  </r>
  <r>
    <n v="6323"/>
    <s v="Uttar Pradesh - East"/>
    <s v="Gonda"/>
    <x v="630"/>
    <s v="1."/>
    <s v="SUDHA LOGISTICS GODOWN NO 1 LOCATED AT:- SUDHA LOGISTICS KHASRA /KHATA NO./ SURVEY NO.: 00289 VILLAGE :- PADARI KRIPAL TALUKA/PARGANA – GONDA, DISTRICT – GONDA - 271002 UP."/>
    <s v="01-Apr-2023"/>
    <s v="29-Feb-2024"/>
    <n v="2465"/>
    <m/>
    <m/>
    <m/>
    <m/>
    <m/>
    <m/>
    <m/>
    <m/>
    <m/>
    <m/>
    <m/>
    <m/>
    <m/>
    <m/>
    <m/>
    <m/>
    <m/>
    <m/>
    <m/>
    <m/>
    <m/>
    <m/>
    <m/>
    <m/>
    <n v="170065"/>
    <n v="170065"/>
    <n v="170065"/>
    <n v="170065"/>
    <n v="170065"/>
    <n v="170065"/>
    <n v="170065"/>
    <n v="170065"/>
    <n v="170065"/>
    <n v="170065"/>
    <n v="170065"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1870715"/>
    <n v="0"/>
    <n v="0"/>
    <n v="0"/>
  </r>
  <r>
    <n v="6658"/>
    <s v="Uttar Pradesh - East"/>
    <s v="Gonda"/>
    <x v="631"/>
    <s v="1"/>
    <s v="UMA AGARWAL GODOWN NO 1 LOCATED AT, KHASRA NO-636, KHATA NO-00160, VILLAGE-SUBHAGPUR, DIS.- GONDA, PIN-271002. UTTAR PRADESH"/>
    <s v="15-Apr-2024"/>
    <s v="15-Oct-2024"/>
    <n v="22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5136"/>
    <n v="159630"/>
    <n v="159630"/>
    <n v="159630"/>
    <n v="159630"/>
    <n v="159630"/>
    <n v="77240"/>
    <m/>
    <m/>
    <m/>
    <m/>
    <m/>
    <m/>
    <m/>
    <m/>
    <m/>
    <m/>
    <m/>
    <m/>
    <m/>
    <m/>
    <m/>
    <m/>
    <m/>
    <m/>
    <m/>
    <m/>
    <n v="0"/>
    <n v="0"/>
    <n v="0"/>
    <n v="960526"/>
    <n v="0"/>
    <n v="0"/>
  </r>
  <r>
    <n v="6790"/>
    <s v="Uttar Pradesh - East"/>
    <s v="Gonda"/>
    <x v="632"/>
    <s v="1"/>
    <s v="ANAND KUMAR BANSAL WH GODOWN NO 1 LOCATED AT, KHASAR NO-1281MI, KHATA NO-00003, VILLAGE-KHERA NAGREEY, TALUKA - DIST.- GONDA, PIN-271002. UTTAR PRADESH"/>
    <s v="29-Apr-2024"/>
    <s v="17-Dec-2024"/>
    <n v="17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411"/>
    <n v="111164"/>
    <n v="111164"/>
    <n v="111164"/>
    <n v="111164"/>
    <n v="111164"/>
    <n v="111164"/>
    <n v="111164"/>
    <n v="60961"/>
    <m/>
    <m/>
    <m/>
    <m/>
    <m/>
    <m/>
    <m/>
    <m/>
    <m/>
    <m/>
    <m/>
    <m/>
    <m/>
    <m/>
    <m/>
    <m/>
    <m/>
    <m/>
    <n v="0"/>
    <n v="0"/>
    <n v="0"/>
    <n v="846520"/>
    <n v="0"/>
    <n v="0"/>
  </r>
  <r>
    <n v="6814"/>
    <s v="Uttar Pradesh - East"/>
    <s v="Gonda"/>
    <x v="633"/>
    <s v="1"/>
    <s v="NEELANSH VENTURE WAREHOUSE , GODOWN NO 1, KHASRA-187/ KHATA NO -00440, VILLAGE-PANDRIKRIPAL, TALUKA-GONDA, DIS-GONDA PIN CODE - 271002 STATE - UTTAR PRADESH,"/>
    <s v="17-May-2024"/>
    <s v="10-Dec-2024"/>
    <n v="16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8334"/>
    <n v="120557"/>
    <n v="120557"/>
    <n v="120557"/>
    <n v="120557"/>
    <n v="120557"/>
    <n v="120557"/>
    <n v="38889"/>
    <m/>
    <m/>
    <m/>
    <m/>
    <m/>
    <m/>
    <m/>
    <m/>
    <m/>
    <m/>
    <m/>
    <m/>
    <m/>
    <m/>
    <m/>
    <m/>
    <m/>
    <m/>
    <n v="0"/>
    <n v="0"/>
    <n v="0"/>
    <n v="820565"/>
    <n v="0"/>
    <n v="0"/>
  </r>
  <r>
    <n v="7037"/>
    <s v="Uttar Pradesh - East"/>
    <s v="Gonda"/>
    <x v="634"/>
    <s v="1"/>
    <s v="SUDHA LOGISTICS GODOWN NO - 1, KHASRA NO - 779, KHATA NO - 0448, VILLAGE - PADARI KRIPAL, TALUKA - GONDA, DISTRICT - GONDA UP - 271002"/>
    <s v="01-Apr-2025"/>
    <s v="31-Mar-2026"/>
    <n v="246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4853"/>
    <n v="184853"/>
    <n v="184853"/>
    <n v="184853"/>
    <n v="184853"/>
    <n v="184853"/>
    <n v="184853"/>
    <n v="184853"/>
    <n v="184853"/>
    <n v="184853"/>
    <n v="184853"/>
    <n v="184853"/>
    <m/>
    <m/>
    <m/>
    <n v="0"/>
    <n v="0"/>
    <n v="0"/>
    <n v="0"/>
    <n v="2218236"/>
    <n v="0"/>
  </r>
  <r>
    <n v="7118"/>
    <s v="Uttar Pradesh - East"/>
    <s v="Gonda"/>
    <x v="635"/>
    <s v="1"/>
    <s v="ANAND KUMAR BANSAL WAREHOUSE GODOWN NO 1, KHASRA - 1281 KHATA NO - 00003, VILLAGE - KHERA NAGREEYE, TALUKA - GONDA, DIS - GONDA, PIN-271002, STATE -UP"/>
    <s v="01-Apr-2025"/>
    <s v="31-Dec-2025"/>
    <n v="17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8370"/>
    <n v="118370"/>
    <n v="118370"/>
    <n v="118370"/>
    <n v="118370"/>
    <n v="118370"/>
    <n v="118370"/>
    <n v="118370"/>
    <n v="118370"/>
    <m/>
    <m/>
    <m/>
    <m/>
    <m/>
    <m/>
    <n v="0"/>
    <n v="0"/>
    <n v="0"/>
    <n v="0"/>
    <n v="1065330"/>
    <n v="0"/>
  </r>
  <r>
    <n v="7123"/>
    <s v="Uttar Pradesh - East"/>
    <s v="Gonda"/>
    <x v="636"/>
    <s v="1"/>
    <s v="PUSHPA PANDEY WAREHOUSE GODOWN NO - 1, KHASRA /KHATA NO/SURVEY NO-481M / 00122. VILLAGE- PANDARAI KRIPALPUR TALUKA- GONDA. DIST. GONDA, UP - 271002"/>
    <s v="16-Apr-2025"/>
    <s v="31-Dec-2025"/>
    <n v="1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1250"/>
    <n v="82500"/>
    <n v="82500"/>
    <n v="82500"/>
    <n v="82500"/>
    <n v="82500"/>
    <n v="82500"/>
    <n v="82500"/>
    <n v="82500"/>
    <m/>
    <m/>
    <m/>
    <m/>
    <m/>
    <m/>
    <n v="0"/>
    <n v="0"/>
    <n v="0"/>
    <n v="0"/>
    <n v="701250"/>
    <n v="0"/>
  </r>
  <r>
    <n v="7134"/>
    <s v="Uttar Pradesh - East"/>
    <s v="Gonda"/>
    <x v="637"/>
    <s v="4A"/>
    <s v="JAYA MANDHYAN GODOWN - 4A , LOCATED AT :- KHASRA NO - 623, KHATA NO - 00438, VILLAGE - DUTT NAGAR VISHEN, TALUKA - GONDA, DIST - GONDA UP - 271001"/>
    <s v="01-Apr-2025"/>
    <m/>
    <n v="8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3013"/>
    <n v="63013"/>
    <n v="63013"/>
    <n v="63013"/>
    <n v="63013"/>
    <n v="63013"/>
    <n v="63013"/>
    <n v="63013"/>
    <n v="63013"/>
    <n v="63013"/>
    <m/>
    <m/>
    <m/>
    <m/>
    <m/>
    <n v="0"/>
    <n v="0"/>
    <n v="0"/>
    <n v="0"/>
    <n v="630130"/>
    <n v="0"/>
  </r>
  <r>
    <n v="7135"/>
    <s v="Uttar Pradesh - East"/>
    <s v="Gonda"/>
    <x v="637"/>
    <s v="4B"/>
    <s v="JAYA MANDHYAN GODOWN - 4B, LOCATED AT :- KHASRA NO - 623, KHATA NO - 00438, VILLAGE - DUTT NAGAR VISHEN, TALUKA - GONDA, DIST - GONDA UP - 271001"/>
    <s v="01-Apr-2025"/>
    <m/>
    <n v="9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9350"/>
    <n v="69350"/>
    <n v="69350"/>
    <n v="69350"/>
    <n v="69350"/>
    <n v="69350"/>
    <n v="69350"/>
    <n v="69350"/>
    <n v="69350"/>
    <n v="69350"/>
    <m/>
    <m/>
    <m/>
    <m/>
    <m/>
    <n v="0"/>
    <n v="0"/>
    <n v="0"/>
    <n v="0"/>
    <n v="693500"/>
    <n v="0"/>
  </r>
  <r>
    <n v="7462"/>
    <s v="Uttar Pradesh - East"/>
    <s v="Gonda"/>
    <x v="638"/>
    <s v="1"/>
    <s v="SHIVAM WAREHOUSE S/O BALDEV PRASAD GODOWN NO - 1, KHASARA &amp; KHATA NO - 636, VILL - SUBHAGPUR, THALUKA - GONDA, UTTAR PRADESH - 271002"/>
    <s v="15-May-2026"/>
    <m/>
    <n v="22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8397"/>
    <n v="106488"/>
    <n v="0"/>
    <n v="0"/>
    <n v="0"/>
    <n v="0"/>
    <n v="0"/>
    <n v="164885"/>
  </r>
  <r>
    <n v="6072"/>
    <s v="Uttar Pradesh - East"/>
    <s v="Gorakhpur"/>
    <x v="639"/>
    <s v="1"/>
    <s v="SUSHILA DEVI  WAREHOUSE GODOWN NO 1, LOCATED AT- KHASRA NO -44K, VILLAGE- DEVKAHI, TALUKA/PARGANA:- HAVALI CHAURI CHAURA, DISTRICT:-GORAKHPUR  PIN:-273201, STATE:- UTTAR PRADESH"/>
    <s v="15-Apr-2022"/>
    <s v="14-Feb-2023"/>
    <n v="3342"/>
    <m/>
    <m/>
    <m/>
    <m/>
    <m/>
    <m/>
    <m/>
    <m/>
    <m/>
    <m/>
    <m/>
    <m/>
    <n v="144389"/>
    <n v="270729"/>
    <n v="270729"/>
    <n v="270729"/>
    <n v="270729"/>
    <n v="270729"/>
    <n v="270729"/>
    <n v="270729"/>
    <n v="270729"/>
    <n v="270729"/>
    <n v="13536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716314"/>
    <n v="0"/>
    <n v="0"/>
    <n v="0"/>
    <n v="0"/>
  </r>
  <r>
    <n v="7117"/>
    <s v="Uttar Pradesh - East"/>
    <s v="Gorakhpur"/>
    <x v="640"/>
    <s v="1"/>
    <s v="VIJAY LAKSHMI WAREHOUSE , GODOWN PREMISES NO. - 1, COMPARTMENT NO. - 1, LOCATED AT  - KHASRA - 753, KHATA NO. - 1180, VILL. GAHIRA (HAVELI). TALUKA - SADAR. DIST. - GORAKHPUR. PIN - 273202 - UP."/>
    <s v="01-Apr-2025"/>
    <m/>
    <n v="483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76740"/>
    <n v="376740"/>
    <n v="376740"/>
    <n v="376740"/>
    <n v="376740"/>
    <n v="376740"/>
    <n v="376740"/>
    <n v="376740"/>
    <n v="376740"/>
    <n v="376740"/>
    <n v="134550"/>
    <m/>
    <m/>
    <m/>
    <m/>
    <n v="0"/>
    <n v="0"/>
    <n v="0"/>
    <n v="0"/>
    <n v="3901950"/>
    <n v="0"/>
  </r>
  <r>
    <n v="7138"/>
    <s v="Uttar Pradesh - East"/>
    <s v="Gorakhpur"/>
    <x v="640"/>
    <s v="2"/>
    <s v="VIJAY LAKSHMI GODOWN NO.2, KHASRA NO.-753, KHATA NO 1180, VILL.-GAHIRA (HAVELI), TALUKA - SADAR, DIS. GORAKHPUR PIN-273202. UP."/>
    <s v="15-Apr-2025"/>
    <m/>
    <n v="11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8555"/>
    <n v="91041"/>
    <n v="91041"/>
    <n v="91041"/>
    <n v="91041"/>
    <n v="91041"/>
    <n v="91041"/>
    <n v="15174"/>
    <m/>
    <m/>
    <m/>
    <m/>
    <m/>
    <m/>
    <m/>
    <n v="0"/>
    <n v="0"/>
    <n v="0"/>
    <n v="0"/>
    <n v="609975"/>
    <n v="0"/>
  </r>
  <r>
    <n v="5639"/>
    <s v="Uttar Pradesh - East"/>
    <s v="Hardoi"/>
    <x v="641"/>
    <s v="1"/>
    <s v="Vijay kumar Gupta,  Amit Kumar Gupta Located at- Khasra /khata No./ Survey No.-00314 Village- Kasrawa( Banger) Taluka:- Hardoi (sadar) District:- Hardoi  PIN:-241001 Uttar Pradesh_x000a_"/>
    <s v="14-Dec-2020"/>
    <s v="31-Oct-2021"/>
    <n v="2328"/>
    <n v="97755"/>
    <n v="97755"/>
    <n v="97755"/>
    <n v="97755"/>
    <n v="97755"/>
    <n v="97755"/>
    <n v="977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84285"/>
    <n v="0"/>
    <n v="0"/>
    <n v="0"/>
    <n v="0"/>
    <n v="0"/>
  </r>
  <r>
    <n v="5935"/>
    <s v="Uttar Pradesh - East"/>
    <s v="Hardoi"/>
    <x v="642"/>
    <s v="1"/>
    <s v="ATUL PANDEY WAREHOUSE COMPARTMENT NO.- 1 KHASRA/KHATA/SURVEY NO. - 00037, VILLAGE - BAHLOLI TALUKA - HARDOI DISTT. - HARDOI UTTAR PRADESH - 241001"/>
    <s v="13-Dec-2021"/>
    <s v="15-Aug-2022"/>
    <n v="2371"/>
    <m/>
    <m/>
    <m/>
    <m/>
    <m/>
    <m/>
    <m/>
    <m/>
    <n v="58410"/>
    <n v="95300"/>
    <n v="95300"/>
    <n v="95300"/>
    <n v="95300"/>
    <n v="95300"/>
    <n v="95300"/>
    <n v="95300"/>
    <n v="461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4310"/>
    <n v="427313"/>
    <n v="0"/>
    <n v="0"/>
    <n v="0"/>
    <n v="0"/>
  </r>
  <r>
    <n v="6465"/>
    <s v="Uttar Pradesh - East"/>
    <s v="Hardoi"/>
    <x v="643"/>
    <s v="1"/>
    <s v="VIJAY KUMAR GUPTA WAREHOUSE GODOWN NO-1, KHASRA NO 273 M /KHATA NO -00314, VILLAGE-KASRAWA(BANGER), TALUKA-HARDOI (SADAR), DISTRICT-HARDOI, PIN-241001,STATE-UTTAR PRADESH."/>
    <s v="01-Nov-2023"/>
    <s v="15-Aug-2024"/>
    <n v="23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4738"/>
    <n v="104738"/>
    <n v="104738"/>
    <n v="104738"/>
    <n v="104738"/>
    <n v="104738"/>
    <n v="104738"/>
    <n v="104738"/>
    <n v="104738"/>
    <n v="50680"/>
    <m/>
    <m/>
    <m/>
    <m/>
    <m/>
    <m/>
    <m/>
    <m/>
    <m/>
    <m/>
    <m/>
    <m/>
    <m/>
    <m/>
    <m/>
    <m/>
    <m/>
    <m/>
    <m/>
    <m/>
    <m/>
    <m/>
    <n v="0"/>
    <n v="0"/>
    <n v="523690"/>
    <n v="469632"/>
    <n v="0"/>
    <n v="0"/>
  </r>
  <r>
    <n v="7124"/>
    <s v="Uttar Pradesh - East"/>
    <s v="Jagdishpur"/>
    <x v="644"/>
    <s v="1"/>
    <s v="KANCHAN SINGH WAREHOUSE GODOWN NO - 1, KHASRA NO 289 KHATA NO 00138 VILL- PURABGAON TALUKA MUSAFIRKHANA JAGDISHPUR DIS. AMETHI UP- 227809"/>
    <s v="01-May-2025"/>
    <m/>
    <n v="28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8750"/>
    <n v="168750"/>
    <n v="168750"/>
    <n v="168750"/>
    <n v="168750"/>
    <n v="168750"/>
    <n v="168750"/>
    <n v="168750"/>
    <n v="108871"/>
    <m/>
    <m/>
    <m/>
    <m/>
    <m/>
    <n v="0"/>
    <n v="0"/>
    <n v="0"/>
    <n v="0"/>
    <n v="1458871"/>
    <n v="0"/>
  </r>
  <r>
    <n v="6326"/>
    <s v="Uttar Pradesh - East"/>
    <s v="Kanpur"/>
    <x v="645"/>
    <s v="1"/>
    <s v="RICHA CHATURVEDI GODOWN NO 1 LOCATED AT:- KHASRA-1451MI, KHATA: -01032 VILLAGE: - VISAYAKPUR TALUKA/PARGANA- AKBARPUR, DISTRICT – KANPUR DEHAT- 209304 UP."/>
    <s v="17-Apr-2023"/>
    <s v="30-Nov-2023"/>
    <n v="1582"/>
    <m/>
    <m/>
    <m/>
    <m/>
    <m/>
    <m/>
    <m/>
    <m/>
    <m/>
    <m/>
    <m/>
    <m/>
    <m/>
    <m/>
    <m/>
    <m/>
    <m/>
    <m/>
    <m/>
    <m/>
    <m/>
    <m/>
    <m/>
    <m/>
    <n v="57573"/>
    <n v="123370"/>
    <n v="123370"/>
    <n v="123370"/>
    <n v="123370"/>
    <n v="123370"/>
    <n v="123370"/>
    <n v="1233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921163"/>
    <n v="0"/>
    <n v="0"/>
    <n v="0"/>
  </r>
  <r>
    <n v="7129"/>
    <s v="Uttar Pradesh - East"/>
    <s v="Kanpur"/>
    <x v="646"/>
    <s v="1"/>
    <s v="SHREE CHANDEL FOOD PRODUCTS PVT.LTD, GODOWN NO -1, KHASARA-781 / KHATA NO. -00071. VILLAGE-PEM (BILHAUR), TALUKA- BILHAUR, DIS.-KANPUR NAGAR, PIN-209217, STATE -UP."/>
    <s v="01-Apr-2025"/>
    <m/>
    <n v="22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2980"/>
    <n v="142980"/>
    <n v="142980"/>
    <n v="142980"/>
    <n v="142980"/>
    <n v="142980"/>
    <n v="142980"/>
    <n v="142980"/>
    <n v="142980"/>
    <n v="142980"/>
    <n v="142980"/>
    <m/>
    <n v="4765.9666666666662"/>
    <n v="142979"/>
    <n v="142979"/>
    <n v="0"/>
    <n v="0"/>
    <n v="0"/>
    <n v="0"/>
    <n v="1572780"/>
    <n v="290723.96666666667"/>
  </r>
  <r>
    <n v="7136"/>
    <s v="Uttar Pradesh - East"/>
    <s v="Kanpur"/>
    <x v="647"/>
    <s v="1"/>
    <s v="A.P. GROUP OF INDUSTRIES AND WAREHOUSES GODOWN NO - 1, LOCATED AT - KHASRA - 431 KHATA NO - 600, VILLAGE - RAMPUR BHIMSEN TALUKA - KANPUR SADAR, DIST. - KANPUR NAGAR PIN - 209305, STATE - UP."/>
    <s v="10-Apr-2025"/>
    <m/>
    <n v="29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59350"/>
    <n v="227643"/>
    <n v="227643"/>
    <n v="227643"/>
    <n v="227643"/>
    <n v="227643"/>
    <n v="227643"/>
    <n v="75881"/>
    <m/>
    <m/>
    <m/>
    <m/>
    <m/>
    <m/>
    <m/>
    <n v="0"/>
    <n v="0"/>
    <n v="0"/>
    <n v="0"/>
    <n v="1601089"/>
    <n v="0"/>
  </r>
  <r>
    <n v="6767"/>
    <s v="Uttar Pradesh - East"/>
    <s v="Lucknow"/>
    <x v="648"/>
    <s v="1"/>
    <s v="ATISH INFRADEVELOPERS PRIVATE LIMITED, GODOWN NO.1, KHASRA NO. 411,  KHATA NO- 00044,VILLAGE: - KHUSHAHAL GANJ (KAKORI), TEHSIL: SAROJNI NAGAR, DISTRICT-LUCKNOW, STATE: UTTAR PRADESH -226101_x0009__x0009__x0009__x000a_"/>
    <s v="24-Apr-2024"/>
    <s v="31-Jan-2025"/>
    <n v="437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114"/>
    <n v="236205"/>
    <n v="236205"/>
    <n v="236205"/>
    <n v="236205"/>
    <n v="236205"/>
    <n v="236205"/>
    <n v="236205"/>
    <n v="236205"/>
    <n v="236205"/>
    <m/>
    <m/>
    <m/>
    <m/>
    <m/>
    <m/>
    <m/>
    <m/>
    <m/>
    <m/>
    <m/>
    <m/>
    <m/>
    <m/>
    <m/>
    <m/>
    <m/>
    <n v="0"/>
    <n v="0"/>
    <n v="0"/>
    <n v="2180959"/>
    <n v="0"/>
    <n v="0"/>
  </r>
  <r>
    <n v="6679"/>
    <s v="Uttar Pradesh - East"/>
    <s v="SHAHGANJ"/>
    <x v="649"/>
    <s v="1"/>
    <s v="HEMANT KUMAR WAREHOUSE GODOWN NO 1, LOCATED AT : SHAHGANJ, KHASRA/ SURVEY NO-2124-2150, KHATA NO-01164, VILLAGE- TAKHA PURAB, TALUKA-ANGULI, TEHSIL-SHAHGANJ, DIS-JAUNPUR, PIN-223101 UTTAR PRADESH"/>
    <s v="10-Apr-2024"/>
    <s v="30-Nov-2024"/>
    <n v="8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500"/>
    <n v="25000"/>
    <n v="25000"/>
    <n v="25000"/>
    <n v="25000"/>
    <n v="25000"/>
    <n v="25000"/>
    <n v="25000"/>
    <m/>
    <m/>
    <m/>
    <m/>
    <m/>
    <m/>
    <m/>
    <m/>
    <m/>
    <m/>
    <m/>
    <m/>
    <m/>
    <m/>
    <m/>
    <m/>
    <m/>
    <m/>
    <m/>
    <n v="0"/>
    <n v="0"/>
    <n v="0"/>
    <n v="192500"/>
    <n v="0"/>
    <n v="0"/>
  </r>
  <r>
    <n v="6689"/>
    <s v="Uttar Pradesh - East"/>
    <s v="SHAHGANJ"/>
    <x v="649"/>
    <s v="2"/>
    <s v="HEMANT KUMAR WAREHOUSE GODOWN NO 2, LOCATED AT : SHAHGANJ, KHASRA/ SURVEY NO-2124-2150, KHATA NO-01164, VILLAGE- TAKHA PURAB, TALUKA-ANGULI, TEHSIL-SHAHGANJ, DIS-JAUNPUR, PIN-223101 UTTAR PRADESH"/>
    <s v="10-Apr-2024"/>
    <s v="01-Nov-2024"/>
    <n v="8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500"/>
    <n v="25000"/>
    <n v="25000"/>
    <n v="25000"/>
    <n v="25000"/>
    <n v="25000"/>
    <n v="25000"/>
    <n v="833.33333333333326"/>
    <m/>
    <m/>
    <m/>
    <m/>
    <m/>
    <m/>
    <m/>
    <m/>
    <m/>
    <m/>
    <m/>
    <m/>
    <m/>
    <m/>
    <m/>
    <m/>
    <m/>
    <m/>
    <m/>
    <n v="0"/>
    <n v="0"/>
    <n v="0"/>
    <n v="168333.33333333334"/>
    <n v="0"/>
    <n v="0"/>
  </r>
  <r>
    <n v="6680"/>
    <s v="Uttar Pradesh - East"/>
    <s v="SHAHGANJ"/>
    <x v="649"/>
    <s v="3"/>
    <s v="HEMANT KUMAR WAREHOUSE GODOWN NO 3, LOCATED AT : SHAHGANJ, KHASRA/ SURVEY NO-2124-2150, KHATA NO-01164, VILLAGE- TAKHA PURAB, TALUKA-ANGULI, TEHSIL-SHAHGANJ, DIS-JAUNPUR, PIN-223101 UTTAR PRADESH"/>
    <s v="10-Apr-2024"/>
    <s v="30-Sep-2024"/>
    <n v="8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500"/>
    <n v="25000"/>
    <n v="25000"/>
    <n v="25000"/>
    <n v="25000"/>
    <n v="25000"/>
    <m/>
    <m/>
    <m/>
    <m/>
    <m/>
    <m/>
    <m/>
    <m/>
    <m/>
    <m/>
    <m/>
    <m/>
    <m/>
    <m/>
    <m/>
    <m/>
    <m/>
    <m/>
    <m/>
    <m/>
    <m/>
    <n v="0"/>
    <n v="0"/>
    <n v="0"/>
    <n v="142500"/>
    <n v="0"/>
    <n v="0"/>
  </r>
  <r>
    <n v="6681"/>
    <s v="Uttar Pradesh - East"/>
    <s v="SHAHGANJ"/>
    <x v="649"/>
    <s v="4"/>
    <s v="HEMANT KUMAR WAREHOUSE GODOWN NO 4, LOCATED AT : SHAHGANJ, KHASRA/ SURVEY NO-2124-2150, KHATA NO-01164, VILLAGE- TAKHA PURAB, TALUKA-ANGULI, TEHSIL-SHAHGANJ, DIS-JAUNPUR, PIN-223101 UTTAR PRADESH"/>
    <s v="10-Apr-2024"/>
    <s v="30-Sep-2024"/>
    <n v="8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500"/>
    <n v="25000"/>
    <n v="25000"/>
    <n v="25000"/>
    <n v="25000"/>
    <n v="25000"/>
    <m/>
    <m/>
    <m/>
    <m/>
    <m/>
    <m/>
    <m/>
    <m/>
    <m/>
    <m/>
    <m/>
    <m/>
    <m/>
    <m/>
    <m/>
    <m/>
    <m/>
    <m/>
    <m/>
    <m/>
    <m/>
    <n v="0"/>
    <n v="0"/>
    <n v="0"/>
    <n v="142500"/>
    <n v="0"/>
    <n v="0"/>
  </r>
  <r>
    <n v="6328"/>
    <s v="Uttar Pradesh - East"/>
    <s v="Shajahanpur"/>
    <x v="650"/>
    <s v="1"/>
    <s v="ASHI GUPTA WARE HOUSE GODOWN NO 1 LOCATED AT:-  KHASRA -35 KHATA NO:-00285  VILLAGE :- JAMUKA TALUKA/PARGANA – SADAR DISTRICT – SHAHJAHANPUR- 242401 UP."/>
    <s v="01-Apr-2023"/>
    <s v="30-Apr-2024"/>
    <n v="1750"/>
    <m/>
    <m/>
    <m/>
    <m/>
    <m/>
    <m/>
    <m/>
    <m/>
    <m/>
    <m/>
    <m/>
    <m/>
    <m/>
    <m/>
    <m/>
    <m/>
    <m/>
    <m/>
    <m/>
    <m/>
    <m/>
    <m/>
    <m/>
    <m/>
    <n v="73500"/>
    <n v="73500"/>
    <n v="73500"/>
    <n v="73500"/>
    <n v="73500"/>
    <n v="73500"/>
    <n v="73500"/>
    <n v="73500"/>
    <n v="73500"/>
    <n v="73500"/>
    <n v="73500"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808500"/>
    <n v="0"/>
    <n v="0"/>
    <n v="0"/>
  </r>
  <r>
    <n v="6829"/>
    <s v="Uttar Pradesh - East"/>
    <s v="Shajahanpur"/>
    <x v="650"/>
    <s v="1A"/>
    <s v="ASHI GUPTA WAREHOUSE GODOWN NO 1A , LOCATED AT:- KHASRA -35 KHATA NO:-00285 VILLAGE :- JAMUKA TALUKA/PARGANA – SADAR DISTRICT – SHAHJAHANPUR- 242401 UP."/>
    <s v="01-Mar-2024"/>
    <s v="20-Aug-2024"/>
    <n v="4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720"/>
    <n v="20720"/>
    <n v="20720"/>
    <n v="20720"/>
    <n v="20720"/>
    <n v="13368"/>
    <m/>
    <m/>
    <m/>
    <m/>
    <m/>
    <m/>
    <m/>
    <m/>
    <m/>
    <m/>
    <m/>
    <m/>
    <m/>
    <m/>
    <m/>
    <m/>
    <m/>
    <m/>
    <m/>
    <m/>
    <m/>
    <m/>
    <n v="0"/>
    <n v="0"/>
    <n v="20720"/>
    <n v="96248"/>
    <n v="0"/>
    <n v="0"/>
  </r>
  <r>
    <n v="6828"/>
    <s v="Uttar Pradesh - East"/>
    <s v="Shajahanpur"/>
    <x v="650"/>
    <s v="2"/>
    <s v="ASHI GUPTA WAREHOUSE GODOWN NO 2 LOCATED AT:- KHASRA -35 KHATA NO:-00285 VILLAGE :- JAMUKA TALUKA/PARGANA – SADAR DISTRICT – SHAHJAHANPUR- 242401 UP."/>
    <s v="01-Mar-2024"/>
    <s v="31-May-2025"/>
    <n v="9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794"/>
    <n v="38794"/>
    <n v="38794"/>
    <n v="38794"/>
    <n v="38794"/>
    <n v="38794"/>
    <n v="38794"/>
    <n v="38794"/>
    <n v="38794"/>
    <n v="38794"/>
    <n v="38794"/>
    <n v="38794"/>
    <n v="38794"/>
    <n v="38794"/>
    <n v="38794"/>
    <m/>
    <m/>
    <m/>
    <m/>
    <m/>
    <m/>
    <m/>
    <m/>
    <m/>
    <m/>
    <m/>
    <m/>
    <m/>
    <n v="0"/>
    <n v="0"/>
    <n v="38794"/>
    <n v="465528"/>
    <n v="77588"/>
    <n v="0"/>
  </r>
  <r>
    <n v="7126"/>
    <s v="Uttar Pradesh - East"/>
    <s v="Shajahanpur"/>
    <x v="651"/>
    <s v="1"/>
    <s v="SETH TULSI RAM CHHAJU RAM GODOWN NO - 1, LOCATED AT :- KHASRA NO - 204, KHATA NO - 00153, VILLAGE - JAMUKA SADAR, TALUKA - SADAR, DIST. SHAHJAHANPUR, UP PIN 242001"/>
    <s v="01-Apr-2025"/>
    <s v="31-Jan-2026"/>
    <n v="33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8900"/>
    <n v="108900"/>
    <n v="108900"/>
    <n v="108900"/>
    <n v="108900"/>
    <n v="108900"/>
    <n v="108900"/>
    <n v="108900"/>
    <n v="108900"/>
    <n v="108900"/>
    <m/>
    <m/>
    <m/>
    <m/>
    <m/>
    <n v="0"/>
    <n v="0"/>
    <n v="0"/>
    <n v="0"/>
    <n v="1089000"/>
    <n v="0"/>
  </r>
  <r>
    <n v="6162"/>
    <s v="Uttar Pradesh - East"/>
    <s v="Sitapur"/>
    <x v="652"/>
    <s v="1"/>
    <s v="NEHA TRIPATHI WAREHOUSE, GODOWN NO 1 AND 3, LOCATED AT- KHASRA NO - 1642, 1643, KHATA NO -00645, VILLAGE- ADVENIA GRANT TALUKA/PARGANA:- SITAPUR DISTRICT:-SITAPUR  PIN:-261001 STATE:- UTTAR PRADESH"/>
    <s v="01-Oct-2022"/>
    <s v="03-Feb-2023"/>
    <n v="987"/>
    <m/>
    <m/>
    <m/>
    <m/>
    <m/>
    <m/>
    <m/>
    <m/>
    <m/>
    <m/>
    <m/>
    <m/>
    <m/>
    <m/>
    <m/>
    <m/>
    <m/>
    <m/>
    <n v="32571"/>
    <n v="32571"/>
    <n v="32571"/>
    <n v="3257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30284"/>
    <n v="0"/>
    <n v="0"/>
    <n v="0"/>
    <n v="0"/>
  </r>
  <r>
    <n v="6161"/>
    <s v="Uttar Pradesh - East"/>
    <s v="Sitapur"/>
    <x v="652"/>
    <s v="3"/>
    <s v="NEHA TRIPATHI WAREHOUSE, GODOWN NO 1 AND 3, LOCATED AT- KHASRA NO - 1642, 1643, KHATA NO -00645, VILLAGE- ADVENIA GRANT TALUKA/PARGANA:- SITAPUR DISTRICT:-SITAPUR  PIN:-261001 STATE:- UTTAR PRADESH"/>
    <s v="01-Oct-2022"/>
    <s v="19-Jun-2023"/>
    <n v="467"/>
    <m/>
    <m/>
    <m/>
    <m/>
    <m/>
    <m/>
    <m/>
    <m/>
    <m/>
    <m/>
    <m/>
    <m/>
    <m/>
    <m/>
    <m/>
    <m/>
    <m/>
    <m/>
    <n v="15400"/>
    <n v="15400"/>
    <n v="15400"/>
    <n v="15400"/>
    <n v="15400"/>
    <n v="15400"/>
    <n v="15400"/>
    <n v="154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92400"/>
    <n v="30800"/>
    <n v="0"/>
    <n v="0"/>
    <n v="0"/>
  </r>
  <r>
    <n v="6509"/>
    <s v="Uttar Pradesh - East"/>
    <s v="Sitapur"/>
    <x v="653"/>
    <s v="1"/>
    <s v="SRI RAM WARE HOUSING GODOWN NO 1 LOCATED AT:- KHATA NO -44, KHASRA NO-126 &amp; 127 VILLAGE :- ARJUNPUR TALUKA/PARGANA-KHAIRABAD DISTRICT – SITAPUR – 261131 UTTAR PRADESH."/>
    <s v="01-Dec-2023"/>
    <s v="30-Sep-2024"/>
    <n v="23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7897"/>
    <n v="107897"/>
    <n v="107897"/>
    <n v="107897"/>
    <n v="107897"/>
    <n v="107897"/>
    <n v="215750"/>
    <n v="215750"/>
    <n v="215750"/>
    <n v="215750"/>
    <m/>
    <m/>
    <m/>
    <m/>
    <m/>
    <m/>
    <m/>
    <m/>
    <m/>
    <m/>
    <m/>
    <m/>
    <m/>
    <m/>
    <m/>
    <m/>
    <m/>
    <m/>
    <m/>
    <m/>
    <m/>
    <n v="0"/>
    <n v="0"/>
    <n v="431588"/>
    <n v="1078794"/>
    <n v="0"/>
    <n v="0"/>
  </r>
  <r>
    <n v="6407"/>
    <s v="Uttar Pradesh - East"/>
    <s v="Sitapur"/>
    <x v="653"/>
    <s v="1 OLD"/>
    <s v="SRI RAM WARE HOUSING GODOWN NO 1 LOCATED AT:- KHATA NO -44, KHASRA NO-126 &amp; 127 VILLAGE :- ARJUNPUR TALUKA/PARGANA-KHAIRABAD DISTRICT – SITAPUR – 261131 UTTAR PRADESH."/>
    <s v="23-Jun-2023"/>
    <s v="08-Jan-2024"/>
    <n v="1333"/>
    <m/>
    <m/>
    <m/>
    <m/>
    <m/>
    <m/>
    <m/>
    <m/>
    <m/>
    <m/>
    <m/>
    <m/>
    <m/>
    <m/>
    <m/>
    <m/>
    <m/>
    <m/>
    <m/>
    <m/>
    <m/>
    <m/>
    <m/>
    <m/>
    <m/>
    <m/>
    <n v="16000"/>
    <n v="60001"/>
    <n v="60001"/>
    <n v="60001"/>
    <n v="60001"/>
    <n v="60001"/>
    <n v="6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376006"/>
    <n v="0"/>
    <n v="0"/>
    <n v="0"/>
  </r>
  <r>
    <n v="6694"/>
    <s v="Uttar Pradesh - East"/>
    <s v="Sitapur"/>
    <x v="654"/>
    <s v="1"/>
    <s v="HFM LOGIWARE PRIVATE LTD. GODOWN NO.1 LOCATED AT: KHASRA NO-66, KHATA NO-00049,VILLAGE-ISMAILPUR, TALUKA PARGANA - SITAPUR, DIS.-SITAPUR, PIN-261001"/>
    <s v="01-Apr-2024"/>
    <s v="30-Sep-2024"/>
    <n v="15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5437"/>
    <n v="75437"/>
    <n v="75437"/>
    <n v="75437"/>
    <n v="75437"/>
    <n v="75437"/>
    <m/>
    <m/>
    <m/>
    <m/>
    <m/>
    <m/>
    <m/>
    <m/>
    <m/>
    <m/>
    <m/>
    <m/>
    <m/>
    <m/>
    <m/>
    <m/>
    <m/>
    <m/>
    <m/>
    <m/>
    <m/>
    <n v="0"/>
    <n v="0"/>
    <n v="0"/>
    <n v="452622"/>
    <n v="0"/>
    <n v="0"/>
  </r>
  <r>
    <n v="6701"/>
    <s v="Uttar Pradesh - East"/>
    <s v="Sitapur"/>
    <x v="654"/>
    <s v="2"/>
    <s v="HFM LOGIWARE PRIVATE LTD. GODOWN NO.2 LOCATED AT: KHASRA NO-66, KHATA NO-00049,VILLAGE-ISMAILPUR, TALUKA PARGANA - SITAPUR, DIS.-SITAPUR, PIN-261001"/>
    <s v="01-Apr-2024"/>
    <s v="31-Oct-2024"/>
    <n v="157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5792"/>
    <n v="75792"/>
    <n v="75792"/>
    <n v="75792"/>
    <n v="75792"/>
    <n v="75792"/>
    <n v="75792"/>
    <m/>
    <m/>
    <m/>
    <m/>
    <m/>
    <m/>
    <m/>
    <m/>
    <m/>
    <m/>
    <m/>
    <m/>
    <m/>
    <m/>
    <m/>
    <m/>
    <m/>
    <m/>
    <m/>
    <m/>
    <n v="0"/>
    <n v="0"/>
    <n v="0"/>
    <n v="530544"/>
    <n v="0"/>
    <n v="0"/>
  </r>
  <r>
    <n v="7429"/>
    <s v="Uttar Pradesh - East"/>
    <s v="Sitapur"/>
    <x v="655"/>
    <s v="1"/>
    <s v="SINGHAM SEEDS PROP. SUDHA MISHRA GODOWN NO/COMPARTMENT NO. 1, KHASRA - 87, KHATOUNI - 00075, VILLAGE - LALIYAPUR (KHAIRABAD), TALUKA - SITAPUR, DIST. SITAPUR PIN CODE - 261131, STATE UP"/>
    <s v="01-May-2026"/>
    <m/>
    <n v="3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44000"/>
    <n v="144000"/>
    <n v="0"/>
    <n v="0"/>
    <n v="0"/>
    <n v="0"/>
    <n v="0"/>
    <n v="288000"/>
  </r>
  <r>
    <n v="7109"/>
    <s v="Uttar Pradesh - East"/>
    <s v="Sitapur"/>
    <x v="655"/>
    <s v="1 OLD"/>
    <s v="SINGHAM SEEDS PROP SUDHA MISHRA GODOWN NO/COMPARTMENT NO - 1, KHASRA - 87, KHATA - 00075, VILLAGE - LALIYAPUR (KHAIRABAD), TALUKA - SITAPUR, DIST.- SITAPUR PIN CODE - 261131, STATE -UP"/>
    <s v="01-Apr-2025"/>
    <s v="18-Feb-2026"/>
    <n v="32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3200"/>
    <n v="163200"/>
    <n v="163200"/>
    <n v="163200"/>
    <n v="163200"/>
    <n v="163200"/>
    <n v="163200"/>
    <n v="163200"/>
    <n v="163200"/>
    <n v="163200"/>
    <n v="87429"/>
    <m/>
    <m/>
    <m/>
    <m/>
    <n v="0"/>
    <n v="0"/>
    <n v="0"/>
    <n v="0"/>
    <n v="1719429"/>
    <n v="0"/>
  </r>
  <r>
    <n v="5914"/>
    <s v="Uttar Pradesh - East"/>
    <s v="Soraon"/>
    <x v="656"/>
    <s v="1"/>
    <s v="M/S RADHEY FOODS WAREHOUSE C/O - SADASHIV LOCATED AT : KHASRA /KHATA NO/ SURVEY NO- 00964, VILLAGE HATHIGAHAN ,TALUKA SORAON DISTRICT- PRAYAGRAJ  UTTAR PRADESH - 211013"/>
    <s v="07-Nov-2021"/>
    <s v="14-Oct-2023"/>
    <n v="4000"/>
    <m/>
    <m/>
    <m/>
    <m/>
    <m/>
    <m/>
    <m/>
    <n v="-8800"/>
    <n v="12000"/>
    <n v="12000"/>
    <n v="12000"/>
    <n v="12000"/>
    <n v="12000"/>
    <n v="12000"/>
    <n v="12000"/>
    <n v="12000"/>
    <n v="12000"/>
    <n v="12000"/>
    <n v="2323"/>
    <n v="-10000"/>
    <n v="12000"/>
    <n v="12000"/>
    <n v="12000"/>
    <n v="12000"/>
    <n v="12000"/>
    <n v="12000"/>
    <n v="12000"/>
    <n v="12000"/>
    <n v="12000"/>
    <n v="12000"/>
    <n v="11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200"/>
    <n v="112323"/>
    <n v="73161"/>
    <n v="0"/>
    <n v="0"/>
    <n v="0"/>
  </r>
  <r>
    <n v="5929"/>
    <s v="Uttar Pradesh - East"/>
    <s v="Soraon"/>
    <x v="656"/>
    <s v="2"/>
    <s v="M/S RADHEY FOODS WAREHOUSE C/O - SADASHIV LOCATED AT : KHASRA /KHATA NO/ SURVEY NO- 00964, VILLAGE HATHIGAHAN ,TALUKA SORAON DISTRICT- PRAYAGRAJ  UTTAR PRADESH - 211013"/>
    <s v="26-Nov-2021"/>
    <s v="03-Oct-2023"/>
    <n v="958"/>
    <m/>
    <m/>
    <m/>
    <m/>
    <m/>
    <m/>
    <m/>
    <n v="-287.5"/>
    <n v="2875"/>
    <n v="2875"/>
    <n v="2875"/>
    <n v="2875"/>
    <n v="2875"/>
    <n v="2875"/>
    <n v="2875"/>
    <n v="2875"/>
    <n v="2875"/>
    <m/>
    <m/>
    <n v="-2395.833333333333"/>
    <n v="2875"/>
    <n v="2875"/>
    <n v="2875"/>
    <n v="2875"/>
    <n v="2875"/>
    <n v="2875"/>
    <n v="2875"/>
    <n v="2875"/>
    <n v="2875"/>
    <n v="2875"/>
    <n v="-92.7419354838709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212.5"/>
    <n v="23479.166666666668"/>
    <n v="17157.258064516129"/>
    <n v="0"/>
    <n v="0"/>
    <n v="0"/>
  </r>
  <r>
    <n v="6882"/>
    <s v="Uttar Pradesh - East"/>
    <s v="Soraon"/>
    <x v="657"/>
    <s v="1"/>
    <s v="RADHEY FOODS WAREHOUSE C/O SADASHIV, GODOWN NO - 1, KHASRA NO 1391, KHATA NO 1025,VILL HATHIGHA ,MIRZAPUR CHAUHARI TEHSIL SORAON, HATHIGAHAN, ALLAHABAD, PRAYAGRAJ, UTTAR PRADESH-211013"/>
    <s v="07-Nov-2024"/>
    <m/>
    <n v="4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200"/>
    <n v="24000"/>
    <n v="24000"/>
    <n v="24000"/>
    <n v="24000"/>
    <n v="24000"/>
    <n v="24000"/>
    <n v="24000"/>
    <n v="24000"/>
    <n v="24000"/>
    <n v="24000"/>
    <n v="24000"/>
    <n v="24000"/>
    <n v="24000"/>
    <n v="24000"/>
    <n v="24000"/>
    <n v="24000"/>
    <n v="24000"/>
    <n v="24000"/>
    <n v="24000"/>
    <n v="0"/>
    <n v="0"/>
    <n v="0"/>
    <n v="115200"/>
    <n v="288000"/>
    <n v="72000"/>
  </r>
  <r>
    <n v="7181"/>
    <s v="Uttar Pradesh - East"/>
    <s v="Soraon"/>
    <x v="657"/>
    <s v="2"/>
    <s v="RADHEY FOODS GODOWN NO - 2, COMPARTMENT NO - 2,KHASARA NO-1391, KHATA NO-01025,VILLAGE-HATHIGAHA,MIRZAPUR CHAUHARI. TALUKA-SORAON, HATHIGAHAN, ALLAHABAD. DIS- PRAYAGRAJ. PIN- 211013.UP"/>
    <s v="13-Nov-2025"/>
    <m/>
    <n v="9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450"/>
    <n v="5750"/>
    <n v="5750"/>
    <n v="5750"/>
    <n v="5750"/>
    <n v="5750"/>
    <n v="5750"/>
    <n v="5750"/>
    <n v="0"/>
    <n v="0"/>
    <n v="0"/>
    <n v="0"/>
    <n v="26450"/>
    <n v="17250"/>
  </r>
  <r>
    <n v="6919"/>
    <s v="Uttar Pradesh - East"/>
    <s v="Soraon"/>
    <x v="657"/>
    <s v="2 OLD"/>
    <s v="RADHEY FOODS WAREHOUSE C/O SADASHIV, GODOWN NO - 2, KHASRA NO 1391, KHATA NO 1025,VILL HATHIGHA ,MIRZAPUR CHAUHARI TEHSIL SORAON, HATHIGAHAN, ALLAHABAD, PRAYAGRAJ, UTTAR PRADESH-211013_x000a_"/>
    <s v="02-Dec-2024"/>
    <s v="15-Jul-2025"/>
    <n v="9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565"/>
    <n v="5750"/>
    <n v="5750"/>
    <n v="5750"/>
    <n v="5750"/>
    <n v="5750"/>
    <n v="5750"/>
    <n v="2782"/>
    <m/>
    <m/>
    <m/>
    <m/>
    <m/>
    <m/>
    <m/>
    <m/>
    <m/>
    <m/>
    <m/>
    <n v="0"/>
    <n v="0"/>
    <n v="0"/>
    <n v="22815"/>
    <n v="20032"/>
    <n v="0"/>
  </r>
  <r>
    <n v="6090"/>
    <s v="Uttar Pradesh - East"/>
    <s v="Varanasi"/>
    <x v="658"/>
    <s v="1"/>
    <s v="ASHOK KUMAR GUPTA &amp; JEEVAN PRASHAD WARE HOUSE  LOCATED AT- KHASRA /KHATA NO./ SURVEY NO.-279 VILLAGE - JIVADHIPUR TALUKA/PARGANA - RALHUPUR DISTRICT:-CHANDAULI UTTAR PRADESH 241001"/>
    <s v="12-Apr-2022"/>
    <s v="31-Dec-2022"/>
    <n v="2450"/>
    <m/>
    <m/>
    <m/>
    <m/>
    <m/>
    <m/>
    <m/>
    <m/>
    <m/>
    <m/>
    <m/>
    <m/>
    <n v="125686"/>
    <n v="198450"/>
    <n v="198450"/>
    <n v="198450"/>
    <n v="198450"/>
    <n v="198450"/>
    <n v="198450"/>
    <n v="198450"/>
    <n v="1984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713286"/>
    <n v="0"/>
    <n v="0"/>
    <n v="0"/>
    <n v="0"/>
  </r>
  <r>
    <n v="6094"/>
    <s v="Uttar Pradesh - East"/>
    <s v="Varanasi"/>
    <x v="658"/>
    <s v="2"/>
    <s v="ASHOK KUMAR GUPTA &amp; JEEVAN PRASHAD WARE HOUSE  LOCATED AT- KHASRA /KHATA NO./ SURVEY NO.-279 VILLAGE - JIVADHIPUR TALUKA/PARGANA - RALHUPUR DISTRICT:-CHANDAULI UTTAR PRADESH 241001"/>
    <s v="12-Apr-2022"/>
    <s v="30-Nov-2022"/>
    <n v="595"/>
    <m/>
    <m/>
    <m/>
    <m/>
    <m/>
    <m/>
    <m/>
    <m/>
    <m/>
    <m/>
    <m/>
    <m/>
    <n v="30498"/>
    <n v="48155"/>
    <n v="48155"/>
    <n v="48155"/>
    <n v="48155"/>
    <n v="48155"/>
    <n v="48155"/>
    <n v="4815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67583"/>
    <n v="0"/>
    <n v="0"/>
    <n v="0"/>
    <n v="0"/>
  </r>
  <r>
    <n v="6137"/>
    <s v="Uttar Pradesh - East"/>
    <s v="Varanasi"/>
    <x v="659"/>
    <s v="1"/>
    <s v="NARENDRA NATH SINGH WAREHOUSE,GODOWN NO 1, LOCATED AT- KHATA NO -00059, KHASRA NO – 35, VILLAGE- KATARIYA, TALUKA/PARGANA:- RALAHUPUR MUGALSARAI, DISTRICT:-CHANDAULI  PIN:-273201, STATE:- UTTAR PRADESH."/>
    <s v="01-May-2022"/>
    <s v="31-Oct-2022"/>
    <n v="1865"/>
    <m/>
    <m/>
    <m/>
    <m/>
    <m/>
    <m/>
    <m/>
    <m/>
    <m/>
    <m/>
    <m/>
    <m/>
    <m/>
    <n v="151052"/>
    <n v="151052"/>
    <n v="151052"/>
    <n v="151052"/>
    <n v="151052"/>
    <n v="1510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906312"/>
    <n v="0"/>
    <n v="0"/>
    <n v="0"/>
    <n v="0"/>
  </r>
  <r>
    <n v="5219"/>
    <s v="Uttar Pradesh - West"/>
    <s v="Chandausi"/>
    <x v="660"/>
    <s v="1A"/>
    <s v="Shree Sai Kirpa Warehouses / godown premises No. _x000a_Compartment No. 1A_x000a_Located at. Chandausi_x000a_Khasra /khata No./ Survey No- 575_x000a_Village. Mai_x000a_Taluka- Chandausi ( Sambhal)_x000a_District- Sambhal  PIN- 244412_x000a_State- Uttar Pradesh_x000a_"/>
    <s v="01-Apr-2019"/>
    <s v="31-Dec-2021"/>
    <n v="2944"/>
    <n v="98918"/>
    <n v="98918"/>
    <n v="98918"/>
    <n v="98918"/>
    <n v="98918"/>
    <n v="98918"/>
    <n v="98918"/>
    <n v="98918"/>
    <n v="989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90262"/>
    <n v="0"/>
    <n v="0"/>
    <n v="0"/>
    <n v="0"/>
    <n v="0"/>
  </r>
  <r>
    <n v="6645"/>
    <s v="Uttar Pradesh - West"/>
    <s v="SIKANDRABAD"/>
    <x v="661"/>
    <s v="11A"/>
    <s v="SANTOSH WAREHOUSING LTD. GD No. 11A , KHASRA No. 19,20,21,60&amp;62, VILLAGE - RAJARAMPUR , SIKANDRABAD , DISTT. - BULANDSHAHAR , UTTAR PRADESH , 203205"/>
    <s v="01-Apr-2024"/>
    <s v="10-Dec-2024"/>
    <n v="60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23488"/>
    <n v="523488"/>
    <n v="523488"/>
    <n v="523488"/>
    <n v="523488"/>
    <n v="523488"/>
    <n v="523488"/>
    <n v="523488"/>
    <n v="168867"/>
    <m/>
    <m/>
    <m/>
    <m/>
    <m/>
    <m/>
    <m/>
    <m/>
    <m/>
    <m/>
    <m/>
    <m/>
    <m/>
    <m/>
    <m/>
    <m/>
    <m/>
    <m/>
    <n v="0"/>
    <n v="0"/>
    <n v="0"/>
    <n v="4356771"/>
    <n v="0"/>
    <n v="0"/>
  </r>
  <r>
    <n v="6646"/>
    <s v="Uttar Pradesh - West"/>
    <s v="SIKANDRABAD"/>
    <x v="661"/>
    <s v="11B"/>
    <s v="SANTOSH WAREHOUSING LTD. GD No. 11B , KHASRA No. 19,20,21,60&amp;62, VILLAGE - RAJARAMPUR , SIKANDRABAD , DISTT. - BULANDSHAHAR , UTTAR PRADESH , 203205"/>
    <s v="01-Apr-2024"/>
    <s v="30-Nov-2024"/>
    <n v="22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1716"/>
    <n v="191716"/>
    <n v="191716"/>
    <n v="191716"/>
    <n v="191716"/>
    <n v="191716"/>
    <n v="191716"/>
    <n v="191716"/>
    <m/>
    <m/>
    <m/>
    <m/>
    <m/>
    <m/>
    <m/>
    <m/>
    <m/>
    <m/>
    <m/>
    <m/>
    <m/>
    <m/>
    <m/>
    <m/>
    <m/>
    <m/>
    <m/>
    <n v="0"/>
    <n v="0"/>
    <n v="0"/>
    <n v="1533728"/>
    <n v="0"/>
    <n v="0"/>
  </r>
  <r>
    <n v="7405"/>
    <s v="Uttar Pradesh - West"/>
    <s v="SIKANDRABAD"/>
    <x v="661"/>
    <s v="2"/>
    <s v="SANTOSH WAREHOUSING LTD - GD No - 2, KHASRA No. 60, VILLAGE - RAJA RAMPUR, TEHSIL - SIKANDRABAD, DISTT - BULANDSHAHAR, UTTAR PRADESH - 203205"/>
    <s v="15-Apr-2026"/>
    <m/>
    <n v="48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5339"/>
    <n v="403760"/>
    <n v="403760"/>
    <n v="0"/>
    <n v="0"/>
    <n v="0"/>
    <n v="0"/>
    <n v="0"/>
    <n v="1022859"/>
  </r>
  <r>
    <n v="6643"/>
    <s v="Uttar Pradesh - West"/>
    <s v="SIKANDRABAD"/>
    <x v="661"/>
    <s v="9A"/>
    <s v="SANTOSH WAREHOUSING LTD. GD No. 9A , KHASRA No. 19,20,21,60&amp;62, VILLAGE - RAJARAMPUR , SIKANDRABAD , DISTT. - BULANDSHAHAR , UTTAR PRADESH , 203205"/>
    <s v="01-Apr-2024"/>
    <s v="20-Dec-2024"/>
    <n v="37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20436"/>
    <n v="320436"/>
    <n v="320436"/>
    <n v="320436"/>
    <n v="320436"/>
    <n v="320436"/>
    <n v="320436"/>
    <n v="320436"/>
    <n v="206733"/>
    <m/>
    <m/>
    <m/>
    <m/>
    <m/>
    <m/>
    <m/>
    <m/>
    <m/>
    <m/>
    <m/>
    <m/>
    <m/>
    <m/>
    <m/>
    <m/>
    <m/>
    <m/>
    <n v="0"/>
    <n v="0"/>
    <n v="0"/>
    <n v="2770221"/>
    <n v="0"/>
    <n v="0"/>
  </r>
  <r>
    <n v="6644"/>
    <s v="Uttar Pradesh - West"/>
    <s v="SIKANDRABAD"/>
    <x v="661"/>
    <s v="9B"/>
    <s v="SANTOSH WAREHOUSING LTD. GD No. 9B , KHASRA No. 19,20,21,60&amp;62, VILLAGE - RAJARAMPUR , SIKANDRABAD , DISTT. - BULANDSHAHAR , UTTAR PRADESH , 203205"/>
    <s v="01-Apr-2024"/>
    <s v="07-Apr-2025"/>
    <n v="44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82715"/>
    <n v="382715"/>
    <n v="382715"/>
    <n v="382715"/>
    <n v="382715"/>
    <n v="382715"/>
    <n v="382715"/>
    <n v="382715"/>
    <n v="382715"/>
    <n v="382715"/>
    <n v="382715"/>
    <n v="382715"/>
    <m/>
    <m/>
    <m/>
    <m/>
    <m/>
    <m/>
    <m/>
    <m/>
    <m/>
    <m/>
    <m/>
    <m/>
    <m/>
    <m/>
    <m/>
    <n v="0"/>
    <n v="0"/>
    <n v="0"/>
    <n v="4592580"/>
    <n v="0"/>
    <n v="0"/>
  </r>
  <r>
    <n v="6991"/>
    <s v="Uttar Pradesh - West"/>
    <s v="SIKANDRABAD"/>
    <x v="662"/>
    <s v="1-C"/>
    <s v="UP STATE WAREHOUSING CORPORATION, CHAMBER No. 1-C, INDUSTRIAL AREA JOKHABAD, SIKANDRABAD , DISTT. - BULANDSHAHAR , UTTAR PRADESH , 203205"/>
    <s v="01-Apr-2025"/>
    <s v="10-Dec-2025"/>
    <n v="15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4240"/>
    <n v="114240"/>
    <n v="114240"/>
    <n v="114240"/>
    <n v="114240"/>
    <n v="114240"/>
    <n v="114240"/>
    <n v="114240"/>
    <n v="36852"/>
    <m/>
    <m/>
    <m/>
    <m/>
    <m/>
    <m/>
    <n v="0"/>
    <n v="0"/>
    <n v="0"/>
    <n v="0"/>
    <n v="950772"/>
    <n v="0"/>
  </r>
  <r>
    <n v="6992"/>
    <s v="Uttar Pradesh - West"/>
    <s v="SIKANDRABAD"/>
    <x v="662"/>
    <s v="6-A"/>
    <s v="UP STATE WAREHOUSING CORPORATION, CHAMBER No. 6-A, INDUSTRIAL AREA JOKHABAD, SIKANDRABAD , DISTT. - BULANDSHAHAR , UTTAR PRADESH , 203205"/>
    <s v="15-Apr-2025"/>
    <s v="30-Sep-2025"/>
    <n v="15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928"/>
    <n v="114240"/>
    <n v="114240"/>
    <n v="114240"/>
    <n v="114240"/>
    <n v="114240"/>
    <m/>
    <m/>
    <m/>
    <m/>
    <m/>
    <m/>
    <m/>
    <m/>
    <m/>
    <n v="0"/>
    <n v="0"/>
    <n v="0"/>
    <n v="0"/>
    <n v="632128"/>
    <n v="0"/>
  </r>
  <r>
    <n v="6993"/>
    <s v="Uttar Pradesh - West"/>
    <s v="SIKANDRABAD"/>
    <x v="662"/>
    <s v="6-B"/>
    <s v="UP STATE WAREHOUSING CORPORATION, CHAMBER No. 6-B, INDUSTRIAL AREA JOKHABAD, SIKANDRABAD , DISTT. - BULANDSHAHAR , UTTAR PRADESH , 203205"/>
    <s v="15-Apr-2025"/>
    <s v="31-Oct-2025"/>
    <n v="15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928"/>
    <n v="114240"/>
    <n v="114240"/>
    <n v="114240"/>
    <n v="114240"/>
    <n v="114240"/>
    <n v="114240"/>
    <m/>
    <m/>
    <m/>
    <m/>
    <m/>
    <m/>
    <m/>
    <m/>
    <n v="0"/>
    <n v="0"/>
    <n v="0"/>
    <n v="0"/>
    <n v="746368"/>
    <n v="0"/>
  </r>
  <r>
    <n v="7017"/>
    <s v="Uttar Pradesh - West"/>
    <s v="SIKANDRABAD"/>
    <x v="662"/>
    <s v="6-C"/>
    <s v="UP STATE WAREHOUSING CORPORATION, CHAMBER NO. 6-C, INDUSTRIAL AREA JOKHABAD, SIKANDRABAD , DISTT. - BULANDSHAHAR , UTTAR PRADESH , 203205"/>
    <s v="15-Apr-2025"/>
    <s v="01-Dec-2025"/>
    <n v="158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928"/>
    <n v="114240"/>
    <n v="114240"/>
    <n v="114240"/>
    <n v="114240"/>
    <n v="114240"/>
    <n v="114240"/>
    <n v="114240"/>
    <m/>
    <m/>
    <m/>
    <m/>
    <m/>
    <m/>
    <m/>
    <n v="0"/>
    <n v="0"/>
    <n v="0"/>
    <n v="0"/>
    <n v="860608"/>
    <n v="0"/>
  </r>
  <r>
    <n v="7019"/>
    <s v="Uttar Pradesh - West"/>
    <s v="SIKANDRABAD"/>
    <x v="662"/>
    <s v="6-D"/>
    <s v="UP STATE WAREHOUSING CORPORATION, CHAMBER NO. 6-D, INDUSTRIAL AREA JOKHABAD, SIKANDRABAD , DISTT. - BULANDSHAHAR , UTTAR PRADESH , 203205"/>
    <s v="15-Apr-2025"/>
    <s v="31-Dec-2025"/>
    <n v="10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0320"/>
    <n v="75600"/>
    <n v="75600"/>
    <n v="75600"/>
    <n v="75600"/>
    <n v="75600"/>
    <n v="75600"/>
    <n v="75600"/>
    <n v="75600"/>
    <m/>
    <m/>
    <m/>
    <m/>
    <m/>
    <m/>
    <n v="0"/>
    <n v="0"/>
    <n v="0"/>
    <n v="0"/>
    <n v="645120"/>
    <n v="0"/>
  </r>
  <r>
    <n v="7018"/>
    <s v="Uttar Pradesh - West"/>
    <s v="SIKANDRABAD"/>
    <x v="662"/>
    <s v="9-A"/>
    <s v="UP STATE WAREHOUSING CORPORATION, CHAMBER NO. 9-A, INDUSTRIAL AREA JOKHABAD, SIKANDRABAD , DISTT. - BULANDSHAHAR , UTTAR PRADESH , 203205"/>
    <s v="15-Apr-2025"/>
    <s v="31-Dec-2025"/>
    <n v="109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2080"/>
    <n v="78900"/>
    <n v="78900"/>
    <n v="78900"/>
    <n v="78900"/>
    <n v="78900"/>
    <n v="78900"/>
    <n v="78900"/>
    <n v="78900"/>
    <m/>
    <m/>
    <m/>
    <m/>
    <m/>
    <m/>
    <n v="0"/>
    <n v="0"/>
    <n v="0"/>
    <n v="0"/>
    <n v="673280"/>
    <n v="0"/>
  </r>
  <r>
    <n v="5860"/>
    <s v="Uttarakhand"/>
    <s v="Kichha"/>
    <x v="663"/>
    <s v="1A"/>
    <s v="SUMITRA DEVI WAREHOUSE CHAMBER NO. - 1,2 &amp; 5, KHASRA/KHATA/SURVEY NO. - 00616 ,VILLAGE- SIRAUALI KALAN, KICHHA. DISTT- UDHAM SINGH NAGAR ( UTTRAKHAND). PIN- 263148"/>
    <s v="22-Mar-2021"/>
    <s v="31-Aug-2021"/>
    <n v="2185"/>
    <n v="91784"/>
    <n v="91784"/>
    <n v="917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75352"/>
    <n v="0"/>
    <n v="0"/>
    <n v="0"/>
    <n v="0"/>
    <n v="0"/>
  </r>
  <r>
    <n v="5894"/>
    <s v="Uttarakhand"/>
    <s v="Kichha"/>
    <x v="663"/>
    <s v="1AA"/>
    <s v="Sumitra Devi ,Village- Sirauali Kalan, Kichha. Distt- Udham Singh Nagar ( Uttrakhand). Pin- 263148"/>
    <s v="01-Jul-2021"/>
    <s v="31-Jul-2021"/>
    <n v="1340"/>
    <m/>
    <m/>
    <m/>
    <n v="562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6259"/>
    <n v="0"/>
    <n v="0"/>
    <n v="0"/>
    <n v="0"/>
    <n v="0"/>
  </r>
  <r>
    <n v="5899"/>
    <s v="Uttarakhand"/>
    <s v="Kichha"/>
    <x v="663"/>
    <s v="2"/>
    <s v="SUMITRA DEVI GODOWN NO.-2 KHATA NO.- 00615 VILL- SIRAULI KALAN KICHHA DIST- UDHAN SINGH NAGAR UTTARAKHAND PIN 263148"/>
    <s v="01-Aug-2021"/>
    <s v="20-Aug-2022"/>
    <n v="653"/>
    <m/>
    <m/>
    <m/>
    <m/>
    <n v="27412"/>
    <n v="27412"/>
    <n v="27412"/>
    <n v="27412"/>
    <n v="27412"/>
    <n v="27412"/>
    <n v="27412"/>
    <n v="27412"/>
    <n v="27412"/>
    <n v="27412"/>
    <n v="27412"/>
    <n v="27412"/>
    <n v="176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9296"/>
    <n v="127333"/>
    <n v="0"/>
    <n v="0"/>
    <n v="0"/>
    <n v="0"/>
  </r>
  <r>
    <n v="6032"/>
    <s v="Uttarakhand"/>
    <s v="Kichha"/>
    <x v="663"/>
    <s v="3"/>
    <s v="SUMITRA DEVI GODOWN NO.-3 KHATA NO.- 00615 VILL- SIRAULI KALAN KICHHA DIST- UDHAM SINGH NAGAR UTTARAKHAND PIN 263148_x000a__x000a_"/>
    <s v="09-Mar-2022"/>
    <s v="31-Jul-2022"/>
    <n v="675"/>
    <m/>
    <m/>
    <m/>
    <m/>
    <m/>
    <m/>
    <m/>
    <m/>
    <m/>
    <m/>
    <m/>
    <n v="21023"/>
    <n v="28336"/>
    <n v="28336"/>
    <n v="28336"/>
    <n v="283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023"/>
    <n v="113344"/>
    <n v="0"/>
    <n v="0"/>
    <n v="0"/>
    <n v="0"/>
  </r>
  <r>
    <n v="5818"/>
    <s v="Uttarakhand"/>
    <s v="Kichha"/>
    <x v="664"/>
    <s v="1"/>
    <s v="MONA MITTAL WAREHOUSE/ GODOWN PREMISES NO 01, COMPARTMENT NO 01, LOCATED AT NEAR NALANNDA SCHOOL, KHASARA/KHATA NO/SURVEY NO 00253, VILLAGE- CHUKTI, TALUKA- KICHHA, DISTT- U.S.NAGAR,UTTARAKHAND, PIN CODE- 263148"/>
    <s v="17-Apr-2021"/>
    <s v="17-Feb-2022"/>
    <n v="4575"/>
    <n v="80063"/>
    <n v="171563"/>
    <n v="171563"/>
    <n v="171563"/>
    <n v="171563"/>
    <n v="171563"/>
    <n v="171563"/>
    <n v="171563"/>
    <n v="171563"/>
    <n v="171563"/>
    <n v="1041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28293"/>
    <n v="0"/>
    <n v="0"/>
    <n v="0"/>
    <n v="0"/>
    <n v="0"/>
  </r>
  <r>
    <n v="5900"/>
    <s v="Uttarakhand"/>
    <s v="Kichha"/>
    <x v="665"/>
    <s v="1"/>
    <s v="ANJU GARG  VILL- KISHANPUR TAH-KICHHA  PLOT NO-564 DISTRICT- UDHAM SINGH NAGAR UTTARAKHAND PIN-263148"/>
    <s v="17-Sep-2021"/>
    <s v="15-Feb-2022"/>
    <n v="4371"/>
    <m/>
    <m/>
    <m/>
    <m/>
    <m/>
    <n v="70373"/>
    <n v="150800"/>
    <n v="150800"/>
    <n v="150800"/>
    <n v="150800"/>
    <n v="807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54359"/>
    <n v="0"/>
    <n v="0"/>
    <n v="0"/>
    <n v="0"/>
    <n v="0"/>
  </r>
  <r>
    <n v="6062"/>
    <s v="Uttarakhand"/>
    <s v="Kichha"/>
    <x v="666"/>
    <s v="1"/>
    <s v="SUMITRA DEVI WAREHOUSE GODOWN NO 1, KHASRA/KHATA NUMBER/SURVEY NUMBER- 00616, VILLAGE- SIRAULI KALAN, TALUKA- KICHHA, DISTRICT- UDHAM SINGH NAGAR, UTTARAKHAND PIN-263148"/>
    <s v="14-Apr-2022"/>
    <s v="20-Feb-2023"/>
    <n v="7781"/>
    <m/>
    <m/>
    <m/>
    <m/>
    <m/>
    <m/>
    <m/>
    <m/>
    <m/>
    <m/>
    <m/>
    <m/>
    <n v="165336"/>
    <n v="291769"/>
    <n v="291769"/>
    <n v="291769"/>
    <n v="291769"/>
    <n v="291769"/>
    <n v="291769"/>
    <n v="291769"/>
    <n v="291769"/>
    <n v="291769"/>
    <n v="2084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999663"/>
    <n v="0"/>
    <n v="0"/>
    <n v="0"/>
    <n v="0"/>
  </r>
  <r>
    <n v="6093"/>
    <s v="Uttarakhand"/>
    <s v="Kichha"/>
    <x v="667"/>
    <s v="1"/>
    <s v="MONA MITTAL WAREHOUSE, GODOWN NO 1, KHATA NUMBER - 00253, KHASRA NO 55, VILLAGE- CHUKTI, TALUKA- KICHHA, DISTRICT- UDHAM SINGH NAGAR, UTTARAKHAND PIN-263148"/>
    <s v="01-May-2022"/>
    <s v="01-Dec-2022"/>
    <n v="4575"/>
    <m/>
    <m/>
    <m/>
    <m/>
    <m/>
    <m/>
    <m/>
    <m/>
    <m/>
    <m/>
    <m/>
    <m/>
    <m/>
    <n v="171563"/>
    <n v="171563"/>
    <n v="171563"/>
    <n v="171563"/>
    <n v="171563"/>
    <n v="171563"/>
    <n v="1715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200941"/>
    <n v="0"/>
    <n v="0"/>
    <n v="0"/>
    <n v="0"/>
  </r>
  <r>
    <n v="6133"/>
    <s v="Uttarakhand"/>
    <s v="Kichha"/>
    <x v="668"/>
    <s v="1"/>
    <s v="ANJU GARG WAREHOUSE, GOD NO 1, KHATA NUMBER 62, KHASRA NUMBER 56, VILLAGE- CHUKTI, TALUKA- KICHHA, DISTRICT- UDHAM SINGH NAGAR, UTTARAKHAND PIN-263148"/>
    <s v="15-May-2022"/>
    <s v="31-Oct-2022"/>
    <n v="3570"/>
    <m/>
    <m/>
    <m/>
    <m/>
    <m/>
    <m/>
    <m/>
    <m/>
    <m/>
    <m/>
    <m/>
    <m/>
    <m/>
    <n v="76345"/>
    <n v="139218"/>
    <n v="139218"/>
    <n v="139218"/>
    <n v="139218"/>
    <n v="1347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767944"/>
    <n v="0"/>
    <n v="0"/>
    <n v="0"/>
    <n v="0"/>
  </r>
  <r>
    <n v="6219"/>
    <s v="Uttarakhand"/>
    <s v="Kichha"/>
    <x v="669"/>
    <s v="1"/>
    <s v="KAMAL PRABHA SINGH WAREHOUSE GODOWN NO.1, KHASRA NUMBER- 264, VILLAGE- KISHANPUR, TALUKA- KICHHA, DISTRICT- UDHAM SINGH NAGAR, UTTARAKHAND PIN-263148"/>
    <s v="17-Jan-2023"/>
    <m/>
    <n v="1750"/>
    <m/>
    <m/>
    <m/>
    <m/>
    <m/>
    <m/>
    <m/>
    <m/>
    <m/>
    <m/>
    <m/>
    <m/>
    <m/>
    <m/>
    <m/>
    <m/>
    <m/>
    <m/>
    <m/>
    <m/>
    <m/>
    <n v="35565"/>
    <n v="73500"/>
    <n v="73500"/>
    <n v="73500"/>
    <n v="73500"/>
    <n v="73500"/>
    <n v="73500"/>
    <n v="73500"/>
    <n v="73500"/>
    <n v="73500"/>
    <n v="73500"/>
    <n v="73500"/>
    <n v="73500"/>
    <n v="73500"/>
    <n v="73500"/>
    <n v="73500"/>
    <n v="73500"/>
    <n v="73500"/>
    <n v="73500"/>
    <n v="73500"/>
    <n v="73500"/>
    <n v="73500"/>
    <n v="74725"/>
    <n v="76125"/>
    <n v="76125"/>
    <n v="76125"/>
    <n v="76125"/>
    <n v="76125"/>
    <n v="76125"/>
    <n v="76125"/>
    <n v="76125"/>
    <n v="76125"/>
    <n v="76125"/>
    <n v="77395"/>
    <n v="78750"/>
    <n v="78750"/>
    <n v="78750"/>
    <n v="78750"/>
    <n v="78750"/>
    <n v="78750"/>
    <n v="78750"/>
    <n v="78750"/>
    <n v="0"/>
    <n v="182565"/>
    <n v="882000"/>
    <n v="893725"/>
    <n v="927895"/>
    <n v="236250"/>
  </r>
  <r>
    <n v="6279"/>
    <s v="Uttarakhand"/>
    <s v="Kichha"/>
    <x v="670"/>
    <s v="1"/>
    <s v="Govind Kumar WH Godown No 1 Chamber No 1 &amp; 2 , khata No 00100 Khasra No 215, Vill- Sirauli Kalan, Teh. Kichha, Distt U.S. Nagar, Uttakhand 263148"/>
    <s v="15-Apr-2023"/>
    <s v="14-Jul-2023"/>
    <n v="3417"/>
    <m/>
    <m/>
    <m/>
    <m/>
    <m/>
    <m/>
    <m/>
    <m/>
    <m/>
    <m/>
    <m/>
    <m/>
    <m/>
    <m/>
    <m/>
    <m/>
    <m/>
    <m/>
    <m/>
    <m/>
    <m/>
    <m/>
    <m/>
    <m/>
    <n v="76548"/>
    <n v="143528"/>
    <n v="143528"/>
    <n v="648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428423"/>
    <n v="0"/>
    <n v="0"/>
    <n v="0"/>
  </r>
  <r>
    <n v="6272"/>
    <s v="Uttarakhand"/>
    <s v="Kichha"/>
    <x v="671"/>
    <s v="1"/>
    <s v="RAJEEV AND SANJEEV KUMAR KHANNA WH PERMISES NO 1 GODOWN NO 1 , KHASRA NO 593, VILL- CHHINKI, TEH. KICHHA, DISTT U.S. NAGAR, UTTARAKHAND 263148"/>
    <s v="07-Apr-2023"/>
    <s v="20-Feb-2024"/>
    <n v="4203"/>
    <m/>
    <m/>
    <m/>
    <m/>
    <m/>
    <m/>
    <m/>
    <m/>
    <m/>
    <m/>
    <m/>
    <m/>
    <m/>
    <m/>
    <m/>
    <m/>
    <m/>
    <m/>
    <m/>
    <m/>
    <m/>
    <m/>
    <m/>
    <m/>
    <n v="141204"/>
    <n v="176505"/>
    <n v="176505"/>
    <n v="176505"/>
    <n v="176505"/>
    <n v="176505"/>
    <n v="176505"/>
    <n v="176505"/>
    <n v="176505"/>
    <n v="176505"/>
    <n v="121728"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1851477"/>
    <n v="0"/>
    <n v="0"/>
    <n v="0"/>
  </r>
  <r>
    <n v="6277"/>
    <s v="Uttarakhand"/>
    <s v="Kichha"/>
    <x v="672"/>
    <s v="2"/>
    <s v="Rajeev and Sanjeev Kumar Khanna WH Premises No 1 Godown No 2 , Khasra No 593, Vill- Chhinki, Teh. Kichha, Distt U.S. Nagar, Uttarakhand 263148"/>
    <s v="07-Apr-2023"/>
    <s v="28-Nov-2023"/>
    <n v="4203"/>
    <m/>
    <m/>
    <m/>
    <m/>
    <m/>
    <m/>
    <m/>
    <m/>
    <m/>
    <m/>
    <m/>
    <m/>
    <m/>
    <m/>
    <m/>
    <m/>
    <m/>
    <m/>
    <m/>
    <m/>
    <m/>
    <m/>
    <m/>
    <m/>
    <n v="141204"/>
    <n v="176505"/>
    <n v="176505"/>
    <n v="176505"/>
    <n v="176505"/>
    <n v="176505"/>
    <n v="176505"/>
    <n v="1470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1347322"/>
    <n v="0"/>
    <n v="0"/>
    <n v="0"/>
  </r>
  <r>
    <n v="6356"/>
    <s v="Uttarakhand"/>
    <s v="Kichha"/>
    <x v="673"/>
    <s v="1"/>
    <s v="UDIT AGARWAL WH GODOWN NO 1, KHATA/KHASRA NO.00095/903 MI, VILL- SIRAULI KALAN, TEH.- KICHHA, DISTT.- U.S. NAGAR, UTTARAKHAND 263148"/>
    <s v="15-Apr-2023"/>
    <s v="28-Nov-2023"/>
    <n v="1672"/>
    <m/>
    <m/>
    <m/>
    <m/>
    <m/>
    <m/>
    <m/>
    <m/>
    <m/>
    <m/>
    <m/>
    <m/>
    <m/>
    <m/>
    <m/>
    <m/>
    <m/>
    <m/>
    <m/>
    <m/>
    <m/>
    <m/>
    <m/>
    <m/>
    <n v="37445"/>
    <n v="70210"/>
    <n v="70210"/>
    <n v="70210"/>
    <n v="70210"/>
    <n v="70210"/>
    <n v="70210"/>
    <n v="-60848.6666666666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397856.33333333331"/>
    <n v="0"/>
    <n v="0"/>
    <n v="0"/>
  </r>
  <r>
    <n v="6353"/>
    <s v="Uttarakhand"/>
    <s v="Kichha"/>
    <x v="674"/>
    <s v="1"/>
    <s v="SUDARSHAN KUMAR AND SAKSHAM ARORA WH GODOWN NO 1, KHATA/KHASRA NO. 217 K 931 MI, VILL- CHHINKI, TEH. KICHHA, DISTT U.S. NAGAR, UTTARAKHAND 263148"/>
    <s v="15-Apr-2023"/>
    <s v="31-Jan-2024"/>
    <n v="4550"/>
    <m/>
    <m/>
    <m/>
    <m/>
    <m/>
    <m/>
    <m/>
    <m/>
    <m/>
    <m/>
    <m/>
    <m/>
    <m/>
    <m/>
    <m/>
    <m/>
    <m/>
    <m/>
    <m/>
    <m/>
    <m/>
    <m/>
    <m/>
    <m/>
    <n v="101920"/>
    <n v="191100"/>
    <n v="191100"/>
    <n v="191100"/>
    <n v="191100"/>
    <n v="191100"/>
    <n v="191100"/>
    <n v="191100"/>
    <n v="191100"/>
    <n v="191100"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1821820"/>
    <n v="0"/>
    <n v="0"/>
    <n v="0"/>
  </r>
  <r>
    <n v="6352"/>
    <s v="Uttarakhand"/>
    <s v="Kichha"/>
    <x v="675"/>
    <s v="1"/>
    <s v="KEANY AGARWAL WH GODOWN NO 1, CHAMBER NO. 1 &amp; 2, KHATA NO. 00131, VILL- SIRAULI KALAN, TEH. - KICHHA, DISTT.- U.S. NAGAR, UTTARAKHAND 263148"/>
    <s v="15-Apr-2023"/>
    <s v="29-Nov-2023"/>
    <n v="2703"/>
    <m/>
    <m/>
    <m/>
    <m/>
    <m/>
    <m/>
    <m/>
    <m/>
    <m/>
    <m/>
    <m/>
    <m/>
    <m/>
    <m/>
    <m/>
    <m/>
    <m/>
    <m/>
    <m/>
    <m/>
    <m/>
    <m/>
    <m/>
    <m/>
    <n v="60555"/>
    <n v="113540"/>
    <n v="113540"/>
    <n v="113540"/>
    <n v="113540"/>
    <n v="113540"/>
    <n v="113540"/>
    <n v="-1021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639609"/>
    <n v="0"/>
    <n v="0"/>
    <n v="0"/>
  </r>
  <r>
    <n v="6358"/>
    <s v="Uttarakhand"/>
    <s v="Kichha"/>
    <x v="676"/>
    <s v="2"/>
    <s v="SURESH KUMAR DHINGRA WH PREMISES NO 1, GODOWN NO. 2, KHATA/KHASRA NO. 573, VILL- DOPAHRIYA, TEH.- KICHHA, DISTT.- U.S. NAGAR, UTTARAKHAND 263148"/>
    <s v="15-Apr-2023"/>
    <s v="09-Feb-2024"/>
    <n v="2753"/>
    <m/>
    <m/>
    <m/>
    <m/>
    <m/>
    <m/>
    <m/>
    <m/>
    <m/>
    <m/>
    <m/>
    <m/>
    <m/>
    <m/>
    <m/>
    <m/>
    <m/>
    <m/>
    <m/>
    <m/>
    <m/>
    <m/>
    <m/>
    <m/>
    <n v="61663"/>
    <n v="115619"/>
    <n v="115619"/>
    <n v="115619"/>
    <n v="115619"/>
    <n v="115619"/>
    <n v="115619"/>
    <n v="115619"/>
    <n v="115619"/>
    <n v="115619"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1102234"/>
    <n v="0"/>
    <n v="0"/>
    <n v="0"/>
  </r>
  <r>
    <n v="6386"/>
    <s v="Uttarakhand"/>
    <s v="Kichha"/>
    <x v="677"/>
    <s v="1"/>
    <s v="RAKESH KAPOOR AND SURESH KUMAR DHINGRA WH PREMISES NO 1, GODOWN NO. 1, KHATA/KHASRA NO. 573, VILL- DOPAHRIYA, TEH.- KICHHA, DISTT.- U.S. NAGAR, UTTARAKHAND 263148"/>
    <s v="01-May-2023"/>
    <s v="31-May-2023"/>
    <n v="5619"/>
    <m/>
    <m/>
    <m/>
    <m/>
    <m/>
    <m/>
    <m/>
    <m/>
    <m/>
    <m/>
    <m/>
    <m/>
    <m/>
    <m/>
    <m/>
    <m/>
    <m/>
    <m/>
    <m/>
    <m/>
    <m/>
    <m/>
    <m/>
    <m/>
    <m/>
    <n v="2360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236012"/>
    <n v="0"/>
    <n v="0"/>
    <n v="0"/>
  </r>
  <r>
    <n v="6518"/>
    <s v="Uttarakhand"/>
    <s v="Kichha"/>
    <x v="678"/>
    <s v="1"/>
    <s v="UDIT AGARWAL WH GODOWN NO.1, KHATA/KHASRA NO. 00095/903 MI, VILL- SIRAULI KALAN, TEH.- KICHHA, DISTT.- U.S. NAGAR, UTTARAKHAND 263148"/>
    <s v="01-Jan-2024"/>
    <s v="30-Sep-2024"/>
    <n v="16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0210"/>
    <n v="70210"/>
    <n v="70210"/>
    <n v="70210"/>
    <n v="70210"/>
    <n v="70210"/>
    <n v="70210"/>
    <n v="70210"/>
    <n v="70210"/>
    <m/>
    <m/>
    <m/>
    <m/>
    <m/>
    <m/>
    <m/>
    <m/>
    <m/>
    <m/>
    <m/>
    <m/>
    <m/>
    <m/>
    <m/>
    <m/>
    <m/>
    <m/>
    <m/>
    <m/>
    <m/>
    <n v="0"/>
    <n v="0"/>
    <n v="210630"/>
    <n v="421260"/>
    <n v="0"/>
    <n v="0"/>
  </r>
  <r>
    <n v="6718"/>
    <s v="Uttarakhand"/>
    <s v="Kichha"/>
    <x v="679"/>
    <s v="1"/>
    <s v="KIRAN JAIN WH, GODOWN NO 1, KHASRA NO. 47, VILLAGE - BHANGA, TEHSIL - KICHHA, DISTT: -U. S. NAGAR, UTTARAKHAND 263148"/>
    <s v="01-May-2024"/>
    <s v="19-Feb-2025"/>
    <n v="41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2900"/>
    <n v="172900"/>
    <n v="172900"/>
    <n v="172900"/>
    <n v="172900"/>
    <n v="172900"/>
    <n v="172900"/>
    <n v="172900"/>
    <n v="172900"/>
    <n v="117325"/>
    <m/>
    <m/>
    <m/>
    <m/>
    <m/>
    <m/>
    <m/>
    <m/>
    <m/>
    <m/>
    <m/>
    <m/>
    <m/>
    <m/>
    <m/>
    <m/>
    <n v="0"/>
    <n v="0"/>
    <n v="0"/>
    <n v="1673425"/>
    <n v="0"/>
    <n v="0"/>
  </r>
  <r>
    <n v="6984"/>
    <s v="Uttarakhand"/>
    <s v="Kichha"/>
    <x v="680"/>
    <s v="2"/>
    <s v="SURESH KUMAR DHINGRA WH PREMISES NO 1, GODOWN NO. 2, KHATA/KHASRA NO. 573, VILL- DOPAHRIYA, TEH.- KICHHA, DISTT.-U.S.NAGAR, UTTARAKHAND 263148"/>
    <s v="01-Feb-2025"/>
    <m/>
    <n v="27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9748"/>
    <n v="119748"/>
    <n v="119748"/>
    <n v="119748"/>
    <n v="119748"/>
    <n v="119748"/>
    <n v="119748"/>
    <n v="119748"/>
    <n v="119748"/>
    <n v="79832"/>
    <m/>
    <m/>
    <m/>
    <m/>
    <m/>
    <m/>
    <m/>
    <n v="0"/>
    <n v="0"/>
    <n v="0"/>
    <n v="239496"/>
    <n v="918068"/>
    <n v="0"/>
  </r>
  <r>
    <n v="6696"/>
    <s v="Uttarakhand"/>
    <s v="Kichha"/>
    <x v="680"/>
    <s v="2 OLD"/>
    <s v="SURESH KUMAR DHINGRA WH PREMISES NO 1, GODOWN NO. 2, KHATA/KHASRA NO. 573, VILL- DOPAHRIYA, TEH.- KICHHA, DISTT.- U.S. NAGAR, UTTARAKHAND 263148"/>
    <s v="01-Apr-2024"/>
    <s v="12-Jan-2025"/>
    <n v="27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5619"/>
    <n v="115619"/>
    <n v="115619"/>
    <n v="115619"/>
    <n v="115619"/>
    <n v="115619"/>
    <n v="115619"/>
    <n v="115619"/>
    <n v="115619"/>
    <n v="44756"/>
    <m/>
    <m/>
    <m/>
    <m/>
    <m/>
    <m/>
    <m/>
    <m/>
    <m/>
    <m/>
    <m/>
    <m/>
    <m/>
    <m/>
    <m/>
    <m/>
    <m/>
    <n v="0"/>
    <n v="0"/>
    <n v="0"/>
    <n v="1085327"/>
    <n v="0"/>
    <n v="0"/>
  </r>
  <r>
    <n v="6724"/>
    <s v="Uttarakhand"/>
    <s v="Kichha"/>
    <x v="681"/>
    <s v="1"/>
    <s v="KEANY AGARWAL WH GODOWN NO 1, CHAMBER NO. 1 &amp; 2, KHATA NO. 00131, VILL- SIRAULI KALAN, TEH. - KICHHA, DISTT.- U.S. NAGAR, UTTARAKHAND 263148"/>
    <s v="15-Apr-2024"/>
    <s v="31-Oct-2024"/>
    <n v="27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0555"/>
    <n v="113540"/>
    <n v="113540"/>
    <n v="113540"/>
    <n v="113540"/>
    <n v="113540"/>
    <n v="113540"/>
    <m/>
    <m/>
    <m/>
    <m/>
    <m/>
    <m/>
    <m/>
    <m/>
    <m/>
    <m/>
    <m/>
    <m/>
    <m/>
    <m/>
    <m/>
    <m/>
    <m/>
    <m/>
    <m/>
    <m/>
    <n v="0"/>
    <n v="0"/>
    <n v="0"/>
    <n v="741795"/>
    <n v="0"/>
    <n v="0"/>
  </r>
  <r>
    <n v="6728"/>
    <s v="Uttarakhand"/>
    <s v="Kichha"/>
    <x v="682"/>
    <s v="1"/>
    <s v="RAKESH KAPOOR AND SURESH KUMAR DHINGRA WH GODOWN NO. 1, KHATA/KHASRA NO. 573, VILL- DOPAHRIYA, TEH.- KICHHA, DISTT.- U.S. NAGAR, UTTARAKHAND 263148"/>
    <s v="15-Apr-2024"/>
    <s v="31-May-2024"/>
    <n v="56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5872"/>
    <n v="236009"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361881"/>
    <n v="0"/>
    <n v="0"/>
  </r>
  <r>
    <n v="6732"/>
    <s v="Uttarakhand"/>
    <s v="Kichha"/>
    <x v="683"/>
    <s v="1"/>
    <s v="RAJEEV AND SANJEEV KUMAR KHANNA WH PERMISES NO 1, GODOWN NO 1 ,KHASRA NO 593, VILL- CHHINKI, TEH. KICHHA, DISTT U.S. NAGAR, UTTARAKHAND 263148"/>
    <s v="18-Apr-2024"/>
    <s v="31-Jan-2025"/>
    <n v="42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6486"/>
    <n v="176505"/>
    <n v="176505"/>
    <n v="176505"/>
    <n v="176505"/>
    <n v="176505"/>
    <n v="176505"/>
    <n v="176505"/>
    <n v="176505"/>
    <n v="176505"/>
    <m/>
    <m/>
    <m/>
    <m/>
    <m/>
    <m/>
    <m/>
    <m/>
    <m/>
    <m/>
    <m/>
    <m/>
    <m/>
    <m/>
    <m/>
    <m/>
    <m/>
    <n v="0"/>
    <n v="0"/>
    <n v="0"/>
    <n v="1665031"/>
    <n v="0"/>
    <n v="0"/>
  </r>
  <r>
    <n v="6733"/>
    <s v="Uttarakhand"/>
    <s v="Kichha"/>
    <x v="684"/>
    <s v="2"/>
    <s v="RAJEEV AND SANJEEV KUMAR KHANNA WH PERMISES NO 1 GODOWN NO 2 ,KHASRA NO 593, VILL- CHHINKI, TEH. KICHHA, DISTT U.S. NAGAR, UTTARAKHAND 263148"/>
    <s v="22-Apr-2024"/>
    <s v="30-Nov-2024"/>
    <n v="42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2952"/>
    <n v="176505"/>
    <n v="176505"/>
    <n v="176505"/>
    <n v="176505"/>
    <n v="176505"/>
    <n v="176505"/>
    <n v="176505"/>
    <m/>
    <m/>
    <m/>
    <m/>
    <m/>
    <m/>
    <m/>
    <m/>
    <m/>
    <m/>
    <m/>
    <m/>
    <m/>
    <m/>
    <m/>
    <m/>
    <m/>
    <m/>
    <m/>
    <n v="0"/>
    <n v="0"/>
    <n v="0"/>
    <n v="1288487"/>
    <n v="0"/>
    <n v="0"/>
  </r>
  <r>
    <n v="6729"/>
    <s v="Uttarakhand"/>
    <s v="Kichha"/>
    <x v="685"/>
    <s v="1"/>
    <s v="SUDARSHAN KUMAR AND SAKSHAM ARORA WH GODOWN NO 1, KHATA/KHASRA NO. 217 K 931 MI, VILL- CHHINKI, TEH. KICHHA, DISTT U.S. NAGAR, UTTARAKHAND 263148"/>
    <s v="20-Apr-2024"/>
    <s v="03-Jan-2025"/>
    <n v="45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0070"/>
    <n v="191100"/>
    <n v="191100"/>
    <n v="191100"/>
    <n v="191100"/>
    <n v="191100"/>
    <n v="191100"/>
    <n v="191100"/>
    <n v="191100"/>
    <m/>
    <m/>
    <m/>
    <m/>
    <m/>
    <m/>
    <m/>
    <m/>
    <m/>
    <m/>
    <m/>
    <m/>
    <m/>
    <m/>
    <m/>
    <m/>
    <m/>
    <m/>
    <n v="0"/>
    <n v="0"/>
    <n v="0"/>
    <n v="1598870"/>
    <n v="0"/>
    <n v="0"/>
  </r>
  <r>
    <n v="7513"/>
    <s v="Uttarakhand"/>
    <s v="Kichha"/>
    <x v="685"/>
    <s v="1."/>
    <s v="SUDARSHAN KUMAR AND SAKSHAM ARORA WAREHOUSE GODOWN NO - 1, KHASRA NO - 931 MIN, VILL- CHHINKI, KICHHA, DISTT - U.S. NAGAR, UTTARAKHAND - 263148"/>
    <s v="14-May-2026"/>
    <m/>
    <n v="45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604.8387096774186"/>
    <n v="204750"/>
    <n v="0"/>
    <n v="0"/>
    <n v="0"/>
    <n v="0"/>
    <n v="0"/>
    <n v="211354.83870967742"/>
  </r>
  <r>
    <n v="6813"/>
    <s v="Uttarakhand"/>
    <s v="Kichha"/>
    <x v="686"/>
    <s v="1"/>
    <s v="SUDARSHAN KUMAR WH, GODOWN NO. 1, CHAMBER NO. 1&amp;2, KHATA/KHASRA NO. 286, VILL.- KICHHA, TEH.- KICHHA, DISTT.- U. S. NAGAR, UTTARAKHAND - 263148"/>
    <s v="01-May-2024"/>
    <s v="31-Aug-2024"/>
    <n v="19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0178"/>
    <n v="80178"/>
    <n v="80178"/>
    <n v="80178"/>
    <m/>
    <m/>
    <m/>
    <m/>
    <m/>
    <m/>
    <m/>
    <m/>
    <m/>
    <m/>
    <m/>
    <m/>
    <m/>
    <m/>
    <m/>
    <m/>
    <m/>
    <m/>
    <m/>
    <m/>
    <m/>
    <m/>
    <n v="0"/>
    <n v="0"/>
    <n v="0"/>
    <n v="320712"/>
    <n v="0"/>
    <n v="0"/>
  </r>
  <r>
    <n v="6796"/>
    <s v="Uttarakhand"/>
    <s v="Kichha"/>
    <x v="687"/>
    <s v="1"/>
    <s v="SAPNA GUPTA WAREHOUSE , GODOWN NO.1, KHATA NO 734 K 239, VILL.- VEERU NAGLA, TEH.- KICHHA, DISTT.- U. S. NAGAR, UTTARAKHAND - 263148"/>
    <s v="10-May-2024"/>
    <s v="26-Oct-2024"/>
    <n v="29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6439"/>
    <n v="121800"/>
    <n v="121800"/>
    <n v="121800"/>
    <n v="121800"/>
    <n v="98226"/>
    <m/>
    <m/>
    <m/>
    <m/>
    <m/>
    <m/>
    <m/>
    <m/>
    <m/>
    <m/>
    <m/>
    <m/>
    <m/>
    <m/>
    <m/>
    <m/>
    <m/>
    <m/>
    <m/>
    <m/>
    <n v="0"/>
    <n v="0"/>
    <n v="0"/>
    <n v="671865"/>
    <n v="0"/>
    <n v="0"/>
  </r>
  <r>
    <n v="6937"/>
    <s v="Uttarakhand"/>
    <s v="Kichha"/>
    <x v="688"/>
    <s v="1"/>
    <s v="UDIT AGARWAL WH GODOWN No. 1, KHATA/KHASRA No. 00095/903 MI, VILL- SIRAULI KALAN, THE.- KICHHA, DISTT.- U.S. NAGAR, UTTARAKHAND 263148"/>
    <s v="05-Dec-2024"/>
    <m/>
    <n v="16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3335"/>
    <n v="72718"/>
    <n v="72718"/>
    <n v="72718"/>
    <n v="72718"/>
    <n v="72718"/>
    <n v="72718"/>
    <n v="72718"/>
    <n v="72718"/>
    <n v="72718"/>
    <n v="65681"/>
    <m/>
    <m/>
    <m/>
    <m/>
    <m/>
    <m/>
    <m/>
    <m/>
    <n v="0"/>
    <n v="0"/>
    <n v="0"/>
    <n v="281489"/>
    <n v="501989"/>
    <n v="0"/>
  </r>
  <r>
    <n v="7006"/>
    <s v="Uttarakhand"/>
    <s v="Kichha"/>
    <x v="689"/>
    <s v="1"/>
    <s v="VINI KHANNA WH PERMISES NO 1 GODOWN NO 1 , KHASRA NO 593, VILL- CHHINKI, TEH. KICHHA, DISTT U.S. NAGAR, UTTARAKHAND 263148"/>
    <s v="01-Apr-2025"/>
    <m/>
    <n v="42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86591"/>
    <n v="186591"/>
    <n v="186591"/>
    <n v="186591"/>
    <n v="186591"/>
    <n v="186591"/>
    <n v="186591"/>
    <n v="186591"/>
    <n v="186591"/>
    <n v="120381"/>
    <m/>
    <m/>
    <n v="87412"/>
    <n v="163898"/>
    <n v="163898"/>
    <n v="0"/>
    <n v="0"/>
    <n v="0"/>
    <n v="0"/>
    <n v="1799700"/>
    <n v="415208"/>
  </r>
  <r>
    <n v="7007"/>
    <s v="Uttarakhand"/>
    <s v="Kichha"/>
    <x v="690"/>
    <s v="2"/>
    <s v="BHANU KHANNA WH PERMISES NO 1 GODOWN NO 2 , KHASRA NO 593, VILL- CHHINKI, TEH. KICHHA, DISTT U.S. NAGAR, UTTARAKHAND 263148"/>
    <s v="15-Apr-2025"/>
    <m/>
    <n v="42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9515"/>
    <n v="186591"/>
    <n v="186591"/>
    <n v="186591"/>
    <n v="186591"/>
    <n v="186591"/>
    <n v="186591"/>
    <n v="186591"/>
    <n v="150477"/>
    <m/>
    <m/>
    <m/>
    <m/>
    <m/>
    <m/>
    <n v="0"/>
    <n v="0"/>
    <n v="0"/>
    <n v="0"/>
    <n v="1556129"/>
    <n v="0"/>
  </r>
  <r>
    <n v="7361"/>
    <s v="Uttarakhand"/>
    <s v="Kichha"/>
    <x v="691"/>
    <s v="1"/>
    <s v="GOVIND KUMAR WH GODOWN No. 1, CHAMBER No. 1,2,3 KHATA/KHASRA No. 215, VILL- SIRAULI KALAN, THE. - KICHHA, DISTT.- U.S. NAGAR, UTTARAKHAND 263148"/>
    <s v="01-Apr-2026"/>
    <m/>
    <n v="458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6250"/>
    <n v="206250"/>
    <n v="206250"/>
    <n v="0"/>
    <n v="0"/>
    <n v="0"/>
    <n v="0"/>
    <n v="0"/>
    <n v="618750"/>
  </r>
  <r>
    <n v="7005"/>
    <s v="Uttarakhand"/>
    <s v="Kichha"/>
    <x v="691"/>
    <s v="1 OLD"/>
    <s v="GOVIND KUMAR WH GODOWN No. 1, CHAMBER No. 1,2,3 KHATA/KHASRA No. 215, VILL- SIRAULI KALAN, THE.- KICHHA, DISTT.- U.S. NAGAR, UTTARAKHAND 263148"/>
    <s v="01-Apr-2025"/>
    <m/>
    <n v="45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6948"/>
    <n v="206948"/>
    <n v="206948"/>
    <n v="206948"/>
    <n v="206948"/>
    <n v="206948"/>
    <n v="206948"/>
    <n v="206948"/>
    <n v="206948"/>
    <n v="100136"/>
    <m/>
    <m/>
    <m/>
    <m/>
    <m/>
    <n v="0"/>
    <n v="0"/>
    <n v="0"/>
    <n v="0"/>
    <n v="1962668"/>
    <n v="0"/>
  </r>
  <r>
    <n v="7319"/>
    <s v="Uttarakhand"/>
    <s v="Kichha"/>
    <x v="691"/>
    <s v="1old"/>
    <s v="GOVIND KUMAR WH GODOWN No. 1, CHAMBER No. 1,2,3 KHATA/KHASRA No. 215, VILL- SIRAULI KALAN, THE. - KICHHA, DISTT.- U.S. NAGAR, UTTARAKHAND 263148"/>
    <s v="01-Apr-2026"/>
    <s v="14-May-2026"/>
    <n v="45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</r>
  <r>
    <n v="7034"/>
    <s v="Uttarakhand"/>
    <s v="Kichha"/>
    <x v="692"/>
    <s v="1"/>
    <s v="TANISH K DEVELOPERS PVT LTD WH GODOWN NO 1, KHATA NO 662 KHASRA NO 742 A MINI 747, UMA FLOUR MILLS COMPOUND, VILLAGE - SIROULI KALAN, THE. - KICHHA, DISTT. - U S NAGAR, UTTARAKHAND , 263148"/>
    <s v="15-Apr-2025"/>
    <s v="12-Sep-2025"/>
    <n v="4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8353"/>
    <n v="221911"/>
    <n v="221911"/>
    <n v="221911"/>
    <n v="221911"/>
    <n v="88764"/>
    <m/>
    <m/>
    <m/>
    <m/>
    <m/>
    <m/>
    <m/>
    <m/>
    <m/>
    <n v="0"/>
    <n v="0"/>
    <n v="0"/>
    <n v="0"/>
    <n v="1094761"/>
    <n v="0"/>
  </r>
  <r>
    <n v="7340"/>
    <s v="Uttarakhand"/>
    <s v="Kichha"/>
    <x v="693"/>
    <s v="1"/>
    <s v="KEANY AGARWAL WH GODOWN NO - 1, CHAMBER NO - 1 &amp; 2, KHATA NO. 00131, VILL- SIRAULI KALAN, TEH.- KICHHA, DISTT.- U.S. NAGAR, UTTARAKHAND - 263148"/>
    <s v="01-Apr-2026"/>
    <m/>
    <n v="27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1650"/>
    <n v="121650"/>
    <n v="121650"/>
    <n v="0"/>
    <n v="0"/>
    <n v="0"/>
    <n v="0"/>
    <n v="0"/>
    <n v="364950"/>
  </r>
  <r>
    <n v="7013"/>
    <s v="Uttarakhand"/>
    <s v="Kichha"/>
    <x v="693"/>
    <s v="1 OLD"/>
    <s v="KEANY AGARWAL WH GODOWN NO. 1,CHAMBER NO. 1 &amp; 2, KHATA NO. 00131, VILL- SIRAULI KALAN, TEH.- KICHHA, DISTT.- U.S. NAGAR, UTTARAKHAND 263148"/>
    <s v="01-Apr-2025"/>
    <m/>
    <n v="270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21650"/>
    <n v="121650"/>
    <n v="121650"/>
    <n v="121650"/>
    <n v="121650"/>
    <n v="121650"/>
    <n v="121650"/>
    <n v="121650"/>
    <n v="121650"/>
    <n v="121650"/>
    <n v="121650"/>
    <m/>
    <m/>
    <m/>
    <m/>
    <n v="0"/>
    <n v="0"/>
    <n v="0"/>
    <n v="0"/>
    <n v="1338150"/>
    <n v="0"/>
  </r>
  <r>
    <n v="7077"/>
    <s v="Uttarakhand"/>
    <s v="Kichha"/>
    <x v="694"/>
    <s v="1"/>
    <s v="RAJEEV KHANNA AND SANJEEV KHANNA WH GODOWN NO- 1, KHATA NO - 00643, KHASRA NO - 357 MINI, VILLAGE - KISHANPUR, TEHSIL - KICHHA, DISTRICT - U S NAGAR, UTTARAKHAND - 263148"/>
    <s v="15-Apr-2025"/>
    <m/>
    <n v="28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8588"/>
    <n v="128604"/>
    <n v="128604"/>
    <n v="128604"/>
    <n v="128604"/>
    <n v="128604"/>
    <n v="128604"/>
    <m/>
    <m/>
    <m/>
    <m/>
    <m/>
    <m/>
    <m/>
    <m/>
    <n v="0"/>
    <n v="0"/>
    <n v="0"/>
    <n v="0"/>
    <n v="840212"/>
    <n v="0"/>
  </r>
  <r>
    <n v="7116"/>
    <s v="Uttarakhand"/>
    <s v="Kichha"/>
    <x v="695"/>
    <s v="1"/>
    <s v="YATHARTH PAHWA WH GODOWN NO - 1, KHATA NO - 00115 KHASRA NO - 226, VILLAGE – SUTUIYA, TEHSIL – KICHHA, DISTRICT – U S NAGAR, UTTARAKHAND - 263148"/>
    <s v="01-May-2025"/>
    <m/>
    <n v="365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64340"/>
    <n v="164340"/>
    <n v="164340"/>
    <n v="164340"/>
    <n v="164340"/>
    <n v="164340"/>
    <n v="136950"/>
    <m/>
    <m/>
    <m/>
    <m/>
    <m/>
    <m/>
    <m/>
    <n v="0"/>
    <n v="0"/>
    <n v="0"/>
    <n v="0"/>
    <n v="1122990"/>
    <n v="0"/>
  </r>
  <r>
    <n v="7381"/>
    <s v="Uttarakhand"/>
    <s v="Kichha"/>
    <x v="696"/>
    <s v="2"/>
    <s v="PAHWA INDUSTRIES GD NO - 2, KHATA NO. 00161 KHASRA NO. 225A, VILLAGE – SUTUIYA, TEHSIL – KICHHA, DISTT. – U S NAGAR, UTTARAKHAND - 263148"/>
    <s v="15-Apr-2026"/>
    <m/>
    <n v="25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4000"/>
    <n v="101250"/>
    <n v="101250"/>
    <n v="0"/>
    <n v="0"/>
    <n v="0"/>
    <n v="0"/>
    <n v="0"/>
    <n v="256500"/>
  </r>
  <r>
    <n v="7401"/>
    <s v="Uttarakhand"/>
    <s v="Kichha"/>
    <x v="697"/>
    <s v="1"/>
    <s v="MANIDEEP WAREHOUSING AND LOGISTICS GD NO. 1, KHATA NO. - 00115, KHASRA NO. - 226, VILLAGE - SUTUIYA, TEHSIL - KICHHA, DISTT - U. S. NAGAR, UTTARAKHAND - 263148"/>
    <s v="15-Apr-2026"/>
    <m/>
    <n v="37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0100"/>
    <n v="150188"/>
    <n v="150188"/>
    <n v="0"/>
    <n v="0"/>
    <n v="0"/>
    <n v="0"/>
    <n v="0"/>
    <n v="380476"/>
  </r>
  <r>
    <n v="6712"/>
    <s v="Uttarakhand"/>
    <s v="Rudrapur"/>
    <x v="698"/>
    <s v="1"/>
    <s v="RAKESH KUMAR KATARIA AND ESHAN KATARIA WH GODOWN NO 1,CHAMBER NO. 1&amp;2, KHATA NO. 16 &amp; 48 KHASRA NO. 495/1 MI, VILL- MALSA GIRDHARPUR, TEH.- RUDRAPUR, DISTT.- U.S. NAGAR, UTTARAKHAND 263153"/>
    <s v="15-Apr-2024"/>
    <s v="14-Mar-2025"/>
    <n v="5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0970"/>
    <n v="245568"/>
    <n v="245568"/>
    <n v="245568"/>
    <n v="245568"/>
    <n v="245568"/>
    <n v="245568"/>
    <n v="245568"/>
    <n v="245568"/>
    <n v="245568"/>
    <n v="245568"/>
    <n v="110902"/>
    <m/>
    <m/>
    <m/>
    <m/>
    <m/>
    <m/>
    <m/>
    <m/>
    <m/>
    <m/>
    <m/>
    <m/>
    <m/>
    <m/>
    <m/>
    <n v="0"/>
    <n v="0"/>
    <n v="0"/>
    <n v="2697552"/>
    <n v="0"/>
    <n v="0"/>
  </r>
  <r>
    <n v="6377"/>
    <s v="Uttarakhand"/>
    <s v="Rudrapur"/>
    <x v="698"/>
    <s v="1 OLD"/>
    <s v="RAKESH KUMAR KATARIA AND ESHAN KATARIA WH GODOWN NO 1,CHAMBER NO. 1&amp;2, KHATA NO. 16 &amp; 48 KHASRA NO. 495/1 MI, VILL- MALSA GIRDHARPUR, TEH.- RUDRAPUR, DISTT.- U.S. NAGAR, UTTARAKHAND 263153"/>
    <s v="01-Apr-2023"/>
    <s v="31-Mar-2024"/>
    <n v="5116"/>
    <m/>
    <m/>
    <m/>
    <m/>
    <m/>
    <m/>
    <m/>
    <m/>
    <m/>
    <m/>
    <m/>
    <m/>
    <m/>
    <m/>
    <m/>
    <m/>
    <m/>
    <m/>
    <m/>
    <m/>
    <m/>
    <m/>
    <m/>
    <m/>
    <n v="245568"/>
    <n v="245568"/>
    <n v="245568"/>
    <n v="245568"/>
    <n v="245568"/>
    <n v="245568"/>
    <n v="245568"/>
    <n v="245568"/>
    <n v="245568"/>
    <n v="245568"/>
    <n v="245568"/>
    <n v="245568"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2946816"/>
    <n v="0"/>
    <n v="0"/>
    <n v="0"/>
  </r>
  <r>
    <n v="7139"/>
    <s v="West Bengal"/>
    <s v="JALPAIGURI"/>
    <x v="699"/>
    <s v="1"/>
    <s v="J N POLYFEB PVT LTD GOD NO 1, KHATIAN NO.992,1947,1948, 2699, 2700,1949,1950 CORRESPONDING TO L . R. KHATIAN NOS. 1587,1586,2840,2841,2842,2848,2849,2851. J.L NO.27SHEET NO.17 , MOUZA:-SANNASIKATA, PS RAJGANJ, DISTRICT:-JALPAIGURI, WB -735134"/>
    <s v="01-May-2025"/>
    <s v="31-Mar-2026"/>
    <n v="83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000"/>
    <n v="20000"/>
    <n v="20000"/>
    <n v="20000"/>
    <n v="20000"/>
    <n v="20000"/>
    <n v="20000"/>
    <n v="20000"/>
    <n v="20000"/>
    <n v="20000"/>
    <n v="20000"/>
    <m/>
    <m/>
    <m/>
    <n v="0"/>
    <n v="0"/>
    <n v="0"/>
    <n v="0"/>
    <n v="220000"/>
    <n v="0"/>
  </r>
  <r>
    <n v="7239"/>
    <s v="West Bengal"/>
    <s v="RANINAGAR"/>
    <x v="700"/>
    <s v="1"/>
    <s v="CENTRAL WAREHOUSING CORPORATION, GODOWN NO-1, RANINAGAR , WBIIDC COMPLEX , P.O.-PATKATA, JALPAIGURI, PIN-735133, STATE-WEST BENGAL"/>
    <s v="16-Feb-2026"/>
    <m/>
    <n v="31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3677"/>
    <n v="417150"/>
    <n v="417150"/>
    <n v="417150"/>
    <n v="417150"/>
    <n v="0"/>
    <n v="0"/>
    <n v="0"/>
    <n v="0"/>
    <n v="610827"/>
    <n v="1251450"/>
  </r>
  <r>
    <n v="7147"/>
    <s v="West Bengal"/>
    <s v="RANINAGAR"/>
    <x v="700"/>
    <s v="1A"/>
    <s v="CENTRAL WAREHOUSING CORPORATION, GODOWN NO 1A,RANINAGAR, WBIIDC COMPLEX , P.O-PATKATA , JALPAIGURI ,PIN-735133 ,STATE-WEST BENGAL_x000a_"/>
    <s v="01-Apr-2025"/>
    <s v="18-Feb-2026"/>
    <n v="15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8575"/>
    <n v="208575"/>
    <n v="208575"/>
    <n v="208584"/>
    <n v="208584"/>
    <n v="208584"/>
    <n v="208584"/>
    <n v="208584"/>
    <n v="208584"/>
    <n v="208584"/>
    <n v="111741"/>
    <m/>
    <m/>
    <m/>
    <m/>
    <n v="0"/>
    <n v="0"/>
    <n v="0"/>
    <n v="0"/>
    <n v="2197554"/>
    <n v="0"/>
  </r>
  <r>
    <n v="7001"/>
    <s v="West Bengal"/>
    <s v="RANINAGAR"/>
    <x v="700"/>
    <s v="1A OLD"/>
    <s v="CENTRAL WAREHOUSING CORPORATION, GODOWN NO 1A,RANINAGAR, WBIIDC COMPLEX , P.O-PATKATA , JALPAIGURI ,PIN-735133 ,STATE-WEST BENGAL"/>
    <s v="16-Feb-2025"/>
    <s v="04-Jun-2025"/>
    <n v="15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2479"/>
    <n v="199185"/>
    <m/>
    <m/>
    <m/>
    <m/>
    <m/>
    <m/>
    <m/>
    <m/>
    <m/>
    <m/>
    <m/>
    <m/>
    <m/>
    <m/>
    <m/>
    <n v="0"/>
    <n v="0"/>
    <n v="0"/>
    <n v="291664"/>
    <n v="0"/>
    <n v="0"/>
  </r>
  <r>
    <n v="7148"/>
    <s v="West Bengal"/>
    <s v="RANINAGAR"/>
    <x v="700"/>
    <s v="1C"/>
    <s v="CENTRAL WAREHOUSING CORPORATION, GODOWN NO 1C,RANINAGAR, WBIIDC COMPLEX , P.O-PATKATA , JALPAIGURI ,PIN-735133 ,STATE-WEST BENGAL_x000a_"/>
    <s v="01-Apr-2025"/>
    <s v="15-Feb-2026"/>
    <n v="15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08575"/>
    <n v="208575"/>
    <n v="208575"/>
    <n v="208585"/>
    <n v="208585"/>
    <n v="208585"/>
    <n v="208585"/>
    <n v="208585"/>
    <n v="208585"/>
    <n v="208585"/>
    <n v="111742"/>
    <m/>
    <m/>
    <m/>
    <m/>
    <n v="0"/>
    <n v="0"/>
    <n v="0"/>
    <n v="0"/>
    <n v="2197562"/>
    <n v="0"/>
  </r>
  <r>
    <n v="7002"/>
    <s v="West Bengal"/>
    <s v="RANINAGAR"/>
    <x v="700"/>
    <s v="1C OLD"/>
    <s v="CENTRAL WAREHOUSING CORPORATION, GODOWN NO 1C,RANINAGAR, WBIIDC COMPLEX , P.O-PATKATA , JALPAIGURI ,PIN-735133 ,STATE-WEST BENGAL"/>
    <s v="16-Feb-2025"/>
    <s v="24-May-2025"/>
    <n v="15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2479"/>
    <n v="199185"/>
    <m/>
    <m/>
    <m/>
    <m/>
    <m/>
    <m/>
    <m/>
    <m/>
    <m/>
    <m/>
    <m/>
    <m/>
    <m/>
    <m/>
    <m/>
    <n v="0"/>
    <n v="0"/>
    <n v="0"/>
    <n v="291664"/>
    <n v="0"/>
    <n v="0"/>
  </r>
  <r>
    <n v="7240"/>
    <s v="West Bengal"/>
    <s v="RANINAGAR"/>
    <x v="700"/>
    <s v="2"/>
    <s v="CENTRAL WAREHOUSING CORPORATION , GODOWN NO. 2, RANINAGAR , WBIIDC COMPLEX , P.O.-PATKATA, JALPAIGURI, PIN-735133, STATE-WEST BENGAL"/>
    <s v="16-Feb-2026"/>
    <m/>
    <n v="48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6672"/>
    <n v="638985"/>
    <n v="638985"/>
    <n v="638985"/>
    <n v="638985"/>
    <n v="0"/>
    <n v="0"/>
    <n v="0"/>
    <n v="0"/>
    <n v="935657"/>
    <n v="1916955"/>
  </r>
  <r>
    <n v="7149"/>
    <s v="West Bengal"/>
    <s v="RANINAGAR"/>
    <x v="700"/>
    <s v="2A"/>
    <s v="CENTRAL WAREHOUSING CORPORATION, GODOWN NO 2A,RANINAGAR, WBIIDC COMPLEX , P.O-PATKATA , JALPAIGURI ,PIN-735133 ,STATE-WEST BENGAL_x000a_"/>
    <s v="01-Apr-2025"/>
    <s v="20-Feb-2026"/>
    <n v="16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2995"/>
    <n v="212995"/>
    <n v="212995"/>
    <n v="212995"/>
    <n v="212995"/>
    <n v="212995"/>
    <n v="212995"/>
    <n v="212995"/>
    <n v="212995"/>
    <n v="212995"/>
    <n v="114104"/>
    <m/>
    <m/>
    <m/>
    <m/>
    <n v="0"/>
    <n v="0"/>
    <n v="0"/>
    <n v="0"/>
    <n v="2244054"/>
    <n v="0"/>
  </r>
  <r>
    <n v="7003"/>
    <s v="West Bengal"/>
    <s v="RANINAGAR"/>
    <x v="700"/>
    <s v="2A OLD"/>
    <s v="CENTRAL WAREHOUSING CORPORATION, GODOWN NO 2A, RANINAGAR, WBIIDC COMPLEX , P.O-PATKATA , JALPAIGURI ,PIN-735133 ,STATE-WEST BENGAL"/>
    <s v="16-Feb-2025"/>
    <s v="27-May-2025"/>
    <n v="16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4438"/>
    <n v="203406"/>
    <m/>
    <m/>
    <m/>
    <m/>
    <m/>
    <m/>
    <m/>
    <m/>
    <m/>
    <m/>
    <m/>
    <m/>
    <m/>
    <m/>
    <m/>
    <n v="0"/>
    <n v="0"/>
    <n v="0"/>
    <n v="297844"/>
    <n v="0"/>
    <n v="0"/>
  </r>
  <r>
    <n v="7150"/>
    <s v="West Bengal"/>
    <s v="RANINAGAR"/>
    <x v="700"/>
    <s v="2B"/>
    <s v="CENTRAL WAREHOUSING CORPORATION, GODOWN NO 2B,RANINAGAR, WBIIDC COMPLEX , P.O-PATKATA , JALPAIGURI ,PIN-735133 ,STATE-WEST BENGAL_x000a_"/>
    <s v="01-Apr-2025"/>
    <s v="15-Feb-2026"/>
    <n v="16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2995"/>
    <n v="212995"/>
    <n v="212995"/>
    <n v="212995"/>
    <n v="212995"/>
    <n v="212995"/>
    <n v="212995"/>
    <n v="212995"/>
    <n v="212995"/>
    <n v="212995"/>
    <n v="114104"/>
    <m/>
    <m/>
    <m/>
    <m/>
    <n v="0"/>
    <n v="0"/>
    <n v="0"/>
    <n v="0"/>
    <n v="2244054"/>
    <n v="0"/>
  </r>
  <r>
    <n v="6625"/>
    <s v="West Bengal"/>
    <s v="RANINAGAR"/>
    <x v="700"/>
    <s v="2B OLD"/>
    <s v="CENTRAL WAREHOUSING CORPORATION, GODOWN NO 2B,RANINAGAR, WBIIDC COMPLEX , P.O-PATKATA , JALPAIGURI ,PIN-735133 ,STATE-WEST BENGAL_x000a_"/>
    <s v="16-Feb-2024"/>
    <s v="16-May-2025"/>
    <n v="16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907"/>
    <n v="119951"/>
    <n v="119951"/>
    <n v="119951"/>
    <n v="119951"/>
    <n v="119951"/>
    <n v="119951"/>
    <n v="119951"/>
    <n v="119951"/>
    <n v="119951"/>
    <n v="119951"/>
    <n v="119951"/>
    <n v="158697"/>
    <n v="203406"/>
    <m/>
    <m/>
    <m/>
    <m/>
    <m/>
    <m/>
    <m/>
    <m/>
    <m/>
    <m/>
    <m/>
    <m/>
    <m/>
    <m/>
    <m/>
    <n v="0"/>
    <n v="0"/>
    <n v="177858"/>
    <n v="1561613"/>
    <n v="0"/>
    <n v="0"/>
  </r>
  <r>
    <n v="7146"/>
    <s v="West Bengal"/>
    <s v="RANINAGAR"/>
    <x v="700"/>
    <s v="2C"/>
    <s v="CENTRAL WAREHOUSING CORPORATION, GODOWN NO 2C,RANINAGAR, WBIIDC COMPLEX , P.O-PATKATA , JALPAIGURI ,PIN-735133 ,STATE-WEST BENGAL_x000a_"/>
    <s v="01-Apr-2025"/>
    <s v="15-Feb-2026"/>
    <n v="16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2995"/>
    <n v="212995"/>
    <n v="212995"/>
    <n v="212995"/>
    <n v="212995"/>
    <n v="212995"/>
    <n v="212995"/>
    <n v="212995"/>
    <n v="212995"/>
    <n v="212995"/>
    <n v="114104"/>
    <m/>
    <m/>
    <m/>
    <m/>
    <n v="0"/>
    <n v="0"/>
    <n v="0"/>
    <n v="0"/>
    <n v="2244054"/>
    <n v="0"/>
  </r>
  <r>
    <n v="6626"/>
    <s v="West Bengal"/>
    <s v="RANINAGAR"/>
    <x v="700"/>
    <s v="2C OLD"/>
    <s v="CENTRAL WAREHOUSING CORPORATION ,GODOWN NO 2C, RANINAGAR, WBIIDC COMPLEX , P.O-PATKATA , JALPAIGURI ,PIN-735133 , STATE-WEST BENGAL"/>
    <s v="16-Feb-2024"/>
    <s v="28-Apr-2025"/>
    <n v="16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907"/>
    <n v="119951"/>
    <n v="119951"/>
    <n v="119951"/>
    <n v="119951"/>
    <n v="119951"/>
    <n v="119951"/>
    <n v="119951"/>
    <n v="119951"/>
    <n v="119951"/>
    <n v="119951"/>
    <n v="119951"/>
    <n v="158697"/>
    <n v="203406"/>
    <m/>
    <m/>
    <m/>
    <m/>
    <m/>
    <m/>
    <m/>
    <m/>
    <m/>
    <m/>
    <m/>
    <m/>
    <m/>
    <m/>
    <m/>
    <n v="0"/>
    <n v="0"/>
    <n v="177858"/>
    <n v="1561613"/>
    <n v="0"/>
    <n v="0"/>
  </r>
  <r>
    <n v="7241"/>
    <s v="West Bengal"/>
    <s v="RANINAGAR"/>
    <x v="700"/>
    <s v="3"/>
    <s v="CENTRAL WAREHOUSING CORPORATION , GODOWN NO. 3, RANINAGAR , WBIIDC COMPLEX , P.O.-PATKATA, JALPAIGURI, PIN-735133, STATE-WEST BENGAL"/>
    <s v="16-Feb-2026"/>
    <m/>
    <n v="48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6672"/>
    <n v="638986"/>
    <n v="638986"/>
    <n v="638986"/>
    <n v="638986"/>
    <n v="0"/>
    <n v="0"/>
    <n v="0"/>
    <n v="0"/>
    <n v="935658"/>
    <n v="1916958"/>
  </r>
  <r>
    <n v="7151"/>
    <s v="West Bengal"/>
    <s v="RANINAGAR"/>
    <x v="700"/>
    <s v="3A"/>
    <s v="CENTRAL WAREHOUSING CORPORATION, GODOWN NO 3A,RANINAGAR, WBIIDC COMPLEX , P.O-PATKATA , JALPAIGURI ,PIN-735133 ,STATE-WEST BENGAL_x000a_"/>
    <s v="01-Apr-2025"/>
    <s v="15-Feb-2026"/>
    <n v="16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2995"/>
    <n v="212995"/>
    <n v="212995"/>
    <n v="212996"/>
    <n v="212996"/>
    <n v="212996"/>
    <n v="212996"/>
    <n v="212996"/>
    <n v="212996"/>
    <n v="212996"/>
    <n v="114105"/>
    <m/>
    <m/>
    <m/>
    <m/>
    <n v="0"/>
    <n v="0"/>
    <n v="0"/>
    <n v="0"/>
    <n v="2244062"/>
    <n v="0"/>
  </r>
  <r>
    <n v="6627"/>
    <s v="West Bengal"/>
    <s v="RANINAGAR"/>
    <x v="700"/>
    <s v="3A OLD"/>
    <s v="CENTRAL WAREHOUSING CORPORATION, GODOWN NO 3A, RANINAGAR , WBIIDC COMPLEX , P.O-PATKATA , JALPAIGURI ,PIN-735133 ,STATE-WEST BENGAL_x000a_"/>
    <s v="16-Feb-2024"/>
    <s v="08-May-2025"/>
    <n v="16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907"/>
    <n v="119951"/>
    <n v="119951"/>
    <n v="119951"/>
    <n v="119951"/>
    <n v="119951"/>
    <n v="119951"/>
    <n v="119951"/>
    <n v="119951"/>
    <n v="119951"/>
    <n v="119951"/>
    <n v="119951"/>
    <n v="158697"/>
    <n v="203406"/>
    <m/>
    <m/>
    <m/>
    <m/>
    <m/>
    <m/>
    <m/>
    <m/>
    <m/>
    <m/>
    <m/>
    <m/>
    <m/>
    <m/>
    <m/>
    <n v="0"/>
    <n v="0"/>
    <n v="177858"/>
    <n v="1561613"/>
    <n v="0"/>
    <n v="0"/>
  </r>
  <r>
    <n v="7152"/>
    <s v="West Bengal"/>
    <s v="RANINAGAR"/>
    <x v="700"/>
    <s v="3B"/>
    <s v="CENTRAL WAREHOUSING CORPORATION, GODOWN NO 3B,RANINAGAR, WBIIDC COMPLEX , P.O-PATKATA , JALPAIGURI ,PIN-735133 ,STATE-WEST BENGAL_x000a_"/>
    <s v="01-Apr-2025"/>
    <s v="15-Feb-2026"/>
    <n v="16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2995"/>
    <n v="212995"/>
    <n v="212995"/>
    <n v="212995"/>
    <n v="212995"/>
    <n v="212995"/>
    <n v="212995"/>
    <n v="212995"/>
    <n v="212995"/>
    <n v="212995"/>
    <n v="114104"/>
    <m/>
    <m/>
    <m/>
    <m/>
    <n v="0"/>
    <n v="0"/>
    <n v="0"/>
    <n v="0"/>
    <n v="2244054"/>
    <n v="0"/>
  </r>
  <r>
    <n v="6628"/>
    <s v="West Bengal"/>
    <s v="RANINAGAR"/>
    <x v="700"/>
    <s v="3B OLD"/>
    <s v="CENTRAL WAREHOUSING CORPORATION, GODOWN NO 3B, RANINAGAR, WBIIDC COMPLEX , P.O-PATKATA , JALPAIGURI ,PIN-735133 ,STATE-WEST BENGAL_x000a_"/>
    <s v="16-Feb-2024"/>
    <s v="15-May-2025"/>
    <n v="16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907"/>
    <n v="119951"/>
    <n v="119951"/>
    <n v="119951"/>
    <n v="119951"/>
    <n v="119951"/>
    <n v="119951"/>
    <n v="119951"/>
    <n v="119951"/>
    <n v="119951"/>
    <n v="119951"/>
    <n v="119951"/>
    <n v="158697"/>
    <n v="203406"/>
    <m/>
    <m/>
    <m/>
    <m/>
    <m/>
    <m/>
    <m/>
    <m/>
    <m/>
    <m/>
    <m/>
    <m/>
    <m/>
    <m/>
    <m/>
    <n v="0"/>
    <n v="0"/>
    <n v="177858"/>
    <n v="1561613"/>
    <n v="0"/>
    <n v="0"/>
  </r>
  <r>
    <n v="7153"/>
    <s v="West Bengal"/>
    <s v="RANINAGAR"/>
    <x v="700"/>
    <s v="3C"/>
    <s v="CENTRAL WAREHOUSING CORPORATION, GODOWN NO 3C,RANINAGAR, WBIIDC COMPLEX , P.O-PATKATA , JALPAIGURI ,PIN-735133 ,STATE-WEST BENGAL_x000a_"/>
    <s v="01-Apr-2025"/>
    <s v="15-Feb-2026"/>
    <n v="16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2995"/>
    <n v="212995"/>
    <n v="212995"/>
    <n v="212995"/>
    <n v="212995"/>
    <n v="212995"/>
    <n v="212995"/>
    <n v="212995"/>
    <n v="212995"/>
    <n v="212995"/>
    <n v="114104"/>
    <m/>
    <m/>
    <m/>
    <m/>
    <n v="0"/>
    <n v="0"/>
    <n v="0"/>
    <n v="0"/>
    <n v="2244054"/>
    <n v="0"/>
  </r>
  <r>
    <n v="6629"/>
    <s v="West Bengal"/>
    <s v="RANINAGAR"/>
    <x v="700"/>
    <s v="3C OLD"/>
    <s v="CENTRAL WAREHOUSING CORPORATION, GODOWN NO 3C,RANINAGAR , WBIIDC COMPLEX , P.O-PATKATA, JALPAIGURI ,PIN-735133, STATE-WEST BENGAL_x000a_"/>
    <s v="16-Feb-2024"/>
    <s v="15-May-2025"/>
    <n v="16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907"/>
    <n v="119951"/>
    <n v="119951"/>
    <n v="119951"/>
    <n v="119951"/>
    <n v="119951"/>
    <n v="119951"/>
    <n v="119951"/>
    <n v="119951"/>
    <n v="119951"/>
    <n v="119951"/>
    <n v="119951"/>
    <n v="158697"/>
    <n v="203406"/>
    <m/>
    <m/>
    <m/>
    <m/>
    <m/>
    <m/>
    <m/>
    <m/>
    <m/>
    <m/>
    <m/>
    <m/>
    <m/>
    <m/>
    <m/>
    <n v="0"/>
    <n v="0"/>
    <n v="177858"/>
    <n v="1561613"/>
    <n v="0"/>
    <n v="0"/>
  </r>
  <r>
    <n v="7242"/>
    <s v="West Bengal"/>
    <s v="RANINAGAR"/>
    <x v="700"/>
    <s v="4"/>
    <s v="CENTRAL WAREHOUSING CORPORATION , GODOWN NO. 4, RANINAGAR , WBIIDC COMPLEX , P.O.-PATKATA, JALPAIGURI, PIN-735133, STATE-WEST BENGAL"/>
    <s v="16-Feb-2026"/>
    <m/>
    <n v="484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96672"/>
    <n v="638986"/>
    <n v="638986"/>
    <n v="638986"/>
    <n v="638986"/>
    <n v="0"/>
    <n v="0"/>
    <n v="0"/>
    <n v="0"/>
    <n v="935658"/>
    <n v="1916958"/>
  </r>
  <r>
    <n v="7154"/>
    <s v="West Bengal"/>
    <s v="RANINAGAR"/>
    <x v="700"/>
    <s v="4A"/>
    <s v="CENTRAL WAREHOUSING CORPORATION, GODOWN NO 4A,RANINAGAR, WBIIDC COMPLEX , P.O-PATKATA , JALPAIGURI ,PIN-735133 ,STATE-WEST BENGAL_x000a_"/>
    <s v="01-Apr-2025"/>
    <s v="15-Feb-2026"/>
    <n v="16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2995"/>
    <n v="212995"/>
    <n v="212995"/>
    <n v="212995"/>
    <n v="212995"/>
    <n v="212995"/>
    <n v="212995"/>
    <n v="212995"/>
    <n v="212995"/>
    <n v="212995"/>
    <n v="114104"/>
    <m/>
    <m/>
    <m/>
    <m/>
    <n v="0"/>
    <n v="0"/>
    <n v="0"/>
    <n v="0"/>
    <n v="2244054"/>
    <n v="0"/>
  </r>
  <r>
    <n v="6630"/>
    <s v="West Bengal"/>
    <s v="RANINAGAR"/>
    <x v="700"/>
    <s v="4A OLD"/>
    <s v="CENTRAL WAREHOUSING CORPORATION,GODOWN NO 4A, RANINAGAR , WBIIDC COMPLEX , P.O-PATKATA, JALPAIGURI ,PIN-735133 ,STATE-WEST BENGAL_x000a_"/>
    <s v="16-Feb-2024"/>
    <s v="17-May-2025"/>
    <n v="16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907"/>
    <n v="119951"/>
    <n v="119951"/>
    <n v="119951"/>
    <n v="119951"/>
    <n v="119951"/>
    <n v="119951"/>
    <n v="119951"/>
    <n v="119951"/>
    <n v="119951"/>
    <n v="119951"/>
    <n v="119951"/>
    <n v="158697"/>
    <n v="203406"/>
    <m/>
    <m/>
    <m/>
    <m/>
    <m/>
    <m/>
    <m/>
    <m/>
    <m/>
    <m/>
    <m/>
    <m/>
    <m/>
    <m/>
    <m/>
    <n v="0"/>
    <n v="0"/>
    <n v="177858"/>
    <n v="1561613"/>
    <n v="0"/>
    <n v="0"/>
  </r>
  <r>
    <n v="7155"/>
    <s v="West Bengal"/>
    <s v="RANINAGAR"/>
    <x v="700"/>
    <s v="4B"/>
    <s v="CENTRAL WAREHOUSING CORPORATION, GODOWN NO  4B,RANINAGAR, WBIIDC COMPLEX , P.O-PATKATA , JALPAIGURI ,PIN-735133 ,STATE-WEST BENGAL_x000a_"/>
    <s v="01-Apr-2025"/>
    <s v="15-Feb-2026"/>
    <n v="16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2995"/>
    <n v="212995"/>
    <n v="212995"/>
    <n v="212995"/>
    <n v="212995"/>
    <n v="212995"/>
    <n v="212995"/>
    <n v="212995"/>
    <n v="212995"/>
    <n v="212995"/>
    <n v="114104"/>
    <m/>
    <m/>
    <m/>
    <m/>
    <n v="0"/>
    <n v="0"/>
    <n v="0"/>
    <n v="0"/>
    <n v="2244054"/>
    <n v="0"/>
  </r>
  <r>
    <n v="6631"/>
    <s v="West Bengal"/>
    <s v="RANINAGAR"/>
    <x v="700"/>
    <s v="4B OLD"/>
    <s v="CENTRAL WAREHOUSING CORPORATION, GODOWN NO 4B, RANINAGAR, WBIIDC COMPLEX ,P.O-PATKATA ,JALPAIGURI ,PIN-735133 ,STATE-WEST BENGAL_x000a_"/>
    <s v="16-Feb-2024"/>
    <s v="20-May-2025"/>
    <n v="16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907"/>
    <n v="119951"/>
    <n v="119951"/>
    <n v="119951"/>
    <n v="119951"/>
    <n v="119951"/>
    <n v="119951"/>
    <n v="119951"/>
    <n v="119951"/>
    <n v="119951"/>
    <n v="119951"/>
    <n v="119951"/>
    <n v="158697"/>
    <n v="203406"/>
    <m/>
    <m/>
    <m/>
    <m/>
    <m/>
    <m/>
    <m/>
    <m/>
    <m/>
    <m/>
    <m/>
    <m/>
    <m/>
    <m/>
    <m/>
    <n v="0"/>
    <n v="0"/>
    <n v="177858"/>
    <n v="1561613"/>
    <n v="0"/>
    <n v="0"/>
  </r>
  <r>
    <n v="7156"/>
    <s v="West Bengal"/>
    <s v="RANINAGAR"/>
    <x v="700"/>
    <s v="4C"/>
    <s v="CENTRAL WAREHOUSING CORPORATION, GODOWN NO 4C,RANINAGAR, WBIIDC COMPLEX , P.O-PATKATA , JALPAIGURI ,PIN-735133 ,STATE-WEST BENGAL_x000a_"/>
    <s v="01-Apr-2025"/>
    <s v="15-Feb-2026"/>
    <n v="16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12995"/>
    <n v="212995"/>
    <n v="212995"/>
    <n v="212996"/>
    <n v="212996"/>
    <n v="212996"/>
    <n v="212996"/>
    <n v="212996"/>
    <n v="212996"/>
    <n v="212996"/>
    <n v="114105"/>
    <m/>
    <m/>
    <m/>
    <m/>
    <n v="0"/>
    <n v="0"/>
    <n v="0"/>
    <n v="0"/>
    <n v="2244062"/>
    <n v="0"/>
  </r>
  <r>
    <n v="6632"/>
    <s v="West Bengal"/>
    <s v="RANINAGAR"/>
    <x v="700"/>
    <s v="4C OLD"/>
    <s v="CENTRAL WAREHOUSING CORPORATION,GODWON NO 4C,RANINAGAR , WBIIDC COMPLEX ,P.O-PATKATA ,JALPAIGURI, PIN-735133 ,STATE-WEST BENGAL_x000a_"/>
    <s v="16-Feb-2024"/>
    <s v="15-May-2025"/>
    <n v="16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7907"/>
    <n v="119951"/>
    <n v="119951"/>
    <n v="119951"/>
    <n v="119951"/>
    <n v="119951"/>
    <n v="119951"/>
    <n v="119951"/>
    <n v="119951"/>
    <n v="119951"/>
    <n v="119951"/>
    <n v="119951"/>
    <n v="158697"/>
    <n v="203406"/>
    <m/>
    <m/>
    <m/>
    <m/>
    <m/>
    <m/>
    <m/>
    <m/>
    <m/>
    <m/>
    <m/>
    <m/>
    <m/>
    <m/>
    <m/>
    <n v="0"/>
    <n v="0"/>
    <n v="177858"/>
    <n v="1561613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2">
  <r>
    <x v="0"/>
    <x v="0"/>
    <x v="0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"/>
    <x v="1"/>
    <s v="WH-LE-3196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n v="39000"/>
    <n v="45000"/>
    <n v="45000"/>
    <n v="45000"/>
    <n v="45000"/>
    <n v="219000"/>
    <n v="90000"/>
    <n v="90000"/>
    <n v="180000"/>
  </r>
  <r>
    <x v="0"/>
    <x v="2"/>
    <x v="2"/>
    <s v="WH-LE-3300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96428"/>
    <n v="137754"/>
    <n v="234182"/>
  </r>
  <r>
    <x v="0"/>
    <x v="3"/>
    <x v="3"/>
    <s v="WH-LE-2657"/>
    <n v="74592"/>
    <n v="74592"/>
    <n v="74592"/>
    <n v="74592"/>
    <n v="74592"/>
    <n v="74592"/>
    <n v="74592"/>
    <n v="74592"/>
    <n v="74592"/>
    <n v="74592"/>
    <n v="74592"/>
    <n v="74592"/>
    <n v="895104"/>
    <n v="74592"/>
    <n v="74592"/>
    <n v="74592"/>
    <n v="74592"/>
    <n v="74592"/>
    <n v="74592"/>
    <n v="74592"/>
    <m/>
    <m/>
    <m/>
    <m/>
    <m/>
    <n v="522144"/>
    <m/>
    <m/>
    <m/>
    <m/>
    <m/>
    <m/>
    <m/>
    <m/>
    <m/>
    <m/>
    <m/>
    <m/>
    <n v="0"/>
    <m/>
    <m/>
    <n v="0"/>
  </r>
  <r>
    <x v="0"/>
    <x v="4"/>
    <x v="4"/>
    <s v="WH-LE-1519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3658.8999999999996"/>
    <n v="109767"/>
    <n v="113425.9"/>
  </r>
  <r>
    <x v="0"/>
    <x v="5"/>
    <x v="5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"/>
    <x v="6"/>
    <s v="WH-LE-2353"/>
    <n v="104583"/>
    <n v="104583"/>
    <n v="104583"/>
    <n v="104583"/>
    <n v="104583"/>
    <n v="104583"/>
    <n v="104583"/>
    <n v="104583"/>
    <n v="104583"/>
    <n v="199469"/>
    <n v="308892"/>
    <n v="308892"/>
    <n v="1758500"/>
    <n v="308892"/>
    <n v="308892"/>
    <n v="308892"/>
    <n v="308892"/>
    <n v="204309"/>
    <n v="204309"/>
    <n v="102879"/>
    <n v="102879"/>
    <n v="102879"/>
    <n v="102879"/>
    <n v="211194"/>
    <n v="211194"/>
    <n v="2478090"/>
    <n v="211194"/>
    <n v="211194"/>
    <n v="211194"/>
    <n v="211194"/>
    <n v="211194"/>
    <n v="108315"/>
    <n v="108315"/>
    <n v="108315"/>
    <n v="108315"/>
    <n v="102879"/>
    <n v="102879"/>
    <n v="102879"/>
    <n v="1797867"/>
    <n v="102879"/>
    <n v="102879"/>
    <n v="205758"/>
  </r>
  <r>
    <x v="0"/>
    <x v="7"/>
    <x v="7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8"/>
    <x v="8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9"/>
    <x v="4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0"/>
    <x v="4"/>
    <s v="WH-FR-2516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65859"/>
    <n v="109767"/>
    <n v="175626"/>
  </r>
  <r>
    <x v="0"/>
    <x v="11"/>
    <x v="8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2"/>
    <x v="9"/>
    <s v="WH-FR-2894"/>
    <m/>
    <m/>
    <m/>
    <m/>
    <m/>
    <m/>
    <m/>
    <m/>
    <m/>
    <m/>
    <m/>
    <n v="102967"/>
    <n v="102967"/>
    <n v="170856"/>
    <n v="170856"/>
    <n v="170856"/>
    <n v="170856"/>
    <n v="67889"/>
    <m/>
    <m/>
    <m/>
    <m/>
    <m/>
    <m/>
    <m/>
    <n v="751313"/>
    <m/>
    <m/>
    <m/>
    <m/>
    <m/>
    <m/>
    <m/>
    <m/>
    <m/>
    <m/>
    <m/>
    <m/>
    <n v="0"/>
    <m/>
    <m/>
    <n v="0"/>
  </r>
  <r>
    <x v="0"/>
    <x v="13"/>
    <x v="10"/>
    <s v="WH-LE-2908"/>
    <m/>
    <m/>
    <m/>
    <m/>
    <m/>
    <m/>
    <m/>
    <m/>
    <m/>
    <m/>
    <m/>
    <n v="19448"/>
    <n v="19448"/>
    <n v="60288"/>
    <n v="60288"/>
    <n v="60288"/>
    <n v="60288"/>
    <n v="60288"/>
    <n v="60288"/>
    <n v="60288"/>
    <m/>
    <m/>
    <m/>
    <m/>
    <m/>
    <n v="422016"/>
    <m/>
    <m/>
    <m/>
    <m/>
    <m/>
    <m/>
    <m/>
    <m/>
    <m/>
    <m/>
    <m/>
    <m/>
    <n v="0"/>
    <m/>
    <m/>
    <n v="0"/>
  </r>
  <r>
    <x v="0"/>
    <x v="14"/>
    <x v="11"/>
    <s v="WH-LE-3069"/>
    <m/>
    <m/>
    <m/>
    <m/>
    <m/>
    <m/>
    <m/>
    <m/>
    <m/>
    <m/>
    <m/>
    <m/>
    <n v="0"/>
    <m/>
    <m/>
    <m/>
    <m/>
    <m/>
    <m/>
    <m/>
    <m/>
    <m/>
    <m/>
    <m/>
    <n v="92872"/>
    <n v="92872"/>
    <n v="92872"/>
    <n v="92872"/>
    <n v="92872"/>
    <n v="92872"/>
    <n v="92872"/>
    <n v="92872"/>
    <n v="92872"/>
    <n v="92872"/>
    <n v="92872"/>
    <n v="92872"/>
    <n v="92872"/>
    <n v="92872"/>
    <n v="1114464"/>
    <n v="228756"/>
    <n v="228756"/>
    <n v="457512"/>
  </r>
  <r>
    <x v="0"/>
    <x v="15"/>
    <x v="6"/>
    <s v="WH-LE-322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6"/>
    <x v="12"/>
    <s v="WH-LE-3279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410350"/>
    <n v="410350"/>
    <n v="820700"/>
  </r>
  <r>
    <x v="0"/>
    <x v="17"/>
    <x v="13"/>
    <s v="WH-LE-3283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142013"/>
    <n v="142013"/>
    <n v="284026"/>
  </r>
  <r>
    <x v="0"/>
    <x v="18"/>
    <x v="14"/>
    <s v="WH-LE-3005"/>
    <m/>
    <m/>
    <m/>
    <m/>
    <m/>
    <m/>
    <m/>
    <m/>
    <m/>
    <m/>
    <m/>
    <m/>
    <n v="0"/>
    <m/>
    <m/>
    <m/>
    <m/>
    <m/>
    <m/>
    <n v="29661"/>
    <n v="29661"/>
    <n v="29661"/>
    <m/>
    <m/>
    <m/>
    <n v="88983"/>
    <m/>
    <m/>
    <m/>
    <m/>
    <m/>
    <m/>
    <m/>
    <m/>
    <m/>
    <m/>
    <m/>
    <m/>
    <n v="0"/>
    <m/>
    <m/>
    <n v="0"/>
  </r>
  <r>
    <x v="0"/>
    <x v="19"/>
    <x v="15"/>
    <s v="WH-LE-3006"/>
    <m/>
    <m/>
    <m/>
    <m/>
    <m/>
    <m/>
    <m/>
    <m/>
    <m/>
    <m/>
    <m/>
    <m/>
    <n v="0"/>
    <m/>
    <m/>
    <m/>
    <m/>
    <m/>
    <n v="12896"/>
    <n v="96720"/>
    <n v="96720"/>
    <n v="96720"/>
    <m/>
    <m/>
    <m/>
    <n v="303056"/>
    <m/>
    <m/>
    <m/>
    <m/>
    <m/>
    <m/>
    <m/>
    <m/>
    <m/>
    <m/>
    <m/>
    <m/>
    <n v="0"/>
    <m/>
    <m/>
    <n v="0"/>
  </r>
  <r>
    <x v="0"/>
    <x v="20"/>
    <x v="16"/>
    <s v="WH-LE-2823"/>
    <m/>
    <m/>
    <m/>
    <m/>
    <m/>
    <m/>
    <m/>
    <n v="20167"/>
    <n v="55000"/>
    <n v="55000"/>
    <n v="55000"/>
    <n v="55000"/>
    <n v="240167"/>
    <n v="36667"/>
    <m/>
    <m/>
    <m/>
    <m/>
    <m/>
    <m/>
    <m/>
    <m/>
    <m/>
    <m/>
    <m/>
    <n v="36667"/>
    <m/>
    <m/>
    <m/>
    <m/>
    <m/>
    <m/>
    <m/>
    <m/>
    <m/>
    <m/>
    <m/>
    <m/>
    <n v="0"/>
    <m/>
    <m/>
    <n v="0"/>
  </r>
  <r>
    <x v="0"/>
    <x v="21"/>
    <x v="17"/>
    <s v="WH-LE-3115"/>
    <m/>
    <m/>
    <m/>
    <m/>
    <m/>
    <m/>
    <m/>
    <m/>
    <m/>
    <m/>
    <m/>
    <m/>
    <n v="0"/>
    <m/>
    <m/>
    <m/>
    <m/>
    <m/>
    <m/>
    <m/>
    <m/>
    <m/>
    <m/>
    <m/>
    <m/>
    <n v="0"/>
    <n v="112700"/>
    <n v="120750"/>
    <n v="120750"/>
    <n v="120750"/>
    <n v="120750"/>
    <n v="120750"/>
    <n v="120750"/>
    <n v="120750"/>
    <n v="120750"/>
    <n v="120750"/>
    <n v="120750"/>
    <m/>
    <n v="1320200"/>
    <m/>
    <m/>
    <n v="0"/>
  </r>
  <r>
    <x v="0"/>
    <x v="22"/>
    <x v="17"/>
    <s v="WH-LE-3293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136000"/>
    <n v="136000"/>
    <n v="272000"/>
  </r>
  <r>
    <x v="0"/>
    <x v="23"/>
    <x v="18"/>
    <s v="WH-LE-3351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n v="34066"/>
    <n v="34066"/>
  </r>
  <r>
    <x v="0"/>
    <x v="24"/>
    <x v="19"/>
    <s v="WH-LE-328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139400"/>
    <n v="139400"/>
    <n v="278800"/>
  </r>
  <r>
    <x v="0"/>
    <x v="25"/>
    <x v="20"/>
    <s v="NULL"/>
    <n v="65450"/>
    <m/>
    <m/>
    <m/>
    <m/>
    <m/>
    <m/>
    <m/>
    <m/>
    <m/>
    <m/>
    <m/>
    <n v="6545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26"/>
    <x v="21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27"/>
    <x v="21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28"/>
    <x v="22"/>
    <s v="WH-LE-3076"/>
    <m/>
    <m/>
    <m/>
    <m/>
    <m/>
    <m/>
    <m/>
    <m/>
    <m/>
    <m/>
    <m/>
    <m/>
    <n v="0"/>
    <m/>
    <m/>
    <m/>
    <m/>
    <m/>
    <m/>
    <m/>
    <m/>
    <m/>
    <m/>
    <m/>
    <n v="119786"/>
    <n v="119786"/>
    <n v="195440"/>
    <n v="195440"/>
    <n v="195440"/>
    <n v="195440"/>
    <n v="195440"/>
    <n v="195440"/>
    <n v="195440"/>
    <n v="195440"/>
    <n v="195440"/>
    <n v="195440"/>
    <n v="27920"/>
    <m/>
    <n v="1982320"/>
    <m/>
    <m/>
    <n v="0"/>
  </r>
  <r>
    <x v="0"/>
    <x v="29"/>
    <x v="23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30"/>
    <x v="24"/>
    <s v="WH-LE-3053"/>
    <m/>
    <m/>
    <m/>
    <m/>
    <m/>
    <m/>
    <m/>
    <m/>
    <m/>
    <m/>
    <m/>
    <m/>
    <n v="0"/>
    <m/>
    <m/>
    <m/>
    <m/>
    <m/>
    <m/>
    <m/>
    <m/>
    <n v="209032"/>
    <n v="240000"/>
    <n v="240000"/>
    <n v="240000"/>
    <n v="929032"/>
    <n v="-176000"/>
    <m/>
    <m/>
    <m/>
    <m/>
    <m/>
    <m/>
    <m/>
    <m/>
    <m/>
    <m/>
    <m/>
    <n v="-176000"/>
    <m/>
    <m/>
    <n v="0"/>
  </r>
  <r>
    <x v="0"/>
    <x v="31"/>
    <x v="25"/>
    <s v="WH-LE-3210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n v="373787"/>
    <n v="429163"/>
    <n v="429163"/>
    <n v="429163"/>
    <n v="1661276"/>
    <n v="429163"/>
    <n v="429163"/>
    <n v="858326"/>
  </r>
  <r>
    <x v="0"/>
    <x v="32"/>
    <x v="26"/>
    <s v="WH-LE-3211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n v="193390"/>
    <n v="285480"/>
    <n v="285480"/>
    <n v="285480"/>
    <n v="1049830"/>
    <n v="285480"/>
    <n v="285480"/>
    <n v="570960"/>
  </r>
  <r>
    <x v="0"/>
    <x v="33"/>
    <x v="27"/>
    <s v="WH-LE-3218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n v="602183"/>
    <n v="933383"/>
    <n v="933383"/>
    <n v="933383"/>
    <n v="3402332"/>
    <n v="933383"/>
    <n v="933383"/>
    <n v="1866766"/>
  </r>
  <r>
    <x v="0"/>
    <x v="34"/>
    <x v="28"/>
    <s v="WH-LE-3221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n v="235759"/>
    <n v="487236"/>
    <n v="487236"/>
    <n v="487236"/>
    <n v="1697467"/>
    <n v="487236"/>
    <n v="487236"/>
    <n v="974472"/>
  </r>
  <r>
    <x v="0"/>
    <x v="35"/>
    <x v="29"/>
    <s v="WH-LE-453"/>
    <n v="197030"/>
    <n v="197030"/>
    <n v="197030"/>
    <n v="197030"/>
    <n v="197030"/>
    <n v="197030"/>
    <n v="197030"/>
    <n v="197030"/>
    <n v="197030"/>
    <n v="197030"/>
    <n v="197030"/>
    <n v="197030"/>
    <n v="2364360"/>
    <n v="197030"/>
    <n v="197030"/>
    <n v="197030"/>
    <n v="197030"/>
    <n v="197030"/>
    <n v="197030"/>
    <n v="197030"/>
    <n v="197030"/>
    <n v="197030"/>
    <n v="197030"/>
    <n v="197030"/>
    <n v="197030"/>
    <n v="2364360"/>
    <n v="197030"/>
    <n v="197030"/>
    <n v="197030"/>
    <n v="197030"/>
    <n v="197030"/>
    <n v="197030"/>
    <n v="197030"/>
    <n v="197030"/>
    <n v="197030"/>
    <n v="197030"/>
    <n v="197030"/>
    <n v="197030"/>
    <n v="2364360"/>
    <n v="197030"/>
    <n v="197030"/>
    <n v="394060"/>
  </r>
  <r>
    <x v="0"/>
    <x v="36"/>
    <x v="30"/>
    <s v="WH-LE-2540"/>
    <n v="227811"/>
    <n v="227811"/>
    <n v="227811"/>
    <n v="227811"/>
    <n v="227811"/>
    <n v="227811"/>
    <n v="227811"/>
    <n v="78635"/>
    <n v="78635"/>
    <n v="78635"/>
    <n v="78635"/>
    <n v="78635"/>
    <n v="1987852"/>
    <n v="78635"/>
    <n v="157270"/>
    <n v="78635"/>
    <n v="78635"/>
    <n v="78635"/>
    <n v="78635"/>
    <n v="78635"/>
    <n v="78635"/>
    <n v="78635"/>
    <n v="78635"/>
    <n v="78635"/>
    <n v="78635"/>
    <n v="1022255"/>
    <n v="78635"/>
    <n v="78635"/>
    <n v="78635"/>
    <n v="78635"/>
    <n v="78635"/>
    <n v="78635"/>
    <n v="78635"/>
    <n v="78635"/>
    <n v="66640"/>
    <n v="66640"/>
    <n v="66640"/>
    <n v="66640"/>
    <n v="895640"/>
    <n v="66640"/>
    <n v="66640"/>
    <n v="133280"/>
  </r>
  <r>
    <x v="0"/>
    <x v="37"/>
    <x v="31"/>
    <s v="WH-LE-3171"/>
    <m/>
    <m/>
    <m/>
    <m/>
    <m/>
    <m/>
    <m/>
    <m/>
    <m/>
    <m/>
    <m/>
    <m/>
    <n v="0"/>
    <m/>
    <m/>
    <m/>
    <m/>
    <m/>
    <m/>
    <m/>
    <m/>
    <m/>
    <m/>
    <m/>
    <m/>
    <n v="0"/>
    <m/>
    <m/>
    <n v="135878"/>
    <n v="135878"/>
    <n v="135878"/>
    <n v="135878"/>
    <n v="135878"/>
    <n v="135878"/>
    <n v="135878"/>
    <n v="135878"/>
    <n v="135878"/>
    <n v="135878"/>
    <n v="1358780"/>
    <n v="135878"/>
    <n v="135878"/>
    <n v="271756"/>
  </r>
  <r>
    <x v="0"/>
    <x v="38"/>
    <x v="32"/>
    <s v="WH-LE-2964"/>
    <m/>
    <m/>
    <m/>
    <m/>
    <m/>
    <m/>
    <m/>
    <m/>
    <m/>
    <m/>
    <m/>
    <m/>
    <n v="0"/>
    <m/>
    <n v="158895"/>
    <n v="158895"/>
    <n v="158895"/>
    <n v="158895"/>
    <m/>
    <m/>
    <m/>
    <m/>
    <m/>
    <m/>
    <m/>
    <n v="635580"/>
    <m/>
    <m/>
    <m/>
    <m/>
    <m/>
    <m/>
    <m/>
    <m/>
    <m/>
    <m/>
    <m/>
    <m/>
    <n v="0"/>
    <m/>
    <m/>
    <n v="0"/>
  </r>
  <r>
    <x v="0"/>
    <x v="39"/>
    <x v="33"/>
    <s v="WH-LE-3160"/>
    <m/>
    <m/>
    <m/>
    <m/>
    <m/>
    <m/>
    <m/>
    <m/>
    <m/>
    <m/>
    <m/>
    <m/>
    <n v="0"/>
    <m/>
    <m/>
    <m/>
    <m/>
    <m/>
    <m/>
    <m/>
    <m/>
    <m/>
    <m/>
    <m/>
    <m/>
    <n v="0"/>
    <m/>
    <n v="46087"/>
    <n v="75195"/>
    <n v="75195"/>
    <n v="75195"/>
    <n v="75195"/>
    <n v="75195"/>
    <n v="75195"/>
    <n v="75195"/>
    <n v="75195"/>
    <n v="75195"/>
    <n v="75195"/>
    <n v="798037"/>
    <n v="75195"/>
    <n v="75195"/>
    <n v="150390"/>
  </r>
  <r>
    <x v="0"/>
    <x v="40"/>
    <x v="34"/>
    <s v="WH-LE-2601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1"/>
    <x v="35"/>
    <s v="WH-LE-3220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n v="7875"/>
    <n v="100351"/>
    <n v="110207"/>
    <n v="110207"/>
    <n v="328640"/>
    <n v="110207"/>
    <n v="110207"/>
    <n v="220414"/>
  </r>
  <r>
    <x v="0"/>
    <x v="42"/>
    <x v="36"/>
    <s v="WH-LE-2785"/>
    <m/>
    <m/>
    <m/>
    <n v="14687"/>
    <n v="65043"/>
    <n v="65043"/>
    <n v="65043"/>
    <n v="65043"/>
    <n v="65043"/>
    <n v="65043"/>
    <n v="65043"/>
    <n v="65043"/>
    <n v="535031"/>
    <n v="65043"/>
    <n v="65043"/>
    <n v="65043"/>
    <n v="65043"/>
    <n v="65043"/>
    <n v="41193.5"/>
    <m/>
    <m/>
    <m/>
    <m/>
    <m/>
    <m/>
    <n v="366408.5"/>
    <m/>
    <m/>
    <m/>
    <m/>
    <m/>
    <m/>
    <m/>
    <m/>
    <m/>
    <m/>
    <m/>
    <m/>
    <n v="0"/>
    <m/>
    <m/>
    <n v="0"/>
  </r>
  <r>
    <x v="0"/>
    <x v="43"/>
    <x v="37"/>
    <s v="WH-LE-2786"/>
    <m/>
    <m/>
    <m/>
    <n v="1935.4838709677417"/>
    <m/>
    <m/>
    <m/>
    <m/>
    <m/>
    <m/>
    <m/>
    <m/>
    <n v="1935.4838709677417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4"/>
    <x v="38"/>
    <s v="WH-LE-2667"/>
    <n v="140265"/>
    <n v="140265"/>
    <n v="140265"/>
    <n v="140265"/>
    <n v="140265"/>
    <n v="140265"/>
    <n v="140265"/>
    <n v="140265"/>
    <n v="140265"/>
    <n v="67870"/>
    <m/>
    <m/>
    <n v="1330255"/>
    <n v="39898"/>
    <n v="149616"/>
    <n v="149616"/>
    <n v="149616"/>
    <n v="149616"/>
    <n v="149616"/>
    <n v="149616"/>
    <n v="149616"/>
    <n v="149616"/>
    <m/>
    <m/>
    <m/>
    <n v="1236826"/>
    <m/>
    <m/>
    <m/>
    <m/>
    <m/>
    <m/>
    <m/>
    <m/>
    <m/>
    <m/>
    <m/>
    <m/>
    <n v="0"/>
    <m/>
    <m/>
    <n v="0"/>
  </r>
  <r>
    <x v="0"/>
    <x v="45"/>
    <x v="39"/>
    <s v="WH-LE-2880"/>
    <m/>
    <m/>
    <m/>
    <m/>
    <m/>
    <m/>
    <m/>
    <m/>
    <m/>
    <n v="140739"/>
    <n v="155818"/>
    <n v="155818"/>
    <n v="452375"/>
    <n v="155818"/>
    <n v="155818"/>
    <n v="155818"/>
    <n v="155818"/>
    <n v="155818"/>
    <n v="155818"/>
    <n v="155818"/>
    <n v="155818"/>
    <n v="155818"/>
    <n v="155818"/>
    <m/>
    <m/>
    <n v="1558180"/>
    <m/>
    <m/>
    <m/>
    <m/>
    <m/>
    <m/>
    <m/>
    <m/>
    <m/>
    <m/>
    <m/>
    <m/>
    <n v="0"/>
    <m/>
    <m/>
    <n v="0"/>
  </r>
  <r>
    <x v="0"/>
    <x v="46"/>
    <x v="38"/>
    <s v="WH-LE-3102"/>
    <m/>
    <m/>
    <m/>
    <m/>
    <m/>
    <m/>
    <m/>
    <m/>
    <m/>
    <m/>
    <m/>
    <m/>
    <n v="0"/>
    <m/>
    <m/>
    <m/>
    <m/>
    <m/>
    <m/>
    <m/>
    <m/>
    <m/>
    <m/>
    <m/>
    <m/>
    <n v="0"/>
    <n v="166448"/>
    <n v="166448"/>
    <n v="166448"/>
    <n v="166448"/>
    <n v="166448"/>
    <n v="166448"/>
    <n v="166448"/>
    <n v="166448"/>
    <n v="166448"/>
    <n v="107386"/>
    <m/>
    <m/>
    <n v="1605418"/>
    <m/>
    <m/>
    <n v="0"/>
  </r>
  <r>
    <x v="0"/>
    <x v="47"/>
    <x v="39"/>
    <s v="WH-LE-3136"/>
    <m/>
    <m/>
    <m/>
    <m/>
    <m/>
    <m/>
    <m/>
    <m/>
    <m/>
    <m/>
    <m/>
    <m/>
    <n v="0"/>
    <m/>
    <m/>
    <m/>
    <m/>
    <m/>
    <m/>
    <m/>
    <m/>
    <m/>
    <m/>
    <m/>
    <m/>
    <n v="0"/>
    <n v="92452"/>
    <n v="173348"/>
    <n v="173348"/>
    <n v="173348"/>
    <n v="173348"/>
    <n v="173348"/>
    <n v="173348"/>
    <n v="86674"/>
    <m/>
    <m/>
    <m/>
    <m/>
    <n v="1219214"/>
    <m/>
    <m/>
    <n v="0"/>
  </r>
  <r>
    <x v="0"/>
    <x v="48"/>
    <x v="40"/>
    <s v="WH-LE-3073"/>
    <m/>
    <m/>
    <m/>
    <m/>
    <m/>
    <m/>
    <m/>
    <m/>
    <m/>
    <m/>
    <m/>
    <m/>
    <n v="0"/>
    <m/>
    <m/>
    <m/>
    <m/>
    <m/>
    <m/>
    <m/>
    <m/>
    <m/>
    <m/>
    <m/>
    <m/>
    <n v="0"/>
    <n v="48978"/>
    <n v="48978"/>
    <n v="48978"/>
    <n v="48978"/>
    <n v="48978"/>
    <n v="48978"/>
    <n v="48978"/>
    <n v="48978"/>
    <n v="48978"/>
    <n v="48978"/>
    <n v="48978"/>
    <m/>
    <n v="538758"/>
    <n v="48978"/>
    <n v="48978"/>
    <n v="97956"/>
  </r>
  <r>
    <x v="0"/>
    <x v="49"/>
    <x v="41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50"/>
    <x v="42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51"/>
    <x v="43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52"/>
    <x v="43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53"/>
    <x v="44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54"/>
    <x v="45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55"/>
    <x v="46"/>
    <s v="WH-LE-2867"/>
    <m/>
    <m/>
    <m/>
    <m/>
    <m/>
    <m/>
    <m/>
    <m/>
    <m/>
    <m/>
    <n v="153558"/>
    <n v="202419"/>
    <n v="355977"/>
    <n v="202419"/>
    <n v="97945"/>
    <n v="67473"/>
    <n v="67473"/>
    <n v="67473"/>
    <m/>
    <m/>
    <m/>
    <m/>
    <m/>
    <m/>
    <m/>
    <n v="502783"/>
    <m/>
    <m/>
    <m/>
    <m/>
    <m/>
    <m/>
    <m/>
    <m/>
    <m/>
    <m/>
    <m/>
    <m/>
    <n v="0"/>
    <m/>
    <m/>
    <n v="0"/>
  </r>
  <r>
    <x v="0"/>
    <x v="56"/>
    <x v="12"/>
    <s v="WH-LE-3120"/>
    <m/>
    <m/>
    <m/>
    <m/>
    <m/>
    <m/>
    <m/>
    <m/>
    <m/>
    <m/>
    <m/>
    <m/>
    <n v="0"/>
    <m/>
    <m/>
    <m/>
    <m/>
    <m/>
    <m/>
    <m/>
    <m/>
    <m/>
    <m/>
    <m/>
    <m/>
    <n v="0"/>
    <n v="168000"/>
    <n v="168000"/>
    <n v="168000"/>
    <n v="168000"/>
    <n v="168000"/>
    <n v="168000"/>
    <n v="168000"/>
    <n v="168000"/>
    <n v="168000"/>
    <n v="168000"/>
    <n v="168000"/>
    <m/>
    <n v="1848000"/>
    <m/>
    <m/>
    <n v="0"/>
  </r>
  <r>
    <x v="0"/>
    <x v="57"/>
    <x v="47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58"/>
    <x v="47"/>
    <s v="WH-LE-2783"/>
    <m/>
    <m/>
    <n v="18000"/>
    <n v="180000"/>
    <n v="180000"/>
    <n v="180000"/>
    <m/>
    <m/>
    <m/>
    <n v="33871"/>
    <n v="210000"/>
    <n v="210000"/>
    <n v="1011871"/>
    <n v="210000"/>
    <n v="210000"/>
    <n v="210000"/>
    <n v="210000"/>
    <n v="189677"/>
    <m/>
    <m/>
    <m/>
    <m/>
    <m/>
    <m/>
    <m/>
    <n v="1029677"/>
    <m/>
    <m/>
    <m/>
    <m/>
    <m/>
    <m/>
    <m/>
    <m/>
    <m/>
    <m/>
    <m/>
    <m/>
    <n v="0"/>
    <m/>
    <m/>
    <n v="0"/>
  </r>
  <r>
    <x v="0"/>
    <x v="59"/>
    <x v="48"/>
    <s v="WH-LE-2784"/>
    <m/>
    <m/>
    <n v="11862"/>
    <n v="118620"/>
    <n v="118620"/>
    <n v="106758"/>
    <m/>
    <m/>
    <m/>
    <m/>
    <m/>
    <m/>
    <n v="35586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0"/>
    <x v="49"/>
    <s v="WH-LE-2856"/>
    <m/>
    <m/>
    <m/>
    <m/>
    <m/>
    <m/>
    <m/>
    <m/>
    <m/>
    <m/>
    <n v="140000"/>
    <n v="140000"/>
    <n v="280000"/>
    <n v="140000"/>
    <n v="140000"/>
    <n v="140000"/>
    <n v="140000"/>
    <n v="135484"/>
    <m/>
    <m/>
    <m/>
    <m/>
    <m/>
    <m/>
    <m/>
    <n v="695484"/>
    <m/>
    <m/>
    <m/>
    <m/>
    <m/>
    <m/>
    <m/>
    <m/>
    <m/>
    <m/>
    <m/>
    <m/>
    <n v="0"/>
    <m/>
    <m/>
    <n v="0"/>
  </r>
  <r>
    <x v="0"/>
    <x v="61"/>
    <x v="50"/>
    <s v="WH-LE-2866"/>
    <m/>
    <m/>
    <m/>
    <m/>
    <m/>
    <m/>
    <m/>
    <m/>
    <m/>
    <m/>
    <n v="49166"/>
    <n v="49166"/>
    <n v="98332"/>
    <n v="49166"/>
    <n v="49166"/>
    <n v="26222"/>
    <m/>
    <m/>
    <m/>
    <m/>
    <m/>
    <m/>
    <m/>
    <m/>
    <m/>
    <n v="124554"/>
    <m/>
    <m/>
    <m/>
    <m/>
    <m/>
    <m/>
    <m/>
    <m/>
    <m/>
    <m/>
    <m/>
    <m/>
    <n v="0"/>
    <m/>
    <m/>
    <n v="0"/>
  </r>
  <r>
    <x v="0"/>
    <x v="62"/>
    <x v="51"/>
    <s v="WH-LE-2919"/>
    <m/>
    <m/>
    <m/>
    <m/>
    <m/>
    <m/>
    <m/>
    <m/>
    <m/>
    <m/>
    <m/>
    <m/>
    <n v="0"/>
    <m/>
    <n v="231000"/>
    <n v="231000"/>
    <n v="231000"/>
    <n v="231000"/>
    <n v="231000"/>
    <n v="231000"/>
    <n v="231000"/>
    <n v="231000"/>
    <n v="231000"/>
    <m/>
    <m/>
    <n v="2079000"/>
    <m/>
    <m/>
    <m/>
    <m/>
    <m/>
    <m/>
    <m/>
    <m/>
    <m/>
    <m/>
    <m/>
    <m/>
    <n v="0"/>
    <m/>
    <m/>
    <n v="0"/>
  </r>
  <r>
    <x v="0"/>
    <x v="63"/>
    <x v="52"/>
    <s v="WH-LE-2673"/>
    <n v="396110"/>
    <n v="396110"/>
    <n v="396110"/>
    <n v="396110"/>
    <n v="396110"/>
    <n v="396110"/>
    <n v="396110"/>
    <n v="396110"/>
    <n v="396110"/>
    <n v="153725"/>
    <n v="153725"/>
    <m/>
    <n v="387244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4"/>
    <x v="53"/>
    <s v="WH-LE-2674"/>
    <n v="145200"/>
    <n v="145200"/>
    <n v="145200"/>
    <n v="145200"/>
    <n v="145200"/>
    <n v="145200"/>
    <n v="145200"/>
    <n v="145200"/>
    <n v="145200"/>
    <n v="145200"/>
    <n v="145200"/>
    <m/>
    <n v="159720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5"/>
    <x v="54"/>
    <s v="WH-LE-2704"/>
    <n v="76285"/>
    <n v="76285"/>
    <n v="76285"/>
    <n v="76285"/>
    <n v="76285"/>
    <n v="76285"/>
    <n v="76285"/>
    <n v="76285"/>
    <n v="76285"/>
    <n v="76285"/>
    <n v="76285"/>
    <n v="76285"/>
    <n v="915420"/>
    <n v="83220"/>
    <n v="83220"/>
    <n v="83220"/>
    <n v="83220"/>
    <n v="83220"/>
    <n v="83220"/>
    <n v="83220"/>
    <n v="83220"/>
    <n v="83220"/>
    <n v="83220"/>
    <n v="83220"/>
    <m/>
    <n v="915420"/>
    <m/>
    <m/>
    <m/>
    <m/>
    <m/>
    <m/>
    <m/>
    <m/>
    <m/>
    <m/>
    <m/>
    <m/>
    <n v="0"/>
    <n v="3005.1666666666665"/>
    <n v="90155"/>
    <n v="93160.166666666672"/>
  </r>
  <r>
    <x v="0"/>
    <x v="66"/>
    <x v="55"/>
    <s v="WH-LE-2705"/>
    <n v="324000"/>
    <n v="324000"/>
    <n v="324000"/>
    <n v="324000"/>
    <n v="324000"/>
    <n v="324000"/>
    <n v="324000"/>
    <n v="324000"/>
    <n v="324000"/>
    <n v="324000"/>
    <n v="324000"/>
    <n v="324000"/>
    <n v="3888000"/>
    <n v="324000"/>
    <n v="324000"/>
    <n v="324000"/>
    <n v="324000"/>
    <n v="324000"/>
    <n v="324000"/>
    <n v="324000"/>
    <n v="324000"/>
    <n v="324000"/>
    <n v="324000"/>
    <n v="138857"/>
    <m/>
    <n v="3378857"/>
    <m/>
    <m/>
    <m/>
    <m/>
    <m/>
    <m/>
    <m/>
    <m/>
    <m/>
    <m/>
    <m/>
    <m/>
    <n v="0"/>
    <m/>
    <m/>
    <n v="0"/>
  </r>
  <r>
    <x v="0"/>
    <x v="67"/>
    <x v="56"/>
    <s v="WH-LE-2706"/>
    <n v="107261"/>
    <n v="107261"/>
    <n v="107261"/>
    <n v="107261"/>
    <n v="107261"/>
    <n v="107261"/>
    <n v="107261"/>
    <n v="107261"/>
    <n v="107261"/>
    <m/>
    <m/>
    <m/>
    <n v="965349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8"/>
    <x v="57"/>
    <s v="WH-LE-2707"/>
    <n v="206954"/>
    <n v="206954"/>
    <n v="206954"/>
    <n v="206954"/>
    <n v="206954"/>
    <n v="206954"/>
    <n v="206954"/>
    <n v="206954"/>
    <n v="206954"/>
    <n v="206954"/>
    <n v="206954"/>
    <m/>
    <n v="2276494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9"/>
    <x v="58"/>
    <s v="WH-LE-2712"/>
    <m/>
    <n v="202400"/>
    <n v="202400"/>
    <n v="202400"/>
    <n v="202400"/>
    <n v="202400"/>
    <n v="202400"/>
    <n v="202400"/>
    <n v="202400"/>
    <n v="202400"/>
    <n v="202400"/>
    <m/>
    <n v="202400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70"/>
    <x v="56"/>
    <s v="WH-LE-2929"/>
    <m/>
    <m/>
    <m/>
    <m/>
    <m/>
    <m/>
    <m/>
    <m/>
    <m/>
    <m/>
    <m/>
    <m/>
    <n v="0"/>
    <n v="107261"/>
    <n v="107261"/>
    <n v="107261"/>
    <n v="107261"/>
    <n v="107261"/>
    <n v="107261"/>
    <n v="107261"/>
    <n v="107261"/>
    <n v="107261"/>
    <n v="107261"/>
    <n v="107261"/>
    <n v="107261"/>
    <n v="1287132"/>
    <m/>
    <m/>
    <m/>
    <m/>
    <m/>
    <m/>
    <m/>
    <m/>
    <m/>
    <m/>
    <m/>
    <m/>
    <n v="0"/>
    <m/>
    <m/>
    <n v="0"/>
  </r>
  <r>
    <x v="0"/>
    <x v="71"/>
    <x v="58"/>
    <s v="WH-LE-2930"/>
    <m/>
    <m/>
    <m/>
    <m/>
    <m/>
    <m/>
    <m/>
    <m/>
    <m/>
    <m/>
    <m/>
    <m/>
    <n v="0"/>
    <m/>
    <n v="208560"/>
    <n v="208560"/>
    <n v="208560"/>
    <n v="208560"/>
    <n v="208560"/>
    <n v="208560"/>
    <n v="208560"/>
    <n v="208560"/>
    <n v="208560"/>
    <m/>
    <m/>
    <n v="1877040"/>
    <m/>
    <m/>
    <m/>
    <m/>
    <m/>
    <m/>
    <m/>
    <m/>
    <m/>
    <m/>
    <m/>
    <m/>
    <n v="0"/>
    <m/>
    <m/>
    <n v="0"/>
  </r>
  <r>
    <x v="0"/>
    <x v="72"/>
    <x v="53"/>
    <s v="WH-LE-2931"/>
    <m/>
    <m/>
    <m/>
    <m/>
    <m/>
    <m/>
    <m/>
    <m/>
    <m/>
    <m/>
    <m/>
    <m/>
    <n v="0"/>
    <n v="392230"/>
    <n v="392230"/>
    <n v="392230"/>
    <n v="392230"/>
    <n v="392230"/>
    <n v="392230"/>
    <n v="392230"/>
    <n v="392230"/>
    <n v="392230"/>
    <n v="392230"/>
    <n v="240430"/>
    <n v="240430"/>
    <n v="4403160"/>
    <m/>
    <m/>
    <m/>
    <m/>
    <m/>
    <m/>
    <m/>
    <m/>
    <m/>
    <m/>
    <m/>
    <m/>
    <n v="0"/>
    <n v="5575.2"/>
    <n v="167256"/>
    <n v="172831.2"/>
  </r>
  <r>
    <x v="0"/>
    <x v="73"/>
    <x v="59"/>
    <s v="WH-LE-2933"/>
    <m/>
    <m/>
    <m/>
    <m/>
    <m/>
    <m/>
    <m/>
    <m/>
    <m/>
    <m/>
    <m/>
    <m/>
    <n v="0"/>
    <m/>
    <n v="191208"/>
    <n v="191208"/>
    <n v="191208"/>
    <n v="191208"/>
    <n v="191208"/>
    <n v="191208"/>
    <n v="191208"/>
    <n v="191208"/>
    <n v="191208"/>
    <m/>
    <m/>
    <n v="1720872"/>
    <m/>
    <m/>
    <m/>
    <m/>
    <m/>
    <m/>
    <m/>
    <m/>
    <m/>
    <m/>
    <m/>
    <m/>
    <n v="0"/>
    <m/>
    <n v="127472"/>
    <n v="127472"/>
  </r>
  <r>
    <x v="0"/>
    <x v="74"/>
    <x v="9"/>
    <s v="WH-LE-2934"/>
    <m/>
    <m/>
    <m/>
    <m/>
    <m/>
    <m/>
    <m/>
    <m/>
    <m/>
    <m/>
    <m/>
    <m/>
    <n v="0"/>
    <n v="471576"/>
    <n v="471576"/>
    <n v="471576"/>
    <n v="471576"/>
    <n v="471576"/>
    <n v="471576"/>
    <n v="471576"/>
    <n v="471576"/>
    <n v="471576"/>
    <n v="177456"/>
    <n v="177456"/>
    <m/>
    <n v="4599096"/>
    <m/>
    <m/>
    <m/>
    <m/>
    <m/>
    <m/>
    <m/>
    <m/>
    <m/>
    <m/>
    <m/>
    <m/>
    <n v="0"/>
    <m/>
    <m/>
    <n v="0"/>
  </r>
  <r>
    <x v="0"/>
    <x v="75"/>
    <x v="60"/>
    <s v="WH-LE-2946"/>
    <m/>
    <m/>
    <m/>
    <m/>
    <m/>
    <m/>
    <m/>
    <m/>
    <m/>
    <m/>
    <m/>
    <m/>
    <n v="0"/>
    <n v="102456"/>
    <n v="102456"/>
    <n v="102456"/>
    <n v="102456"/>
    <n v="102456"/>
    <n v="102456"/>
    <n v="102456"/>
    <n v="102456"/>
    <n v="102456"/>
    <n v="102456"/>
    <n v="102456"/>
    <m/>
    <n v="1127016"/>
    <m/>
    <m/>
    <m/>
    <m/>
    <m/>
    <m/>
    <m/>
    <m/>
    <m/>
    <m/>
    <m/>
    <m/>
    <n v="0"/>
    <m/>
    <m/>
    <n v="0"/>
  </r>
  <r>
    <x v="0"/>
    <x v="76"/>
    <x v="61"/>
    <s v="WH-LE-2985"/>
    <m/>
    <m/>
    <m/>
    <m/>
    <m/>
    <m/>
    <m/>
    <m/>
    <m/>
    <m/>
    <m/>
    <m/>
    <n v="0"/>
    <m/>
    <n v="79143"/>
    <n v="153340"/>
    <n v="153340"/>
    <n v="153340"/>
    <n v="153340"/>
    <n v="153340"/>
    <n v="-66447.333333333328"/>
    <m/>
    <m/>
    <m/>
    <m/>
    <n v="779395.66666666663"/>
    <m/>
    <m/>
    <m/>
    <m/>
    <m/>
    <m/>
    <m/>
    <m/>
    <m/>
    <m/>
    <m/>
    <m/>
    <n v="0"/>
    <m/>
    <m/>
    <n v="0"/>
  </r>
  <r>
    <x v="0"/>
    <x v="77"/>
    <x v="62"/>
    <s v="WH-LE-3109"/>
    <m/>
    <m/>
    <m/>
    <m/>
    <m/>
    <m/>
    <m/>
    <m/>
    <m/>
    <m/>
    <m/>
    <m/>
    <n v="0"/>
    <m/>
    <m/>
    <m/>
    <m/>
    <m/>
    <m/>
    <m/>
    <m/>
    <m/>
    <m/>
    <m/>
    <m/>
    <n v="0"/>
    <n v="219440"/>
    <n v="253200"/>
    <n v="253200"/>
    <n v="253200"/>
    <n v="253200"/>
    <n v="253200"/>
    <n v="253200"/>
    <n v="253200"/>
    <n v="253200"/>
    <n v="253200"/>
    <n v="253200"/>
    <m/>
    <n v="2751440"/>
    <m/>
    <m/>
    <n v="0"/>
  </r>
  <r>
    <x v="0"/>
    <x v="78"/>
    <x v="55"/>
    <s v="WH-LE-3158"/>
    <m/>
    <m/>
    <m/>
    <m/>
    <m/>
    <m/>
    <m/>
    <m/>
    <m/>
    <m/>
    <m/>
    <m/>
    <n v="0"/>
    <m/>
    <m/>
    <m/>
    <m/>
    <m/>
    <m/>
    <m/>
    <m/>
    <m/>
    <m/>
    <m/>
    <m/>
    <n v="0"/>
    <m/>
    <n v="351000"/>
    <n v="351000"/>
    <n v="351000"/>
    <n v="351000"/>
    <n v="351000"/>
    <n v="351000"/>
    <n v="351000"/>
    <n v="351000"/>
    <n v="351000"/>
    <m/>
    <m/>
    <n v="3159000"/>
    <m/>
    <m/>
    <n v="0"/>
  </r>
  <r>
    <x v="0"/>
    <x v="79"/>
    <x v="63"/>
    <s v="WH-LE-3185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n v="35460"/>
    <n v="118200"/>
    <n v="118200"/>
    <n v="118200"/>
    <n v="118200"/>
    <n v="118200"/>
    <n v="118200"/>
    <n v="744660"/>
    <n v="118200"/>
    <n v="118200"/>
    <n v="236400"/>
  </r>
  <r>
    <x v="0"/>
    <x v="80"/>
    <x v="64"/>
    <s v="WH-LE-3323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87610.1"/>
    <n v="223938"/>
    <n v="311548.09999999998"/>
  </r>
  <r>
    <x v="0"/>
    <x v="81"/>
    <x v="41"/>
    <s v="WH-LE-3324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5115"/>
    <n v="153450"/>
    <n v="158565"/>
  </r>
  <r>
    <x v="0"/>
    <x v="82"/>
    <x v="65"/>
    <s v="WH-LE-1741"/>
    <n v="98307"/>
    <n v="103220"/>
    <n v="103220"/>
    <n v="103220"/>
    <n v="103220"/>
    <n v="103220"/>
    <n v="103220"/>
    <n v="104203"/>
    <n v="104203"/>
    <n v="104203"/>
    <n v="104203"/>
    <n v="104203"/>
    <n v="1238642"/>
    <n v="104203"/>
    <n v="104203"/>
    <n v="104203"/>
    <n v="104203"/>
    <n v="104203"/>
    <n v="104203"/>
    <n v="104203"/>
    <n v="104203"/>
    <n v="104203"/>
    <n v="104203"/>
    <n v="104203"/>
    <n v="104203"/>
    <n v="1250436"/>
    <n v="104203"/>
    <n v="104203"/>
    <n v="104203"/>
    <n v="104203"/>
    <n v="104203"/>
    <n v="104203"/>
    <n v="104203"/>
    <n v="104203"/>
    <n v="104203"/>
    <n v="104203"/>
    <n v="104203"/>
    <n v="104203"/>
    <n v="1250436"/>
    <n v="104203"/>
    <n v="104203"/>
    <n v="208406"/>
  </r>
  <r>
    <x v="0"/>
    <x v="83"/>
    <x v="66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84"/>
    <x v="67"/>
    <s v="NULL"/>
    <n v="153902"/>
    <m/>
    <m/>
    <m/>
    <m/>
    <m/>
    <m/>
    <m/>
    <m/>
    <m/>
    <m/>
    <m/>
    <n v="153902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85"/>
    <x v="68"/>
    <s v="WH-LE-2638"/>
    <n v="70500"/>
    <n v="70500"/>
    <n v="70500"/>
    <n v="70500"/>
    <m/>
    <m/>
    <m/>
    <m/>
    <m/>
    <m/>
    <m/>
    <m/>
    <n v="28200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86"/>
    <x v="69"/>
    <s v="WH-LE-2643"/>
    <n v="222554"/>
    <n v="222554"/>
    <n v="222554"/>
    <m/>
    <m/>
    <m/>
    <m/>
    <m/>
    <m/>
    <m/>
    <m/>
    <m/>
    <n v="667662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87"/>
    <x v="70"/>
    <s v="WH-LE-2789"/>
    <m/>
    <m/>
    <m/>
    <m/>
    <m/>
    <m/>
    <m/>
    <m/>
    <m/>
    <m/>
    <m/>
    <m/>
    <n v="0"/>
    <m/>
    <m/>
    <m/>
    <m/>
    <m/>
    <m/>
    <n v="182200"/>
    <n v="182200"/>
    <n v="182200"/>
    <n v="182200"/>
    <n v="182200"/>
    <n v="182200"/>
    <n v="1093200"/>
    <n v="182200"/>
    <n v="182200"/>
    <n v="182200"/>
    <n v="182200"/>
    <n v="182200"/>
    <n v="182200"/>
    <n v="182200"/>
    <n v="182200"/>
    <n v="182200"/>
    <n v="182200"/>
    <n v="182200"/>
    <n v="182200"/>
    <n v="2186400"/>
    <n v="182200"/>
    <n v="182200"/>
    <n v="364400"/>
  </r>
  <r>
    <x v="0"/>
    <x v="88"/>
    <x v="71"/>
    <s v="WH-LE-2790"/>
    <m/>
    <m/>
    <m/>
    <m/>
    <m/>
    <m/>
    <n v="88725"/>
    <n v="88725"/>
    <n v="88725"/>
    <n v="88725"/>
    <n v="88725"/>
    <n v="88725"/>
    <n v="532350"/>
    <n v="88725"/>
    <n v="88725"/>
    <n v="88725"/>
    <n v="88725"/>
    <n v="88725"/>
    <n v="88725"/>
    <n v="88725"/>
    <n v="88725"/>
    <n v="88725"/>
    <n v="88725"/>
    <n v="88725"/>
    <n v="88725"/>
    <n v="1064700"/>
    <n v="88725"/>
    <n v="88725"/>
    <n v="88725"/>
    <n v="88725"/>
    <n v="88725"/>
    <n v="88725"/>
    <n v="88725"/>
    <m/>
    <m/>
    <m/>
    <m/>
    <m/>
    <n v="621075"/>
    <m/>
    <m/>
    <n v="0"/>
  </r>
  <r>
    <x v="0"/>
    <x v="89"/>
    <x v="68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90"/>
    <x v="72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91"/>
    <x v="73"/>
    <s v="WH-LE-3217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n v="45480"/>
    <n v="93993"/>
    <n v="53710"/>
    <m/>
    <n v="193183"/>
    <m/>
    <m/>
    <n v="0"/>
  </r>
  <r>
    <x v="0"/>
    <x v="92"/>
    <x v="74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93"/>
    <x v="0"/>
    <s v="WH-LE-3020"/>
    <m/>
    <m/>
    <m/>
    <m/>
    <m/>
    <m/>
    <m/>
    <m/>
    <m/>
    <m/>
    <m/>
    <m/>
    <n v="0"/>
    <m/>
    <m/>
    <m/>
    <m/>
    <m/>
    <m/>
    <m/>
    <n v="90594"/>
    <n v="90594"/>
    <n v="90594"/>
    <n v="90594"/>
    <n v="90594"/>
    <n v="452970"/>
    <m/>
    <m/>
    <m/>
    <m/>
    <m/>
    <m/>
    <m/>
    <m/>
    <m/>
    <m/>
    <m/>
    <m/>
    <n v="0"/>
    <n v="2253.333333333333"/>
    <n v="67600"/>
    <n v="69853.333333333328"/>
  </r>
  <r>
    <x v="0"/>
    <x v="94"/>
    <x v="75"/>
    <s v="WH-LE-3021"/>
    <m/>
    <m/>
    <m/>
    <m/>
    <m/>
    <m/>
    <m/>
    <m/>
    <m/>
    <m/>
    <m/>
    <m/>
    <n v="0"/>
    <m/>
    <m/>
    <m/>
    <m/>
    <m/>
    <m/>
    <m/>
    <n v="42329"/>
    <n v="42329"/>
    <n v="42329"/>
    <n v="42329"/>
    <n v="42329"/>
    <n v="211645"/>
    <n v="42329"/>
    <n v="42329"/>
    <n v="42329"/>
    <n v="13655"/>
    <m/>
    <m/>
    <m/>
    <m/>
    <m/>
    <m/>
    <m/>
    <m/>
    <n v="140642"/>
    <m/>
    <n v="40222.096774193546"/>
    <n v="40222.096774193546"/>
  </r>
  <r>
    <x v="0"/>
    <x v="95"/>
    <x v="7"/>
    <s v="WH-LE-3039"/>
    <m/>
    <m/>
    <m/>
    <m/>
    <m/>
    <m/>
    <m/>
    <m/>
    <m/>
    <m/>
    <m/>
    <m/>
    <n v="0"/>
    <m/>
    <m/>
    <m/>
    <m/>
    <m/>
    <m/>
    <m/>
    <n v="24500"/>
    <n v="35000"/>
    <n v="35000"/>
    <n v="35000"/>
    <n v="35000"/>
    <n v="164500"/>
    <n v="35000"/>
    <n v="58710"/>
    <n v="70000"/>
    <n v="35000"/>
    <m/>
    <m/>
    <m/>
    <m/>
    <m/>
    <m/>
    <m/>
    <m/>
    <n v="198710"/>
    <m/>
    <m/>
    <n v="0"/>
  </r>
  <r>
    <x v="0"/>
    <x v="96"/>
    <x v="76"/>
    <s v="WH-LE-3125"/>
    <m/>
    <m/>
    <m/>
    <m/>
    <m/>
    <m/>
    <m/>
    <m/>
    <m/>
    <m/>
    <m/>
    <m/>
    <n v="0"/>
    <m/>
    <m/>
    <m/>
    <m/>
    <m/>
    <m/>
    <m/>
    <m/>
    <m/>
    <m/>
    <m/>
    <m/>
    <n v="0"/>
    <n v="36400"/>
    <n v="109200"/>
    <n v="109200"/>
    <n v="70452"/>
    <m/>
    <m/>
    <m/>
    <m/>
    <m/>
    <m/>
    <m/>
    <m/>
    <n v="325252"/>
    <m/>
    <m/>
    <n v="0"/>
  </r>
  <r>
    <x v="0"/>
    <x v="97"/>
    <x v="76"/>
    <s v="WH-LE-3199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n v="58240"/>
    <n v="109200"/>
    <n v="109200"/>
    <n v="109200"/>
    <n v="109200"/>
    <n v="495040"/>
    <n v="109200"/>
    <n v="109200"/>
    <n v="218400"/>
  </r>
  <r>
    <x v="0"/>
    <x v="98"/>
    <x v="77"/>
    <s v="WH-LE-3333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2360"/>
    <n v="70800"/>
    <n v="73160"/>
  </r>
  <r>
    <x v="0"/>
    <x v="99"/>
    <x v="78"/>
    <s v="WH-LE-3188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n v="37404"/>
    <n v="165648"/>
    <n v="165648"/>
    <n v="165648"/>
    <n v="165648"/>
    <n v="165648"/>
    <n v="865644"/>
    <n v="165648"/>
    <n v="165648"/>
    <n v="331296"/>
  </r>
  <r>
    <x v="0"/>
    <x v="100"/>
    <x v="12"/>
    <s v="WH-LE-3191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n v="29849"/>
    <n v="84121"/>
    <n v="84121"/>
    <n v="84121"/>
    <n v="84121"/>
    <n v="84121"/>
    <n v="450454"/>
    <n v="84121"/>
    <n v="56985"/>
    <n v="141106"/>
  </r>
  <r>
    <x v="0"/>
    <x v="101"/>
    <x v="79"/>
    <s v="WH-FR-2521"/>
    <n v="135000"/>
    <n v="135000"/>
    <n v="135000"/>
    <n v="135000"/>
    <n v="135000"/>
    <n v="135000"/>
    <n v="142097"/>
    <n v="145000"/>
    <n v="145000"/>
    <n v="145000"/>
    <n v="145000"/>
    <n v="145000"/>
    <n v="1677097"/>
    <n v="145000"/>
    <n v="145000"/>
    <n v="145000"/>
    <n v="145000"/>
    <n v="145000"/>
    <n v="145000"/>
    <n v="70161"/>
    <m/>
    <m/>
    <m/>
    <m/>
    <m/>
    <n v="940161"/>
    <m/>
    <m/>
    <m/>
    <m/>
    <m/>
    <m/>
    <m/>
    <m/>
    <m/>
    <m/>
    <m/>
    <m/>
    <n v="0"/>
    <m/>
    <m/>
    <n v="0"/>
  </r>
  <r>
    <x v="0"/>
    <x v="102"/>
    <x v="80"/>
    <s v="WH-LE-2727"/>
    <n v="450840"/>
    <n v="450840"/>
    <n v="450840"/>
    <n v="450840"/>
    <n v="450840"/>
    <n v="450840"/>
    <n v="450840"/>
    <n v="450840"/>
    <n v="450840"/>
    <n v="450840"/>
    <n v="450840"/>
    <m/>
    <n v="495924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03"/>
    <x v="81"/>
    <s v="WH-LE-2728"/>
    <n v="292272"/>
    <n v="292272"/>
    <n v="292272"/>
    <n v="292272"/>
    <n v="292272"/>
    <n v="292272"/>
    <n v="292272"/>
    <m/>
    <m/>
    <m/>
    <m/>
    <m/>
    <n v="2045904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04"/>
    <x v="82"/>
    <s v="WH-LE-3356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n v="61018.354838709682"/>
    <n v="61018.354838709682"/>
  </r>
  <r>
    <x v="0"/>
    <x v="105"/>
    <x v="83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06"/>
    <x v="84"/>
    <s v="WH-LE-2881"/>
    <m/>
    <m/>
    <m/>
    <m/>
    <m/>
    <m/>
    <m/>
    <m/>
    <m/>
    <m/>
    <n v="157172"/>
    <n v="569750"/>
    <n v="726922"/>
    <n v="569750"/>
    <n v="569750"/>
    <n v="569750"/>
    <n v="569750"/>
    <n v="339492"/>
    <n v="75250"/>
    <m/>
    <m/>
    <m/>
    <m/>
    <m/>
    <m/>
    <n v="2693742"/>
    <m/>
    <m/>
    <m/>
    <m/>
    <m/>
    <m/>
    <m/>
    <m/>
    <m/>
    <m/>
    <m/>
    <m/>
    <n v="0"/>
    <m/>
    <m/>
    <n v="0"/>
  </r>
  <r>
    <x v="0"/>
    <x v="107"/>
    <x v="85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142800"/>
    <n v="142800"/>
    <n v="285600"/>
  </r>
  <r>
    <x v="0"/>
    <x v="108"/>
    <x v="86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09"/>
    <x v="87"/>
    <s v="WH-LE-336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n v="14258.064516129032"/>
    <n v="14258.064516129032"/>
  </r>
  <r>
    <x v="0"/>
    <x v="110"/>
    <x v="88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11"/>
    <x v="89"/>
    <s v="WH-LE-3284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201080"/>
    <n v="201080"/>
    <n v="402160"/>
  </r>
  <r>
    <x v="0"/>
    <x v="112"/>
    <x v="90"/>
    <s v="WH-LE-3198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n v="287100"/>
    <n v="576810"/>
    <n v="576810"/>
    <n v="576810"/>
    <n v="576810"/>
    <n v="2594340"/>
    <n v="576810"/>
    <n v="576810"/>
    <n v="1153620"/>
  </r>
  <r>
    <x v="0"/>
    <x v="113"/>
    <x v="91"/>
    <s v="WH-LE-2551"/>
    <n v="255331"/>
    <n v="255331"/>
    <n v="255331"/>
    <n v="255331"/>
    <n v="255331"/>
    <n v="255331"/>
    <n v="255331"/>
    <n v="255331"/>
    <n v="255331"/>
    <n v="255331"/>
    <n v="255331"/>
    <n v="255331"/>
    <n v="3063972"/>
    <n v="255331"/>
    <n v="255331"/>
    <n v="255331"/>
    <n v="255331"/>
    <n v="255331"/>
    <n v="255331"/>
    <n v="255331"/>
    <n v="255331"/>
    <n v="255331"/>
    <n v="255331"/>
    <n v="255331"/>
    <n v="255331"/>
    <n v="3063972"/>
    <n v="255331"/>
    <n v="255331"/>
    <n v="255331"/>
    <n v="255331"/>
    <n v="255331"/>
    <n v="255331"/>
    <n v="255331"/>
    <n v="255331"/>
    <n v="255331"/>
    <n v="255331"/>
    <n v="255331"/>
    <n v="255331"/>
    <n v="3063972"/>
    <n v="255331"/>
    <n v="255331"/>
    <n v="510662"/>
  </r>
  <r>
    <x v="0"/>
    <x v="114"/>
    <x v="92"/>
    <s v="WH-LE-2682"/>
    <n v="158292"/>
    <n v="158292"/>
    <n v="158292"/>
    <n v="158292"/>
    <n v="158292"/>
    <n v="158292"/>
    <n v="158292"/>
    <n v="158292"/>
    <n v="158292"/>
    <n v="158292"/>
    <n v="158292"/>
    <n v="158292"/>
    <n v="1899504"/>
    <n v="158292"/>
    <n v="158292"/>
    <n v="158292"/>
    <n v="158292"/>
    <n v="158292"/>
    <n v="158292"/>
    <n v="158292"/>
    <n v="158292"/>
    <n v="158292"/>
    <n v="158292"/>
    <n v="158292"/>
    <n v="158292"/>
    <n v="1899504"/>
    <n v="158292"/>
    <n v="158292"/>
    <n v="158292"/>
    <n v="158292"/>
    <n v="158292"/>
    <n v="158292"/>
    <n v="158292"/>
    <n v="158292"/>
    <n v="158292"/>
    <n v="158292"/>
    <n v="158292"/>
    <n v="158292"/>
    <n v="1899504"/>
    <n v="158292"/>
    <n v="158292"/>
    <n v="316584"/>
  </r>
  <r>
    <x v="0"/>
    <x v="115"/>
    <x v="93"/>
    <s v="WH-LE-2663"/>
    <n v="27300"/>
    <n v="80220"/>
    <n v="80220"/>
    <n v="80220"/>
    <n v="80220"/>
    <n v="27300"/>
    <n v="27300"/>
    <n v="8190"/>
    <m/>
    <m/>
    <m/>
    <m/>
    <n v="41097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16"/>
    <x v="7"/>
    <s v="WH-LE-2664"/>
    <n v="35000"/>
    <n v="35000"/>
    <n v="35000"/>
    <n v="35000"/>
    <n v="35000"/>
    <n v="35000"/>
    <n v="35000"/>
    <n v="31500"/>
    <m/>
    <m/>
    <m/>
    <m/>
    <n v="27650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17"/>
    <x v="7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18"/>
    <x v="93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19"/>
    <x v="94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20"/>
    <x v="95"/>
    <s v="WH-LE-376"/>
    <n v="84375"/>
    <n v="84375"/>
    <n v="84375"/>
    <n v="84375"/>
    <n v="84375"/>
    <n v="84375"/>
    <n v="84375"/>
    <n v="84375"/>
    <n v="84375"/>
    <n v="84375"/>
    <n v="84375"/>
    <n v="84375"/>
    <n v="1012500"/>
    <n v="84375"/>
    <n v="84375"/>
    <n v="84375"/>
    <n v="84375"/>
    <n v="84375"/>
    <n v="84375"/>
    <n v="84375"/>
    <n v="84375"/>
    <n v="84375"/>
    <n v="84375"/>
    <n v="84375"/>
    <n v="84375"/>
    <n v="1012500"/>
    <n v="84375"/>
    <n v="84375"/>
    <n v="84375"/>
    <n v="84375"/>
    <n v="84375"/>
    <n v="84375"/>
    <n v="84375"/>
    <n v="84375"/>
    <n v="84375"/>
    <n v="84375"/>
    <n v="84375"/>
    <n v="84375"/>
    <n v="1012500"/>
    <n v="84375"/>
    <n v="84375"/>
    <n v="168750"/>
  </r>
  <r>
    <x v="0"/>
    <x v="121"/>
    <x v="96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22"/>
    <x v="97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23"/>
    <x v="98"/>
    <s v="WH-LE-2692"/>
    <n v="98291"/>
    <n v="98291"/>
    <n v="98291"/>
    <n v="98291"/>
    <n v="98291"/>
    <n v="98291"/>
    <n v="98291"/>
    <m/>
    <m/>
    <m/>
    <m/>
    <m/>
    <n v="688037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24"/>
    <x v="97"/>
    <s v="WH-LE-2695"/>
    <n v="390324"/>
    <n v="390324"/>
    <n v="390324"/>
    <n v="390324"/>
    <n v="390324"/>
    <n v="390324"/>
    <n v="390324"/>
    <n v="390324"/>
    <n v="390324"/>
    <n v="241140"/>
    <m/>
    <m/>
    <n v="3754056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25"/>
    <x v="99"/>
    <s v="WH-LE-2840"/>
    <m/>
    <m/>
    <m/>
    <m/>
    <m/>
    <m/>
    <m/>
    <m/>
    <n v="146572"/>
    <n v="267280"/>
    <n v="267280"/>
    <n v="267280"/>
    <n v="948412"/>
    <n v="267280"/>
    <n v="267280"/>
    <n v="267280"/>
    <n v="267280"/>
    <n v="267280"/>
    <n v="267280"/>
    <m/>
    <n v="25500"/>
    <n v="127500"/>
    <n v="127500"/>
    <n v="127500"/>
    <n v="127500"/>
    <n v="2139180"/>
    <n v="394780"/>
    <n v="394780"/>
    <n v="394780"/>
    <n v="394780"/>
    <n v="394780"/>
    <n v="267280"/>
    <n v="267280"/>
    <n v="267280"/>
    <m/>
    <m/>
    <m/>
    <m/>
    <n v="2775740"/>
    <m/>
    <m/>
    <n v="0"/>
  </r>
  <r>
    <x v="0"/>
    <x v="126"/>
    <x v="100"/>
    <s v="WH-LE-2917"/>
    <m/>
    <m/>
    <m/>
    <m/>
    <m/>
    <m/>
    <m/>
    <m/>
    <m/>
    <m/>
    <m/>
    <m/>
    <n v="0"/>
    <n v="165564"/>
    <n v="261232"/>
    <n v="261232"/>
    <n v="261232"/>
    <n v="261232"/>
    <n v="261232"/>
    <n v="261232"/>
    <n v="261232"/>
    <n v="92582"/>
    <m/>
    <m/>
    <m/>
    <n v="2086770"/>
    <m/>
    <m/>
    <m/>
    <m/>
    <m/>
    <m/>
    <m/>
    <m/>
    <m/>
    <m/>
    <m/>
    <m/>
    <n v="0"/>
    <m/>
    <m/>
    <n v="0"/>
  </r>
  <r>
    <x v="0"/>
    <x v="127"/>
    <x v="101"/>
    <s v="WH-LE-3216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n v="49677"/>
    <n v="110000"/>
    <n v="66786"/>
    <m/>
    <n v="226463"/>
    <n v="95333"/>
    <n v="112376.12903225806"/>
    <n v="207709.12903225806"/>
  </r>
  <r>
    <x v="0"/>
    <x v="128"/>
    <x v="102"/>
    <s v="WH-LE-1125"/>
    <n v="128700"/>
    <n v="128700"/>
    <n v="128700"/>
    <n v="128700"/>
    <n v="128700"/>
    <n v="128700"/>
    <n v="128700"/>
    <n v="128700"/>
    <n v="128700"/>
    <n v="128700"/>
    <n v="128700"/>
    <n v="128700"/>
    <n v="1544400"/>
    <n v="128700"/>
    <n v="128700"/>
    <n v="128700"/>
    <n v="128700"/>
    <n v="128700"/>
    <n v="128700"/>
    <n v="128700"/>
    <n v="128700"/>
    <n v="128700"/>
    <n v="128700"/>
    <n v="128700"/>
    <n v="128700"/>
    <n v="1544400"/>
    <n v="276194"/>
    <n v="276194"/>
    <n v="276194"/>
    <n v="276194"/>
    <n v="276194"/>
    <n v="276194"/>
    <n v="276194"/>
    <n v="276194"/>
    <n v="276194"/>
    <n v="276194"/>
    <n v="276194"/>
    <n v="276194"/>
    <n v="3314328"/>
    <n v="276194"/>
    <n v="276194"/>
    <n v="552388"/>
  </r>
  <r>
    <x v="0"/>
    <x v="129"/>
    <x v="103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30"/>
    <x v="104"/>
    <s v="WH-LE-178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31"/>
    <x v="105"/>
    <s v="WH-LE-1896"/>
    <n v="408912"/>
    <n v="537923"/>
    <n v="537923"/>
    <n v="537923"/>
    <n v="537923"/>
    <n v="537923"/>
    <n v="537923"/>
    <n v="537923"/>
    <n v="537923"/>
    <n v="533303"/>
    <n v="537923"/>
    <n v="537923"/>
    <n v="6321445"/>
    <n v="537923"/>
    <n v="537923"/>
    <n v="537923"/>
    <n v="537923"/>
    <n v="537923"/>
    <n v="537923"/>
    <n v="537923"/>
    <n v="537923"/>
    <n v="537923"/>
    <n v="537923"/>
    <n v="537923"/>
    <n v="537923"/>
    <n v="6455076"/>
    <n v="537923"/>
    <n v="537923"/>
    <n v="537923"/>
    <n v="537923"/>
    <n v="537923"/>
    <n v="537923"/>
    <n v="537923"/>
    <n v="537923"/>
    <n v="537923"/>
    <n v="414614"/>
    <n v="414614"/>
    <n v="414614"/>
    <n v="6085149"/>
    <n v="414614"/>
    <n v="414614"/>
    <n v="829228"/>
  </r>
  <r>
    <x v="0"/>
    <x v="132"/>
    <x v="106"/>
    <s v="WH-LE-2305"/>
    <n v="249907"/>
    <n v="249907"/>
    <n v="249907"/>
    <n v="249907"/>
    <n v="249907"/>
    <n v="249907"/>
    <n v="249907"/>
    <n v="249907"/>
    <n v="258833"/>
    <n v="258833"/>
    <n v="258833"/>
    <n v="258833"/>
    <n v="3034588"/>
    <n v="258833"/>
    <n v="258833"/>
    <n v="258833"/>
    <n v="258833"/>
    <n v="258833"/>
    <n v="258833"/>
    <n v="258833"/>
    <n v="106958"/>
    <n v="200535"/>
    <n v="323418"/>
    <n v="323418"/>
    <n v="323418"/>
    <n v="3089578"/>
    <n v="323418"/>
    <n v="323418"/>
    <n v="323418"/>
    <n v="323418"/>
    <n v="323418"/>
    <n v="214398"/>
    <n v="228312"/>
    <n v="228312"/>
    <n v="228312"/>
    <n v="228312"/>
    <n v="228312"/>
    <n v="228312"/>
    <n v="3201360"/>
    <n v="228312"/>
    <n v="228312"/>
    <n v="456624"/>
  </r>
  <r>
    <x v="0"/>
    <x v="133"/>
    <x v="107"/>
    <s v="WH-LE-2328"/>
    <n v="59760"/>
    <n v="59760"/>
    <n v="59760"/>
    <n v="59760"/>
    <n v="59760"/>
    <n v="29880"/>
    <n v="10068"/>
    <n v="62416"/>
    <n v="62416"/>
    <n v="62416"/>
    <n v="62416"/>
    <n v="62416"/>
    <n v="650828"/>
    <n v="62416"/>
    <n v="62416"/>
    <n v="62416"/>
    <n v="62416"/>
    <n v="62416"/>
    <n v="62416"/>
    <n v="62416"/>
    <n v="62416"/>
    <n v="62416"/>
    <n v="62416"/>
    <n v="62416"/>
    <n v="62416"/>
    <n v="748992"/>
    <n v="62416"/>
    <n v="62416"/>
    <n v="62416"/>
    <n v="62416"/>
    <n v="62416"/>
    <n v="62416"/>
    <n v="62416"/>
    <n v="62416"/>
    <n v="62416"/>
    <n v="62416"/>
    <n v="62416"/>
    <n v="62416"/>
    <n v="748992"/>
    <n v="62416"/>
    <n v="62416"/>
    <n v="124832"/>
  </r>
  <r>
    <x v="0"/>
    <x v="134"/>
    <x v="108"/>
    <s v="WH-LE-2341"/>
    <n v="138681"/>
    <n v="138681"/>
    <n v="138681"/>
    <n v="138681"/>
    <n v="138681"/>
    <n v="138681"/>
    <n v="138681"/>
    <n v="41604"/>
    <m/>
    <m/>
    <m/>
    <m/>
    <n v="1012371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35"/>
    <x v="109"/>
    <s v="WH-LE-2374"/>
    <n v="120000"/>
    <n v="120000"/>
    <n v="120000"/>
    <n v="120000"/>
    <n v="120000"/>
    <n v="120000"/>
    <n v="120000"/>
    <n v="120000"/>
    <n v="120000"/>
    <n v="120000"/>
    <n v="120000"/>
    <n v="183716"/>
    <n v="1503716"/>
    <n v="277400"/>
    <n v="380855"/>
    <n v="427233"/>
    <n v="427233"/>
    <n v="427233"/>
    <n v="380470"/>
    <n v="351540"/>
    <n v="323349"/>
    <n v="266968"/>
    <n v="266968"/>
    <n v="266968"/>
    <n v="266968"/>
    <n v="4063185"/>
    <n v="269787.06666666665"/>
    <n v="266968"/>
    <n v="266968"/>
    <n v="266968"/>
    <n v="266968"/>
    <n v="266968"/>
    <n v="266968"/>
    <n v="141085"/>
    <n v="141085"/>
    <n v="144237"/>
    <n v="148064"/>
    <n v="148064"/>
    <n v="2594130.0666666664"/>
    <n v="148064"/>
    <n v="148064"/>
    <n v="296128"/>
  </r>
  <r>
    <x v="0"/>
    <x v="136"/>
    <x v="110"/>
    <s v="WH-LE-2395"/>
    <n v="159710"/>
    <n v="159710"/>
    <n v="159710"/>
    <n v="159710"/>
    <n v="159710"/>
    <n v="159710"/>
    <n v="159710"/>
    <n v="159710"/>
    <n v="159710"/>
    <m/>
    <m/>
    <m/>
    <n v="143739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37"/>
    <x v="111"/>
    <s v="WH-LE-2407"/>
    <n v="194266"/>
    <n v="194266"/>
    <n v="194266"/>
    <n v="194266"/>
    <n v="194266"/>
    <n v="194266"/>
    <n v="194266"/>
    <n v="194266"/>
    <n v="194266"/>
    <n v="194266"/>
    <n v="194266"/>
    <n v="194266"/>
    <n v="2331192"/>
    <n v="194266"/>
    <n v="194266"/>
    <n v="194266"/>
    <n v="194266"/>
    <n v="194266"/>
    <n v="194266"/>
    <n v="194266"/>
    <n v="194266"/>
    <n v="194266"/>
    <n v="194266"/>
    <n v="194266"/>
    <n v="194266"/>
    <n v="2331192"/>
    <n v="194266"/>
    <n v="194266"/>
    <n v="194266"/>
    <n v="194266"/>
    <n v="194266"/>
    <n v="194266"/>
    <n v="194266"/>
    <n v="194266"/>
    <n v="194266"/>
    <n v="194266"/>
    <n v="194266"/>
    <n v="194266"/>
    <n v="2331192"/>
    <n v="194266"/>
    <n v="194266"/>
    <n v="388532"/>
  </r>
  <r>
    <x v="0"/>
    <x v="138"/>
    <x v="112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39"/>
    <x v="113"/>
    <s v="WH-LE-2614"/>
    <n v="160029"/>
    <n v="160029"/>
    <n v="160029"/>
    <n v="160029"/>
    <n v="160029"/>
    <n v="160029"/>
    <n v="160029"/>
    <n v="160029"/>
    <n v="160029"/>
    <n v="160029"/>
    <n v="160029"/>
    <n v="160029"/>
    <n v="1920348"/>
    <n v="160029"/>
    <n v="160029"/>
    <n v="160029"/>
    <n v="160029"/>
    <n v="160029"/>
    <n v="160029"/>
    <n v="160029"/>
    <n v="160029"/>
    <n v="56784"/>
    <m/>
    <m/>
    <m/>
    <n v="1337016"/>
    <m/>
    <m/>
    <m/>
    <m/>
    <m/>
    <m/>
    <m/>
    <m/>
    <m/>
    <m/>
    <m/>
    <m/>
    <n v="0"/>
    <m/>
    <m/>
    <n v="0"/>
  </r>
  <r>
    <x v="0"/>
    <x v="140"/>
    <x v="114"/>
    <s v="WH-LE-2620"/>
    <n v="412907"/>
    <n v="412907"/>
    <n v="412907"/>
    <n v="412907"/>
    <n v="412907"/>
    <n v="412907"/>
    <n v="412907"/>
    <n v="412907"/>
    <n v="412907"/>
    <n v="412907"/>
    <n v="412907"/>
    <n v="412907"/>
    <n v="4954884"/>
    <n v="275271"/>
    <m/>
    <m/>
    <m/>
    <m/>
    <m/>
    <m/>
    <m/>
    <m/>
    <m/>
    <m/>
    <m/>
    <n v="275271"/>
    <m/>
    <m/>
    <m/>
    <m/>
    <m/>
    <m/>
    <m/>
    <m/>
    <m/>
    <m/>
    <m/>
    <m/>
    <n v="0"/>
    <m/>
    <m/>
    <n v="0"/>
  </r>
  <r>
    <x v="0"/>
    <x v="141"/>
    <x v="115"/>
    <s v="WH-LE-2696"/>
    <n v="160200"/>
    <n v="160200"/>
    <n v="160200"/>
    <n v="160200"/>
    <n v="160200"/>
    <n v="160200"/>
    <n v="160200"/>
    <n v="160200"/>
    <n v="160200"/>
    <n v="160200"/>
    <n v="160200"/>
    <n v="160200"/>
    <n v="1922400"/>
    <n v="160200"/>
    <n v="160200"/>
    <n v="160200"/>
    <n v="160200"/>
    <n v="160200"/>
    <n v="160200"/>
    <n v="160200"/>
    <n v="160200"/>
    <n v="160200"/>
    <n v="160200"/>
    <n v="160200"/>
    <n v="160200"/>
    <n v="1922400"/>
    <n v="160200"/>
    <n v="160200"/>
    <n v="160200"/>
    <n v="160200"/>
    <n v="160200"/>
    <n v="160200"/>
    <n v="160200"/>
    <n v="160200"/>
    <n v="163301"/>
    <n v="168210"/>
    <n v="168210"/>
    <n v="168210"/>
    <n v="1949531"/>
    <n v="168210"/>
    <n v="168210"/>
    <n v="336420"/>
  </r>
  <r>
    <x v="0"/>
    <x v="142"/>
    <x v="116"/>
    <s v="WH-LE-2749"/>
    <n v="35000"/>
    <n v="105000"/>
    <n v="105000"/>
    <n v="105000"/>
    <n v="105000"/>
    <n v="105000"/>
    <n v="105000"/>
    <n v="105000"/>
    <n v="105000"/>
    <n v="105000"/>
    <n v="105000"/>
    <n v="105000"/>
    <n v="1190000"/>
    <n v="105000"/>
    <n v="105000"/>
    <n v="105000"/>
    <n v="105000"/>
    <n v="105000"/>
    <n v="105000"/>
    <n v="105000"/>
    <n v="49000"/>
    <m/>
    <m/>
    <m/>
    <m/>
    <n v="784000"/>
    <m/>
    <m/>
    <m/>
    <m/>
    <m/>
    <m/>
    <m/>
    <m/>
    <m/>
    <m/>
    <m/>
    <m/>
    <n v="0"/>
    <m/>
    <m/>
    <n v="0"/>
  </r>
  <r>
    <x v="0"/>
    <x v="143"/>
    <x v="116"/>
    <s v="WH-LE-2750"/>
    <n v="35000"/>
    <n v="105000"/>
    <n v="105000"/>
    <n v="105000"/>
    <n v="105000"/>
    <n v="105000"/>
    <n v="105000"/>
    <n v="105000"/>
    <n v="105000"/>
    <n v="105000"/>
    <n v="105000"/>
    <n v="105000"/>
    <n v="1190000"/>
    <n v="105000"/>
    <n v="105000"/>
    <n v="105000"/>
    <n v="105000"/>
    <m/>
    <m/>
    <m/>
    <m/>
    <m/>
    <m/>
    <m/>
    <m/>
    <n v="420000"/>
    <m/>
    <m/>
    <m/>
    <m/>
    <m/>
    <m/>
    <m/>
    <m/>
    <m/>
    <m/>
    <m/>
    <m/>
    <n v="0"/>
    <m/>
    <m/>
    <n v="0"/>
  </r>
  <r>
    <x v="0"/>
    <x v="144"/>
    <x v="117"/>
    <s v="WH-LE-2779"/>
    <m/>
    <n v="63872"/>
    <n v="180000"/>
    <n v="180000"/>
    <n v="180000"/>
    <m/>
    <m/>
    <m/>
    <m/>
    <m/>
    <m/>
    <m/>
    <n v="603872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45"/>
    <x v="118"/>
    <s v="WH-LE-2899"/>
    <m/>
    <m/>
    <m/>
    <m/>
    <m/>
    <m/>
    <m/>
    <m/>
    <m/>
    <m/>
    <m/>
    <n v="223325"/>
    <n v="223325"/>
    <n v="314685"/>
    <n v="314685"/>
    <n v="314685"/>
    <n v="314685"/>
    <n v="314685"/>
    <n v="314685"/>
    <n v="314685"/>
    <n v="314685"/>
    <n v="121815"/>
    <m/>
    <m/>
    <m/>
    <n v="2639295"/>
    <m/>
    <m/>
    <m/>
    <m/>
    <m/>
    <m/>
    <m/>
    <m/>
    <m/>
    <m/>
    <m/>
    <m/>
    <n v="0"/>
    <m/>
    <m/>
    <n v="0"/>
  </r>
  <r>
    <x v="0"/>
    <x v="146"/>
    <x v="119"/>
    <s v="WH-LE-2954"/>
    <m/>
    <m/>
    <m/>
    <m/>
    <m/>
    <m/>
    <m/>
    <m/>
    <m/>
    <m/>
    <m/>
    <m/>
    <n v="0"/>
    <n v="132138"/>
    <n v="547088"/>
    <n v="556955"/>
    <n v="556955"/>
    <n v="428684"/>
    <n v="320324"/>
    <n v="98583"/>
    <n v="32004"/>
    <m/>
    <m/>
    <m/>
    <m/>
    <n v="2672731"/>
    <m/>
    <m/>
    <m/>
    <m/>
    <m/>
    <m/>
    <m/>
    <m/>
    <m/>
    <m/>
    <m/>
    <m/>
    <n v="0"/>
    <m/>
    <m/>
    <n v="0"/>
  </r>
  <r>
    <x v="0"/>
    <x v="147"/>
    <x v="120"/>
    <s v="WH-LE-2955"/>
    <m/>
    <m/>
    <m/>
    <m/>
    <m/>
    <m/>
    <m/>
    <m/>
    <m/>
    <m/>
    <m/>
    <m/>
    <n v="0"/>
    <n v="68020"/>
    <n v="226732"/>
    <n v="226732"/>
    <n v="226732"/>
    <n v="226732"/>
    <n v="226732"/>
    <n v="226732"/>
    <n v="226732"/>
    <n v="80452"/>
    <m/>
    <m/>
    <m/>
    <n v="1735596"/>
    <m/>
    <m/>
    <m/>
    <m/>
    <m/>
    <m/>
    <m/>
    <m/>
    <m/>
    <m/>
    <m/>
    <m/>
    <n v="0"/>
    <m/>
    <m/>
    <n v="0"/>
  </r>
  <r>
    <x v="0"/>
    <x v="148"/>
    <x v="121"/>
    <s v="WH-LE-2966"/>
    <m/>
    <m/>
    <m/>
    <m/>
    <m/>
    <m/>
    <m/>
    <m/>
    <m/>
    <m/>
    <m/>
    <m/>
    <n v="0"/>
    <n v="24015"/>
    <n v="120074"/>
    <n v="120074"/>
    <n v="120074"/>
    <n v="120074"/>
    <n v="120074"/>
    <n v="120074"/>
    <n v="80049"/>
    <m/>
    <m/>
    <m/>
    <m/>
    <n v="824508"/>
    <m/>
    <m/>
    <m/>
    <m/>
    <m/>
    <m/>
    <m/>
    <m/>
    <m/>
    <m/>
    <m/>
    <m/>
    <n v="0"/>
    <m/>
    <m/>
    <n v="0"/>
  </r>
  <r>
    <x v="0"/>
    <x v="149"/>
    <x v="122"/>
    <s v="WH-LE-2975"/>
    <m/>
    <m/>
    <m/>
    <m/>
    <m/>
    <m/>
    <m/>
    <m/>
    <m/>
    <m/>
    <m/>
    <m/>
    <n v="0"/>
    <m/>
    <n v="401252"/>
    <n v="401252"/>
    <n v="401252"/>
    <n v="401252"/>
    <n v="401252"/>
    <n v="401252"/>
    <n v="401252"/>
    <n v="401252"/>
    <n v="401252"/>
    <n v="401252"/>
    <n v="401252"/>
    <n v="4413772"/>
    <n v="401252"/>
    <n v="401252"/>
    <n v="401252"/>
    <n v="401252"/>
    <n v="401252"/>
    <n v="401252"/>
    <n v="401252"/>
    <n v="401252"/>
    <n v="401252"/>
    <n v="401252"/>
    <n v="401252"/>
    <n v="401252"/>
    <n v="4815024"/>
    <n v="477392"/>
    <n v="781948"/>
    <n v="1259340"/>
  </r>
  <r>
    <x v="0"/>
    <x v="150"/>
    <x v="123"/>
    <s v="WH-LE-3070"/>
    <m/>
    <m/>
    <m/>
    <m/>
    <m/>
    <m/>
    <m/>
    <m/>
    <m/>
    <m/>
    <m/>
    <m/>
    <n v="0"/>
    <m/>
    <m/>
    <m/>
    <m/>
    <m/>
    <m/>
    <m/>
    <m/>
    <m/>
    <m/>
    <m/>
    <n v="99625"/>
    <n v="99625"/>
    <n v="99625"/>
    <n v="99625"/>
    <n v="99625"/>
    <n v="99625"/>
    <n v="77130"/>
    <m/>
    <m/>
    <m/>
    <m/>
    <m/>
    <m/>
    <m/>
    <n v="475630"/>
    <m/>
    <m/>
    <n v="0"/>
  </r>
  <r>
    <x v="0"/>
    <x v="151"/>
    <x v="124"/>
    <s v="WH-LE-3083"/>
    <m/>
    <m/>
    <m/>
    <m/>
    <m/>
    <m/>
    <m/>
    <m/>
    <m/>
    <m/>
    <m/>
    <m/>
    <n v="0"/>
    <m/>
    <m/>
    <m/>
    <m/>
    <m/>
    <m/>
    <m/>
    <m/>
    <m/>
    <m/>
    <m/>
    <n v="39012"/>
    <n v="39012"/>
    <n v="57589"/>
    <n v="57589"/>
    <n v="57589"/>
    <n v="57589"/>
    <n v="57589"/>
    <n v="57589"/>
    <n v="57589"/>
    <n v="57589"/>
    <n v="57589"/>
    <n v="57589"/>
    <n v="57590"/>
    <n v="57589"/>
    <n v="691069"/>
    <n v="57589"/>
    <n v="57589"/>
    <n v="115178"/>
  </r>
  <r>
    <x v="0"/>
    <x v="152"/>
    <x v="125"/>
    <s v="WH-LE-3105"/>
    <m/>
    <m/>
    <m/>
    <m/>
    <m/>
    <m/>
    <m/>
    <m/>
    <m/>
    <m/>
    <m/>
    <m/>
    <n v="0"/>
    <m/>
    <m/>
    <m/>
    <m/>
    <m/>
    <m/>
    <m/>
    <m/>
    <m/>
    <m/>
    <m/>
    <m/>
    <n v="0"/>
    <n v="84572"/>
    <n v="84572"/>
    <n v="84572"/>
    <m/>
    <m/>
    <m/>
    <m/>
    <m/>
    <m/>
    <m/>
    <m/>
    <m/>
    <n v="253716"/>
    <m/>
    <m/>
    <n v="0"/>
  </r>
  <r>
    <x v="0"/>
    <x v="153"/>
    <x v="126"/>
    <s v="WH-LE-3149"/>
    <m/>
    <m/>
    <m/>
    <m/>
    <m/>
    <m/>
    <m/>
    <m/>
    <m/>
    <m/>
    <m/>
    <m/>
    <n v="0"/>
    <m/>
    <m/>
    <m/>
    <m/>
    <m/>
    <m/>
    <m/>
    <m/>
    <m/>
    <m/>
    <m/>
    <m/>
    <n v="0"/>
    <n v="48039"/>
    <n v="60048"/>
    <n v="60048"/>
    <n v="60048"/>
    <n v="60048"/>
    <n v="60048"/>
    <n v="60048"/>
    <n v="60048"/>
    <n v="60048"/>
    <n v="60048"/>
    <n v="60048"/>
    <n v="13559.032258064515"/>
    <n v="662078.03225806449"/>
    <n v="60048"/>
    <n v="60048"/>
    <n v="120096"/>
  </r>
  <r>
    <x v="0"/>
    <x v="154"/>
    <x v="127"/>
    <s v="WH-LE-3204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n v="91574"/>
    <n v="105140"/>
    <n v="105140"/>
    <n v="105140"/>
    <n v="406994"/>
    <n v="105140"/>
    <n v="105140"/>
    <n v="210280"/>
  </r>
  <r>
    <x v="0"/>
    <x v="155"/>
    <x v="128"/>
    <s v="WH-LE-3207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n v="93702"/>
    <n v="121032"/>
    <n v="121032"/>
    <n v="121032"/>
    <n v="456798"/>
    <n v="121032"/>
    <n v="121032"/>
    <n v="242064"/>
  </r>
  <r>
    <x v="0"/>
    <x v="156"/>
    <x v="129"/>
    <s v="WH-LE-3223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n v="7089"/>
    <n v="109883"/>
    <n v="109883"/>
    <n v="109883"/>
    <n v="336738"/>
    <n v="109883"/>
    <n v="109883"/>
    <n v="219766"/>
  </r>
  <r>
    <x v="0"/>
    <x v="157"/>
    <x v="130"/>
    <s v="WH-LE-3267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n v="62396"/>
    <n v="62396"/>
    <n v="214920"/>
    <n v="214920"/>
    <n v="429840"/>
  </r>
  <r>
    <x v="0"/>
    <x v="158"/>
    <x v="131"/>
    <s v="WH-LE-3330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27012"/>
    <n v="90040"/>
    <n v="117052"/>
  </r>
  <r>
    <x v="0"/>
    <x v="159"/>
    <x v="132"/>
    <s v="WH-LE-3295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1148949"/>
    <n v="1814130"/>
    <n v="2963079"/>
  </r>
  <r>
    <x v="0"/>
    <x v="160"/>
    <x v="12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61"/>
    <x v="133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62"/>
    <x v="133"/>
    <s v="WH-LE-2569"/>
    <n v="102258"/>
    <n v="102258"/>
    <n v="102258"/>
    <n v="102258"/>
    <n v="36285"/>
    <m/>
    <m/>
    <m/>
    <m/>
    <m/>
    <m/>
    <m/>
    <n v="445317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63"/>
    <x v="134"/>
    <s v="WH-LE-2588"/>
    <n v="144446"/>
    <n v="144446"/>
    <n v="144446"/>
    <n v="144446"/>
    <n v="144446"/>
    <n v="144446"/>
    <n v="144446"/>
    <n v="62593"/>
    <m/>
    <m/>
    <m/>
    <m/>
    <n v="1073715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64"/>
    <x v="135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65"/>
    <x v="136"/>
    <s v="NULL"/>
    <n v="154264"/>
    <n v="154264"/>
    <n v="154264"/>
    <n v="54739"/>
    <m/>
    <m/>
    <m/>
    <m/>
    <m/>
    <m/>
    <m/>
    <m/>
    <n v="517531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66"/>
    <x v="137"/>
    <s v="WH-LE-2210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n v="49513"/>
    <n v="49513"/>
    <n v="170544"/>
    <n v="170544"/>
    <n v="341088"/>
  </r>
  <r>
    <x v="0"/>
    <x v="167"/>
    <x v="138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68"/>
    <x v="139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69"/>
    <x v="140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70"/>
    <x v="141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71"/>
    <x v="142"/>
    <s v="WH-LE-2778"/>
    <m/>
    <n v="26129"/>
    <n v="270000"/>
    <n v="270000"/>
    <n v="270000"/>
    <n v="270000"/>
    <n v="270000"/>
    <n v="270000"/>
    <n v="270000"/>
    <n v="270000"/>
    <n v="270000"/>
    <n v="270000"/>
    <n v="2726129"/>
    <n v="270000"/>
    <n v="270000"/>
    <n v="270000"/>
    <n v="270000"/>
    <n v="90000"/>
    <n v="90000"/>
    <n v="90000"/>
    <n v="-9000"/>
    <m/>
    <m/>
    <m/>
    <m/>
    <n v="1341000"/>
    <m/>
    <m/>
    <m/>
    <m/>
    <m/>
    <m/>
    <m/>
    <m/>
    <m/>
    <m/>
    <m/>
    <m/>
    <n v="0"/>
    <m/>
    <m/>
    <n v="0"/>
  </r>
  <r>
    <x v="0"/>
    <x v="172"/>
    <x v="143"/>
    <s v="WH-LE-2935"/>
    <m/>
    <m/>
    <m/>
    <m/>
    <m/>
    <m/>
    <m/>
    <m/>
    <m/>
    <m/>
    <m/>
    <m/>
    <n v="0"/>
    <n v="416721"/>
    <n v="500065"/>
    <n v="500065"/>
    <n v="500065"/>
    <n v="500065"/>
    <n v="500065"/>
    <n v="319448"/>
    <n v="28471"/>
    <m/>
    <m/>
    <m/>
    <m/>
    <n v="3264965"/>
    <m/>
    <m/>
    <m/>
    <m/>
    <m/>
    <m/>
    <m/>
    <m/>
    <m/>
    <m/>
    <m/>
    <m/>
    <n v="0"/>
    <m/>
    <m/>
    <n v="0"/>
  </r>
  <r>
    <x v="0"/>
    <x v="173"/>
    <x v="144"/>
    <s v="WH-LE-2709"/>
    <n v="383350"/>
    <n v="383350"/>
    <n v="383350"/>
    <n v="383350"/>
    <n v="383350"/>
    <n v="383350"/>
    <n v="346252"/>
    <m/>
    <m/>
    <m/>
    <m/>
    <m/>
    <n v="2646352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74"/>
    <x v="145"/>
    <s v="WH-LE-2773"/>
    <m/>
    <n v="90425"/>
    <n v="280318"/>
    <n v="280318"/>
    <n v="-117552.70967741938"/>
    <m/>
    <m/>
    <m/>
    <m/>
    <m/>
    <m/>
    <m/>
    <n v="533508.29032258061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75"/>
    <x v="146"/>
    <s v="WH-LE-2775"/>
    <m/>
    <n v="20411"/>
    <n v="63273"/>
    <n v="63273"/>
    <n v="-26533.83870967742"/>
    <m/>
    <m/>
    <m/>
    <m/>
    <m/>
    <m/>
    <m/>
    <n v="120423.16129032258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76"/>
    <x v="147"/>
    <s v="WH-LE-2987"/>
    <m/>
    <m/>
    <m/>
    <m/>
    <m/>
    <m/>
    <m/>
    <m/>
    <m/>
    <m/>
    <m/>
    <m/>
    <n v="0"/>
    <m/>
    <n v="64312"/>
    <n v="132912"/>
    <n v="132912"/>
    <n v="132912"/>
    <n v="132912"/>
    <n v="132912"/>
    <n v="132912"/>
    <n v="47162"/>
    <m/>
    <m/>
    <m/>
    <n v="908946"/>
    <m/>
    <m/>
    <m/>
    <m/>
    <m/>
    <m/>
    <m/>
    <m/>
    <m/>
    <m/>
    <m/>
    <m/>
    <n v="0"/>
    <m/>
    <m/>
    <n v="0"/>
  </r>
  <r>
    <x v="0"/>
    <x v="177"/>
    <x v="143"/>
    <s v="WH-LE-3084"/>
    <m/>
    <m/>
    <m/>
    <m/>
    <m/>
    <m/>
    <m/>
    <m/>
    <m/>
    <m/>
    <m/>
    <m/>
    <n v="0"/>
    <m/>
    <m/>
    <m/>
    <m/>
    <m/>
    <m/>
    <m/>
    <m/>
    <m/>
    <m/>
    <m/>
    <n v="129049"/>
    <n v="129049"/>
    <n v="500065"/>
    <n v="500065"/>
    <n v="500065"/>
    <n v="500065"/>
    <n v="500065"/>
    <n v="500065"/>
    <n v="316379"/>
    <n v="157924"/>
    <n v="118096"/>
    <m/>
    <m/>
    <m/>
    <n v="3592789"/>
    <m/>
    <m/>
    <n v="0"/>
  </r>
  <r>
    <x v="0"/>
    <x v="178"/>
    <x v="147"/>
    <s v="WH-LE-3089"/>
    <m/>
    <m/>
    <m/>
    <m/>
    <m/>
    <m/>
    <m/>
    <m/>
    <m/>
    <m/>
    <m/>
    <m/>
    <n v="0"/>
    <m/>
    <m/>
    <m/>
    <m/>
    <m/>
    <m/>
    <m/>
    <m/>
    <m/>
    <m/>
    <m/>
    <m/>
    <n v="0"/>
    <n v="132913"/>
    <n v="132913"/>
    <n v="132913"/>
    <n v="132913"/>
    <n v="132913"/>
    <n v="132913"/>
    <n v="132913"/>
    <n v="132913"/>
    <n v="132913"/>
    <m/>
    <m/>
    <n v="4287.5161290322585"/>
    <n v="1200504.5161290322"/>
    <n v="132913"/>
    <n v="132913"/>
    <n v="265826"/>
  </r>
  <r>
    <x v="0"/>
    <x v="179"/>
    <x v="148"/>
    <s v="WH-LE-3306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37333"/>
    <n v="56000"/>
    <n v="93333"/>
  </r>
  <r>
    <x v="0"/>
    <x v="180"/>
    <x v="149"/>
    <s v="WH-LE-2626"/>
    <n v="41833"/>
    <n v="45000"/>
    <n v="45000"/>
    <n v="45000"/>
    <n v="45000"/>
    <n v="45000"/>
    <n v="45000"/>
    <n v="45000"/>
    <n v="45000"/>
    <n v="45000"/>
    <n v="45000"/>
    <n v="45000"/>
    <n v="536833"/>
    <n v="45000"/>
    <n v="45000"/>
    <n v="45000"/>
    <n v="45000"/>
    <n v="45000"/>
    <n v="45000"/>
    <n v="45000"/>
    <n v="45000"/>
    <n v="45000"/>
    <n v="45000"/>
    <n v="45000"/>
    <n v="45000"/>
    <n v="540000"/>
    <n v="45000"/>
    <n v="45000"/>
    <n v="45000"/>
    <n v="45000"/>
    <n v="45000"/>
    <n v="45000"/>
    <n v="45000"/>
    <n v="45000"/>
    <n v="45000"/>
    <n v="27581"/>
    <m/>
    <m/>
    <n v="432581"/>
    <m/>
    <m/>
    <n v="0"/>
  </r>
  <r>
    <x v="0"/>
    <x v="181"/>
    <x v="150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82"/>
    <x v="151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83"/>
    <x v="152"/>
    <s v="WH-LE-2063"/>
    <n v="117600"/>
    <n v="117600"/>
    <n v="117600"/>
    <n v="117600"/>
    <n v="117600"/>
    <n v="117600"/>
    <n v="117600"/>
    <n v="142590"/>
    <n v="142590"/>
    <n v="142590"/>
    <n v="142590"/>
    <n v="142590"/>
    <n v="1536150"/>
    <n v="193200"/>
    <n v="193200"/>
    <n v="193200"/>
    <n v="193200"/>
    <n v="193200"/>
    <n v="193200"/>
    <n v="193200"/>
    <n v="193200"/>
    <n v="50610"/>
    <n v="50610"/>
    <n v="50610"/>
    <n v="50610"/>
    <n v="1748040"/>
    <n v="197414"/>
    <n v="194040"/>
    <n v="194040"/>
    <n v="194040"/>
    <n v="194040"/>
    <n v="194040"/>
    <n v="194040"/>
    <n v="194040"/>
    <n v="194040"/>
    <n v="194040"/>
    <n v="194040"/>
    <m/>
    <n v="2137814"/>
    <n v="249900"/>
    <n v="249900"/>
    <n v="499800"/>
  </r>
  <r>
    <x v="0"/>
    <x v="184"/>
    <x v="153"/>
    <s v="WH-LE-2064"/>
    <n v="72210"/>
    <n v="72210"/>
    <n v="72210"/>
    <n v="72210"/>
    <n v="72210"/>
    <n v="72210"/>
    <n v="72210"/>
    <n v="72210"/>
    <n v="75820"/>
    <n v="75820"/>
    <n v="75820"/>
    <n v="75820"/>
    <n v="880960"/>
    <n v="75820"/>
    <n v="75820"/>
    <n v="75820"/>
    <n v="75820"/>
    <n v="75820"/>
    <n v="75820"/>
    <n v="75820"/>
    <n v="90263"/>
    <n v="90263"/>
    <n v="90263"/>
    <n v="90263"/>
    <n v="90263"/>
    <n v="982055"/>
    <n v="90263"/>
    <n v="90263"/>
    <n v="90263"/>
    <n v="90263"/>
    <n v="90263"/>
    <n v="90263"/>
    <n v="108315"/>
    <n v="108315"/>
    <n v="108315"/>
    <n v="108315"/>
    <n v="108315"/>
    <n v="108315"/>
    <n v="1191468"/>
    <n v="108315"/>
    <n v="108315"/>
    <n v="216630"/>
  </r>
  <r>
    <x v="0"/>
    <x v="185"/>
    <x v="154"/>
    <s v="WH-LE-2065"/>
    <n v="156849"/>
    <n v="156849"/>
    <n v="156849"/>
    <n v="156849"/>
    <n v="156849"/>
    <n v="156849"/>
    <n v="156849"/>
    <n v="156849"/>
    <n v="156849"/>
    <n v="156849"/>
    <n v="156849"/>
    <n v="156849"/>
    <n v="1882188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86"/>
    <x v="6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87"/>
    <x v="155"/>
    <s v="WH-LE-2327"/>
    <m/>
    <m/>
    <m/>
    <m/>
    <n v="55965"/>
    <n v="55965"/>
    <n v="55965"/>
    <n v="55965"/>
    <n v="55965"/>
    <n v="55965"/>
    <n v="55965"/>
    <n v="55965"/>
    <n v="447720"/>
    <n v="55965"/>
    <n v="55965"/>
    <n v="55965"/>
    <n v="66625"/>
    <n v="66625"/>
    <n v="66625"/>
    <n v="66625"/>
    <n v="66625"/>
    <n v="66625"/>
    <n v="66625"/>
    <n v="66625"/>
    <n v="66625"/>
    <n v="767520"/>
    <n v="66625"/>
    <n v="80276"/>
    <n v="106398"/>
    <n v="106398"/>
    <n v="106398"/>
    <n v="106398"/>
    <n v="106398"/>
    <n v="106398"/>
    <n v="106398"/>
    <n v="106398"/>
    <n v="106398"/>
    <n v="106398"/>
    <n v="1210881"/>
    <n v="138136"/>
    <n v="109098"/>
    <n v="247234"/>
  </r>
  <r>
    <x v="0"/>
    <x v="188"/>
    <x v="156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89"/>
    <x v="157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90"/>
    <x v="158"/>
    <s v="WH-LE-2616"/>
    <m/>
    <m/>
    <m/>
    <m/>
    <m/>
    <m/>
    <m/>
    <m/>
    <m/>
    <m/>
    <m/>
    <n v="84870"/>
    <n v="84870"/>
    <n v="114390"/>
    <n v="114390"/>
    <n v="114390"/>
    <n v="114390"/>
    <n v="114390"/>
    <n v="114390"/>
    <n v="114390"/>
    <n v="114390"/>
    <n v="114390"/>
    <n v="114390"/>
    <n v="118476"/>
    <n v="120110"/>
    <n v="1382486"/>
    <n v="120110"/>
    <n v="120110"/>
    <n v="120110"/>
    <n v="120110"/>
    <n v="120110"/>
    <n v="120110"/>
    <n v="120110"/>
    <n v="120110"/>
    <n v="120110"/>
    <n v="3875"/>
    <m/>
    <m/>
    <n v="1084865"/>
    <m/>
    <m/>
    <n v="0"/>
  </r>
  <r>
    <x v="0"/>
    <x v="191"/>
    <x v="159"/>
    <s v="WH-LE-2902"/>
    <m/>
    <m/>
    <m/>
    <m/>
    <m/>
    <m/>
    <m/>
    <m/>
    <m/>
    <m/>
    <m/>
    <m/>
    <n v="0"/>
    <n v="108000"/>
    <n v="108000"/>
    <n v="108000"/>
    <n v="108000"/>
    <n v="108000"/>
    <n v="108000"/>
    <n v="108000"/>
    <n v="108000"/>
    <n v="108000"/>
    <n v="108000"/>
    <n v="108000"/>
    <n v="108000"/>
    <n v="1296000"/>
    <n v="108000"/>
    <n v="108000"/>
    <n v="108000"/>
    <n v="108000"/>
    <n v="108000"/>
    <n v="108000"/>
    <n v="108000"/>
    <n v="108000"/>
    <n v="108000"/>
    <n v="108000"/>
    <n v="243000"/>
    <n v="243000"/>
    <n v="1566000"/>
    <n v="243000"/>
    <n v="243000"/>
    <n v="486000"/>
  </r>
  <r>
    <x v="0"/>
    <x v="192"/>
    <x v="160"/>
    <s v="WH-LE-2973"/>
    <m/>
    <m/>
    <m/>
    <m/>
    <m/>
    <m/>
    <m/>
    <m/>
    <m/>
    <m/>
    <m/>
    <m/>
    <n v="0"/>
    <m/>
    <n v="18116"/>
    <n v="21600"/>
    <n v="21600"/>
    <n v="21600"/>
    <n v="21600"/>
    <n v="21600"/>
    <n v="21600"/>
    <n v="21600"/>
    <n v="21600"/>
    <n v="21600"/>
    <n v="21600"/>
    <n v="234116"/>
    <n v="21600"/>
    <n v="10452"/>
    <m/>
    <m/>
    <m/>
    <m/>
    <m/>
    <m/>
    <m/>
    <m/>
    <m/>
    <m/>
    <n v="32052"/>
    <m/>
    <m/>
    <n v="0"/>
  </r>
  <r>
    <x v="0"/>
    <x v="193"/>
    <x v="161"/>
    <s v="WH-LE-2976"/>
    <m/>
    <m/>
    <m/>
    <m/>
    <m/>
    <m/>
    <m/>
    <m/>
    <m/>
    <m/>
    <m/>
    <m/>
    <n v="0"/>
    <m/>
    <n v="18619"/>
    <n v="22200"/>
    <n v="22200"/>
    <n v="22200"/>
    <n v="22200"/>
    <n v="22200"/>
    <n v="22200"/>
    <n v="22200"/>
    <n v="22200"/>
    <n v="22200"/>
    <n v="22200"/>
    <n v="240619"/>
    <n v="22200"/>
    <n v="22200"/>
    <n v="22200"/>
    <n v="22200"/>
    <n v="22200"/>
    <n v="22200"/>
    <n v="22200"/>
    <n v="22200"/>
    <n v="22200"/>
    <n v="22200"/>
    <n v="22200"/>
    <n v="22200"/>
    <n v="266400"/>
    <m/>
    <m/>
    <n v="0"/>
  </r>
  <r>
    <x v="0"/>
    <x v="194"/>
    <x v="162"/>
    <s v="WH-LE-2986"/>
    <m/>
    <m/>
    <m/>
    <m/>
    <m/>
    <m/>
    <m/>
    <m/>
    <m/>
    <m/>
    <m/>
    <m/>
    <n v="0"/>
    <m/>
    <n v="214146"/>
    <n v="450923"/>
    <n v="450923"/>
    <n v="450923"/>
    <n v="450923"/>
    <n v="450923"/>
    <n v="450923"/>
    <n v="391281"/>
    <n v="213814"/>
    <m/>
    <m/>
    <n v="3524779"/>
    <m/>
    <m/>
    <m/>
    <m/>
    <m/>
    <m/>
    <m/>
    <m/>
    <m/>
    <m/>
    <m/>
    <m/>
    <n v="0"/>
    <m/>
    <m/>
    <n v="0"/>
  </r>
  <r>
    <x v="0"/>
    <x v="195"/>
    <x v="160"/>
    <s v="WH-LE-2989"/>
    <m/>
    <m/>
    <m/>
    <m/>
    <m/>
    <m/>
    <m/>
    <m/>
    <m/>
    <m/>
    <m/>
    <m/>
    <n v="0"/>
    <m/>
    <n v="33759"/>
    <n v="55080"/>
    <n v="55080"/>
    <n v="55080"/>
    <n v="55080"/>
    <n v="55080"/>
    <n v="55080"/>
    <n v="55080"/>
    <n v="7107"/>
    <m/>
    <m/>
    <n v="426426"/>
    <m/>
    <m/>
    <m/>
    <m/>
    <m/>
    <m/>
    <m/>
    <m/>
    <m/>
    <m/>
    <m/>
    <m/>
    <n v="0"/>
    <m/>
    <m/>
    <n v="0"/>
  </r>
  <r>
    <x v="0"/>
    <x v="196"/>
    <x v="163"/>
    <s v="WH-LE-2990"/>
    <m/>
    <m/>
    <m/>
    <m/>
    <m/>
    <m/>
    <m/>
    <m/>
    <m/>
    <m/>
    <m/>
    <m/>
    <n v="0"/>
    <m/>
    <n v="8065"/>
    <n v="25000"/>
    <n v="25000"/>
    <n v="25000"/>
    <n v="25000"/>
    <n v="25000"/>
    <n v="25000"/>
    <n v="25000"/>
    <n v="25000"/>
    <n v="25000"/>
    <n v="25000"/>
    <n v="258065"/>
    <n v="25000"/>
    <n v="8871"/>
    <m/>
    <m/>
    <m/>
    <m/>
    <m/>
    <m/>
    <m/>
    <m/>
    <m/>
    <m/>
    <n v="33871"/>
    <m/>
    <m/>
    <n v="0"/>
  </r>
  <r>
    <x v="0"/>
    <x v="197"/>
    <x v="164"/>
    <s v="WH-LE-2991"/>
    <m/>
    <m/>
    <m/>
    <m/>
    <m/>
    <m/>
    <m/>
    <m/>
    <m/>
    <m/>
    <m/>
    <m/>
    <n v="0"/>
    <m/>
    <n v="4652"/>
    <n v="72105"/>
    <n v="72105"/>
    <n v="72105"/>
    <n v="72105"/>
    <n v="72105"/>
    <n v="72105"/>
    <n v="72105"/>
    <n v="72105"/>
    <n v="72105"/>
    <n v="72105"/>
    <n v="725702"/>
    <n v="72586"/>
    <n v="86526"/>
    <n v="86526"/>
    <n v="86526"/>
    <n v="86526"/>
    <n v="66337"/>
    <m/>
    <m/>
    <m/>
    <m/>
    <m/>
    <m/>
    <n v="485027"/>
    <m/>
    <m/>
    <n v="0"/>
  </r>
  <r>
    <x v="0"/>
    <x v="198"/>
    <x v="165"/>
    <s v="WH-LE-2993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199"/>
    <x v="166"/>
    <s v="WH-LE-2994"/>
    <m/>
    <m/>
    <m/>
    <m/>
    <m/>
    <m/>
    <m/>
    <m/>
    <m/>
    <m/>
    <m/>
    <m/>
    <n v="0"/>
    <m/>
    <m/>
    <n v="21012"/>
    <n v="35020"/>
    <n v="35020"/>
    <n v="35020"/>
    <n v="35020"/>
    <n v="35020"/>
    <n v="35020"/>
    <n v="35020"/>
    <n v="35020"/>
    <n v="35020"/>
    <n v="336192"/>
    <n v="35020"/>
    <n v="36062"/>
    <n v="36720"/>
    <n v="36720"/>
    <n v="36720"/>
    <n v="36720"/>
    <n v="36720"/>
    <n v="36720"/>
    <n v="36720"/>
    <n v="36720"/>
    <n v="36720"/>
    <n v="36720"/>
    <n v="438282"/>
    <m/>
    <m/>
    <n v="0"/>
  </r>
  <r>
    <x v="0"/>
    <x v="200"/>
    <x v="167"/>
    <s v="WH-LE-2996"/>
    <m/>
    <m/>
    <m/>
    <m/>
    <m/>
    <m/>
    <m/>
    <m/>
    <m/>
    <m/>
    <m/>
    <m/>
    <n v="0"/>
    <m/>
    <m/>
    <n v="11780"/>
    <n v="18600"/>
    <n v="18600"/>
    <n v="18600"/>
    <n v="18600"/>
    <n v="18600"/>
    <n v="18600"/>
    <n v="18600"/>
    <n v="18600"/>
    <n v="18600"/>
    <n v="179180"/>
    <n v="18600"/>
    <m/>
    <m/>
    <m/>
    <m/>
    <m/>
    <m/>
    <m/>
    <m/>
    <m/>
    <m/>
    <m/>
    <n v="18600"/>
    <m/>
    <m/>
    <n v="0"/>
  </r>
  <r>
    <x v="0"/>
    <x v="201"/>
    <x v="162"/>
    <s v="WH-LE-3112"/>
    <m/>
    <m/>
    <m/>
    <m/>
    <m/>
    <m/>
    <m/>
    <m/>
    <m/>
    <m/>
    <m/>
    <m/>
    <n v="0"/>
    <m/>
    <m/>
    <m/>
    <m/>
    <m/>
    <m/>
    <m/>
    <m/>
    <m/>
    <m/>
    <m/>
    <m/>
    <n v="0"/>
    <n v="238875"/>
    <n v="238875"/>
    <n v="238875"/>
    <n v="238875"/>
    <n v="238875"/>
    <n v="238875"/>
    <n v="238875"/>
    <n v="238875"/>
    <n v="238875"/>
    <n v="238875"/>
    <n v="238875"/>
    <n v="238875"/>
    <n v="2866500"/>
    <m/>
    <m/>
    <n v="0"/>
  </r>
  <r>
    <x v="0"/>
    <x v="202"/>
    <x v="168"/>
    <s v="WH-LE-3135"/>
    <m/>
    <m/>
    <m/>
    <m/>
    <m/>
    <m/>
    <m/>
    <m/>
    <m/>
    <m/>
    <m/>
    <m/>
    <n v="0"/>
    <m/>
    <m/>
    <m/>
    <m/>
    <m/>
    <m/>
    <m/>
    <m/>
    <m/>
    <m/>
    <m/>
    <m/>
    <n v="0"/>
    <n v="19404"/>
    <n v="97020"/>
    <n v="97020"/>
    <n v="97020"/>
    <n v="97020"/>
    <n v="97020"/>
    <n v="97020"/>
    <n v="97020"/>
    <n v="97020"/>
    <n v="97020"/>
    <n v="97020"/>
    <m/>
    <n v="989604"/>
    <n v="215600"/>
    <n v="314787"/>
    <n v="530387"/>
  </r>
  <r>
    <x v="0"/>
    <x v="203"/>
    <x v="169"/>
    <s v="WH-LE-3151"/>
    <m/>
    <m/>
    <m/>
    <m/>
    <m/>
    <m/>
    <m/>
    <m/>
    <m/>
    <m/>
    <m/>
    <m/>
    <n v="0"/>
    <m/>
    <m/>
    <m/>
    <m/>
    <m/>
    <m/>
    <m/>
    <m/>
    <m/>
    <m/>
    <m/>
    <m/>
    <n v="0"/>
    <m/>
    <n v="41520"/>
    <n v="41520"/>
    <n v="41520"/>
    <n v="41520"/>
    <n v="41520"/>
    <n v="41520"/>
    <n v="41520"/>
    <n v="41520"/>
    <n v="41520"/>
    <n v="41520"/>
    <n v="41520"/>
    <n v="456720"/>
    <n v="15224"/>
    <m/>
    <n v="15224"/>
  </r>
  <r>
    <x v="0"/>
    <x v="204"/>
    <x v="170"/>
    <s v="WH-LE-3152"/>
    <m/>
    <m/>
    <m/>
    <m/>
    <m/>
    <m/>
    <m/>
    <m/>
    <m/>
    <m/>
    <m/>
    <m/>
    <n v="0"/>
    <m/>
    <m/>
    <m/>
    <m/>
    <m/>
    <m/>
    <m/>
    <m/>
    <m/>
    <m/>
    <m/>
    <m/>
    <n v="0"/>
    <m/>
    <n v="41968"/>
    <n v="41968"/>
    <n v="41968"/>
    <n v="41968"/>
    <n v="41968"/>
    <n v="41968"/>
    <n v="41968"/>
    <n v="41968"/>
    <n v="41968"/>
    <n v="41968"/>
    <n v="41968"/>
    <n v="461648"/>
    <n v="41968"/>
    <n v="41968"/>
    <n v="83936"/>
  </r>
  <r>
    <x v="0"/>
    <x v="205"/>
    <x v="171"/>
    <s v="WH-FR-3277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173630"/>
    <n v="173630"/>
    <n v="347260"/>
  </r>
  <r>
    <x v="0"/>
    <x v="206"/>
    <x v="165"/>
    <s v="WH-LE-335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n v="3716.1290322580644"/>
    <n v="3716.1290322580644"/>
  </r>
  <r>
    <x v="0"/>
    <x v="207"/>
    <x v="112"/>
    <s v="WH-LE-543"/>
    <n v="90000"/>
    <n v="90000"/>
    <n v="90000"/>
    <n v="91742"/>
    <n v="94500"/>
    <n v="94500"/>
    <n v="94500"/>
    <n v="94500"/>
    <n v="94500"/>
    <n v="94500"/>
    <n v="94500"/>
    <n v="94500"/>
    <n v="1117742"/>
    <n v="94500"/>
    <n v="94500"/>
    <n v="101100"/>
    <n v="112500"/>
    <n v="112500"/>
    <n v="112500"/>
    <n v="112500"/>
    <n v="112500"/>
    <n v="112500"/>
    <n v="112500"/>
    <n v="112500"/>
    <n v="112500"/>
    <n v="1302600"/>
    <n v="112500"/>
    <n v="121210"/>
    <n v="135000"/>
    <n v="135000"/>
    <n v="135000"/>
    <n v="135000"/>
    <n v="135000"/>
    <n v="135000"/>
    <n v="135000"/>
    <n v="135000"/>
    <n v="135000"/>
    <n v="135000"/>
    <n v="1583710"/>
    <n v="90450"/>
    <n v="148500"/>
    <n v="238950"/>
  </r>
  <r>
    <x v="0"/>
    <x v="208"/>
    <x v="172"/>
    <s v="WH-LE-3334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4791.6666666666661"/>
    <n v="143750"/>
    <n v="148541.66666666666"/>
  </r>
  <r>
    <x v="0"/>
    <x v="209"/>
    <x v="173"/>
    <s v="WH-LE-2836"/>
    <m/>
    <m/>
    <m/>
    <m/>
    <m/>
    <m/>
    <m/>
    <m/>
    <n v="105300"/>
    <n v="105300"/>
    <n v="105300"/>
    <n v="105300"/>
    <n v="421200"/>
    <n v="105300"/>
    <n v="105300"/>
    <n v="105300"/>
    <m/>
    <m/>
    <m/>
    <m/>
    <m/>
    <m/>
    <m/>
    <m/>
    <m/>
    <n v="315900"/>
    <m/>
    <m/>
    <m/>
    <m/>
    <m/>
    <m/>
    <m/>
    <m/>
    <m/>
    <m/>
    <m/>
    <m/>
    <n v="0"/>
    <m/>
    <m/>
    <n v="0"/>
  </r>
  <r>
    <x v="0"/>
    <x v="210"/>
    <x v="174"/>
    <s v="WH-LE-3184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n v="164725"/>
    <n v="190067"/>
    <n v="190067"/>
    <n v="190067"/>
    <n v="190067"/>
    <n v="190067"/>
    <n v="190067"/>
    <n v="1305127"/>
    <n v="190067"/>
    <n v="190067"/>
    <n v="380134"/>
  </r>
  <r>
    <x v="0"/>
    <x v="211"/>
    <x v="175"/>
    <s v="WH-LE-3225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n v="50320"/>
    <n v="332851"/>
    <n v="332851"/>
    <n v="332851"/>
    <n v="1048873"/>
    <n v="332851"/>
    <n v="332851"/>
    <n v="665702"/>
  </r>
  <r>
    <x v="0"/>
    <x v="212"/>
    <x v="12"/>
    <s v="WH-LE-3317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44800"/>
    <n v="84000"/>
    <n v="128800"/>
  </r>
  <r>
    <x v="0"/>
    <x v="213"/>
    <x v="176"/>
    <s v="WH-LE-2831"/>
    <m/>
    <m/>
    <m/>
    <m/>
    <m/>
    <m/>
    <m/>
    <m/>
    <n v="63316"/>
    <n v="63316"/>
    <n v="63316"/>
    <n v="63316"/>
    <n v="253264"/>
    <n v="67536"/>
    <n v="126632"/>
    <n v="126632"/>
    <n v="126632"/>
    <n v="77612"/>
    <n v="14774"/>
    <m/>
    <m/>
    <m/>
    <m/>
    <m/>
    <m/>
    <n v="539818"/>
    <m/>
    <m/>
    <m/>
    <m/>
    <m/>
    <m/>
    <m/>
    <m/>
    <m/>
    <m/>
    <m/>
    <m/>
    <n v="0"/>
    <m/>
    <m/>
    <n v="0"/>
  </r>
  <r>
    <x v="0"/>
    <x v="214"/>
    <x v="177"/>
    <s v="WH-LE-2389"/>
    <n v="344558"/>
    <n v="344555"/>
    <n v="344535"/>
    <n v="344535"/>
    <n v="229690"/>
    <n v="229690"/>
    <n v="229690"/>
    <n v="229690"/>
    <n v="229690"/>
    <n v="229690"/>
    <n v="229690"/>
    <n v="220727"/>
    <n v="3206740"/>
    <n v="221035.5"/>
    <n v="205530"/>
    <n v="205530"/>
    <n v="205530"/>
    <n v="205530"/>
    <n v="205530"/>
    <n v="205530"/>
    <n v="205530"/>
    <n v="205530"/>
    <n v="205530"/>
    <n v="205530"/>
    <n v="288405"/>
    <n v="2564740.5"/>
    <n v="308295"/>
    <n v="308295"/>
    <n v="308295"/>
    <n v="308295"/>
    <n v="308295"/>
    <n v="308295"/>
    <n v="308295"/>
    <n v="308295"/>
    <n v="308295"/>
    <n v="308295"/>
    <n v="308295"/>
    <n v="308295"/>
    <n v="3699540"/>
    <n v="308295"/>
    <n v="308295"/>
    <n v="616590"/>
  </r>
  <r>
    <x v="0"/>
    <x v="215"/>
    <x v="178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216"/>
    <x v="179"/>
    <s v="WH-LE-2447"/>
    <n v="313000"/>
    <n v="390000"/>
    <n v="390000"/>
    <n v="390000"/>
    <n v="390000"/>
    <n v="390000"/>
    <n v="390000"/>
    <n v="434660"/>
    <n v="485700"/>
    <n v="485700"/>
    <n v="485700"/>
    <n v="485700"/>
    <n v="5030460"/>
    <n v="485700"/>
    <n v="485700"/>
    <n v="485700"/>
    <n v="485700"/>
    <n v="485700"/>
    <n v="485700"/>
    <n v="485700"/>
    <n v="485700"/>
    <n v="485700"/>
    <n v="485700"/>
    <n v="485700"/>
    <n v="485700"/>
    <n v="5828400"/>
    <n v="687300"/>
    <n v="709700"/>
    <n v="709700"/>
    <n v="709700"/>
    <n v="709700"/>
    <n v="709700"/>
    <n v="544700"/>
    <n v="709700"/>
    <n v="709700"/>
    <n v="709700"/>
    <n v="709700"/>
    <n v="507377"/>
    <n v="8126677"/>
    <n v="642500"/>
    <n v="709700"/>
    <n v="1352200"/>
  </r>
  <r>
    <x v="0"/>
    <x v="217"/>
    <x v="180"/>
    <s v="WH-LE-3353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n v="47805"/>
    <n v="47805"/>
  </r>
  <r>
    <x v="0"/>
    <x v="218"/>
    <x v="181"/>
    <s v="WH-LE-3304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3371.6666666666665"/>
    <n v="101150"/>
    <n v="104521.66666666667"/>
  </r>
  <r>
    <x v="0"/>
    <x v="219"/>
    <x v="182"/>
    <s v="WH-LE-2731"/>
    <n v="59547"/>
    <n v="178640"/>
    <n v="178640"/>
    <n v="178640"/>
    <n v="178640"/>
    <n v="178640"/>
    <n v="178640"/>
    <n v="178640"/>
    <n v="178640"/>
    <n v="178640"/>
    <n v="178640"/>
    <n v="187696"/>
    <n v="2033643"/>
    <n v="204160"/>
    <n v="204160"/>
    <n v="204160"/>
    <n v="204160"/>
    <n v="204160"/>
    <n v="204160"/>
    <n v="204160"/>
    <n v="204160"/>
    <n v="204160"/>
    <m/>
    <m/>
    <m/>
    <n v="1837440"/>
    <m/>
    <m/>
    <m/>
    <m/>
    <m/>
    <m/>
    <m/>
    <m/>
    <m/>
    <m/>
    <m/>
    <m/>
    <n v="0"/>
    <m/>
    <m/>
    <n v="0"/>
  </r>
  <r>
    <x v="0"/>
    <x v="220"/>
    <x v="51"/>
    <s v="WH-LE-2780"/>
    <m/>
    <m/>
    <n v="93100"/>
    <n v="147000"/>
    <n v="147000"/>
    <n v="147000"/>
    <n v="147000"/>
    <n v="147000"/>
    <n v="147000"/>
    <n v="147000"/>
    <n v="147000"/>
    <n v="147000"/>
    <n v="1416100"/>
    <n v="147000"/>
    <n v="156484"/>
    <n v="161700"/>
    <n v="161700"/>
    <n v="140835"/>
    <m/>
    <m/>
    <m/>
    <m/>
    <m/>
    <m/>
    <m/>
    <n v="767719"/>
    <m/>
    <m/>
    <m/>
    <m/>
    <m/>
    <m/>
    <m/>
    <m/>
    <m/>
    <m/>
    <m/>
    <m/>
    <n v="0"/>
    <m/>
    <m/>
    <n v="0"/>
  </r>
  <r>
    <x v="0"/>
    <x v="221"/>
    <x v="183"/>
    <s v="WH-LE-2585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222"/>
    <x v="184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223"/>
    <x v="184"/>
    <s v="WH-LE-2730"/>
    <n v="170065"/>
    <n v="170065"/>
    <n v="170065"/>
    <n v="170065"/>
    <n v="170065"/>
    <n v="170065"/>
    <n v="170065"/>
    <n v="170065"/>
    <n v="170065"/>
    <n v="170065"/>
    <n v="170065"/>
    <m/>
    <n v="1870715"/>
    <m/>
    <n v="177459"/>
    <n v="177459"/>
    <n v="177459"/>
    <n v="177459"/>
    <n v="177459"/>
    <n v="85867"/>
    <m/>
    <m/>
    <m/>
    <m/>
    <m/>
    <n v="973162"/>
    <m/>
    <m/>
    <m/>
    <m/>
    <m/>
    <m/>
    <m/>
    <m/>
    <m/>
    <m/>
    <m/>
    <m/>
    <n v="0"/>
    <m/>
    <m/>
    <n v="0"/>
  </r>
  <r>
    <x v="0"/>
    <x v="224"/>
    <x v="185"/>
    <s v="WH-LE-2939"/>
    <m/>
    <m/>
    <m/>
    <m/>
    <m/>
    <m/>
    <m/>
    <m/>
    <m/>
    <m/>
    <m/>
    <m/>
    <n v="0"/>
    <n v="85136"/>
    <n v="159630"/>
    <n v="159630"/>
    <n v="159630"/>
    <n v="159630"/>
    <n v="159630"/>
    <n v="77240"/>
    <m/>
    <m/>
    <m/>
    <m/>
    <m/>
    <n v="960526"/>
    <m/>
    <m/>
    <m/>
    <m/>
    <m/>
    <m/>
    <m/>
    <m/>
    <m/>
    <m/>
    <m/>
    <m/>
    <n v="0"/>
    <m/>
    <m/>
    <n v="0"/>
  </r>
  <r>
    <x v="0"/>
    <x v="225"/>
    <x v="186"/>
    <s v="WH-LE-2979"/>
    <m/>
    <m/>
    <m/>
    <m/>
    <m/>
    <m/>
    <m/>
    <m/>
    <m/>
    <m/>
    <m/>
    <m/>
    <n v="0"/>
    <n v="7411"/>
    <n v="111164"/>
    <n v="111164"/>
    <n v="111164"/>
    <n v="111164"/>
    <n v="111164"/>
    <n v="111164"/>
    <n v="111164"/>
    <n v="60961"/>
    <m/>
    <m/>
    <m/>
    <n v="846520"/>
    <m/>
    <m/>
    <m/>
    <m/>
    <m/>
    <m/>
    <m/>
    <m/>
    <m/>
    <m/>
    <m/>
    <m/>
    <n v="0"/>
    <m/>
    <m/>
    <n v="0"/>
  </r>
  <r>
    <x v="0"/>
    <x v="226"/>
    <x v="187"/>
    <s v="WH-LE-2988"/>
    <m/>
    <m/>
    <m/>
    <m/>
    <m/>
    <m/>
    <m/>
    <m/>
    <m/>
    <m/>
    <m/>
    <m/>
    <n v="0"/>
    <m/>
    <n v="58334"/>
    <n v="120557"/>
    <n v="120557"/>
    <n v="120557"/>
    <n v="120557"/>
    <n v="120557"/>
    <n v="120557"/>
    <n v="38889"/>
    <m/>
    <m/>
    <m/>
    <n v="820565"/>
    <m/>
    <m/>
    <m/>
    <m/>
    <m/>
    <m/>
    <m/>
    <m/>
    <m/>
    <m/>
    <m/>
    <m/>
    <n v="0"/>
    <m/>
    <m/>
    <n v="0"/>
  </r>
  <r>
    <x v="0"/>
    <x v="227"/>
    <x v="184"/>
    <s v="WH-LE-3101"/>
    <m/>
    <m/>
    <m/>
    <m/>
    <m/>
    <m/>
    <m/>
    <m/>
    <m/>
    <m/>
    <m/>
    <m/>
    <n v="0"/>
    <m/>
    <m/>
    <m/>
    <m/>
    <m/>
    <m/>
    <m/>
    <m/>
    <m/>
    <m/>
    <m/>
    <m/>
    <n v="0"/>
    <n v="184853"/>
    <n v="184853"/>
    <n v="184853"/>
    <n v="184853"/>
    <n v="184853"/>
    <n v="184853"/>
    <n v="184853"/>
    <n v="184853"/>
    <n v="184853"/>
    <n v="184853"/>
    <n v="184853"/>
    <n v="184853"/>
    <n v="2218236"/>
    <m/>
    <m/>
    <n v="0"/>
  </r>
  <r>
    <x v="0"/>
    <x v="228"/>
    <x v="186"/>
    <s v="WH-LE-3148"/>
    <m/>
    <m/>
    <m/>
    <m/>
    <m/>
    <m/>
    <m/>
    <m/>
    <m/>
    <m/>
    <m/>
    <m/>
    <n v="0"/>
    <m/>
    <m/>
    <m/>
    <m/>
    <m/>
    <m/>
    <m/>
    <m/>
    <m/>
    <m/>
    <m/>
    <m/>
    <n v="0"/>
    <n v="118370"/>
    <n v="118370"/>
    <n v="118370"/>
    <n v="118370"/>
    <n v="118370"/>
    <n v="118370"/>
    <n v="118370"/>
    <n v="118370"/>
    <n v="118370"/>
    <m/>
    <m/>
    <m/>
    <n v="1065330"/>
    <m/>
    <m/>
    <n v="0"/>
  </r>
  <r>
    <x v="0"/>
    <x v="229"/>
    <x v="188"/>
    <s v="WH-LE-3159"/>
    <m/>
    <m/>
    <m/>
    <m/>
    <m/>
    <m/>
    <m/>
    <m/>
    <m/>
    <m/>
    <m/>
    <m/>
    <n v="0"/>
    <m/>
    <m/>
    <m/>
    <m/>
    <m/>
    <m/>
    <m/>
    <m/>
    <m/>
    <m/>
    <m/>
    <m/>
    <n v="0"/>
    <n v="41250"/>
    <n v="82500"/>
    <n v="82500"/>
    <n v="82500"/>
    <n v="82500"/>
    <n v="82500"/>
    <n v="82500"/>
    <n v="82500"/>
    <n v="82500"/>
    <m/>
    <m/>
    <m/>
    <n v="701250"/>
    <m/>
    <m/>
    <n v="0"/>
  </r>
  <r>
    <x v="0"/>
    <x v="230"/>
    <x v="189"/>
    <s v="WH-LE-3162"/>
    <m/>
    <m/>
    <m/>
    <m/>
    <m/>
    <m/>
    <m/>
    <m/>
    <m/>
    <m/>
    <m/>
    <m/>
    <n v="0"/>
    <m/>
    <m/>
    <m/>
    <m/>
    <m/>
    <m/>
    <m/>
    <m/>
    <m/>
    <m/>
    <m/>
    <m/>
    <n v="0"/>
    <n v="132363"/>
    <n v="132363"/>
    <n v="132363"/>
    <n v="132363"/>
    <n v="132363"/>
    <n v="132363"/>
    <n v="132363"/>
    <n v="132363"/>
    <n v="132363"/>
    <n v="132363"/>
    <m/>
    <m/>
    <n v="1323630"/>
    <m/>
    <m/>
    <n v="0"/>
  </r>
  <r>
    <x v="0"/>
    <x v="231"/>
    <x v="190"/>
    <s v="WH-LE-3349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n v="58397"/>
    <n v="58397"/>
  </r>
  <r>
    <x v="0"/>
    <x v="232"/>
    <x v="191"/>
    <s v="WH-LE-1838"/>
    <n v="279729"/>
    <n v="279729"/>
    <n v="279729"/>
    <n v="279729"/>
    <n v="279729"/>
    <n v="279729"/>
    <n v="279729"/>
    <n v="279729"/>
    <n v="279725"/>
    <n v="279725"/>
    <n v="279725"/>
    <n v="279725"/>
    <n v="3356732"/>
    <n v="279725"/>
    <n v="279725"/>
    <n v="279725"/>
    <n v="279725"/>
    <n v="234685"/>
    <n v="234685"/>
    <n v="234684"/>
    <n v="142146"/>
    <n v="142146"/>
    <n v="142146"/>
    <n v="142146"/>
    <n v="142146"/>
    <n v="2533684"/>
    <n v="142146"/>
    <n v="142146"/>
    <n v="142146"/>
    <n v="142146"/>
    <n v="142146"/>
    <n v="161384"/>
    <n v="161384"/>
    <n v="161384"/>
    <n v="161384"/>
    <n v="161384"/>
    <n v="161384"/>
    <n v="161384"/>
    <n v="1840418"/>
    <n v="161384"/>
    <n v="161384"/>
    <n v="322768"/>
  </r>
  <r>
    <x v="0"/>
    <x v="233"/>
    <x v="192"/>
    <s v="WH-LE-2397"/>
    <m/>
    <m/>
    <m/>
    <m/>
    <m/>
    <m/>
    <m/>
    <n v="90143"/>
    <n v="90143"/>
    <n v="90143"/>
    <n v="90143"/>
    <n v="90143"/>
    <n v="450715"/>
    <n v="90143"/>
    <n v="90143"/>
    <n v="57091"/>
    <m/>
    <m/>
    <m/>
    <m/>
    <m/>
    <m/>
    <m/>
    <m/>
    <m/>
    <n v="237377"/>
    <m/>
    <m/>
    <m/>
    <m/>
    <m/>
    <m/>
    <m/>
    <m/>
    <m/>
    <m/>
    <m/>
    <m/>
    <n v="0"/>
    <m/>
    <m/>
    <n v="0"/>
  </r>
  <r>
    <x v="0"/>
    <x v="234"/>
    <x v="193"/>
    <s v="WH-LE-2398"/>
    <m/>
    <m/>
    <m/>
    <m/>
    <m/>
    <m/>
    <m/>
    <n v="104466"/>
    <n v="104466"/>
    <n v="104466"/>
    <n v="104466"/>
    <n v="104466"/>
    <n v="522330"/>
    <n v="104466"/>
    <n v="104466"/>
    <n v="104466"/>
    <n v="104466"/>
    <n v="104466"/>
    <n v="104466"/>
    <n v="104466"/>
    <n v="104466"/>
    <n v="50548"/>
    <m/>
    <m/>
    <m/>
    <n v="886276"/>
    <m/>
    <m/>
    <m/>
    <m/>
    <m/>
    <m/>
    <m/>
    <m/>
    <m/>
    <m/>
    <m/>
    <m/>
    <n v="0"/>
    <m/>
    <m/>
    <n v="0"/>
  </r>
  <r>
    <x v="0"/>
    <x v="235"/>
    <x v="194"/>
    <s v="WH-LE-2409"/>
    <n v="118277"/>
    <n v="118277"/>
    <n v="118277"/>
    <n v="118277"/>
    <n v="118277"/>
    <n v="118277"/>
    <n v="118277"/>
    <n v="118277"/>
    <n v="128563"/>
    <n v="128563"/>
    <n v="128563"/>
    <n v="128563"/>
    <n v="1460468"/>
    <n v="128563"/>
    <n v="128563"/>
    <n v="128563"/>
    <n v="128563"/>
    <n v="128563"/>
    <n v="128563"/>
    <n v="128563"/>
    <n v="128563"/>
    <n v="128563"/>
    <n v="128563"/>
    <n v="128563"/>
    <n v="128563"/>
    <n v="1542756"/>
    <n v="128563"/>
    <n v="128563"/>
    <n v="128563"/>
    <n v="128563"/>
    <n v="128563"/>
    <n v="128563"/>
    <n v="149132"/>
    <n v="149132"/>
    <n v="149132"/>
    <n v="149132"/>
    <n v="149132"/>
    <n v="149132"/>
    <n v="1666170"/>
    <n v="149132"/>
    <n v="149132"/>
    <n v="298264"/>
  </r>
  <r>
    <x v="0"/>
    <x v="236"/>
    <x v="195"/>
    <s v="WH-LE-2423"/>
    <n v="91680"/>
    <n v="91680"/>
    <n v="91680"/>
    <n v="91680"/>
    <n v="91680"/>
    <n v="91680"/>
    <n v="91680"/>
    <n v="91680"/>
    <n v="91680"/>
    <n v="91680"/>
    <n v="91680"/>
    <n v="91680"/>
    <n v="1100160"/>
    <n v="91680"/>
    <n v="91680"/>
    <n v="91680"/>
    <n v="91680"/>
    <n v="91680"/>
    <n v="91680"/>
    <n v="91680"/>
    <n v="91680"/>
    <n v="91680"/>
    <n v="91680"/>
    <n v="91680"/>
    <n v="91680"/>
    <n v="1100160"/>
    <n v="91680"/>
    <n v="91680"/>
    <n v="114600"/>
    <n v="114600"/>
    <n v="114600"/>
    <n v="114600"/>
    <n v="114600"/>
    <n v="114600"/>
    <n v="114600"/>
    <n v="114600"/>
    <n v="114600"/>
    <n v="114600"/>
    <n v="1329360"/>
    <n v="114600"/>
    <m/>
    <n v="114600"/>
  </r>
  <r>
    <x v="0"/>
    <x v="237"/>
    <x v="196"/>
    <s v="WH-LE-2503"/>
    <n v="97108"/>
    <n v="97108"/>
    <n v="97108"/>
    <n v="97108"/>
    <n v="97108"/>
    <n v="97108"/>
    <n v="97108"/>
    <n v="97108"/>
    <m/>
    <m/>
    <m/>
    <m/>
    <n v="776864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238"/>
    <x v="197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239"/>
    <x v="198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240"/>
    <x v="199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241"/>
    <x v="199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242"/>
    <x v="200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243"/>
    <x v="197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244"/>
    <x v="201"/>
    <s v="WH-LE-2644"/>
    <m/>
    <m/>
    <m/>
    <m/>
    <m/>
    <m/>
    <m/>
    <m/>
    <n v="-61209.677419354834"/>
    <n v="82500"/>
    <n v="82500"/>
    <n v="82500"/>
    <n v="186290.32258064515"/>
    <n v="82500"/>
    <n v="82500"/>
    <n v="82500"/>
    <n v="82500"/>
    <n v="82500"/>
    <n v="69667"/>
    <n v="44000"/>
    <n v="44000"/>
    <n v="44000"/>
    <n v="44000"/>
    <m/>
    <m/>
    <n v="658167"/>
    <m/>
    <m/>
    <m/>
    <m/>
    <m/>
    <m/>
    <m/>
    <m/>
    <m/>
    <m/>
    <m/>
    <m/>
    <n v="0"/>
    <m/>
    <m/>
    <n v="0"/>
  </r>
  <r>
    <x v="0"/>
    <x v="245"/>
    <x v="58"/>
    <s v="WH-LE-2659"/>
    <n v="96791"/>
    <n v="96791"/>
    <n v="96791"/>
    <n v="96791"/>
    <n v="96791"/>
    <n v="96791"/>
    <n v="96791"/>
    <n v="96790"/>
    <n v="96789"/>
    <n v="96789"/>
    <n v="96789"/>
    <n v="96789"/>
    <n v="1161483"/>
    <n v="96789"/>
    <n v="96789"/>
    <n v="96789"/>
    <n v="96789"/>
    <n v="96789"/>
    <n v="96789"/>
    <n v="96789"/>
    <n v="96789"/>
    <n v="96789"/>
    <n v="96789"/>
    <n v="96789"/>
    <n v="96789"/>
    <n v="1161468"/>
    <n v="96789"/>
    <n v="96789"/>
    <n v="96789"/>
    <n v="96789"/>
    <n v="96789"/>
    <n v="119079"/>
    <n v="131985"/>
    <n v="131985"/>
    <n v="131985"/>
    <n v="131985"/>
    <n v="131985"/>
    <n v="131985"/>
    <n v="1394934"/>
    <n v="131985"/>
    <n v="131985"/>
    <n v="263970"/>
  </r>
  <r>
    <x v="0"/>
    <x v="246"/>
    <x v="202"/>
    <s v="WH-LE-2684"/>
    <n v="62400"/>
    <n v="62400"/>
    <n v="62400"/>
    <n v="30194"/>
    <m/>
    <m/>
    <m/>
    <m/>
    <m/>
    <m/>
    <m/>
    <m/>
    <n v="217394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247"/>
    <x v="203"/>
    <s v="WH-LE-2686"/>
    <n v="95160"/>
    <n v="95160"/>
    <n v="95160"/>
    <n v="95160"/>
    <n v="95160"/>
    <n v="95160"/>
    <n v="95160"/>
    <m/>
    <m/>
    <m/>
    <m/>
    <m/>
    <n v="66612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248"/>
    <x v="204"/>
    <s v="WH-LE-2691"/>
    <n v="56121"/>
    <n v="56121"/>
    <n v="56121"/>
    <n v="56121"/>
    <n v="56121"/>
    <n v="56121"/>
    <n v="56121"/>
    <n v="56121"/>
    <n v="56121"/>
    <n v="56121"/>
    <n v="56121"/>
    <n v="56120"/>
    <n v="673451"/>
    <n v="56120"/>
    <n v="56120"/>
    <n v="56120"/>
    <n v="56120"/>
    <n v="56120"/>
    <n v="56120"/>
    <n v="56120"/>
    <n v="56120"/>
    <n v="56120"/>
    <n v="56120"/>
    <n v="56120"/>
    <n v="56120"/>
    <n v="673440"/>
    <n v="56120"/>
    <n v="56120"/>
    <n v="56120"/>
    <n v="56120"/>
    <n v="56120"/>
    <n v="56120"/>
    <n v="56120"/>
    <n v="56120"/>
    <n v="59179"/>
    <n v="62894"/>
    <n v="62894"/>
    <n v="62894"/>
    <n v="696821"/>
    <n v="62894"/>
    <n v="62894"/>
    <n v="125788"/>
  </r>
  <r>
    <x v="0"/>
    <x v="249"/>
    <x v="108"/>
    <s v="WH-LE-2804"/>
    <m/>
    <m/>
    <m/>
    <m/>
    <m/>
    <m/>
    <n v="41445"/>
    <n v="80300"/>
    <n v="80300"/>
    <n v="80300"/>
    <n v="80300"/>
    <n v="80300"/>
    <n v="442945"/>
    <n v="80300"/>
    <n v="80300"/>
    <n v="80300"/>
    <n v="80300"/>
    <n v="80300"/>
    <n v="80300"/>
    <n v="80300"/>
    <n v="80300"/>
    <n v="80300"/>
    <n v="80300"/>
    <n v="80300"/>
    <n v="80300"/>
    <n v="963600"/>
    <n v="80300"/>
    <n v="80300"/>
    <n v="80300"/>
    <n v="80300"/>
    <n v="95371"/>
    <n v="109500"/>
    <n v="109500"/>
    <n v="109500"/>
    <n v="109500"/>
    <n v="109500"/>
    <n v="109500"/>
    <n v="109500"/>
    <n v="1183071"/>
    <n v="109500"/>
    <n v="109500"/>
    <n v="219000"/>
  </r>
  <r>
    <x v="0"/>
    <x v="250"/>
    <x v="205"/>
    <s v="WH-FR-2805"/>
    <m/>
    <m/>
    <m/>
    <m/>
    <m/>
    <m/>
    <n v="33351"/>
    <n v="68926"/>
    <n v="68926"/>
    <n v="68926"/>
    <n v="68926"/>
    <n v="68926"/>
    <n v="377981"/>
    <n v="68926"/>
    <n v="68926"/>
    <n v="68926"/>
    <n v="68926"/>
    <n v="68926"/>
    <n v="36761"/>
    <m/>
    <m/>
    <m/>
    <m/>
    <m/>
    <m/>
    <n v="381391"/>
    <m/>
    <m/>
    <m/>
    <m/>
    <m/>
    <m/>
    <m/>
    <m/>
    <m/>
    <m/>
    <m/>
    <m/>
    <n v="0"/>
    <m/>
    <m/>
    <n v="0"/>
  </r>
  <r>
    <x v="0"/>
    <x v="251"/>
    <x v="206"/>
    <s v="WH-LE-2806"/>
    <m/>
    <m/>
    <m/>
    <m/>
    <m/>
    <m/>
    <n v="10938"/>
    <n v="56511"/>
    <n v="56511"/>
    <n v="56511"/>
    <n v="56511"/>
    <n v="56511"/>
    <n v="293493"/>
    <n v="56511"/>
    <n v="56511"/>
    <n v="56511"/>
    <n v="56511"/>
    <n v="56511"/>
    <n v="56510"/>
    <m/>
    <m/>
    <m/>
    <m/>
    <m/>
    <m/>
    <n v="339065"/>
    <m/>
    <m/>
    <m/>
    <m/>
    <m/>
    <m/>
    <m/>
    <m/>
    <m/>
    <m/>
    <m/>
    <m/>
    <n v="0"/>
    <m/>
    <m/>
    <n v="0"/>
  </r>
  <r>
    <x v="0"/>
    <x v="252"/>
    <x v="207"/>
    <s v="WH-LE-2807"/>
    <m/>
    <m/>
    <m/>
    <m/>
    <m/>
    <m/>
    <n v="49616"/>
    <n v="102540"/>
    <n v="102540"/>
    <n v="102540"/>
    <n v="102540"/>
    <n v="102540"/>
    <n v="562316"/>
    <n v="102540"/>
    <n v="102540"/>
    <n v="102540"/>
    <n v="102540"/>
    <m/>
    <m/>
    <m/>
    <m/>
    <m/>
    <m/>
    <m/>
    <m/>
    <n v="410160"/>
    <m/>
    <m/>
    <m/>
    <m/>
    <m/>
    <m/>
    <m/>
    <m/>
    <m/>
    <m/>
    <m/>
    <m/>
    <n v="0"/>
    <m/>
    <m/>
    <n v="0"/>
  </r>
  <r>
    <x v="0"/>
    <x v="253"/>
    <x v="208"/>
    <s v="WH-LE-2808"/>
    <m/>
    <m/>
    <m/>
    <m/>
    <m/>
    <m/>
    <n v="16979"/>
    <n v="43863"/>
    <n v="43863"/>
    <n v="43863"/>
    <n v="43863"/>
    <n v="43863"/>
    <n v="236294"/>
    <n v="43863"/>
    <n v="43863"/>
    <n v="43863"/>
    <n v="43863"/>
    <n v="43863"/>
    <n v="43863"/>
    <n v="43863"/>
    <n v="43863"/>
    <n v="43863"/>
    <n v="43863"/>
    <n v="43863"/>
    <n v="43863"/>
    <n v="526356"/>
    <n v="43863"/>
    <n v="43863"/>
    <n v="43863"/>
    <n v="43863"/>
    <n v="43863"/>
    <n v="43863"/>
    <n v="43863"/>
    <n v="43863"/>
    <n v="43863"/>
    <n v="43863"/>
    <n v="43863"/>
    <n v="43863"/>
    <n v="526356"/>
    <n v="43863"/>
    <n v="43863"/>
    <n v="87726"/>
  </r>
  <r>
    <x v="0"/>
    <x v="254"/>
    <x v="209"/>
    <s v="WH-LE-2809"/>
    <m/>
    <m/>
    <m/>
    <m/>
    <m/>
    <m/>
    <n v="49761"/>
    <n v="102840"/>
    <n v="102840"/>
    <n v="102840"/>
    <n v="102840"/>
    <n v="102840"/>
    <n v="563961"/>
    <n v="102840"/>
    <n v="102840"/>
    <n v="65132"/>
    <m/>
    <m/>
    <m/>
    <m/>
    <m/>
    <m/>
    <m/>
    <m/>
    <m/>
    <n v="270812"/>
    <m/>
    <m/>
    <m/>
    <m/>
    <m/>
    <m/>
    <m/>
    <m/>
    <m/>
    <m/>
    <m/>
    <m/>
    <n v="0"/>
    <m/>
    <m/>
    <n v="0"/>
  </r>
  <r>
    <x v="0"/>
    <x v="255"/>
    <x v="98"/>
    <s v="WH-LE-3072"/>
    <m/>
    <m/>
    <m/>
    <m/>
    <m/>
    <m/>
    <m/>
    <m/>
    <m/>
    <m/>
    <m/>
    <m/>
    <n v="0"/>
    <m/>
    <m/>
    <m/>
    <m/>
    <m/>
    <m/>
    <m/>
    <m/>
    <m/>
    <m/>
    <m/>
    <n v="14942.387096774193"/>
    <n v="14942.387096774193"/>
    <n v="65600"/>
    <n v="65600"/>
    <n v="65600"/>
    <n v="65600"/>
    <n v="65600"/>
    <n v="65600"/>
    <n v="65600"/>
    <n v="65600"/>
    <m/>
    <m/>
    <m/>
    <n v="65600"/>
    <n v="590400"/>
    <n v="65600"/>
    <n v="65600"/>
    <n v="131200"/>
  </r>
  <r>
    <x v="0"/>
    <x v="256"/>
    <x v="7"/>
    <s v="WH-LE-3093"/>
    <m/>
    <m/>
    <m/>
    <m/>
    <m/>
    <m/>
    <m/>
    <m/>
    <m/>
    <m/>
    <m/>
    <m/>
    <n v="0"/>
    <m/>
    <m/>
    <m/>
    <m/>
    <m/>
    <m/>
    <m/>
    <m/>
    <m/>
    <m/>
    <m/>
    <m/>
    <n v="0"/>
    <n v="36000"/>
    <n v="40000"/>
    <n v="40000"/>
    <n v="40000"/>
    <n v="40000"/>
    <n v="40000"/>
    <m/>
    <m/>
    <m/>
    <m/>
    <m/>
    <n v="9597"/>
    <n v="245597"/>
    <n v="42500"/>
    <n v="42500"/>
    <n v="85000"/>
  </r>
  <r>
    <x v="0"/>
    <x v="257"/>
    <x v="201"/>
    <s v="WH-LE-3095"/>
    <m/>
    <m/>
    <m/>
    <m/>
    <m/>
    <m/>
    <m/>
    <m/>
    <m/>
    <m/>
    <m/>
    <m/>
    <n v="0"/>
    <m/>
    <m/>
    <m/>
    <m/>
    <m/>
    <m/>
    <m/>
    <m/>
    <m/>
    <m/>
    <m/>
    <m/>
    <n v="0"/>
    <n v="60480"/>
    <n v="67200"/>
    <n v="67200"/>
    <n v="67200"/>
    <n v="67200"/>
    <n v="33600"/>
    <m/>
    <m/>
    <m/>
    <m/>
    <m/>
    <n v="26323"/>
    <n v="389203"/>
    <n v="68000"/>
    <n v="68000"/>
    <n v="136000"/>
  </r>
  <r>
    <x v="0"/>
    <x v="258"/>
    <x v="210"/>
    <s v="WH-LE-3096"/>
    <m/>
    <m/>
    <m/>
    <m/>
    <m/>
    <m/>
    <m/>
    <m/>
    <m/>
    <m/>
    <m/>
    <m/>
    <n v="0"/>
    <m/>
    <m/>
    <m/>
    <m/>
    <m/>
    <m/>
    <m/>
    <m/>
    <m/>
    <m/>
    <m/>
    <m/>
    <n v="0"/>
    <n v="30240"/>
    <n v="33600"/>
    <n v="33600"/>
    <n v="33600"/>
    <m/>
    <m/>
    <m/>
    <m/>
    <m/>
    <m/>
    <m/>
    <m/>
    <n v="131040"/>
    <m/>
    <m/>
    <n v="0"/>
  </r>
  <r>
    <x v="0"/>
    <x v="259"/>
    <x v="211"/>
    <s v="WH-LE-3114"/>
    <m/>
    <m/>
    <m/>
    <m/>
    <m/>
    <m/>
    <m/>
    <m/>
    <m/>
    <m/>
    <m/>
    <m/>
    <n v="0"/>
    <m/>
    <m/>
    <m/>
    <m/>
    <m/>
    <m/>
    <m/>
    <m/>
    <m/>
    <m/>
    <m/>
    <m/>
    <n v="0"/>
    <n v="66323"/>
    <n v="117040"/>
    <n v="117040"/>
    <n v="117040"/>
    <n v="117040"/>
    <n v="117040"/>
    <m/>
    <m/>
    <m/>
    <m/>
    <m/>
    <m/>
    <n v="651523"/>
    <m/>
    <m/>
    <n v="0"/>
  </r>
  <r>
    <x v="0"/>
    <x v="260"/>
    <x v="212"/>
    <s v="WH-LE-3243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n v="88200"/>
    <n v="88200"/>
    <n v="88200"/>
    <n v="88200"/>
    <n v="176400"/>
  </r>
  <r>
    <x v="0"/>
    <x v="261"/>
    <x v="212"/>
    <s v="WH-LE-3244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n v="88200"/>
    <n v="88200"/>
    <n v="88200"/>
    <n v="88200"/>
    <n v="176400"/>
  </r>
  <r>
    <x v="0"/>
    <x v="262"/>
    <x v="213"/>
    <s v="WH-LE-325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n v="76000"/>
    <n v="76000"/>
    <n v="76000"/>
    <n v="76000"/>
    <n v="152000"/>
  </r>
  <r>
    <x v="0"/>
    <x v="263"/>
    <x v="214"/>
    <s v="WH-LE-3319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42372"/>
    <n v="70620"/>
    <n v="112992"/>
  </r>
  <r>
    <x v="0"/>
    <x v="264"/>
    <x v="215"/>
    <s v="WH-LE-3321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152104"/>
    <n v="152104"/>
    <n v="304208"/>
  </r>
  <r>
    <x v="0"/>
    <x v="265"/>
    <x v="216"/>
    <s v="WH-LE-3166"/>
    <m/>
    <m/>
    <m/>
    <m/>
    <m/>
    <m/>
    <m/>
    <m/>
    <m/>
    <m/>
    <m/>
    <m/>
    <n v="0"/>
    <m/>
    <m/>
    <m/>
    <m/>
    <m/>
    <m/>
    <m/>
    <m/>
    <m/>
    <m/>
    <m/>
    <m/>
    <n v="0"/>
    <m/>
    <n v="95790"/>
    <n v="95790"/>
    <n v="95790"/>
    <n v="95790"/>
    <n v="95790"/>
    <m/>
    <n v="65920"/>
    <n v="82400"/>
    <n v="82400"/>
    <n v="82400"/>
    <n v="82400"/>
    <n v="874470"/>
    <n v="82400"/>
    <n v="82400"/>
    <n v="164800"/>
  </r>
  <r>
    <x v="0"/>
    <x v="266"/>
    <x v="216"/>
    <s v="WH-LE-3167"/>
    <m/>
    <m/>
    <m/>
    <m/>
    <m/>
    <m/>
    <m/>
    <m/>
    <m/>
    <m/>
    <m/>
    <m/>
    <n v="0"/>
    <m/>
    <m/>
    <m/>
    <m/>
    <m/>
    <m/>
    <m/>
    <m/>
    <m/>
    <m/>
    <m/>
    <m/>
    <n v="0"/>
    <m/>
    <n v="95790"/>
    <n v="95790"/>
    <n v="95790"/>
    <n v="95790"/>
    <n v="95790"/>
    <n v="95790"/>
    <n v="95790"/>
    <n v="95790"/>
    <n v="95790"/>
    <n v="95790"/>
    <n v="95790"/>
    <n v="1053690"/>
    <n v="87550"/>
    <n v="87550"/>
    <n v="175100"/>
  </r>
  <r>
    <x v="0"/>
    <x v="267"/>
    <x v="205"/>
    <s v="WH-LE-3197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n v="42447"/>
    <n v="87724"/>
    <n v="87724"/>
    <n v="87724"/>
    <n v="87724"/>
    <n v="87724"/>
    <n v="481067"/>
    <n v="87724"/>
    <n v="87724"/>
    <n v="175448"/>
  </r>
  <r>
    <x v="0"/>
    <x v="268"/>
    <x v="217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269"/>
    <x v="218"/>
    <s v="WH-LE-3156"/>
    <m/>
    <m/>
    <m/>
    <m/>
    <m/>
    <m/>
    <m/>
    <m/>
    <m/>
    <m/>
    <m/>
    <m/>
    <n v="0"/>
    <m/>
    <m/>
    <m/>
    <m/>
    <m/>
    <m/>
    <m/>
    <m/>
    <m/>
    <m/>
    <m/>
    <m/>
    <n v="0"/>
    <n v="425295"/>
    <n v="467781"/>
    <n v="467781"/>
    <n v="467781"/>
    <n v="467781"/>
    <n v="467781"/>
    <n v="467781"/>
    <n v="391914"/>
    <n v="376740"/>
    <n v="376740"/>
    <n v="134550"/>
    <m/>
    <n v="4511925"/>
    <m/>
    <m/>
    <n v="0"/>
  </r>
  <r>
    <x v="0"/>
    <x v="270"/>
    <x v="219"/>
    <s v="WH-LE-3325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n v="85173"/>
    <n v="85173"/>
  </r>
  <r>
    <x v="0"/>
    <x v="271"/>
    <x v="48"/>
    <s v="WH-LE-3357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n v="145626"/>
    <n v="145626"/>
  </r>
  <r>
    <x v="0"/>
    <x v="272"/>
    <x v="220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273"/>
    <x v="221"/>
    <s v="WH-FR-2550"/>
    <n v="167440"/>
    <n v="167440"/>
    <n v="167440"/>
    <n v="167440"/>
    <n v="167440"/>
    <n v="167440"/>
    <n v="167440"/>
    <n v="167440"/>
    <n v="167440"/>
    <n v="167440"/>
    <m/>
    <m/>
    <n v="167440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274"/>
    <x v="222"/>
    <s v="WH-LE-187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275"/>
    <x v="223"/>
    <s v="WH-LE-1936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276"/>
    <x v="224"/>
    <s v="WH-LE-2898"/>
    <m/>
    <m/>
    <m/>
    <m/>
    <m/>
    <m/>
    <m/>
    <m/>
    <m/>
    <m/>
    <m/>
    <n v="388485"/>
    <n v="388485"/>
    <n v="446040"/>
    <n v="446040"/>
    <n v="446040"/>
    <n v="446040"/>
    <n v="446040"/>
    <n v="297360"/>
    <n v="148680"/>
    <m/>
    <m/>
    <m/>
    <m/>
    <m/>
    <n v="2676240"/>
    <m/>
    <m/>
    <m/>
    <m/>
    <m/>
    <m/>
    <m/>
    <m/>
    <m/>
    <m/>
    <m/>
    <m/>
    <n v="0"/>
    <m/>
    <m/>
    <n v="0"/>
  </r>
  <r>
    <x v="0"/>
    <x v="277"/>
    <x v="225"/>
    <s v="WH-LE-2947"/>
    <m/>
    <m/>
    <m/>
    <m/>
    <m/>
    <m/>
    <m/>
    <m/>
    <m/>
    <m/>
    <m/>
    <m/>
    <n v="0"/>
    <m/>
    <n v="126815"/>
    <n v="231250"/>
    <n v="231250"/>
    <n v="231250"/>
    <n v="231250"/>
    <n v="231250"/>
    <n v="231250"/>
    <n v="231250"/>
    <n v="231250"/>
    <m/>
    <m/>
    <n v="1976815"/>
    <m/>
    <m/>
    <m/>
    <m/>
    <m/>
    <m/>
    <m/>
    <m/>
    <m/>
    <m/>
    <m/>
    <m/>
    <n v="0"/>
    <m/>
    <m/>
    <n v="0"/>
  </r>
  <r>
    <x v="0"/>
    <x v="278"/>
    <x v="226"/>
    <s v="WH-LE-2948"/>
    <m/>
    <m/>
    <m/>
    <m/>
    <m/>
    <m/>
    <m/>
    <m/>
    <m/>
    <m/>
    <m/>
    <m/>
    <n v="0"/>
    <m/>
    <n v="1090139"/>
    <n v="1090139"/>
    <n v="1090139"/>
    <n v="1090139"/>
    <n v="1090139"/>
    <n v="1090139"/>
    <n v="1090139"/>
    <n v="977592"/>
    <m/>
    <n v="866166"/>
    <n v="866166"/>
    <n v="10340897"/>
    <n v="866166"/>
    <n v="866166"/>
    <n v="866166"/>
    <n v="866166"/>
    <n v="866166"/>
    <n v="866166"/>
    <n v="866166"/>
    <n v="866166"/>
    <n v="866166"/>
    <n v="866166"/>
    <n v="908450"/>
    <n v="908450"/>
    <n v="10478560"/>
    <n v="908450"/>
    <n v="908450"/>
    <n v="1816900"/>
  </r>
  <r>
    <x v="0"/>
    <x v="279"/>
    <x v="227"/>
    <s v="WH-LE-2972"/>
    <m/>
    <m/>
    <m/>
    <m/>
    <m/>
    <m/>
    <m/>
    <m/>
    <m/>
    <m/>
    <m/>
    <m/>
    <n v="0"/>
    <m/>
    <n v="737435"/>
    <n v="737435"/>
    <n v="737435"/>
    <n v="737435"/>
    <n v="737435"/>
    <n v="737435"/>
    <n v="737435"/>
    <n v="737435"/>
    <n v="737435"/>
    <m/>
    <m/>
    <n v="6636915"/>
    <m/>
    <n v="558663"/>
    <n v="558663"/>
    <n v="558663"/>
    <n v="558663"/>
    <n v="558663"/>
    <n v="558663"/>
    <n v="558663"/>
    <m/>
    <m/>
    <m/>
    <m/>
    <n v="3910641"/>
    <m/>
    <m/>
    <n v="0"/>
  </r>
  <r>
    <x v="0"/>
    <x v="280"/>
    <x v="228"/>
    <s v="WH-LE-2974"/>
    <m/>
    <m/>
    <m/>
    <m/>
    <m/>
    <m/>
    <m/>
    <m/>
    <m/>
    <m/>
    <m/>
    <m/>
    <n v="0"/>
    <m/>
    <n v="291200"/>
    <n v="291200"/>
    <n v="291200"/>
    <n v="291200"/>
    <n v="291200"/>
    <n v="291200"/>
    <n v="291200"/>
    <n v="291200"/>
    <n v="291200"/>
    <n v="291200"/>
    <m/>
    <n v="2912000"/>
    <m/>
    <n v="291200"/>
    <n v="291200"/>
    <n v="291200"/>
    <n v="291200"/>
    <n v="291200"/>
    <n v="291200"/>
    <n v="291200"/>
    <n v="291200"/>
    <n v="291200"/>
    <n v="291200"/>
    <n v="291200"/>
    <n v="3203200"/>
    <m/>
    <m/>
    <n v="0"/>
  </r>
  <r>
    <x v="0"/>
    <x v="281"/>
    <x v="229"/>
    <s v="WH-LE-2992"/>
    <m/>
    <m/>
    <m/>
    <m/>
    <m/>
    <m/>
    <m/>
    <m/>
    <m/>
    <m/>
    <m/>
    <m/>
    <n v="0"/>
    <m/>
    <n v="412220"/>
    <n v="412220"/>
    <n v="412220"/>
    <n v="412220"/>
    <n v="412220"/>
    <n v="412220"/>
    <n v="412220"/>
    <n v="412220"/>
    <n v="412220"/>
    <n v="412220"/>
    <n v="412220"/>
    <n v="4534420"/>
    <n v="424711"/>
    <n v="424711"/>
    <n v="424711"/>
    <n v="424711"/>
    <n v="424711"/>
    <n v="424711"/>
    <n v="424711"/>
    <n v="424711"/>
    <m/>
    <m/>
    <m/>
    <m/>
    <n v="3397688"/>
    <m/>
    <n v="299796"/>
    <n v="299796"/>
  </r>
  <r>
    <x v="0"/>
    <x v="282"/>
    <x v="230"/>
    <s v="WH-LE-3174"/>
    <m/>
    <m/>
    <m/>
    <m/>
    <m/>
    <m/>
    <m/>
    <m/>
    <m/>
    <m/>
    <m/>
    <m/>
    <n v="0"/>
    <m/>
    <m/>
    <m/>
    <m/>
    <m/>
    <m/>
    <m/>
    <m/>
    <m/>
    <m/>
    <m/>
    <m/>
    <n v="0"/>
    <m/>
    <n v="127016"/>
    <n v="262500"/>
    <n v="262500"/>
    <n v="262500"/>
    <n v="262500"/>
    <n v="262500"/>
    <m/>
    <m/>
    <m/>
    <m/>
    <m/>
    <n v="1439516"/>
    <m/>
    <m/>
    <n v="0"/>
  </r>
  <r>
    <x v="0"/>
    <x v="283"/>
    <x v="231"/>
    <s v="WH-LE-2713"/>
    <n v="146685"/>
    <n v="146685"/>
    <n v="146685"/>
    <m/>
    <m/>
    <m/>
    <m/>
    <m/>
    <m/>
    <m/>
    <m/>
    <m/>
    <n v="440055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284"/>
    <x v="232"/>
    <s v="WH-LE-2724"/>
    <n v="114070"/>
    <n v="114070"/>
    <n v="114070"/>
    <n v="114070"/>
    <n v="114070"/>
    <n v="114070"/>
    <n v="114070"/>
    <n v="114070"/>
    <n v="114070"/>
    <n v="114070"/>
    <m/>
    <m/>
    <n v="114070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285"/>
    <x v="233"/>
    <s v="WH-LE-2758"/>
    <m/>
    <n v="137700"/>
    <n v="137700"/>
    <n v="137700"/>
    <n v="137700"/>
    <n v="137700"/>
    <n v="137700"/>
    <n v="137700"/>
    <n v="137700"/>
    <m/>
    <m/>
    <m/>
    <n v="1101600"/>
    <n v="20754.099999999991"/>
    <n v="278349"/>
    <n v="278349"/>
    <n v="278349"/>
    <n v="278349"/>
    <n v="278349"/>
    <n v="278349"/>
    <n v="278349"/>
    <n v="278349"/>
    <n v="134685"/>
    <m/>
    <m/>
    <n v="2382231.1"/>
    <m/>
    <m/>
    <m/>
    <m/>
    <m/>
    <m/>
    <m/>
    <m/>
    <m/>
    <m/>
    <m/>
    <m/>
    <n v="0"/>
    <m/>
    <m/>
    <n v="0"/>
  </r>
  <r>
    <x v="0"/>
    <x v="286"/>
    <x v="234"/>
    <s v="WH-LE-2936"/>
    <m/>
    <m/>
    <m/>
    <m/>
    <m/>
    <m/>
    <m/>
    <m/>
    <m/>
    <m/>
    <m/>
    <m/>
    <n v="0"/>
    <n v="88467"/>
    <n v="183062"/>
    <n v="183062"/>
    <n v="183062"/>
    <n v="183062"/>
    <n v="183062"/>
    <n v="183062"/>
    <n v="183062"/>
    <n v="183062"/>
    <n v="183062"/>
    <n v="88467"/>
    <n v="88467"/>
    <n v="1912959"/>
    <m/>
    <m/>
    <m/>
    <m/>
    <m/>
    <m/>
    <m/>
    <m/>
    <m/>
    <m/>
    <m/>
    <m/>
    <n v="0"/>
    <m/>
    <m/>
    <n v="0"/>
  </r>
  <r>
    <x v="0"/>
    <x v="287"/>
    <x v="235"/>
    <s v="WH-LE-3144"/>
    <m/>
    <m/>
    <m/>
    <m/>
    <m/>
    <m/>
    <m/>
    <m/>
    <m/>
    <m/>
    <m/>
    <m/>
    <n v="0"/>
    <m/>
    <m/>
    <m/>
    <m/>
    <m/>
    <m/>
    <m/>
    <m/>
    <m/>
    <m/>
    <m/>
    <m/>
    <n v="0"/>
    <n v="55544"/>
    <n v="104145"/>
    <n v="104145"/>
    <n v="104145"/>
    <n v="104145"/>
    <n v="104145"/>
    <n v="104145"/>
    <n v="104145"/>
    <n v="104145"/>
    <n v="104145"/>
    <m/>
    <m/>
    <n v="992849"/>
    <n v="68817"/>
    <n v="98310"/>
    <n v="167127"/>
  </r>
  <r>
    <x v="0"/>
    <x v="288"/>
    <x v="201"/>
    <s v="WH-LE-3145"/>
    <m/>
    <m/>
    <m/>
    <m/>
    <m/>
    <m/>
    <m/>
    <m/>
    <m/>
    <m/>
    <m/>
    <m/>
    <n v="0"/>
    <m/>
    <m/>
    <m/>
    <m/>
    <m/>
    <m/>
    <m/>
    <m/>
    <m/>
    <m/>
    <m/>
    <m/>
    <n v="0"/>
    <n v="46933"/>
    <n v="88000"/>
    <n v="88000"/>
    <n v="88000"/>
    <n v="88000"/>
    <n v="88000"/>
    <n v="88000"/>
    <n v="88000"/>
    <n v="88000"/>
    <n v="88000"/>
    <m/>
    <m/>
    <n v="838933"/>
    <n v="56000"/>
    <n v="80000"/>
    <n v="136000"/>
  </r>
  <r>
    <x v="0"/>
    <x v="289"/>
    <x v="236"/>
    <s v="WH-LE-3154"/>
    <m/>
    <m/>
    <m/>
    <m/>
    <m/>
    <m/>
    <m/>
    <m/>
    <m/>
    <m/>
    <m/>
    <m/>
    <n v="0"/>
    <m/>
    <m/>
    <m/>
    <m/>
    <m/>
    <m/>
    <m/>
    <m/>
    <m/>
    <m/>
    <m/>
    <m/>
    <n v="0"/>
    <n v="59284"/>
    <n v="111156"/>
    <n v="111156"/>
    <n v="111156"/>
    <n v="111156"/>
    <n v="111156"/>
    <n v="111156"/>
    <n v="111156"/>
    <n v="111156"/>
    <n v="111156"/>
    <n v="55578"/>
    <m/>
    <n v="1115266"/>
    <m/>
    <m/>
    <n v="0"/>
  </r>
  <r>
    <x v="0"/>
    <x v="290"/>
    <x v="237"/>
    <s v="WH-LE-3270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59578"/>
    <n v="111708"/>
    <n v="171286"/>
  </r>
  <r>
    <x v="0"/>
    <x v="291"/>
    <x v="238"/>
    <s v="WH-LE-3271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81328"/>
    <n v="152490"/>
    <n v="233818"/>
  </r>
  <r>
    <x v="0"/>
    <x v="292"/>
    <x v="239"/>
    <s v="WH-LE-3301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2424.6666666666665"/>
    <n v="72740"/>
    <n v="75164.666666666672"/>
  </r>
  <r>
    <x v="0"/>
    <x v="293"/>
    <x v="240"/>
    <s v="WH-LE-330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70000"/>
    <n v="131250"/>
    <n v="201250"/>
  </r>
  <r>
    <x v="0"/>
    <x v="294"/>
    <x v="117"/>
    <s v="WH-LE-1621"/>
    <n v="216125"/>
    <n v="216125"/>
    <n v="216125"/>
    <n v="216125"/>
    <n v="216125"/>
    <n v="216125"/>
    <n v="216125"/>
    <n v="216125"/>
    <n v="216125"/>
    <n v="216125"/>
    <n v="216125"/>
    <n v="216125"/>
    <n v="2593500"/>
    <n v="216125"/>
    <n v="216125"/>
    <n v="216125"/>
    <n v="216125"/>
    <n v="216125"/>
    <n v="216125"/>
    <n v="216125"/>
    <n v="216125"/>
    <n v="216125"/>
    <n v="216125"/>
    <n v="216125"/>
    <n v="216125"/>
    <n v="2593500"/>
    <n v="216125"/>
    <n v="216125"/>
    <n v="216125"/>
    <n v="216125"/>
    <n v="194673"/>
    <n v="149625"/>
    <n v="149625"/>
    <n v="149625"/>
    <n v="149625"/>
    <n v="149625"/>
    <n v="149625"/>
    <n v="149625"/>
    <n v="2106548"/>
    <n v="149625"/>
    <n v="149625"/>
    <n v="299250"/>
  </r>
  <r>
    <x v="0"/>
    <x v="295"/>
    <x v="241"/>
    <s v="WH-LE-3264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n v="45246"/>
    <n v="45246"/>
    <n v="116885"/>
    <n v="116885"/>
    <n v="233770"/>
  </r>
  <r>
    <x v="0"/>
    <x v="296"/>
    <x v="242"/>
    <s v="WH-FR-428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297"/>
    <x v="243"/>
    <s v="WH-FR-685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298"/>
    <x v="231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299"/>
    <x v="244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300"/>
    <x v="231"/>
    <s v="WH-LE-2819"/>
    <m/>
    <m/>
    <m/>
    <m/>
    <m/>
    <m/>
    <m/>
    <n v="104738"/>
    <n v="104738"/>
    <n v="104738"/>
    <n v="104738"/>
    <n v="104738"/>
    <n v="523690"/>
    <n v="104738"/>
    <n v="104738"/>
    <n v="104738"/>
    <n v="104738"/>
    <n v="50680"/>
    <m/>
    <m/>
    <m/>
    <m/>
    <m/>
    <m/>
    <m/>
    <n v="469632"/>
    <m/>
    <m/>
    <m/>
    <m/>
    <m/>
    <m/>
    <m/>
    <m/>
    <m/>
    <m/>
    <m/>
    <m/>
    <n v="0"/>
    <m/>
    <m/>
    <n v="0"/>
  </r>
  <r>
    <x v="0"/>
    <x v="301"/>
    <x v="245"/>
    <s v="WH-LE-3141"/>
    <m/>
    <m/>
    <m/>
    <m/>
    <m/>
    <m/>
    <m/>
    <m/>
    <m/>
    <m/>
    <m/>
    <m/>
    <n v="0"/>
    <m/>
    <m/>
    <m/>
    <m/>
    <m/>
    <m/>
    <m/>
    <m/>
    <m/>
    <m/>
    <m/>
    <m/>
    <n v="0"/>
    <n v="92998"/>
    <n v="176280"/>
    <n v="176280"/>
    <n v="176280"/>
    <n v="176280"/>
    <n v="72061.5"/>
    <m/>
    <m/>
    <m/>
    <m/>
    <m/>
    <m/>
    <n v="870179.5"/>
    <m/>
    <m/>
    <n v="0"/>
  </r>
  <r>
    <x v="0"/>
    <x v="302"/>
    <x v="161"/>
    <s v="WH-LE-2828"/>
    <m/>
    <m/>
    <m/>
    <m/>
    <m/>
    <m/>
    <m/>
    <n v="9813"/>
    <n v="73600"/>
    <n v="73600"/>
    <n v="73600"/>
    <n v="73600"/>
    <n v="304213"/>
    <n v="73600"/>
    <n v="73600"/>
    <n v="73600"/>
    <n v="73600"/>
    <n v="45110"/>
    <m/>
    <m/>
    <m/>
    <m/>
    <m/>
    <m/>
    <m/>
    <n v="339510"/>
    <m/>
    <m/>
    <m/>
    <m/>
    <m/>
    <m/>
    <m/>
    <m/>
    <m/>
    <m/>
    <m/>
    <m/>
    <n v="0"/>
    <m/>
    <m/>
    <n v="0"/>
  </r>
  <r>
    <x v="0"/>
    <x v="303"/>
    <x v="246"/>
    <s v="WH-LE-3014"/>
    <m/>
    <m/>
    <m/>
    <m/>
    <m/>
    <m/>
    <m/>
    <m/>
    <m/>
    <m/>
    <m/>
    <m/>
    <n v="0"/>
    <m/>
    <m/>
    <m/>
    <m/>
    <m/>
    <m/>
    <m/>
    <n v="71300"/>
    <n v="97060"/>
    <n v="97060"/>
    <n v="97060"/>
    <n v="97060"/>
    <n v="459540"/>
    <n v="97060"/>
    <n v="97060"/>
    <n v="97060"/>
    <n v="97060"/>
    <n v="97060"/>
    <n v="97060"/>
    <n v="55200"/>
    <n v="55200"/>
    <n v="53419"/>
    <m/>
    <m/>
    <m/>
    <n v="746179"/>
    <m/>
    <m/>
    <n v="0"/>
  </r>
  <r>
    <x v="0"/>
    <x v="304"/>
    <x v="247"/>
    <s v="WH-LE-2736"/>
    <n v="74116"/>
    <n v="405526"/>
    <n v="405526"/>
    <n v="405526"/>
    <n v="405526"/>
    <n v="405526"/>
    <n v="405526"/>
    <n v="202135"/>
    <n v="202135"/>
    <n v="202135"/>
    <n v="202135"/>
    <n v="202135"/>
    <n v="3517947"/>
    <n v="114543"/>
    <m/>
    <m/>
    <m/>
    <m/>
    <m/>
    <m/>
    <m/>
    <m/>
    <m/>
    <m/>
    <m/>
    <n v="114543"/>
    <m/>
    <m/>
    <m/>
    <m/>
    <m/>
    <m/>
    <m/>
    <m/>
    <m/>
    <m/>
    <m/>
    <m/>
    <n v="0"/>
    <m/>
    <m/>
    <n v="0"/>
  </r>
  <r>
    <x v="0"/>
    <x v="305"/>
    <x v="248"/>
    <s v="WH-LE-2944"/>
    <m/>
    <m/>
    <m/>
    <m/>
    <m/>
    <m/>
    <m/>
    <m/>
    <m/>
    <m/>
    <m/>
    <m/>
    <n v="0"/>
    <n v="40322"/>
    <n v="119130"/>
    <n v="119130"/>
    <n v="119130"/>
    <n v="95730"/>
    <n v="32190"/>
    <m/>
    <m/>
    <m/>
    <m/>
    <m/>
    <m/>
    <n v="525632"/>
    <m/>
    <m/>
    <m/>
    <m/>
    <m/>
    <m/>
    <m/>
    <m/>
    <m/>
    <m/>
    <m/>
    <m/>
    <n v="0"/>
    <m/>
    <m/>
    <n v="0"/>
  </r>
  <r>
    <x v="0"/>
    <x v="306"/>
    <x v="249"/>
    <s v="WH-FR-2509"/>
    <n v="125725"/>
    <m/>
    <m/>
    <m/>
    <m/>
    <m/>
    <m/>
    <m/>
    <m/>
    <m/>
    <m/>
    <m/>
    <n v="125725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307"/>
    <x v="250"/>
    <s v="WH-FR-2548"/>
    <m/>
    <m/>
    <m/>
    <m/>
    <m/>
    <m/>
    <m/>
    <m/>
    <m/>
    <m/>
    <n v="172242"/>
    <n v="172242"/>
    <n v="344484"/>
    <n v="172242"/>
    <m/>
    <m/>
    <m/>
    <m/>
    <m/>
    <m/>
    <m/>
    <m/>
    <m/>
    <m/>
    <m/>
    <n v="172242"/>
    <m/>
    <m/>
    <m/>
    <m/>
    <m/>
    <m/>
    <m/>
    <m/>
    <m/>
    <m/>
    <m/>
    <m/>
    <n v="0"/>
    <m/>
    <m/>
    <n v="0"/>
  </r>
  <r>
    <x v="0"/>
    <x v="308"/>
    <x v="251"/>
    <s v="WH-FR-2847"/>
    <m/>
    <m/>
    <m/>
    <m/>
    <m/>
    <m/>
    <m/>
    <m/>
    <m/>
    <n v="89013"/>
    <n v="229950"/>
    <n v="229950"/>
    <n v="548913"/>
    <n v="145635"/>
    <m/>
    <m/>
    <m/>
    <m/>
    <m/>
    <m/>
    <m/>
    <m/>
    <m/>
    <m/>
    <m/>
    <n v="145635"/>
    <m/>
    <m/>
    <m/>
    <m/>
    <m/>
    <m/>
    <m/>
    <m/>
    <m/>
    <m/>
    <m/>
    <m/>
    <n v="0"/>
    <m/>
    <m/>
    <n v="0"/>
  </r>
  <r>
    <x v="0"/>
    <x v="309"/>
    <x v="252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310"/>
    <x v="253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311"/>
    <x v="253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312"/>
    <x v="254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313"/>
    <x v="255"/>
    <s v="WH-LE-2817"/>
    <m/>
    <m/>
    <m/>
    <m/>
    <m/>
    <m/>
    <m/>
    <n v="13751"/>
    <n v="103135"/>
    <n v="103135"/>
    <n v="103135"/>
    <n v="103135"/>
    <n v="426291"/>
    <n v="103135"/>
    <n v="103135"/>
    <n v="103135"/>
    <n v="103135"/>
    <n v="103135"/>
    <n v="103135"/>
    <n v="33269"/>
    <m/>
    <m/>
    <m/>
    <m/>
    <m/>
    <n v="652079"/>
    <m/>
    <m/>
    <m/>
    <m/>
    <m/>
    <m/>
    <m/>
    <m/>
    <m/>
    <m/>
    <m/>
    <m/>
    <n v="0"/>
    <m/>
    <m/>
    <n v="0"/>
  </r>
  <r>
    <x v="0"/>
    <x v="314"/>
    <x v="256"/>
    <s v="WH-LE-3116"/>
    <m/>
    <m/>
    <m/>
    <m/>
    <m/>
    <m/>
    <m/>
    <m/>
    <m/>
    <m/>
    <m/>
    <m/>
    <n v="0"/>
    <m/>
    <m/>
    <m/>
    <m/>
    <m/>
    <m/>
    <m/>
    <m/>
    <m/>
    <m/>
    <m/>
    <m/>
    <n v="0"/>
    <m/>
    <n v="168750"/>
    <n v="168750"/>
    <n v="168750"/>
    <n v="168750"/>
    <n v="168750"/>
    <n v="168750"/>
    <n v="168750"/>
    <n v="168750"/>
    <n v="108871"/>
    <m/>
    <m/>
    <n v="1458871"/>
    <m/>
    <m/>
    <n v="0"/>
  </r>
  <r>
    <x v="0"/>
    <x v="315"/>
    <x v="230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316"/>
    <x v="257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317"/>
    <x v="258"/>
    <s v="WH-LE-3086"/>
    <m/>
    <m/>
    <m/>
    <m/>
    <m/>
    <m/>
    <m/>
    <m/>
    <m/>
    <m/>
    <m/>
    <m/>
    <n v="0"/>
    <m/>
    <m/>
    <m/>
    <m/>
    <m/>
    <m/>
    <m/>
    <m/>
    <m/>
    <m/>
    <m/>
    <m/>
    <n v="0"/>
    <n v="127676"/>
    <n v="127676"/>
    <n v="127676"/>
    <n v="127676"/>
    <n v="127676"/>
    <n v="127676"/>
    <n v="90609"/>
    <m/>
    <m/>
    <m/>
    <m/>
    <m/>
    <n v="856665"/>
    <m/>
    <m/>
    <n v="0"/>
  </r>
  <r>
    <x v="0"/>
    <x v="318"/>
    <x v="259"/>
    <s v="WH-LE-3087"/>
    <m/>
    <m/>
    <m/>
    <m/>
    <m/>
    <m/>
    <m/>
    <m/>
    <m/>
    <m/>
    <m/>
    <m/>
    <n v="0"/>
    <m/>
    <m/>
    <m/>
    <m/>
    <m/>
    <m/>
    <m/>
    <m/>
    <m/>
    <m/>
    <m/>
    <m/>
    <n v="0"/>
    <n v="180230"/>
    <n v="180230"/>
    <n v="180230"/>
    <n v="180230"/>
    <n v="180230"/>
    <n v="180230"/>
    <n v="180230"/>
    <n v="90115"/>
    <m/>
    <m/>
    <m/>
    <m/>
    <n v="1351725"/>
    <m/>
    <m/>
    <n v="0"/>
  </r>
  <r>
    <x v="0"/>
    <x v="319"/>
    <x v="260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320"/>
    <x v="261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321"/>
    <x v="262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322"/>
    <x v="263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323"/>
    <x v="262"/>
    <s v="WH-LE-2660"/>
    <n v="76711"/>
    <n v="76711"/>
    <n v="76711"/>
    <n v="76711"/>
    <n v="76711"/>
    <n v="76711"/>
    <n v="76711"/>
    <n v="51140.866666666669"/>
    <n v="76711"/>
    <n v="76711"/>
    <n v="76711"/>
    <n v="76711"/>
    <n v="894961.8666666667"/>
    <n v="76711"/>
    <n v="76711"/>
    <n v="76711"/>
    <m/>
    <m/>
    <m/>
    <m/>
    <m/>
    <m/>
    <m/>
    <m/>
    <m/>
    <n v="230133"/>
    <m/>
    <m/>
    <m/>
    <m/>
    <m/>
    <m/>
    <m/>
    <m/>
    <m/>
    <m/>
    <m/>
    <m/>
    <n v="0"/>
    <m/>
    <m/>
    <n v="0"/>
  </r>
  <r>
    <x v="0"/>
    <x v="324"/>
    <x v="263"/>
    <s v="WH-LE-2681"/>
    <n v="45689"/>
    <n v="45689"/>
    <n v="45689"/>
    <n v="45689"/>
    <n v="45689"/>
    <n v="45689"/>
    <n v="45689"/>
    <n v="45689"/>
    <m/>
    <m/>
    <m/>
    <m/>
    <n v="365512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325"/>
    <x v="264"/>
    <s v="WH-LE-2764"/>
    <m/>
    <n v="32862"/>
    <n v="67914"/>
    <n v="67914"/>
    <n v="67914"/>
    <n v="67914"/>
    <n v="67914"/>
    <n v="67914"/>
    <n v="67914"/>
    <n v="67914"/>
    <n v="67914"/>
    <n v="67914"/>
    <n v="712002"/>
    <n v="67914"/>
    <n v="67914"/>
    <n v="67914"/>
    <m/>
    <m/>
    <m/>
    <m/>
    <m/>
    <m/>
    <m/>
    <m/>
    <m/>
    <n v="203742"/>
    <m/>
    <m/>
    <m/>
    <m/>
    <m/>
    <m/>
    <m/>
    <m/>
    <m/>
    <m/>
    <m/>
    <m/>
    <n v="0"/>
    <m/>
    <m/>
    <n v="0"/>
  </r>
  <r>
    <x v="0"/>
    <x v="326"/>
    <x v="47"/>
    <s v="WH-LE-2879"/>
    <m/>
    <m/>
    <m/>
    <m/>
    <m/>
    <m/>
    <m/>
    <m/>
    <m/>
    <m/>
    <n v="144828"/>
    <n v="210000"/>
    <n v="354828"/>
    <n v="210000"/>
    <n v="210000"/>
    <n v="210000"/>
    <n v="210000"/>
    <n v="210000"/>
    <n v="210000"/>
    <n v="210000"/>
    <n v="210000"/>
    <n v="210000"/>
    <m/>
    <m/>
    <m/>
    <n v="1890000"/>
    <m/>
    <m/>
    <m/>
    <m/>
    <m/>
    <m/>
    <m/>
    <m/>
    <m/>
    <m/>
    <m/>
    <m/>
    <n v="0"/>
    <m/>
    <m/>
    <n v="0"/>
  </r>
  <r>
    <x v="0"/>
    <x v="327"/>
    <x v="265"/>
    <s v="WH-LE-3273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n v="4717.7419354838712"/>
    <n v="4717.7419354838712"/>
    <n v="146250"/>
    <n v="146250"/>
    <n v="292500"/>
  </r>
  <r>
    <x v="0"/>
    <x v="328"/>
    <x v="266"/>
    <s v="WH-LE-3291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227673"/>
    <n v="325248"/>
    <n v="552921"/>
  </r>
  <r>
    <x v="0"/>
    <x v="329"/>
    <x v="267"/>
    <s v="WH-LE-3296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4000"/>
    <n v="120000"/>
    <n v="124000"/>
  </r>
  <r>
    <x v="0"/>
    <x v="330"/>
    <x v="268"/>
    <s v="WH-LE-3354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n v="4378.0645161290322"/>
    <n v="4378.0645161290322"/>
  </r>
  <r>
    <x v="0"/>
    <x v="331"/>
    <x v="268"/>
    <s v="WH-LE-3355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n v="2926.4516129032254"/>
    <n v="2926.4516129032254"/>
  </r>
  <r>
    <x v="0"/>
    <x v="332"/>
    <x v="269"/>
    <s v="WH-LE-3170"/>
    <m/>
    <m/>
    <m/>
    <m/>
    <m/>
    <m/>
    <m/>
    <m/>
    <m/>
    <m/>
    <m/>
    <m/>
    <n v="0"/>
    <m/>
    <m/>
    <m/>
    <m/>
    <m/>
    <m/>
    <m/>
    <m/>
    <m/>
    <m/>
    <m/>
    <m/>
    <n v="0"/>
    <m/>
    <n v="20000"/>
    <n v="20000"/>
    <n v="20000"/>
    <n v="20000"/>
    <n v="20000"/>
    <n v="20000"/>
    <n v="20000"/>
    <n v="20000"/>
    <n v="20000"/>
    <n v="20000"/>
    <n v="20000"/>
    <n v="220000"/>
    <m/>
    <m/>
    <n v="0"/>
  </r>
  <r>
    <x v="0"/>
    <x v="333"/>
    <x v="270"/>
    <s v="WH-LE-2820"/>
    <m/>
    <m/>
    <m/>
    <m/>
    <m/>
    <m/>
    <m/>
    <n v="54400"/>
    <n v="96000"/>
    <n v="96000"/>
    <m/>
    <m/>
    <n v="24640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334"/>
    <x v="271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335"/>
    <x v="272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336"/>
    <x v="273"/>
    <s v="WH-LE-1095"/>
    <n v="133548"/>
    <n v="133548"/>
    <n v="133548"/>
    <n v="133548"/>
    <n v="133548"/>
    <n v="133548"/>
    <n v="133548"/>
    <n v="133548"/>
    <n v="133548"/>
    <n v="133548"/>
    <n v="133548"/>
    <n v="133548"/>
    <n v="1602576"/>
    <n v="133548"/>
    <n v="133548"/>
    <n v="133548"/>
    <n v="133548"/>
    <n v="133548"/>
    <n v="133548"/>
    <n v="133548"/>
    <n v="133548"/>
    <n v="133548"/>
    <n v="133548"/>
    <n v="133548"/>
    <n v="133548"/>
    <n v="1602576"/>
    <n v="133548"/>
    <n v="133548"/>
    <n v="133548"/>
    <n v="133548"/>
    <n v="133548"/>
    <n v="133548"/>
    <n v="133548"/>
    <n v="133548"/>
    <n v="133548"/>
    <n v="133548"/>
    <n v="133548"/>
    <n v="133548"/>
    <n v="1602576"/>
    <n v="133548"/>
    <n v="133548"/>
    <n v="267096"/>
  </r>
  <r>
    <x v="0"/>
    <x v="337"/>
    <x v="274"/>
    <s v="WH-LE-2340"/>
    <n v="91303"/>
    <n v="91303"/>
    <n v="91303"/>
    <n v="91303"/>
    <n v="91303"/>
    <n v="91303"/>
    <n v="91303"/>
    <n v="91303"/>
    <n v="91303"/>
    <n v="91303"/>
    <n v="91303"/>
    <n v="91303"/>
    <n v="1095636"/>
    <n v="91303"/>
    <n v="91303"/>
    <n v="100868"/>
    <n v="100868"/>
    <n v="100868"/>
    <n v="100868"/>
    <n v="100868"/>
    <n v="100868"/>
    <n v="100868"/>
    <n v="100868"/>
    <n v="100868"/>
    <n v="100868"/>
    <n v="1191286"/>
    <n v="100868"/>
    <n v="113041"/>
    <n v="113041"/>
    <n v="113041"/>
    <n v="113041"/>
    <n v="113041"/>
    <n v="113041"/>
    <n v="113041"/>
    <n v="113041"/>
    <n v="113041"/>
    <n v="113041"/>
    <n v="113041"/>
    <n v="1344319"/>
    <m/>
    <m/>
    <n v="0"/>
  </r>
  <r>
    <x v="0"/>
    <x v="338"/>
    <x v="275"/>
    <s v="WH-LE-2377"/>
    <n v="82652"/>
    <n v="82652"/>
    <n v="82652"/>
    <n v="82650"/>
    <n v="82650"/>
    <n v="82650"/>
    <n v="82650"/>
    <n v="82650"/>
    <n v="82650"/>
    <n v="82650"/>
    <n v="82650"/>
    <n v="82650"/>
    <n v="991806"/>
    <n v="82650"/>
    <n v="82650"/>
    <n v="91311"/>
    <n v="91311"/>
    <n v="91311"/>
    <n v="91311"/>
    <n v="91311"/>
    <n v="91311"/>
    <n v="91311"/>
    <n v="91311"/>
    <n v="91311"/>
    <n v="91311"/>
    <n v="1078410"/>
    <n v="91311"/>
    <n v="102330"/>
    <n v="102330"/>
    <n v="102330"/>
    <n v="102330"/>
    <n v="102330"/>
    <n v="102330"/>
    <n v="102330"/>
    <n v="102330"/>
    <n v="102330"/>
    <n v="102330"/>
    <n v="102330"/>
    <n v="1216941"/>
    <n v="98395"/>
    <n v="98395"/>
    <n v="196790"/>
  </r>
  <r>
    <x v="0"/>
    <x v="339"/>
    <x v="276"/>
    <s v="WH-LE-2787"/>
    <m/>
    <m/>
    <m/>
    <m/>
    <n v="53754"/>
    <n v="104150"/>
    <n v="104150"/>
    <n v="104150"/>
    <n v="104150"/>
    <n v="104150"/>
    <n v="104150"/>
    <n v="104150"/>
    <n v="782804"/>
    <n v="104150"/>
    <n v="104150"/>
    <n v="104150"/>
    <n v="104150"/>
    <n v="104150"/>
    <n v="104150"/>
    <n v="104150"/>
    <n v="104150"/>
    <n v="104150"/>
    <n v="104150"/>
    <n v="104150"/>
    <n v="104150"/>
    <n v="1249800"/>
    <n v="104150"/>
    <n v="104150"/>
    <n v="109314"/>
    <n v="114476"/>
    <n v="114476"/>
    <n v="114476"/>
    <n v="114476"/>
    <n v="114476"/>
    <n v="114476"/>
    <n v="114476"/>
    <n v="114476"/>
    <n v="114476"/>
    <n v="1347898"/>
    <n v="114476"/>
    <n v="55392"/>
    <n v="169868"/>
  </r>
  <r>
    <x v="0"/>
    <x v="340"/>
    <x v="277"/>
    <s v="WH-LE-2884"/>
    <m/>
    <m/>
    <m/>
    <m/>
    <m/>
    <m/>
    <m/>
    <m/>
    <m/>
    <m/>
    <n v="5852"/>
    <n v="169708"/>
    <n v="175560"/>
    <n v="169708"/>
    <n v="169708"/>
    <n v="169708"/>
    <n v="169708"/>
    <n v="169708"/>
    <n v="169708"/>
    <n v="169708"/>
    <n v="169708"/>
    <n v="169708"/>
    <n v="169708"/>
    <n v="169708"/>
    <n v="169708"/>
    <n v="2036496"/>
    <n v="169708"/>
    <n v="169708"/>
    <n v="169708"/>
    <n v="169708"/>
    <n v="169708"/>
    <n v="169708"/>
    <n v="169708"/>
    <n v="169708"/>
    <n v="169708"/>
    <n v="169708"/>
    <n v="169708"/>
    <n v="169708"/>
    <n v="2036496"/>
    <n v="169708"/>
    <n v="169708"/>
    <n v="339416"/>
  </r>
  <r>
    <x v="0"/>
    <x v="341"/>
    <x v="278"/>
    <s v="WH-LE-3245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n v="27151"/>
    <n v="95029"/>
    <n v="122180"/>
    <n v="95029"/>
    <n v="95029"/>
    <n v="190058"/>
  </r>
  <r>
    <x v="0"/>
    <x v="342"/>
    <x v="279"/>
    <s v="WH-LE-341"/>
    <n v="122579"/>
    <n v="122579"/>
    <n v="122579"/>
    <n v="122579"/>
    <n v="122579"/>
    <n v="122579"/>
    <n v="122579"/>
    <n v="122579"/>
    <n v="122579"/>
    <n v="134836"/>
    <n v="134836"/>
    <n v="134836"/>
    <n v="1507719"/>
    <n v="134836"/>
    <n v="134836"/>
    <n v="134836"/>
    <n v="134836"/>
    <n v="134836"/>
    <n v="134836"/>
    <n v="134836"/>
    <n v="134836"/>
    <n v="134836"/>
    <n v="134836"/>
    <n v="134836"/>
    <n v="134836"/>
    <n v="1618032"/>
    <n v="134836"/>
    <n v="134836"/>
    <n v="134836"/>
    <n v="134836"/>
    <m/>
    <m/>
    <m/>
    <m/>
    <m/>
    <m/>
    <m/>
    <m/>
    <n v="539344"/>
    <m/>
    <m/>
    <n v="0"/>
  </r>
  <r>
    <x v="0"/>
    <x v="343"/>
    <x v="280"/>
    <s v="WH-LE-779"/>
    <n v="141859"/>
    <n v="141859"/>
    <n v="141859"/>
    <n v="141859"/>
    <n v="141859"/>
    <n v="141859"/>
    <n v="141859"/>
    <n v="141859"/>
    <n v="141859"/>
    <n v="141859"/>
    <n v="141859"/>
    <n v="141859"/>
    <n v="1702308"/>
    <n v="141859"/>
    <n v="141859"/>
    <n v="141859"/>
    <n v="141859"/>
    <n v="141859"/>
    <n v="141859"/>
    <n v="141859"/>
    <n v="141859"/>
    <n v="141859"/>
    <n v="141859"/>
    <n v="141859"/>
    <n v="141859"/>
    <n v="1702308"/>
    <n v="141859"/>
    <n v="141859"/>
    <n v="141859"/>
    <n v="141859"/>
    <n v="141859"/>
    <n v="141859"/>
    <n v="141859"/>
    <n v="141859"/>
    <n v="141859"/>
    <n v="141859"/>
    <n v="141859"/>
    <n v="141859"/>
    <n v="1702308"/>
    <n v="141859"/>
    <n v="141859"/>
    <n v="283718"/>
  </r>
  <r>
    <x v="0"/>
    <x v="344"/>
    <x v="281"/>
    <s v="WH-LE-1403"/>
    <n v="278439"/>
    <n v="358877"/>
    <n v="358877"/>
    <n v="358877"/>
    <n v="358877"/>
    <n v="358877"/>
    <n v="358877"/>
    <n v="358877"/>
    <n v="358877"/>
    <n v="358877"/>
    <n v="358877"/>
    <n v="358877"/>
    <n v="4226086"/>
    <n v="358877"/>
    <n v="358877"/>
    <n v="358877"/>
    <n v="358877"/>
    <n v="358877"/>
    <n v="358877"/>
    <n v="358877"/>
    <n v="358877"/>
    <n v="358877"/>
    <n v="358877"/>
    <n v="358877"/>
    <n v="358877"/>
    <n v="4306524"/>
    <n v="358877"/>
    <n v="358877"/>
    <n v="358877"/>
    <n v="358877"/>
    <n v="358877"/>
    <n v="358877"/>
    <n v="358877"/>
    <n v="358877"/>
    <n v="358877"/>
    <n v="358877"/>
    <n v="358877"/>
    <n v="371252"/>
    <n v="4318899"/>
    <n v="371252"/>
    <n v="371252"/>
    <n v="742504"/>
  </r>
  <r>
    <x v="0"/>
    <x v="345"/>
    <x v="199"/>
    <s v="WH-LE-2554"/>
    <n v="392505"/>
    <n v="392505"/>
    <n v="392505"/>
    <n v="392505"/>
    <n v="392505"/>
    <n v="392505"/>
    <n v="392505"/>
    <n v="392505"/>
    <n v="392505"/>
    <n v="392505"/>
    <n v="392505"/>
    <n v="392505"/>
    <n v="4710060"/>
    <n v="392505"/>
    <n v="392505"/>
    <n v="392505"/>
    <n v="311074"/>
    <n v="311074"/>
    <n v="311074"/>
    <n v="311074"/>
    <n v="311074"/>
    <n v="311074"/>
    <n v="311074"/>
    <n v="311074"/>
    <n v="311074"/>
    <n v="3977181"/>
    <n v="311074"/>
    <n v="311074"/>
    <n v="311074"/>
    <n v="311074"/>
    <n v="311074"/>
    <n v="311074"/>
    <n v="311074"/>
    <n v="368680"/>
    <n v="368680"/>
    <n v="368680"/>
    <n v="368680"/>
    <n v="368680"/>
    <n v="4020918"/>
    <n v="368680"/>
    <n v="368680"/>
    <n v="737360"/>
  </r>
  <r>
    <x v="0"/>
    <x v="346"/>
    <x v="282"/>
    <s v="WH-LE-2688"/>
    <n v="71858"/>
    <n v="71858"/>
    <n v="71858"/>
    <n v="71858"/>
    <n v="71858"/>
    <n v="71858"/>
    <n v="71858"/>
    <n v="71858"/>
    <n v="71858"/>
    <n v="71858"/>
    <n v="71858"/>
    <n v="71858"/>
    <n v="862296"/>
    <n v="71858"/>
    <n v="71858"/>
    <n v="71858"/>
    <n v="71858"/>
    <n v="71858"/>
    <n v="71858"/>
    <n v="71858"/>
    <n v="71858"/>
    <n v="71858"/>
    <n v="78277"/>
    <n v="88440"/>
    <n v="88440"/>
    <n v="901879"/>
    <n v="88440"/>
    <n v="88440"/>
    <n v="88440"/>
    <n v="88440"/>
    <n v="88440"/>
    <n v="88440"/>
    <n v="88440"/>
    <n v="56012"/>
    <m/>
    <m/>
    <m/>
    <m/>
    <n v="675092"/>
    <m/>
    <m/>
    <n v="0"/>
  </r>
  <r>
    <x v="0"/>
    <x v="347"/>
    <x v="283"/>
    <s v="WH-LE-2803"/>
    <m/>
    <m/>
    <m/>
    <m/>
    <m/>
    <m/>
    <n v="16424"/>
    <n v="46287"/>
    <n v="46287"/>
    <n v="46287"/>
    <n v="46287"/>
    <n v="46287"/>
    <n v="247859"/>
    <n v="46287"/>
    <n v="46287"/>
    <n v="46287"/>
    <n v="46287"/>
    <n v="46287"/>
    <n v="46287"/>
    <n v="46287"/>
    <n v="46287"/>
    <n v="46287"/>
    <n v="46287"/>
    <n v="46287"/>
    <n v="46287"/>
    <n v="555444"/>
    <n v="46287"/>
    <n v="46287"/>
    <n v="46287"/>
    <n v="46287"/>
    <n v="50077"/>
    <n v="56968"/>
    <n v="56968"/>
    <n v="56968"/>
    <n v="56968"/>
    <n v="56968"/>
    <n v="56968"/>
    <n v="56968"/>
    <n v="634001"/>
    <n v="56968"/>
    <m/>
    <n v="56968"/>
  </r>
  <r>
    <x v="0"/>
    <x v="348"/>
    <x v="284"/>
    <s v="WH-LE-2813"/>
    <m/>
    <m/>
    <m/>
    <m/>
    <m/>
    <m/>
    <m/>
    <n v="113776"/>
    <n v="214677"/>
    <n v="375830"/>
    <n v="375830"/>
    <n v="375830"/>
    <n v="1455943"/>
    <n v="375830"/>
    <n v="375830"/>
    <n v="375830"/>
    <n v="262054"/>
    <n v="316870"/>
    <n v="373667"/>
    <n v="373667"/>
    <n v="373667"/>
    <n v="373667"/>
    <n v="373667"/>
    <n v="259891"/>
    <n v="237219"/>
    <n v="4071859"/>
    <n v="205826"/>
    <n v="205826"/>
    <n v="205826"/>
    <n v="205826"/>
    <n v="205826"/>
    <n v="205826"/>
    <n v="229111"/>
    <n v="253324"/>
    <n v="253324"/>
    <n v="253324"/>
    <n v="253324"/>
    <n v="253324"/>
    <n v="2730687"/>
    <n v="253324"/>
    <n v="253324"/>
    <n v="506648"/>
  </r>
  <r>
    <x v="0"/>
    <x v="349"/>
    <x v="285"/>
    <s v="WH-FR-2883"/>
    <m/>
    <m/>
    <m/>
    <m/>
    <m/>
    <m/>
    <m/>
    <m/>
    <m/>
    <m/>
    <m/>
    <n v="54400"/>
    <n v="54400"/>
    <n v="54400"/>
    <n v="54400"/>
    <n v="54400"/>
    <n v="54400"/>
    <n v="54400"/>
    <n v="54400"/>
    <n v="54400"/>
    <n v="38080"/>
    <m/>
    <m/>
    <m/>
    <m/>
    <n v="418880"/>
    <m/>
    <m/>
    <m/>
    <m/>
    <m/>
    <m/>
    <m/>
    <m/>
    <m/>
    <m/>
    <m/>
    <m/>
    <n v="0"/>
    <m/>
    <m/>
    <n v="0"/>
  </r>
  <r>
    <x v="0"/>
    <x v="350"/>
    <x v="286"/>
    <s v="WH-LE-3239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n v="287550"/>
    <n v="287550"/>
    <n v="287550"/>
    <n v="287550"/>
    <n v="575100"/>
  </r>
  <r>
    <x v="0"/>
    <x v="351"/>
    <x v="287"/>
    <s v="WH-LE-3248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n v="108653"/>
    <n v="108653"/>
    <n v="108653"/>
    <n v="108653"/>
    <n v="217306"/>
  </r>
  <r>
    <x v="0"/>
    <x v="352"/>
    <x v="288"/>
    <s v="WH-LE-3261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n v="64377"/>
    <n v="64377"/>
    <n v="142549"/>
    <n v="142549"/>
    <n v="285098"/>
  </r>
  <r>
    <x v="0"/>
    <x v="353"/>
    <x v="289"/>
    <s v="WH-LE-3318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64442"/>
    <n v="175750"/>
    <n v="240192"/>
  </r>
  <r>
    <x v="0"/>
    <x v="354"/>
    <x v="290"/>
    <s v="WH-LE-3173"/>
    <m/>
    <m/>
    <m/>
    <m/>
    <m/>
    <m/>
    <m/>
    <m/>
    <m/>
    <m/>
    <m/>
    <m/>
    <n v="0"/>
    <m/>
    <m/>
    <m/>
    <m/>
    <m/>
    <m/>
    <m/>
    <m/>
    <m/>
    <m/>
    <m/>
    <m/>
    <n v="0"/>
    <m/>
    <m/>
    <n v="104232"/>
    <n v="104232"/>
    <n v="104232"/>
    <n v="104232"/>
    <n v="104232"/>
    <n v="104232"/>
    <n v="104232"/>
    <n v="104232"/>
    <n v="104232"/>
    <n v="104232"/>
    <n v="1042320"/>
    <n v="104232"/>
    <n v="117261"/>
    <n v="221493"/>
  </r>
  <r>
    <x v="0"/>
    <x v="355"/>
    <x v="291"/>
    <s v="WH-LE-3013"/>
    <m/>
    <m/>
    <m/>
    <m/>
    <m/>
    <m/>
    <m/>
    <m/>
    <m/>
    <m/>
    <m/>
    <m/>
    <n v="0"/>
    <m/>
    <m/>
    <m/>
    <m/>
    <m/>
    <m/>
    <m/>
    <n v="231828"/>
    <n v="382527"/>
    <n v="555830"/>
    <n v="664224"/>
    <n v="603726"/>
    <n v="2438135"/>
    <n v="586080"/>
    <n v="449328"/>
    <n v="406348.79999999999"/>
    <n v="287999"/>
    <n v="97680"/>
    <n v="97680"/>
    <n v="97680"/>
    <m/>
    <m/>
    <m/>
    <m/>
    <m/>
    <n v="2022795.8"/>
    <m/>
    <m/>
    <n v="0"/>
  </r>
  <r>
    <x v="0"/>
    <x v="356"/>
    <x v="292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357"/>
    <x v="293"/>
    <s v="WH-LE-2850"/>
    <m/>
    <m/>
    <m/>
    <m/>
    <m/>
    <m/>
    <m/>
    <m/>
    <m/>
    <n v="10159"/>
    <n v="104975"/>
    <n v="104975"/>
    <n v="220109"/>
    <n v="104975"/>
    <n v="104975"/>
    <n v="104975"/>
    <n v="104975"/>
    <n v="104975"/>
    <n v="52488"/>
    <m/>
    <m/>
    <m/>
    <m/>
    <m/>
    <m/>
    <n v="577363"/>
    <m/>
    <m/>
    <m/>
    <m/>
    <m/>
    <m/>
    <m/>
    <m/>
    <m/>
    <m/>
    <m/>
    <m/>
    <n v="0"/>
    <m/>
    <m/>
    <n v="0"/>
  </r>
  <r>
    <x v="0"/>
    <x v="358"/>
    <x v="293"/>
    <s v="WH-LE-2851"/>
    <m/>
    <m/>
    <m/>
    <m/>
    <m/>
    <m/>
    <m/>
    <m/>
    <m/>
    <n v="10159"/>
    <n v="104975"/>
    <n v="104975"/>
    <n v="220109"/>
    <n v="104975"/>
    <n v="104975"/>
    <n v="104975"/>
    <n v="104975"/>
    <n v="104975"/>
    <n v="52488"/>
    <m/>
    <m/>
    <m/>
    <m/>
    <m/>
    <m/>
    <n v="577363"/>
    <m/>
    <m/>
    <m/>
    <m/>
    <m/>
    <m/>
    <m/>
    <m/>
    <m/>
    <m/>
    <m/>
    <m/>
    <n v="0"/>
    <m/>
    <m/>
    <n v="0"/>
  </r>
  <r>
    <x v="0"/>
    <x v="359"/>
    <x v="293"/>
    <s v="WH-LE-2852"/>
    <m/>
    <m/>
    <m/>
    <m/>
    <m/>
    <m/>
    <m/>
    <m/>
    <m/>
    <n v="10159"/>
    <n v="104975"/>
    <n v="104975"/>
    <n v="220109"/>
    <n v="104975"/>
    <n v="104975"/>
    <n v="104975"/>
    <n v="104975"/>
    <n v="104975"/>
    <n v="104975"/>
    <m/>
    <m/>
    <m/>
    <m/>
    <m/>
    <m/>
    <n v="629850"/>
    <m/>
    <m/>
    <m/>
    <m/>
    <m/>
    <m/>
    <m/>
    <m/>
    <m/>
    <m/>
    <m/>
    <m/>
    <n v="0"/>
    <m/>
    <m/>
    <n v="0"/>
  </r>
  <r>
    <x v="0"/>
    <x v="360"/>
    <x v="293"/>
    <s v="WH-LE-2853"/>
    <m/>
    <m/>
    <m/>
    <m/>
    <m/>
    <m/>
    <m/>
    <m/>
    <m/>
    <n v="10159"/>
    <n v="104975"/>
    <n v="104975"/>
    <n v="220109"/>
    <n v="104975"/>
    <n v="104975"/>
    <n v="104975"/>
    <n v="104975"/>
    <n v="104975"/>
    <n v="52488"/>
    <m/>
    <m/>
    <m/>
    <m/>
    <m/>
    <m/>
    <n v="577363"/>
    <m/>
    <m/>
    <m/>
    <m/>
    <m/>
    <m/>
    <m/>
    <m/>
    <m/>
    <m/>
    <m/>
    <m/>
    <n v="0"/>
    <m/>
    <m/>
    <n v="0"/>
  </r>
  <r>
    <x v="0"/>
    <x v="361"/>
    <x v="294"/>
    <s v="WH-LE-2873"/>
    <m/>
    <m/>
    <m/>
    <m/>
    <m/>
    <m/>
    <m/>
    <m/>
    <m/>
    <m/>
    <n v="35888"/>
    <n v="69384"/>
    <n v="105272"/>
    <n v="69384"/>
    <n v="69384"/>
    <n v="69384"/>
    <n v="69384"/>
    <n v="69384"/>
    <m/>
    <m/>
    <m/>
    <m/>
    <m/>
    <m/>
    <m/>
    <n v="346920"/>
    <m/>
    <m/>
    <m/>
    <m/>
    <m/>
    <m/>
    <m/>
    <m/>
    <m/>
    <m/>
    <m/>
    <m/>
    <n v="0"/>
    <m/>
    <m/>
    <n v="0"/>
  </r>
  <r>
    <x v="0"/>
    <x v="362"/>
    <x v="294"/>
    <s v="WH-LE-2874"/>
    <m/>
    <m/>
    <m/>
    <m/>
    <m/>
    <m/>
    <m/>
    <m/>
    <m/>
    <m/>
    <n v="71776"/>
    <n v="138768"/>
    <n v="210544"/>
    <n v="138768"/>
    <n v="138768"/>
    <n v="138768"/>
    <n v="138768"/>
    <n v="138768"/>
    <n v="69384"/>
    <n v="13429"/>
    <m/>
    <m/>
    <m/>
    <m/>
    <m/>
    <n v="776653"/>
    <m/>
    <m/>
    <m/>
    <m/>
    <m/>
    <m/>
    <m/>
    <m/>
    <m/>
    <m/>
    <m/>
    <m/>
    <n v="0"/>
    <m/>
    <m/>
    <n v="0"/>
  </r>
  <r>
    <x v="0"/>
    <x v="363"/>
    <x v="294"/>
    <s v="WH-LE-2882"/>
    <m/>
    <m/>
    <m/>
    <m/>
    <m/>
    <m/>
    <m/>
    <m/>
    <m/>
    <m/>
    <n v="26318"/>
    <n v="69384"/>
    <n v="95702"/>
    <n v="69384"/>
    <n v="69384"/>
    <n v="69384"/>
    <n v="69384"/>
    <n v="69384"/>
    <m/>
    <m/>
    <m/>
    <m/>
    <m/>
    <m/>
    <m/>
    <n v="346920"/>
    <m/>
    <m/>
    <m/>
    <m/>
    <m/>
    <m/>
    <m/>
    <m/>
    <m/>
    <m/>
    <m/>
    <m/>
    <n v="0"/>
    <m/>
    <m/>
    <n v="0"/>
  </r>
  <r>
    <x v="0"/>
    <x v="364"/>
    <x v="295"/>
    <s v="WH-LE-3214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n v="117755"/>
    <n v="228150"/>
    <n v="228150"/>
    <n v="228150"/>
    <n v="802205"/>
    <n v="228150"/>
    <n v="228150"/>
    <n v="456300"/>
  </r>
  <r>
    <x v="0"/>
    <x v="365"/>
    <x v="296"/>
    <s v="WH-LE-3215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n v="300690"/>
    <n v="300690"/>
    <n v="300690"/>
    <n v="902070"/>
    <n v="300690"/>
    <n v="300690"/>
    <n v="601380"/>
  </r>
  <r>
    <x v="0"/>
    <x v="366"/>
    <x v="297"/>
    <s v="WH-LE-333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218919"/>
    <n v="656759"/>
    <n v="875678"/>
  </r>
  <r>
    <x v="0"/>
    <x v="367"/>
    <x v="165"/>
    <s v="WH-LE-1807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368"/>
    <x v="135"/>
    <s v="WH-LE-3285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6336"/>
    <n v="190080"/>
    <n v="196416"/>
  </r>
  <r>
    <x v="0"/>
    <x v="369"/>
    <x v="298"/>
    <s v="WH-LE-2743"/>
    <n v="56954"/>
    <n v="244088"/>
    <n v="244088"/>
    <n v="244088"/>
    <n v="244088"/>
    <n v="244088"/>
    <n v="181098"/>
    <m/>
    <m/>
    <m/>
    <m/>
    <m/>
    <n v="1458492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370"/>
    <x v="298"/>
    <s v="WH-LE-2744"/>
    <n v="36613"/>
    <n v="274599"/>
    <n v="274599"/>
    <n v="274599"/>
    <n v="274599"/>
    <n v="274599"/>
    <n v="230309"/>
    <m/>
    <m/>
    <m/>
    <m/>
    <m/>
    <n v="1639917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371"/>
    <x v="227"/>
    <s v="WH-LE-3289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286035"/>
    <n v="536316"/>
    <n v="822351"/>
  </r>
  <r>
    <x v="0"/>
    <x v="372"/>
    <x v="47"/>
    <s v="WH-LE-3340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n v="450000"/>
    <n v="450000"/>
  </r>
  <r>
    <x v="0"/>
    <x v="373"/>
    <x v="299"/>
    <s v="WH-LE-2792"/>
    <m/>
    <m/>
    <m/>
    <m/>
    <m/>
    <n v="22500"/>
    <n v="75000"/>
    <n v="75000"/>
    <n v="75000"/>
    <n v="75000"/>
    <n v="75000"/>
    <n v="75000"/>
    <n v="472500"/>
    <n v="75000"/>
    <n v="75000"/>
    <n v="75000"/>
    <n v="75000"/>
    <n v="75000"/>
    <n v="75000"/>
    <n v="75000"/>
    <n v="75000"/>
    <n v="75000"/>
    <n v="75000"/>
    <n v="75000"/>
    <n v="75000"/>
    <n v="900000"/>
    <n v="75000"/>
    <n v="50806"/>
    <m/>
    <m/>
    <m/>
    <m/>
    <m/>
    <m/>
    <m/>
    <m/>
    <m/>
    <m/>
    <n v="125806"/>
    <m/>
    <m/>
    <n v="0"/>
  </r>
  <r>
    <x v="0"/>
    <x v="374"/>
    <x v="300"/>
    <s v="WH-LE-2735"/>
    <n v="57573"/>
    <n v="123370"/>
    <n v="123370"/>
    <n v="123370"/>
    <n v="123370"/>
    <n v="123370"/>
    <n v="123370"/>
    <n v="123370"/>
    <m/>
    <m/>
    <m/>
    <m/>
    <n v="921163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375"/>
    <x v="301"/>
    <s v="WH-LE-3143"/>
    <m/>
    <m/>
    <m/>
    <m/>
    <m/>
    <m/>
    <m/>
    <m/>
    <m/>
    <m/>
    <m/>
    <m/>
    <n v="0"/>
    <m/>
    <m/>
    <m/>
    <m/>
    <m/>
    <m/>
    <m/>
    <m/>
    <m/>
    <m/>
    <m/>
    <m/>
    <n v="0"/>
    <n v="142980"/>
    <n v="142980"/>
    <n v="142980"/>
    <n v="142980"/>
    <n v="142980"/>
    <n v="142980"/>
    <n v="142980"/>
    <n v="142980"/>
    <n v="142980"/>
    <n v="142980"/>
    <n v="142980"/>
    <m/>
    <n v="1572780"/>
    <n v="4765.9666666666662"/>
    <n v="142979"/>
    <n v="147744.96666666667"/>
  </r>
  <r>
    <x v="0"/>
    <x v="376"/>
    <x v="302"/>
    <s v="WH-LE-3155"/>
    <m/>
    <m/>
    <m/>
    <m/>
    <m/>
    <m/>
    <m/>
    <m/>
    <m/>
    <m/>
    <m/>
    <m/>
    <n v="0"/>
    <m/>
    <m/>
    <m/>
    <m/>
    <m/>
    <m/>
    <m/>
    <m/>
    <m/>
    <m/>
    <m/>
    <m/>
    <n v="0"/>
    <n v="159350"/>
    <n v="227643"/>
    <n v="227643"/>
    <n v="227643"/>
    <n v="227643"/>
    <n v="227643"/>
    <n v="227643"/>
    <n v="75881"/>
    <m/>
    <m/>
    <m/>
    <m/>
    <n v="1601089"/>
    <m/>
    <m/>
    <n v="0"/>
  </r>
  <r>
    <x v="0"/>
    <x v="377"/>
    <x v="213"/>
    <s v="WH-LE-2869"/>
    <m/>
    <m/>
    <m/>
    <m/>
    <m/>
    <m/>
    <m/>
    <m/>
    <m/>
    <m/>
    <n v="173793"/>
    <n v="360000"/>
    <n v="533793"/>
    <n v="360000"/>
    <n v="360000"/>
    <n v="360000"/>
    <n v="360000"/>
    <n v="360000"/>
    <n v="360000"/>
    <n v="360000"/>
    <n v="300000"/>
    <n v="95000"/>
    <m/>
    <m/>
    <m/>
    <n v="2915000"/>
    <m/>
    <m/>
    <m/>
    <m/>
    <m/>
    <m/>
    <m/>
    <m/>
    <m/>
    <m/>
    <m/>
    <m/>
    <n v="0"/>
    <m/>
    <m/>
    <n v="0"/>
  </r>
  <r>
    <x v="0"/>
    <x v="378"/>
    <x v="303"/>
    <s v="WH-LE-2830"/>
    <m/>
    <m/>
    <m/>
    <m/>
    <m/>
    <m/>
    <m/>
    <m/>
    <n v="405000"/>
    <n v="405000"/>
    <n v="405000"/>
    <n v="405000"/>
    <n v="1620000"/>
    <n v="405000"/>
    <n v="405000"/>
    <n v="405000"/>
    <n v="405000"/>
    <n v="405000"/>
    <n v="405000"/>
    <n v="405000"/>
    <n v="405000"/>
    <n v="405000"/>
    <n v="405000"/>
    <n v="405000"/>
    <n v="405000"/>
    <n v="4860000"/>
    <n v="405000"/>
    <n v="405000"/>
    <n v="405000"/>
    <n v="405000"/>
    <n v="405000"/>
    <n v="360360"/>
    <n v="70200"/>
    <n v="70200"/>
    <n v="33968"/>
    <m/>
    <m/>
    <m/>
    <n v="2559728"/>
    <m/>
    <m/>
    <n v="0"/>
  </r>
  <r>
    <x v="0"/>
    <x v="379"/>
    <x v="304"/>
    <s v="WH-LE-2633"/>
    <n v="539914"/>
    <n v="539914"/>
    <n v="344642"/>
    <n v="354008"/>
    <n v="187246"/>
    <n v="187246"/>
    <n v="187246"/>
    <m/>
    <m/>
    <m/>
    <m/>
    <m/>
    <n v="2340216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380"/>
    <x v="305"/>
    <s v="WH-LE-2827"/>
    <m/>
    <m/>
    <m/>
    <m/>
    <m/>
    <m/>
    <m/>
    <n v="195271"/>
    <n v="195271"/>
    <n v="195271"/>
    <n v="195271"/>
    <n v="195271"/>
    <n v="976355"/>
    <n v="195271"/>
    <n v="195271"/>
    <n v="195271"/>
    <n v="195271"/>
    <n v="195271"/>
    <n v="195271"/>
    <n v="213996"/>
    <n v="213996"/>
    <n v="213996"/>
    <n v="213996"/>
    <n v="213996"/>
    <n v="213996"/>
    <n v="2455602"/>
    <n v="213996"/>
    <n v="213996"/>
    <n v="213996"/>
    <n v="213996"/>
    <n v="213996"/>
    <n v="213996"/>
    <n v="213996"/>
    <n v="213996"/>
    <n v="213996"/>
    <n v="213996"/>
    <n v="213996"/>
    <m/>
    <n v="2353956"/>
    <m/>
    <m/>
    <n v="0"/>
  </r>
  <r>
    <x v="0"/>
    <x v="381"/>
    <x v="306"/>
    <s v="WH-LE-2958"/>
    <m/>
    <m/>
    <m/>
    <m/>
    <m/>
    <m/>
    <m/>
    <m/>
    <m/>
    <m/>
    <m/>
    <m/>
    <n v="0"/>
    <n v="7575"/>
    <n v="45450"/>
    <n v="45450"/>
    <n v="45450"/>
    <n v="45450"/>
    <n v="45450"/>
    <n v="45450"/>
    <n v="45450"/>
    <n v="45450"/>
    <n v="45450"/>
    <n v="45450"/>
    <n v="45450"/>
    <n v="507525"/>
    <n v="45450"/>
    <n v="45450"/>
    <n v="45450"/>
    <n v="45450"/>
    <n v="45450"/>
    <n v="45450"/>
    <n v="45450"/>
    <n v="45450"/>
    <n v="45450"/>
    <n v="45450"/>
    <n v="45450"/>
    <n v="45450"/>
    <n v="545400"/>
    <n v="45450"/>
    <n v="-11729.032258064517"/>
    <n v="33720.967741935485"/>
  </r>
  <r>
    <x v="0"/>
    <x v="382"/>
    <x v="307"/>
    <s v="WH-LE-3231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n v="3128"/>
    <n v="5104"/>
    <n v="5104"/>
    <n v="13336"/>
    <n v="5104"/>
    <n v="5104"/>
    <n v="10208"/>
  </r>
  <r>
    <x v="0"/>
    <x v="383"/>
    <x v="308"/>
    <s v="WH-LE-3341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384"/>
    <x v="309"/>
    <s v="WH-LE-2319"/>
    <n v="25000"/>
    <n v="25000"/>
    <n v="25000"/>
    <n v="25000"/>
    <n v="25000"/>
    <n v="28500"/>
    <n v="28500"/>
    <n v="28500"/>
    <n v="28500"/>
    <n v="28500"/>
    <n v="28500"/>
    <n v="28500"/>
    <n v="324500"/>
    <n v="28500"/>
    <n v="28500"/>
    <n v="28500"/>
    <n v="28500"/>
    <m/>
    <m/>
    <m/>
    <m/>
    <m/>
    <m/>
    <m/>
    <m/>
    <n v="114000"/>
    <m/>
    <m/>
    <m/>
    <m/>
    <m/>
    <m/>
    <m/>
    <m/>
    <m/>
    <m/>
    <m/>
    <m/>
    <n v="0"/>
    <m/>
    <m/>
    <n v="0"/>
  </r>
  <r>
    <x v="0"/>
    <x v="385"/>
    <x v="310"/>
    <s v="WH-LE-2738"/>
    <n v="73010"/>
    <n v="109515"/>
    <n v="109515"/>
    <n v="109515"/>
    <n v="109515"/>
    <n v="109515"/>
    <n v="109515"/>
    <n v="109515"/>
    <n v="109515"/>
    <n v="109515"/>
    <n v="109515"/>
    <n v="112482"/>
    <n v="1280642"/>
    <n v="113896"/>
    <n v="113896"/>
    <n v="113896"/>
    <n v="113896"/>
    <n v="113896"/>
    <n v="113896"/>
    <n v="113896"/>
    <n v="113896"/>
    <n v="113896"/>
    <n v="113896"/>
    <n v="117650"/>
    <n v="119736"/>
    <n v="1376346"/>
    <n v="119736"/>
    <n v="119736"/>
    <n v="119736"/>
    <n v="119736"/>
    <n v="119736"/>
    <n v="119736"/>
    <n v="119736"/>
    <n v="119736"/>
    <n v="119736"/>
    <n v="123693"/>
    <n v="125577"/>
    <n v="125577"/>
    <n v="1452471"/>
    <n v="125577"/>
    <n v="125577"/>
    <n v="251154"/>
  </r>
  <r>
    <x v="0"/>
    <x v="386"/>
    <x v="310"/>
    <s v="WH-LE-2956"/>
    <m/>
    <m/>
    <m/>
    <m/>
    <m/>
    <m/>
    <m/>
    <m/>
    <m/>
    <m/>
    <m/>
    <m/>
    <n v="0"/>
    <n v="41762"/>
    <n v="113896"/>
    <n v="113896"/>
    <n v="113896"/>
    <n v="113896"/>
    <n v="113896"/>
    <n v="113896"/>
    <n v="113896"/>
    <n v="113896"/>
    <n v="113896"/>
    <m/>
    <m/>
    <n v="1066826"/>
    <m/>
    <m/>
    <m/>
    <m/>
    <m/>
    <m/>
    <m/>
    <m/>
    <m/>
    <m/>
    <m/>
    <m/>
    <n v="0"/>
    <m/>
    <m/>
    <n v="0"/>
  </r>
  <r>
    <x v="0"/>
    <x v="387"/>
    <x v="311"/>
    <s v="WH-LE-3088"/>
    <m/>
    <m/>
    <m/>
    <m/>
    <m/>
    <m/>
    <m/>
    <m/>
    <m/>
    <m/>
    <m/>
    <m/>
    <n v="0"/>
    <m/>
    <m/>
    <m/>
    <m/>
    <m/>
    <m/>
    <m/>
    <m/>
    <m/>
    <m/>
    <m/>
    <m/>
    <n v="0"/>
    <n v="101790"/>
    <n v="101790"/>
    <n v="101790"/>
    <n v="101790"/>
    <n v="101790"/>
    <n v="101790"/>
    <n v="101790"/>
    <n v="101790"/>
    <n v="101790"/>
    <n v="-26268.387096774193"/>
    <m/>
    <m/>
    <n v="889841.61290322582"/>
    <m/>
    <m/>
    <n v="0"/>
  </r>
  <r>
    <x v="0"/>
    <x v="388"/>
    <x v="312"/>
    <s v="WH-LE-3253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n v="97225"/>
    <n v="97225"/>
    <n v="177293"/>
    <n v="177293"/>
    <n v="354586"/>
  </r>
  <r>
    <x v="0"/>
    <x v="389"/>
    <x v="310"/>
    <s v="WH-LE-3280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n v="4616.1290322580635"/>
    <n v="4616.1290322580635"/>
    <n v="143100"/>
    <n v="143100"/>
    <n v="286200"/>
  </r>
  <r>
    <x v="0"/>
    <x v="390"/>
    <x v="164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391"/>
    <x v="313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392"/>
    <x v="314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393"/>
    <x v="315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394"/>
    <x v="313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395"/>
    <x v="316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396"/>
    <x v="317"/>
    <s v="WH-LE-2675"/>
    <n v="73500"/>
    <n v="73500"/>
    <n v="73500"/>
    <n v="73500"/>
    <n v="73500"/>
    <n v="73500"/>
    <n v="73500"/>
    <n v="73500"/>
    <n v="73500"/>
    <n v="73500"/>
    <n v="73500"/>
    <n v="73500"/>
    <n v="882000"/>
    <n v="73500"/>
    <n v="73500"/>
    <n v="73500"/>
    <n v="73500"/>
    <n v="73500"/>
    <n v="73500"/>
    <n v="73500"/>
    <n v="74725"/>
    <n v="76125"/>
    <n v="76125"/>
    <n v="76125"/>
    <n v="76125"/>
    <n v="893725"/>
    <n v="76125"/>
    <n v="76125"/>
    <n v="76125"/>
    <n v="76125"/>
    <n v="76125"/>
    <n v="76125"/>
    <n v="77395"/>
    <n v="78750"/>
    <n v="78750"/>
    <n v="78750"/>
    <n v="78750"/>
    <n v="78750"/>
    <n v="927895"/>
    <n v="78750"/>
    <n v="78750"/>
    <n v="157500"/>
  </r>
  <r>
    <x v="0"/>
    <x v="397"/>
    <x v="318"/>
    <s v="WH-LE-2717"/>
    <n v="76548"/>
    <n v="143528"/>
    <n v="143528"/>
    <n v="64819"/>
    <m/>
    <m/>
    <m/>
    <m/>
    <m/>
    <m/>
    <m/>
    <m/>
    <n v="428423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398"/>
    <x v="319"/>
    <s v="WH-LE-2722"/>
    <n v="141204"/>
    <n v="176505"/>
    <n v="176505"/>
    <n v="176505"/>
    <n v="176505"/>
    <n v="176505"/>
    <n v="176505"/>
    <n v="176505"/>
    <n v="176505"/>
    <n v="176505"/>
    <n v="121728"/>
    <m/>
    <n v="1851477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399"/>
    <x v="319"/>
    <s v="WH-LE-2725"/>
    <n v="141204"/>
    <n v="176505"/>
    <n v="176505"/>
    <n v="176505"/>
    <n v="176505"/>
    <n v="176505"/>
    <n v="176505"/>
    <n v="147088"/>
    <m/>
    <m/>
    <m/>
    <m/>
    <n v="1347322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00"/>
    <x v="320"/>
    <s v="WH-LE-2739"/>
    <n v="37445"/>
    <n v="70210"/>
    <n v="70210"/>
    <n v="70210"/>
    <n v="70210"/>
    <n v="70210"/>
    <n v="70210"/>
    <n v="-60848.666666666672"/>
    <m/>
    <m/>
    <m/>
    <m/>
    <n v="397856.33333333331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01"/>
    <x v="321"/>
    <s v="WH-LE-2740"/>
    <n v="101920"/>
    <n v="191100"/>
    <n v="191100"/>
    <n v="191100"/>
    <n v="191100"/>
    <n v="191100"/>
    <n v="191100"/>
    <n v="191100"/>
    <n v="191100"/>
    <n v="191100"/>
    <m/>
    <m/>
    <n v="182182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02"/>
    <x v="322"/>
    <s v="WH-LE-2741"/>
    <n v="60555"/>
    <n v="113540"/>
    <n v="113540"/>
    <n v="113540"/>
    <n v="113540"/>
    <n v="113540"/>
    <n v="113540"/>
    <n v="-102186"/>
    <m/>
    <m/>
    <m/>
    <m/>
    <n v="639609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03"/>
    <x v="323"/>
    <s v="WH-LE-2757"/>
    <n v="61663"/>
    <n v="115619"/>
    <n v="115619"/>
    <n v="115619"/>
    <n v="115619"/>
    <n v="115619"/>
    <n v="115619"/>
    <n v="115619"/>
    <n v="115619"/>
    <n v="115619"/>
    <m/>
    <m/>
    <n v="1102234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04"/>
    <x v="324"/>
    <s v="WH-LE-2766"/>
    <m/>
    <n v="236012"/>
    <m/>
    <m/>
    <m/>
    <m/>
    <m/>
    <m/>
    <m/>
    <m/>
    <m/>
    <m/>
    <n v="236012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05"/>
    <x v="320"/>
    <s v="WH-LE-2841"/>
    <m/>
    <m/>
    <m/>
    <m/>
    <m/>
    <m/>
    <m/>
    <m/>
    <m/>
    <n v="70210"/>
    <n v="70210"/>
    <n v="70210"/>
    <n v="210630"/>
    <n v="70210"/>
    <n v="70210"/>
    <n v="70210"/>
    <n v="70210"/>
    <n v="70210"/>
    <n v="70210"/>
    <m/>
    <m/>
    <m/>
    <m/>
    <m/>
    <m/>
    <n v="421260"/>
    <m/>
    <m/>
    <m/>
    <m/>
    <m/>
    <m/>
    <m/>
    <m/>
    <m/>
    <m/>
    <m/>
    <m/>
    <n v="0"/>
    <m/>
    <m/>
    <n v="0"/>
  </r>
  <r>
    <x v="0"/>
    <x v="406"/>
    <x v="325"/>
    <s v="WH-LE-2918"/>
    <m/>
    <m/>
    <m/>
    <m/>
    <m/>
    <m/>
    <m/>
    <m/>
    <m/>
    <m/>
    <m/>
    <m/>
    <n v="0"/>
    <m/>
    <n v="172900"/>
    <n v="172900"/>
    <n v="172900"/>
    <n v="172900"/>
    <n v="172900"/>
    <n v="172900"/>
    <n v="172900"/>
    <n v="172900"/>
    <n v="172900"/>
    <n v="117325"/>
    <m/>
    <n v="1673425"/>
    <m/>
    <m/>
    <m/>
    <m/>
    <m/>
    <m/>
    <m/>
    <m/>
    <m/>
    <m/>
    <m/>
    <m/>
    <n v="0"/>
    <m/>
    <m/>
    <n v="0"/>
  </r>
  <r>
    <x v="0"/>
    <x v="407"/>
    <x v="323"/>
    <s v="WH-LE-2926"/>
    <m/>
    <m/>
    <m/>
    <m/>
    <m/>
    <m/>
    <m/>
    <m/>
    <m/>
    <m/>
    <m/>
    <m/>
    <n v="0"/>
    <n v="115619"/>
    <n v="115619"/>
    <n v="115619"/>
    <n v="115619"/>
    <n v="115619"/>
    <n v="115619"/>
    <n v="115619"/>
    <n v="115619"/>
    <n v="115619"/>
    <n v="44756"/>
    <n v="119748"/>
    <n v="119748"/>
    <n v="1324823"/>
    <n v="119748"/>
    <n v="119748"/>
    <n v="119748"/>
    <n v="119748"/>
    <n v="119748"/>
    <n v="119748"/>
    <n v="119748"/>
    <n v="79832"/>
    <m/>
    <m/>
    <m/>
    <m/>
    <n v="918068"/>
    <m/>
    <m/>
    <n v="0"/>
  </r>
  <r>
    <x v="0"/>
    <x v="408"/>
    <x v="322"/>
    <s v="WH-LE-2937"/>
    <m/>
    <m/>
    <m/>
    <m/>
    <m/>
    <m/>
    <m/>
    <m/>
    <m/>
    <m/>
    <m/>
    <m/>
    <n v="0"/>
    <n v="60555"/>
    <n v="113540"/>
    <n v="113540"/>
    <n v="113540"/>
    <n v="113540"/>
    <n v="113540"/>
    <n v="113540"/>
    <m/>
    <m/>
    <m/>
    <m/>
    <m/>
    <n v="741795"/>
    <m/>
    <m/>
    <m/>
    <m/>
    <m/>
    <m/>
    <m/>
    <m/>
    <m/>
    <m/>
    <m/>
    <m/>
    <n v="0"/>
    <m/>
    <m/>
    <n v="0"/>
  </r>
  <r>
    <x v="0"/>
    <x v="409"/>
    <x v="324"/>
    <s v="WH-LE-2938"/>
    <m/>
    <m/>
    <m/>
    <m/>
    <m/>
    <m/>
    <m/>
    <m/>
    <m/>
    <m/>
    <m/>
    <m/>
    <n v="0"/>
    <n v="125872"/>
    <n v="236009"/>
    <m/>
    <m/>
    <m/>
    <m/>
    <m/>
    <m/>
    <m/>
    <m/>
    <m/>
    <m/>
    <n v="361881"/>
    <m/>
    <m/>
    <m/>
    <m/>
    <m/>
    <m/>
    <m/>
    <m/>
    <m/>
    <m/>
    <m/>
    <m/>
    <n v="0"/>
    <m/>
    <m/>
    <n v="0"/>
  </r>
  <r>
    <x v="0"/>
    <x v="410"/>
    <x v="319"/>
    <s v="WH-LE-2968"/>
    <m/>
    <m/>
    <m/>
    <m/>
    <m/>
    <m/>
    <m/>
    <m/>
    <m/>
    <m/>
    <m/>
    <m/>
    <n v="0"/>
    <n v="76486"/>
    <n v="176505"/>
    <n v="176505"/>
    <n v="176505"/>
    <n v="176505"/>
    <n v="176505"/>
    <n v="176505"/>
    <n v="176505"/>
    <n v="176505"/>
    <n v="176505"/>
    <m/>
    <m/>
    <n v="1665031"/>
    <m/>
    <m/>
    <m/>
    <m/>
    <m/>
    <m/>
    <m/>
    <m/>
    <m/>
    <m/>
    <m/>
    <m/>
    <n v="0"/>
    <m/>
    <m/>
    <n v="0"/>
  </r>
  <r>
    <x v="0"/>
    <x v="411"/>
    <x v="319"/>
    <s v="WH-LE-2969"/>
    <m/>
    <m/>
    <m/>
    <m/>
    <m/>
    <m/>
    <m/>
    <m/>
    <m/>
    <m/>
    <m/>
    <m/>
    <n v="0"/>
    <n v="52952"/>
    <n v="176505"/>
    <n v="176505"/>
    <n v="176505"/>
    <n v="176505"/>
    <n v="176505"/>
    <n v="176505"/>
    <n v="176505"/>
    <m/>
    <m/>
    <m/>
    <m/>
    <n v="1288487"/>
    <m/>
    <m/>
    <m/>
    <m/>
    <m/>
    <m/>
    <m/>
    <m/>
    <m/>
    <m/>
    <m/>
    <m/>
    <n v="0"/>
    <m/>
    <m/>
    <n v="0"/>
  </r>
  <r>
    <x v="0"/>
    <x v="412"/>
    <x v="321"/>
    <s v="WH-LE-2970"/>
    <m/>
    <m/>
    <m/>
    <m/>
    <m/>
    <m/>
    <m/>
    <m/>
    <m/>
    <m/>
    <m/>
    <m/>
    <n v="0"/>
    <n v="70070"/>
    <n v="191100"/>
    <n v="191100"/>
    <n v="191100"/>
    <n v="191100"/>
    <n v="191100"/>
    <n v="191100"/>
    <n v="191100"/>
    <n v="191100"/>
    <m/>
    <m/>
    <m/>
    <n v="1598870"/>
    <m/>
    <m/>
    <m/>
    <m/>
    <m/>
    <m/>
    <m/>
    <m/>
    <m/>
    <m/>
    <m/>
    <m/>
    <n v="0"/>
    <m/>
    <n v="6604.8387096774186"/>
    <n v="6604.8387096774186"/>
  </r>
  <r>
    <x v="0"/>
    <x v="413"/>
    <x v="326"/>
    <s v="WH-LE-2983"/>
    <m/>
    <m/>
    <m/>
    <m/>
    <m/>
    <m/>
    <m/>
    <m/>
    <m/>
    <m/>
    <m/>
    <m/>
    <n v="0"/>
    <m/>
    <n v="80178"/>
    <n v="80178"/>
    <n v="80178"/>
    <n v="80178"/>
    <m/>
    <m/>
    <m/>
    <m/>
    <m/>
    <m/>
    <m/>
    <n v="320712"/>
    <m/>
    <m/>
    <m/>
    <m/>
    <m/>
    <m/>
    <m/>
    <m/>
    <m/>
    <m/>
    <m/>
    <m/>
    <n v="0"/>
    <m/>
    <m/>
    <n v="0"/>
  </r>
  <r>
    <x v="0"/>
    <x v="414"/>
    <x v="327"/>
    <s v="WH-LE-2984"/>
    <m/>
    <m/>
    <m/>
    <m/>
    <m/>
    <m/>
    <m/>
    <m/>
    <m/>
    <m/>
    <m/>
    <m/>
    <n v="0"/>
    <m/>
    <n v="86439"/>
    <n v="121800"/>
    <n v="121800"/>
    <n v="121800"/>
    <n v="121800"/>
    <n v="98226"/>
    <m/>
    <m/>
    <m/>
    <m/>
    <m/>
    <n v="671865"/>
    <m/>
    <m/>
    <m/>
    <m/>
    <m/>
    <m/>
    <m/>
    <m/>
    <m/>
    <m/>
    <m/>
    <m/>
    <n v="0"/>
    <m/>
    <m/>
    <n v="0"/>
  </r>
  <r>
    <x v="0"/>
    <x v="415"/>
    <x v="320"/>
    <s v="WH-LE-3052"/>
    <m/>
    <m/>
    <m/>
    <m/>
    <m/>
    <m/>
    <m/>
    <m/>
    <m/>
    <m/>
    <m/>
    <m/>
    <n v="0"/>
    <m/>
    <m/>
    <m/>
    <m/>
    <m/>
    <m/>
    <m/>
    <m/>
    <n v="63335"/>
    <n v="72718"/>
    <n v="72718"/>
    <n v="72718"/>
    <n v="281489"/>
    <n v="72718"/>
    <n v="72718"/>
    <n v="72718"/>
    <n v="72718"/>
    <n v="72718"/>
    <n v="72718"/>
    <n v="65681"/>
    <m/>
    <m/>
    <m/>
    <m/>
    <m/>
    <n v="501989"/>
    <m/>
    <m/>
    <n v="0"/>
  </r>
  <r>
    <x v="0"/>
    <x v="416"/>
    <x v="319"/>
    <s v="WH-LE-3077"/>
    <m/>
    <m/>
    <m/>
    <m/>
    <m/>
    <m/>
    <m/>
    <m/>
    <m/>
    <m/>
    <m/>
    <m/>
    <n v="0"/>
    <m/>
    <m/>
    <m/>
    <m/>
    <m/>
    <m/>
    <m/>
    <m/>
    <m/>
    <m/>
    <m/>
    <m/>
    <n v="0"/>
    <n v="186591"/>
    <n v="186591"/>
    <n v="186591"/>
    <n v="186591"/>
    <n v="186591"/>
    <n v="186591"/>
    <n v="186591"/>
    <n v="186591"/>
    <n v="186591"/>
    <n v="120381"/>
    <m/>
    <m/>
    <n v="1799700"/>
    <n v="87412"/>
    <n v="163898"/>
    <n v="251310"/>
  </r>
  <r>
    <x v="0"/>
    <x v="417"/>
    <x v="319"/>
    <s v="WH-LE-3078"/>
    <m/>
    <m/>
    <m/>
    <m/>
    <m/>
    <m/>
    <m/>
    <m/>
    <m/>
    <m/>
    <m/>
    <m/>
    <n v="0"/>
    <m/>
    <m/>
    <m/>
    <m/>
    <m/>
    <m/>
    <m/>
    <m/>
    <m/>
    <m/>
    <m/>
    <m/>
    <n v="0"/>
    <n v="99515"/>
    <n v="186591"/>
    <n v="186591"/>
    <n v="186591"/>
    <n v="186591"/>
    <n v="186591"/>
    <n v="186591"/>
    <n v="186591"/>
    <n v="150477"/>
    <m/>
    <m/>
    <m/>
    <n v="1556129"/>
    <m/>
    <m/>
    <n v="0"/>
  </r>
  <r>
    <x v="0"/>
    <x v="418"/>
    <x v="328"/>
    <s v="WH-LE-3081"/>
    <m/>
    <m/>
    <m/>
    <m/>
    <m/>
    <m/>
    <m/>
    <m/>
    <m/>
    <m/>
    <m/>
    <m/>
    <n v="0"/>
    <m/>
    <m/>
    <m/>
    <m/>
    <m/>
    <m/>
    <m/>
    <m/>
    <m/>
    <m/>
    <m/>
    <m/>
    <n v="0"/>
    <n v="206948"/>
    <n v="206948"/>
    <n v="206948"/>
    <n v="206948"/>
    <n v="206948"/>
    <n v="206948"/>
    <n v="206948"/>
    <n v="206948"/>
    <n v="206948"/>
    <n v="100136"/>
    <m/>
    <m/>
    <n v="1962668"/>
    <n v="206250"/>
    <n v="206250"/>
    <n v="412500"/>
  </r>
  <r>
    <x v="0"/>
    <x v="419"/>
    <x v="329"/>
    <s v="WH-LE-3099"/>
    <m/>
    <m/>
    <m/>
    <m/>
    <m/>
    <m/>
    <m/>
    <m/>
    <m/>
    <m/>
    <m/>
    <m/>
    <n v="0"/>
    <m/>
    <m/>
    <m/>
    <m/>
    <m/>
    <m/>
    <m/>
    <m/>
    <m/>
    <m/>
    <m/>
    <m/>
    <n v="0"/>
    <n v="118353"/>
    <n v="221911"/>
    <n v="221911"/>
    <n v="221911"/>
    <n v="221911"/>
    <n v="88764"/>
    <m/>
    <m/>
    <m/>
    <m/>
    <m/>
    <m/>
    <n v="1094761"/>
    <m/>
    <m/>
    <n v="0"/>
  </r>
  <r>
    <x v="0"/>
    <x v="420"/>
    <x v="322"/>
    <s v="WH-LE-3100"/>
    <m/>
    <m/>
    <m/>
    <m/>
    <m/>
    <m/>
    <m/>
    <m/>
    <m/>
    <m/>
    <m/>
    <m/>
    <n v="0"/>
    <m/>
    <m/>
    <m/>
    <m/>
    <m/>
    <m/>
    <m/>
    <m/>
    <m/>
    <m/>
    <m/>
    <m/>
    <n v="0"/>
    <n v="121650"/>
    <n v="121650"/>
    <n v="121650"/>
    <n v="121650"/>
    <n v="121650"/>
    <n v="121650"/>
    <n v="121650"/>
    <n v="121650"/>
    <n v="121650"/>
    <n v="121650"/>
    <n v="121650"/>
    <m/>
    <n v="1338150"/>
    <n v="121650"/>
    <n v="121650"/>
    <n v="243300"/>
  </r>
  <r>
    <x v="0"/>
    <x v="421"/>
    <x v="330"/>
    <s v="WH-LE-3140"/>
    <m/>
    <m/>
    <m/>
    <m/>
    <m/>
    <m/>
    <m/>
    <m/>
    <m/>
    <m/>
    <m/>
    <m/>
    <n v="0"/>
    <m/>
    <m/>
    <m/>
    <m/>
    <m/>
    <m/>
    <m/>
    <m/>
    <m/>
    <m/>
    <m/>
    <m/>
    <n v="0"/>
    <n v="68588"/>
    <n v="128604"/>
    <n v="128604"/>
    <n v="128604"/>
    <n v="128604"/>
    <n v="128604"/>
    <n v="128604"/>
    <m/>
    <m/>
    <m/>
    <m/>
    <m/>
    <n v="840212"/>
    <m/>
    <m/>
    <n v="0"/>
  </r>
  <r>
    <x v="0"/>
    <x v="422"/>
    <x v="331"/>
    <s v="WH-LE-3146"/>
    <m/>
    <m/>
    <m/>
    <m/>
    <m/>
    <m/>
    <m/>
    <m/>
    <m/>
    <m/>
    <m/>
    <m/>
    <n v="0"/>
    <m/>
    <m/>
    <m/>
    <m/>
    <m/>
    <m/>
    <m/>
    <m/>
    <m/>
    <m/>
    <m/>
    <m/>
    <n v="0"/>
    <m/>
    <n v="164340"/>
    <n v="164340"/>
    <n v="164340"/>
    <n v="164340"/>
    <n v="164340"/>
    <n v="164340"/>
    <n v="136950"/>
    <m/>
    <m/>
    <m/>
    <m/>
    <n v="1122990"/>
    <m/>
    <m/>
    <n v="0"/>
  </r>
  <r>
    <x v="0"/>
    <x v="423"/>
    <x v="230"/>
    <s v="WH-LE-3298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54000"/>
    <n v="101250"/>
    <n v="155250"/>
  </r>
  <r>
    <x v="0"/>
    <x v="424"/>
    <x v="332"/>
    <s v="WH-LE-3299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80100"/>
    <n v="150188"/>
    <n v="230288"/>
  </r>
  <r>
    <x v="0"/>
    <x v="425"/>
    <x v="333"/>
    <s v="WH-LE-3180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n v="23484"/>
    <n v="26000"/>
    <n v="26000"/>
    <n v="26000"/>
    <n v="26000"/>
    <n v="26000"/>
    <n v="26000"/>
    <n v="26000"/>
    <n v="205484"/>
    <n v="26000"/>
    <n v="26000"/>
    <n v="52000"/>
  </r>
  <r>
    <x v="0"/>
    <x v="426"/>
    <x v="188"/>
    <s v="WH-LE-323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27"/>
    <x v="334"/>
    <s v="WH-LE-535"/>
    <n v="146880"/>
    <n v="146880"/>
    <n v="146880"/>
    <n v="146880"/>
    <n v="146880"/>
    <n v="146880"/>
    <n v="146880"/>
    <n v="146880"/>
    <n v="146880"/>
    <n v="146880"/>
    <n v="146880"/>
    <n v="146880"/>
    <n v="1762560"/>
    <n v="146880"/>
    <n v="146880"/>
    <n v="146880"/>
    <n v="146880"/>
    <n v="146880"/>
    <n v="146880"/>
    <n v="146880"/>
    <n v="146880"/>
    <n v="146880"/>
    <n v="146880"/>
    <n v="146880"/>
    <n v="146880"/>
    <n v="1762560"/>
    <n v="146880"/>
    <n v="146880"/>
    <n v="146880"/>
    <n v="146880"/>
    <n v="146880"/>
    <n v="146880"/>
    <n v="146880"/>
    <n v="146880"/>
    <n v="146880"/>
    <n v="146880"/>
    <n v="146880"/>
    <n v="146880"/>
    <n v="1762560"/>
    <n v="146880"/>
    <n v="146880"/>
    <n v="293760"/>
  </r>
  <r>
    <x v="0"/>
    <x v="428"/>
    <x v="81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29"/>
    <x v="169"/>
    <s v="WH-LE-192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30"/>
    <x v="211"/>
    <s v="WH-LE-1468"/>
    <n v="32853"/>
    <n v="61600"/>
    <n v="61600"/>
    <n v="61600"/>
    <n v="61600"/>
    <n v="61600"/>
    <n v="61600"/>
    <n v="61600"/>
    <n v="61600"/>
    <n v="61600"/>
    <n v="61600"/>
    <n v="61600"/>
    <n v="710453"/>
    <n v="61600"/>
    <n v="61600"/>
    <n v="61600"/>
    <n v="61600"/>
    <n v="61600"/>
    <n v="61600"/>
    <n v="61600"/>
    <n v="61600"/>
    <n v="61600"/>
    <n v="61600"/>
    <n v="61600"/>
    <n v="63245"/>
    <n v="740845"/>
    <n v="64600"/>
    <n v="64600"/>
    <n v="64600"/>
    <n v="64600"/>
    <n v="64600"/>
    <n v="64600"/>
    <n v="64600"/>
    <n v="64600"/>
    <n v="64600"/>
    <n v="64600"/>
    <n v="64600"/>
    <n v="64600"/>
    <n v="775200"/>
    <n v="67760"/>
    <n v="67760"/>
    <n v="135520"/>
  </r>
  <r>
    <x v="0"/>
    <x v="431"/>
    <x v="335"/>
    <s v="WH-LE-1787"/>
    <m/>
    <m/>
    <m/>
    <m/>
    <m/>
    <m/>
    <n v="37378"/>
    <n v="72419"/>
    <n v="72419"/>
    <n v="72419"/>
    <n v="72419"/>
    <n v="72419"/>
    <n v="399473"/>
    <n v="72419"/>
    <n v="72419"/>
    <n v="72419"/>
    <n v="72419"/>
    <n v="72419"/>
    <n v="72420"/>
    <n v="72419"/>
    <n v="72419"/>
    <n v="72419"/>
    <n v="72419"/>
    <n v="72419"/>
    <n v="72419"/>
    <n v="869029"/>
    <n v="72419"/>
    <n v="72419"/>
    <n v="72419"/>
    <n v="72419"/>
    <n v="73967"/>
    <n v="75420"/>
    <n v="75420"/>
    <n v="75420"/>
    <n v="75420"/>
    <n v="75420"/>
    <n v="75420"/>
    <n v="75420"/>
    <n v="891583"/>
    <n v="75420"/>
    <n v="75420"/>
    <n v="150840"/>
  </r>
  <r>
    <x v="0"/>
    <x v="432"/>
    <x v="336"/>
    <s v="WH-LE-3229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n v="422710"/>
    <n v="624000"/>
    <n v="624000"/>
    <n v="624000"/>
    <n v="2294710"/>
    <n v="624000"/>
    <n v="624000"/>
    <n v="1248000"/>
  </r>
  <r>
    <x v="0"/>
    <x v="433"/>
    <x v="337"/>
    <s v="WH-LE-3269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n v="169249"/>
    <n v="169249"/>
    <n v="327920"/>
    <n v="327920"/>
    <n v="655840"/>
  </r>
  <r>
    <x v="0"/>
    <x v="434"/>
    <x v="338"/>
    <s v="WH-LE-2567"/>
    <n v="135810"/>
    <n v="135810"/>
    <n v="135810"/>
    <n v="135810"/>
    <n v="135810"/>
    <n v="135810"/>
    <n v="135810"/>
    <n v="135810"/>
    <n v="135810"/>
    <n v="135810"/>
    <n v="135810"/>
    <n v="135810"/>
    <n v="1629720"/>
    <n v="135810"/>
    <n v="135810"/>
    <n v="135810"/>
    <n v="135810"/>
    <n v="135810"/>
    <n v="135810"/>
    <n v="135810"/>
    <n v="135810"/>
    <n v="135810"/>
    <n v="135810"/>
    <n v="135810"/>
    <n v="135810"/>
    <n v="1629720"/>
    <n v="135810"/>
    <n v="135810"/>
    <n v="135810"/>
    <n v="135810"/>
    <n v="135810"/>
    <n v="135810"/>
    <n v="135810"/>
    <n v="135810"/>
    <n v="135810"/>
    <n v="135810"/>
    <n v="135810"/>
    <n v="135810"/>
    <n v="1629720"/>
    <n v="135810"/>
    <n v="135810"/>
    <n v="271620"/>
  </r>
  <r>
    <x v="0"/>
    <x v="435"/>
    <x v="339"/>
    <s v="WH-LE-3329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3309.333333333333"/>
    <n v="99280"/>
    <n v="102589.33333333333"/>
  </r>
  <r>
    <x v="0"/>
    <x v="436"/>
    <x v="340"/>
    <s v="WH-LE-2971"/>
    <m/>
    <m/>
    <m/>
    <m/>
    <m/>
    <m/>
    <m/>
    <m/>
    <m/>
    <m/>
    <m/>
    <m/>
    <n v="0"/>
    <n v="55114"/>
    <n v="236205"/>
    <n v="236205"/>
    <n v="236205"/>
    <n v="236205"/>
    <n v="236205"/>
    <n v="236205"/>
    <n v="236205"/>
    <n v="236205"/>
    <n v="236205"/>
    <m/>
    <m/>
    <n v="2180959"/>
    <m/>
    <m/>
    <m/>
    <m/>
    <m/>
    <m/>
    <m/>
    <m/>
    <m/>
    <m/>
    <m/>
    <m/>
    <n v="0"/>
    <m/>
    <m/>
    <n v="0"/>
  </r>
  <r>
    <x v="0"/>
    <x v="437"/>
    <x v="341"/>
    <s v="WH-LE-3193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n v="108480"/>
    <n v="108480"/>
    <n v="108480"/>
    <n v="108480"/>
    <n v="108480"/>
    <n v="542400"/>
    <n v="108480"/>
    <n v="108480"/>
    <n v="216960"/>
  </r>
  <r>
    <x v="0"/>
    <x v="438"/>
    <x v="342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39"/>
    <x v="343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40"/>
    <x v="343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41"/>
    <x v="344"/>
    <s v="WH-LE-2711"/>
    <n v="158400"/>
    <n v="158400"/>
    <n v="158400"/>
    <n v="158400"/>
    <n v="158400"/>
    <n v="158400"/>
    <n v="158400"/>
    <n v="158400"/>
    <n v="158400"/>
    <n v="97572"/>
    <m/>
    <m/>
    <n v="1523172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42"/>
    <x v="345"/>
    <s v="WH-LE-3043"/>
    <m/>
    <m/>
    <m/>
    <m/>
    <m/>
    <m/>
    <m/>
    <m/>
    <m/>
    <m/>
    <m/>
    <m/>
    <n v="0"/>
    <m/>
    <m/>
    <m/>
    <m/>
    <m/>
    <m/>
    <m/>
    <n v="141064"/>
    <n v="384720"/>
    <n v="384720"/>
    <n v="384720"/>
    <n v="384720"/>
    <n v="1679944"/>
    <n v="384720"/>
    <n v="384720"/>
    <n v="384720"/>
    <n v="35916"/>
    <m/>
    <m/>
    <m/>
    <m/>
    <m/>
    <m/>
    <m/>
    <m/>
    <n v="1190076"/>
    <m/>
    <m/>
    <n v="0"/>
  </r>
  <r>
    <x v="0"/>
    <x v="443"/>
    <x v="257"/>
    <s v="WH-LE-3235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n v="25806"/>
    <n v="400000"/>
    <n v="400000"/>
    <n v="825806"/>
    <n v="400000"/>
    <n v="400000"/>
    <n v="800000"/>
  </r>
  <r>
    <x v="0"/>
    <x v="444"/>
    <x v="346"/>
    <s v="WH-LE-2965"/>
    <m/>
    <m/>
    <m/>
    <m/>
    <m/>
    <m/>
    <m/>
    <m/>
    <m/>
    <m/>
    <m/>
    <m/>
    <n v="0"/>
    <n v="12445"/>
    <n v="46670"/>
    <n v="46670"/>
    <n v="30110"/>
    <m/>
    <m/>
    <m/>
    <m/>
    <m/>
    <m/>
    <m/>
    <m/>
    <n v="135895"/>
    <m/>
    <m/>
    <m/>
    <m/>
    <m/>
    <m/>
    <m/>
    <m/>
    <m/>
    <m/>
    <m/>
    <m/>
    <n v="0"/>
    <m/>
    <m/>
    <n v="0"/>
  </r>
  <r>
    <x v="0"/>
    <x v="445"/>
    <x v="282"/>
    <s v="WH-LE-3126"/>
    <m/>
    <m/>
    <m/>
    <m/>
    <m/>
    <m/>
    <m/>
    <m/>
    <m/>
    <m/>
    <m/>
    <m/>
    <n v="0"/>
    <m/>
    <m/>
    <m/>
    <m/>
    <m/>
    <m/>
    <m/>
    <m/>
    <m/>
    <m/>
    <m/>
    <m/>
    <n v="0"/>
    <n v="165825"/>
    <n v="165825"/>
    <n v="165825"/>
    <n v="165825"/>
    <n v="165825"/>
    <n v="165825"/>
    <n v="165825"/>
    <n v="165825"/>
    <n v="165825"/>
    <n v="165825"/>
    <n v="165825"/>
    <n v="96286"/>
    <n v="1920361"/>
    <m/>
    <m/>
    <n v="0"/>
  </r>
  <r>
    <x v="0"/>
    <x v="446"/>
    <x v="347"/>
    <s v="WH-LE-2168"/>
    <n v="61927"/>
    <n v="61927"/>
    <n v="61927"/>
    <n v="61927"/>
    <n v="61927"/>
    <n v="61927"/>
    <n v="61927"/>
    <n v="61927"/>
    <n v="61927"/>
    <n v="61927"/>
    <n v="61927"/>
    <n v="61927"/>
    <n v="743124"/>
    <n v="61927"/>
    <n v="61927"/>
    <n v="61927"/>
    <n v="61927"/>
    <n v="61927"/>
    <n v="61927"/>
    <n v="61927"/>
    <n v="61927"/>
    <n v="61927"/>
    <n v="61927"/>
    <n v="61927"/>
    <n v="61927"/>
    <n v="743124"/>
    <n v="61927"/>
    <n v="61927"/>
    <n v="61927"/>
    <n v="61927"/>
    <n v="61927"/>
    <n v="61927"/>
    <n v="61927"/>
    <n v="65597"/>
    <n v="68808"/>
    <n v="68808"/>
    <n v="68808"/>
    <n v="68808"/>
    <n v="774318"/>
    <n v="68808"/>
    <n v="68808"/>
    <n v="137616"/>
  </r>
  <r>
    <x v="0"/>
    <x v="447"/>
    <x v="348"/>
    <s v="WH-LE-3019"/>
    <m/>
    <m/>
    <m/>
    <m/>
    <m/>
    <m/>
    <m/>
    <m/>
    <m/>
    <m/>
    <m/>
    <m/>
    <n v="0"/>
    <m/>
    <m/>
    <m/>
    <m/>
    <m/>
    <m/>
    <m/>
    <n v="107065"/>
    <n v="107065"/>
    <n v="107065"/>
    <n v="107065"/>
    <n v="107065"/>
    <n v="535325"/>
    <n v="107065"/>
    <n v="107065"/>
    <n v="107065"/>
    <n v="107065"/>
    <n v="107065"/>
    <n v="107065"/>
    <n v="107065"/>
    <n v="107065"/>
    <m/>
    <m/>
    <m/>
    <m/>
    <n v="856520"/>
    <m/>
    <m/>
    <n v="0"/>
  </r>
  <r>
    <x v="0"/>
    <x v="448"/>
    <x v="349"/>
    <s v="WH-LE-3040"/>
    <m/>
    <m/>
    <m/>
    <m/>
    <m/>
    <m/>
    <m/>
    <m/>
    <m/>
    <m/>
    <m/>
    <m/>
    <n v="0"/>
    <m/>
    <m/>
    <m/>
    <m/>
    <m/>
    <m/>
    <m/>
    <n v="53043"/>
    <n v="99456"/>
    <n v="99456"/>
    <n v="99456"/>
    <n v="99456"/>
    <n v="450867"/>
    <n v="99456"/>
    <n v="99456"/>
    <n v="99456"/>
    <n v="99456"/>
    <n v="99456"/>
    <n v="46413"/>
    <m/>
    <m/>
    <m/>
    <m/>
    <m/>
    <m/>
    <n v="543693"/>
    <m/>
    <m/>
    <n v="0"/>
  </r>
  <r>
    <x v="0"/>
    <x v="449"/>
    <x v="350"/>
    <s v="WH-LE-3194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50"/>
    <x v="230"/>
    <s v="WH-LE-2294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51"/>
    <x v="351"/>
    <s v="WH-LE-1679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52"/>
    <x v="264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53"/>
    <x v="352"/>
    <s v="WH-LE-2542"/>
    <n v="87298"/>
    <n v="87298"/>
    <n v="87298"/>
    <n v="87298"/>
    <n v="87298"/>
    <n v="87298"/>
    <n v="87298"/>
    <n v="87298"/>
    <n v="92304"/>
    <n v="130368"/>
    <n v="191042"/>
    <n v="191042"/>
    <n v="1303140"/>
    <n v="191042"/>
    <n v="191042"/>
    <n v="191042"/>
    <n v="191042"/>
    <n v="191042"/>
    <n v="191042"/>
    <n v="96997"/>
    <n v="106696"/>
    <n v="116397"/>
    <n v="75095"/>
    <m/>
    <m/>
    <n v="1541437"/>
    <m/>
    <m/>
    <m/>
    <m/>
    <m/>
    <m/>
    <m/>
    <m/>
    <m/>
    <m/>
    <m/>
    <m/>
    <n v="0"/>
    <m/>
    <m/>
    <n v="0"/>
  </r>
  <r>
    <x v="0"/>
    <x v="454"/>
    <x v="264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55"/>
    <x v="264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56"/>
    <x v="264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57"/>
    <x v="264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58"/>
    <x v="257"/>
    <s v="WH-LE-2870"/>
    <m/>
    <m/>
    <m/>
    <m/>
    <m/>
    <m/>
    <m/>
    <m/>
    <m/>
    <m/>
    <n v="178448"/>
    <n v="287500"/>
    <n v="465948"/>
    <n v="287500"/>
    <n v="287500"/>
    <n v="287500"/>
    <n v="287500"/>
    <n v="287500"/>
    <n v="153333"/>
    <m/>
    <m/>
    <m/>
    <m/>
    <m/>
    <m/>
    <n v="1590833"/>
    <m/>
    <m/>
    <m/>
    <m/>
    <m/>
    <m/>
    <m/>
    <m/>
    <m/>
    <m/>
    <m/>
    <m/>
    <n v="0"/>
    <m/>
    <m/>
    <n v="0"/>
  </r>
  <r>
    <x v="0"/>
    <x v="459"/>
    <x v="284"/>
    <s v="WH-LE-2876"/>
    <m/>
    <m/>
    <m/>
    <m/>
    <m/>
    <m/>
    <m/>
    <m/>
    <m/>
    <m/>
    <n v="115862"/>
    <n v="210000"/>
    <n v="325862"/>
    <n v="210000"/>
    <n v="210000"/>
    <n v="210000"/>
    <n v="210000"/>
    <n v="210000"/>
    <n v="210000"/>
    <m/>
    <m/>
    <m/>
    <m/>
    <m/>
    <m/>
    <n v="1260000"/>
    <m/>
    <m/>
    <m/>
    <m/>
    <m/>
    <m/>
    <m/>
    <m/>
    <m/>
    <m/>
    <m/>
    <m/>
    <n v="0"/>
    <m/>
    <m/>
    <n v="0"/>
  </r>
  <r>
    <x v="0"/>
    <x v="460"/>
    <x v="353"/>
    <s v="WH-LE-321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n v="15483.870967741936"/>
    <n v="480000"/>
    <n v="480000"/>
    <n v="480000"/>
    <n v="1455483.8709677421"/>
    <n v="480000"/>
    <n v="480000"/>
    <n v="960000"/>
  </r>
  <r>
    <x v="0"/>
    <x v="461"/>
    <x v="49"/>
    <s v="WH-LE-329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3489.333333333333"/>
    <n v="104680"/>
    <n v="108169.33333333333"/>
  </r>
  <r>
    <x v="0"/>
    <x v="462"/>
    <x v="354"/>
    <s v="WH-LE-3303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8028.666666666667"/>
    <n v="240860"/>
    <n v="248888.66666666666"/>
  </r>
  <r>
    <x v="0"/>
    <x v="463"/>
    <x v="355"/>
    <s v="WH-LE-2678"/>
    <n v="154370"/>
    <n v="154370"/>
    <n v="154370"/>
    <n v="154370"/>
    <n v="154370"/>
    <n v="154370"/>
    <m/>
    <m/>
    <m/>
    <m/>
    <m/>
    <m/>
    <n v="92622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64"/>
    <x v="356"/>
    <s v="WH-LE-2679"/>
    <n v="177550"/>
    <n v="177550"/>
    <n v="82857"/>
    <m/>
    <m/>
    <m/>
    <m/>
    <m/>
    <m/>
    <m/>
    <m/>
    <m/>
    <n v="437957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65"/>
    <x v="55"/>
    <s v="WH-LE-1827"/>
    <n v="739284"/>
    <n v="739284"/>
    <n v="739284"/>
    <n v="739284"/>
    <n v="739284"/>
    <n v="739284"/>
    <n v="739284"/>
    <n v="739284"/>
    <n v="739284"/>
    <n v="739284"/>
    <n v="739284"/>
    <n v="739284"/>
    <n v="8871408"/>
    <n v="739284"/>
    <n v="739284"/>
    <n v="739284"/>
    <n v="739284"/>
    <n v="739284"/>
    <n v="739284"/>
    <n v="739284"/>
    <n v="739284"/>
    <n v="739284"/>
    <n v="739284"/>
    <n v="739284"/>
    <n v="739284"/>
    <n v="8871408"/>
    <n v="739284"/>
    <n v="739284"/>
    <n v="739284"/>
    <n v="739284"/>
    <n v="739284"/>
    <n v="739284"/>
    <n v="739284"/>
    <n v="739284"/>
    <n v="739284"/>
    <n v="739284"/>
    <n v="739284"/>
    <n v="739284"/>
    <n v="8871408"/>
    <n v="739284"/>
    <n v="739284"/>
    <n v="1478568"/>
  </r>
  <r>
    <x v="0"/>
    <x v="466"/>
    <x v="357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67"/>
    <x v="358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68"/>
    <x v="359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69"/>
    <x v="360"/>
    <s v="WH-LE-3205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n v="3704.3548387096771"/>
    <n v="114835"/>
    <n v="114835"/>
    <n v="114835"/>
    <n v="348209.3548387097"/>
    <n v="114835"/>
    <n v="114835"/>
    <n v="229670"/>
  </r>
  <r>
    <x v="0"/>
    <x v="470"/>
    <x v="361"/>
    <s v="WH-LE-3327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68559"/>
    <n v="257096"/>
    <n v="325655"/>
  </r>
  <r>
    <x v="0"/>
    <x v="471"/>
    <x v="362"/>
    <s v="WH-LE-3328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3901.6"/>
    <n v="117048"/>
    <n v="120949.6"/>
  </r>
  <r>
    <x v="0"/>
    <x v="472"/>
    <x v="363"/>
    <s v="WH-LE-2821"/>
    <m/>
    <m/>
    <m/>
    <m/>
    <m/>
    <m/>
    <m/>
    <n v="37856"/>
    <n v="37856"/>
    <n v="37856"/>
    <n v="37856"/>
    <n v="37856"/>
    <n v="189280"/>
    <n v="37856"/>
    <n v="3663"/>
    <m/>
    <m/>
    <m/>
    <m/>
    <m/>
    <m/>
    <m/>
    <m/>
    <m/>
    <m/>
    <n v="41519"/>
    <m/>
    <m/>
    <m/>
    <m/>
    <m/>
    <m/>
    <m/>
    <m/>
    <m/>
    <m/>
    <m/>
    <m/>
    <n v="0"/>
    <m/>
    <m/>
    <n v="0"/>
  </r>
  <r>
    <x v="0"/>
    <x v="473"/>
    <x v="363"/>
    <s v="WH-LE-2824"/>
    <m/>
    <m/>
    <m/>
    <m/>
    <m/>
    <m/>
    <m/>
    <n v="37856"/>
    <n v="37856"/>
    <n v="37856"/>
    <n v="37856"/>
    <n v="37856"/>
    <n v="18928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74"/>
    <x v="363"/>
    <s v="WH-LE-2825"/>
    <m/>
    <m/>
    <m/>
    <m/>
    <m/>
    <m/>
    <m/>
    <n v="37856"/>
    <n v="37856"/>
    <n v="37856"/>
    <m/>
    <m/>
    <n v="113568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75"/>
    <x v="364"/>
    <s v="WH-LE-1967"/>
    <n v="68122"/>
    <n v="68122"/>
    <n v="68122"/>
    <n v="68122"/>
    <n v="68122"/>
    <n v="68122"/>
    <n v="68122"/>
    <n v="68122"/>
    <n v="68122"/>
    <n v="68122"/>
    <n v="68122"/>
    <n v="68122"/>
    <n v="817464"/>
    <n v="68122"/>
    <n v="68122"/>
    <n v="68122"/>
    <n v="68122"/>
    <n v="68122"/>
    <n v="68122"/>
    <m/>
    <m/>
    <m/>
    <m/>
    <m/>
    <m/>
    <n v="408732"/>
    <m/>
    <m/>
    <m/>
    <m/>
    <m/>
    <m/>
    <m/>
    <m/>
    <m/>
    <m/>
    <m/>
    <m/>
    <n v="0"/>
    <m/>
    <m/>
    <n v="0"/>
  </r>
  <r>
    <x v="0"/>
    <x v="476"/>
    <x v="167"/>
    <s v="WH-LE-1968"/>
    <n v="18662"/>
    <n v="18662"/>
    <n v="18662"/>
    <n v="18662"/>
    <n v="18662"/>
    <n v="18662"/>
    <n v="18662"/>
    <n v="18662"/>
    <n v="18662"/>
    <n v="18662"/>
    <n v="18662"/>
    <n v="18662"/>
    <n v="223944"/>
    <n v="18662"/>
    <n v="18662"/>
    <n v="18662"/>
    <n v="18662"/>
    <n v="18662"/>
    <n v="18662"/>
    <m/>
    <m/>
    <m/>
    <m/>
    <m/>
    <m/>
    <n v="111972"/>
    <m/>
    <m/>
    <m/>
    <m/>
    <m/>
    <m/>
    <m/>
    <m/>
    <m/>
    <m/>
    <m/>
    <m/>
    <n v="0"/>
    <m/>
    <m/>
    <n v="0"/>
  </r>
  <r>
    <x v="0"/>
    <x v="477"/>
    <x v="365"/>
    <s v="WH-LE-1969"/>
    <n v="43194"/>
    <n v="43194"/>
    <n v="43194"/>
    <n v="43194"/>
    <n v="43194"/>
    <n v="43194"/>
    <n v="43194"/>
    <n v="43194"/>
    <n v="43194"/>
    <n v="43194"/>
    <n v="43194"/>
    <n v="43194"/>
    <n v="518328"/>
    <n v="43194"/>
    <n v="43194"/>
    <n v="43194"/>
    <n v="43194"/>
    <n v="43194"/>
    <n v="43194"/>
    <m/>
    <m/>
    <m/>
    <m/>
    <m/>
    <m/>
    <n v="259164"/>
    <m/>
    <m/>
    <m/>
    <m/>
    <m/>
    <m/>
    <m/>
    <m/>
    <m/>
    <m/>
    <m/>
    <m/>
    <n v="0"/>
    <m/>
    <m/>
    <n v="0"/>
  </r>
  <r>
    <x v="0"/>
    <x v="478"/>
    <x v="366"/>
    <s v="WH-LE-3183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n v="139415"/>
    <n v="360156"/>
    <n v="360156"/>
    <n v="360156"/>
    <n v="360156"/>
    <n v="360156"/>
    <n v="1940195"/>
    <n v="360156"/>
    <n v="360156"/>
    <n v="720312"/>
  </r>
  <r>
    <x v="0"/>
    <x v="479"/>
    <x v="257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80"/>
    <x v="281"/>
    <s v="WH-FR-2572"/>
    <n v="41580"/>
    <n v="41580"/>
    <n v="41580"/>
    <n v="41580"/>
    <m/>
    <m/>
    <m/>
    <m/>
    <m/>
    <m/>
    <m/>
    <m/>
    <n v="16632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81"/>
    <x v="367"/>
    <s v="WH-LE-2909"/>
    <m/>
    <m/>
    <m/>
    <m/>
    <m/>
    <m/>
    <m/>
    <m/>
    <m/>
    <m/>
    <m/>
    <m/>
    <n v="0"/>
    <n v="91447"/>
    <n v="91447"/>
    <n v="91447"/>
    <n v="91447"/>
    <n v="91447"/>
    <n v="91447"/>
    <m/>
    <m/>
    <m/>
    <m/>
    <m/>
    <m/>
    <n v="548682"/>
    <m/>
    <m/>
    <m/>
    <m/>
    <m/>
    <m/>
    <m/>
    <m/>
    <m/>
    <m/>
    <m/>
    <m/>
    <n v="0"/>
    <m/>
    <m/>
    <n v="0"/>
  </r>
  <r>
    <x v="0"/>
    <x v="482"/>
    <x v="367"/>
    <s v="WH-LE-3092"/>
    <m/>
    <m/>
    <m/>
    <m/>
    <m/>
    <m/>
    <m/>
    <m/>
    <m/>
    <m/>
    <m/>
    <m/>
    <n v="0"/>
    <m/>
    <m/>
    <m/>
    <m/>
    <m/>
    <m/>
    <m/>
    <m/>
    <m/>
    <m/>
    <m/>
    <m/>
    <n v="0"/>
    <n v="54285"/>
    <n v="91449"/>
    <n v="91449"/>
    <n v="91449"/>
    <n v="91449"/>
    <n v="91449"/>
    <n v="91449"/>
    <n v="91449"/>
    <m/>
    <m/>
    <m/>
    <m/>
    <n v="694428"/>
    <n v="3048.2999999999997"/>
    <n v="91449"/>
    <n v="94497.3"/>
  </r>
  <r>
    <x v="0"/>
    <x v="483"/>
    <x v="281"/>
    <s v="WH-LE-3348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n v="45000"/>
    <n v="45000"/>
  </r>
  <r>
    <x v="0"/>
    <x v="484"/>
    <x v="368"/>
    <s v="WH-LE-2356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85"/>
    <x v="369"/>
    <s v="WH-LE-2641"/>
    <n v="119840"/>
    <n v="154439"/>
    <n v="253911"/>
    <n v="253911"/>
    <n v="253911"/>
    <n v="253911"/>
    <n v="253911"/>
    <n v="253911"/>
    <n v="134071"/>
    <n v="134071"/>
    <n v="602890"/>
    <n v="727714"/>
    <n v="3396491"/>
    <n v="469148"/>
    <n v="469148"/>
    <n v="469148"/>
    <n v="335077"/>
    <n v="120616"/>
    <n v="120616"/>
    <n v="120616"/>
    <n v="120616"/>
    <n v="120616"/>
    <n v="120616"/>
    <n v="120616"/>
    <n v="120616"/>
    <n v="2707449"/>
    <n v="120616"/>
    <n v="120616"/>
    <n v="120616"/>
    <n v="120616"/>
    <n v="120616"/>
    <n v="120616"/>
    <n v="120616"/>
    <m/>
    <m/>
    <m/>
    <m/>
    <m/>
    <n v="844312"/>
    <m/>
    <m/>
    <n v="0"/>
  </r>
  <r>
    <x v="0"/>
    <x v="486"/>
    <x v="370"/>
    <s v="WH-LE-3057"/>
    <m/>
    <m/>
    <m/>
    <m/>
    <m/>
    <m/>
    <m/>
    <m/>
    <m/>
    <m/>
    <m/>
    <m/>
    <n v="0"/>
    <m/>
    <m/>
    <m/>
    <m/>
    <m/>
    <m/>
    <m/>
    <m/>
    <m/>
    <n v="707265"/>
    <n v="996600"/>
    <n v="996600"/>
    <n v="2700465"/>
    <n v="669533"/>
    <n v="506000"/>
    <n v="506000"/>
    <n v="506000"/>
    <n v="1012000"/>
    <n v="506000"/>
    <n v="506000"/>
    <n v="506000"/>
    <n v="506000"/>
    <n v="506000"/>
    <m/>
    <m/>
    <n v="5729533"/>
    <m/>
    <n v="490600"/>
    <n v="490600"/>
  </r>
  <r>
    <x v="0"/>
    <x v="487"/>
    <x v="371"/>
    <s v="WH-LE-3209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n v="18876"/>
    <n v="141570"/>
    <n v="141570"/>
    <n v="141570"/>
    <n v="141570"/>
    <n v="585156"/>
    <n v="141570"/>
    <n v="141570"/>
    <n v="283140"/>
  </r>
  <r>
    <x v="0"/>
    <x v="488"/>
    <x v="372"/>
    <s v="WH-FR-2685"/>
    <n v="154560"/>
    <n v="154560"/>
    <n v="41216"/>
    <m/>
    <m/>
    <m/>
    <m/>
    <m/>
    <m/>
    <m/>
    <m/>
    <m/>
    <n v="350336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89"/>
    <x v="12"/>
    <s v="WH-LE-3336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3200"/>
    <n v="96000"/>
    <n v="99200"/>
  </r>
  <r>
    <x v="0"/>
    <x v="490"/>
    <x v="373"/>
    <s v="WH-LE-3297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61250"/>
    <n v="87500"/>
    <n v="148750"/>
  </r>
  <r>
    <x v="0"/>
    <x v="491"/>
    <x v="270"/>
    <s v="WH-LE-3056"/>
    <m/>
    <m/>
    <m/>
    <m/>
    <m/>
    <m/>
    <m/>
    <m/>
    <m/>
    <m/>
    <m/>
    <m/>
    <n v="0"/>
    <m/>
    <m/>
    <m/>
    <m/>
    <m/>
    <m/>
    <m/>
    <m/>
    <m/>
    <n v="74322"/>
    <n v="192000"/>
    <n v="192000"/>
    <n v="458322"/>
    <n v="192000"/>
    <n v="192000"/>
    <n v="192000"/>
    <n v="117678"/>
    <m/>
    <m/>
    <m/>
    <m/>
    <m/>
    <m/>
    <m/>
    <m/>
    <n v="693678"/>
    <m/>
    <m/>
    <n v="0"/>
  </r>
  <r>
    <x v="0"/>
    <x v="492"/>
    <x v="374"/>
    <s v="WH-LE-2364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93"/>
    <x v="375"/>
    <s v="WH-FR-2408"/>
    <n v="168771"/>
    <n v="168771"/>
    <n v="168771"/>
    <n v="168771"/>
    <n v="168771"/>
    <m/>
    <m/>
    <m/>
    <m/>
    <m/>
    <m/>
    <m/>
    <n v="843855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94"/>
    <x v="376"/>
    <s v="WH-LE-378"/>
    <n v="303594"/>
    <n v="303594"/>
    <n v="303594"/>
    <n v="303594"/>
    <n v="303594"/>
    <n v="303594"/>
    <n v="303594"/>
    <n v="303594"/>
    <n v="303594"/>
    <n v="303594"/>
    <n v="303594"/>
    <n v="303594"/>
    <n v="3643128"/>
    <n v="303594"/>
    <n v="303594"/>
    <n v="303594"/>
    <n v="303594"/>
    <n v="303594"/>
    <n v="270127"/>
    <n v="270127"/>
    <n v="222317"/>
    <n v="222317"/>
    <n v="222317"/>
    <n v="222317"/>
    <n v="222317"/>
    <n v="3169809"/>
    <n v="222317"/>
    <n v="222317"/>
    <n v="222317"/>
    <n v="222317"/>
    <n v="222317"/>
    <n v="222317"/>
    <n v="222317"/>
    <n v="222317"/>
    <n v="222317"/>
    <n v="222317"/>
    <n v="222317"/>
    <n v="222317"/>
    <n v="2667804"/>
    <n v="222317"/>
    <n v="222317"/>
    <n v="444634"/>
  </r>
  <r>
    <x v="0"/>
    <x v="495"/>
    <x v="377"/>
    <s v="WH-LE-3290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205338"/>
    <n v="293340"/>
    <n v="498678"/>
  </r>
  <r>
    <x v="0"/>
    <x v="496"/>
    <x v="378"/>
    <s v="WH-LE-1437"/>
    <n v="121600"/>
    <n v="121600"/>
    <n v="121600"/>
    <n v="121600"/>
    <n v="121600"/>
    <n v="121600"/>
    <n v="121600"/>
    <n v="125400"/>
    <n v="125400"/>
    <n v="125400"/>
    <n v="125400"/>
    <n v="125400"/>
    <n v="1478200"/>
    <n v="125400"/>
    <n v="125400"/>
    <n v="125400"/>
    <n v="125400"/>
    <n v="125400"/>
    <n v="125400"/>
    <n v="125400"/>
    <n v="125400"/>
    <n v="125400"/>
    <n v="125400"/>
    <n v="125400"/>
    <n v="125400"/>
    <n v="1504800"/>
    <n v="167200"/>
    <n v="167200"/>
    <n v="167200"/>
    <n v="167200"/>
    <n v="167200"/>
    <n v="167200"/>
    <n v="167200"/>
    <n v="167200"/>
    <n v="167200"/>
    <n v="167200"/>
    <n v="167200"/>
    <n v="167200"/>
    <n v="2006400"/>
    <n v="129200"/>
    <n v="129200"/>
    <n v="258400"/>
  </r>
  <r>
    <x v="0"/>
    <x v="497"/>
    <x v="379"/>
    <s v="WH-LE-1627"/>
    <n v="428904"/>
    <n v="428904"/>
    <n v="428904"/>
    <n v="428904"/>
    <n v="428904"/>
    <n v="428904"/>
    <n v="428904"/>
    <n v="428904"/>
    <n v="442306"/>
    <n v="442306"/>
    <n v="442306"/>
    <n v="442306"/>
    <n v="5200456"/>
    <n v="442306"/>
    <n v="442306"/>
    <n v="442306"/>
    <n v="442306"/>
    <n v="442306"/>
    <n v="442306"/>
    <n v="442306"/>
    <n v="442306"/>
    <n v="442306"/>
    <n v="442306"/>
    <n v="442306"/>
    <n v="442306"/>
    <n v="5307672"/>
    <n v="536130"/>
    <n v="536130"/>
    <n v="536130"/>
    <n v="536130"/>
    <n v="536130"/>
    <n v="536130"/>
    <n v="536130"/>
    <n v="536130"/>
    <n v="536130"/>
    <n v="536130"/>
    <n v="536130"/>
    <n v="536130"/>
    <n v="6433560"/>
    <n v="455712"/>
    <n v="455712"/>
    <n v="911424"/>
  </r>
  <r>
    <x v="0"/>
    <x v="498"/>
    <x v="299"/>
    <s v="WH-LE-1850"/>
    <n v="136125"/>
    <n v="136125"/>
    <n v="136125"/>
    <n v="136125"/>
    <n v="136125"/>
    <n v="136125"/>
    <n v="136125"/>
    <n v="136125"/>
    <n v="136125"/>
    <n v="136125"/>
    <n v="136125"/>
    <n v="136125"/>
    <n v="163350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499"/>
    <x v="380"/>
    <s v="WH-LE-2041"/>
    <n v="133365"/>
    <n v="133365"/>
    <n v="133365"/>
    <n v="133365"/>
    <n v="133365"/>
    <n v="133365"/>
    <n v="133365"/>
    <n v="141210"/>
    <n v="149055"/>
    <n v="149055"/>
    <n v="149055"/>
    <n v="149055"/>
    <n v="1670985"/>
    <n v="149055"/>
    <n v="149055"/>
    <n v="149055"/>
    <n v="149055"/>
    <n v="149055"/>
    <n v="149055"/>
    <n v="149055"/>
    <n v="149055"/>
    <n v="149055"/>
    <n v="149055"/>
    <n v="149055"/>
    <n v="149055"/>
    <n v="1788660"/>
    <n v="149055"/>
    <n v="149055"/>
    <n v="149055"/>
    <n v="149055"/>
    <n v="149055"/>
    <n v="149056"/>
    <n v="149055"/>
    <n v="149055"/>
    <n v="149055"/>
    <n v="149055"/>
    <n v="149055"/>
    <n v="149055"/>
    <n v="1788661"/>
    <m/>
    <m/>
    <n v="0"/>
  </r>
  <r>
    <x v="0"/>
    <x v="500"/>
    <x v="381"/>
    <s v="WH-LE-2042"/>
    <n v="275723"/>
    <n v="275723"/>
    <n v="275723"/>
    <n v="275723"/>
    <n v="275723"/>
    <n v="275723"/>
    <n v="275723"/>
    <n v="291942"/>
    <n v="308161"/>
    <n v="308161"/>
    <n v="308161"/>
    <n v="308161"/>
    <n v="3454647"/>
    <n v="308161"/>
    <n v="308161"/>
    <n v="308161"/>
    <n v="308161"/>
    <n v="308161"/>
    <n v="308161"/>
    <n v="308161"/>
    <n v="308161"/>
    <n v="308161"/>
    <n v="308161"/>
    <n v="308161"/>
    <n v="308161"/>
    <n v="3697932"/>
    <n v="308161"/>
    <n v="308161"/>
    <n v="308161"/>
    <n v="308161"/>
    <n v="308161"/>
    <n v="308160"/>
    <n v="308161"/>
    <n v="308161"/>
    <n v="308161"/>
    <n v="308161"/>
    <n v="308161"/>
    <n v="308161"/>
    <n v="3697931"/>
    <m/>
    <n v="5059.0967741935483"/>
    <n v="5059.0967741935483"/>
  </r>
  <r>
    <x v="0"/>
    <x v="501"/>
    <x v="382"/>
    <s v="WH-LE-2043"/>
    <n v="262845"/>
    <n v="262845"/>
    <n v="262845"/>
    <n v="262845"/>
    <n v="262845"/>
    <n v="262845"/>
    <n v="262845"/>
    <n v="278306"/>
    <n v="293769"/>
    <n v="293769"/>
    <n v="293769"/>
    <n v="293769"/>
    <n v="3293297"/>
    <n v="293769"/>
    <n v="293769"/>
    <n v="293769"/>
    <n v="293769"/>
    <n v="293769"/>
    <n v="293769"/>
    <n v="293769"/>
    <n v="293769"/>
    <n v="293769"/>
    <n v="293769"/>
    <n v="293769"/>
    <n v="293769"/>
    <n v="3525228"/>
    <n v="293769"/>
    <n v="293769"/>
    <n v="293769"/>
    <n v="293769"/>
    <n v="293769"/>
    <n v="293768"/>
    <n v="293769"/>
    <n v="293769"/>
    <n v="293769"/>
    <n v="293769"/>
    <n v="293769"/>
    <n v="293769"/>
    <n v="3525227"/>
    <m/>
    <n v="247384"/>
    <n v="247384"/>
  </r>
  <r>
    <x v="0"/>
    <x v="502"/>
    <x v="310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503"/>
    <x v="383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504"/>
    <x v="384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505"/>
    <x v="385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506"/>
    <x v="386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507"/>
    <x v="387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508"/>
    <x v="388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509"/>
    <x v="389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510"/>
    <x v="390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511"/>
    <x v="391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512"/>
    <x v="392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513"/>
    <x v="393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514"/>
    <x v="384"/>
    <s v="WH-LE-2595"/>
    <n v="575753"/>
    <n v="575753"/>
    <n v="575753"/>
    <n v="575753"/>
    <n v="575753"/>
    <n v="575753"/>
    <n v="575753"/>
    <n v="575753"/>
    <n v="575753"/>
    <n v="575753"/>
    <n v="575753"/>
    <n v="668285"/>
    <n v="7001568"/>
    <n v="668285"/>
    <n v="668285"/>
    <n v="668285"/>
    <n v="668285"/>
    <n v="668285"/>
    <n v="668285"/>
    <n v="668285"/>
    <n v="668285"/>
    <n v="668285"/>
    <n v="668285"/>
    <n v="668284"/>
    <n v="668284"/>
    <n v="8019418"/>
    <n v="668284"/>
    <n v="668284"/>
    <n v="668284"/>
    <n v="668284"/>
    <n v="668284"/>
    <n v="668284"/>
    <n v="668284"/>
    <n v="668284"/>
    <n v="668284"/>
    <n v="668284"/>
    <n v="668284"/>
    <n v="668284"/>
    <n v="8019408"/>
    <n v="634014"/>
    <n v="634014"/>
    <n v="1268028"/>
  </r>
  <r>
    <x v="0"/>
    <x v="515"/>
    <x v="383"/>
    <s v="WH-LE-2596"/>
    <n v="295537"/>
    <n v="295537"/>
    <n v="295537"/>
    <n v="295537"/>
    <n v="295537"/>
    <n v="295537"/>
    <n v="295537"/>
    <n v="295537"/>
    <n v="295537"/>
    <n v="295537"/>
    <n v="295537"/>
    <n v="343034"/>
    <n v="3593941"/>
    <n v="343034"/>
    <n v="343034"/>
    <n v="343034"/>
    <n v="343034"/>
    <n v="343034"/>
    <n v="343034"/>
    <n v="343034"/>
    <n v="343034"/>
    <n v="343034"/>
    <n v="343034"/>
    <n v="343034"/>
    <n v="343034"/>
    <n v="4116408"/>
    <n v="343034"/>
    <n v="343034"/>
    <n v="343034"/>
    <n v="343034"/>
    <n v="343034"/>
    <n v="343034"/>
    <n v="343034"/>
    <n v="343034"/>
    <n v="343034"/>
    <n v="343034"/>
    <n v="343034"/>
    <n v="343034"/>
    <n v="4116408"/>
    <n v="325443"/>
    <n v="325443"/>
    <n v="650886"/>
  </r>
  <r>
    <x v="0"/>
    <x v="516"/>
    <x v="394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517"/>
    <x v="385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518"/>
    <x v="310"/>
    <s v="WH-LE-2624"/>
    <n v="245314"/>
    <n v="245314"/>
    <n v="245314"/>
    <n v="245314"/>
    <n v="245314"/>
    <n v="245314"/>
    <n v="245314"/>
    <n v="245314"/>
    <n v="245314"/>
    <n v="245314"/>
    <n v="245314"/>
    <n v="284739"/>
    <n v="2983193"/>
    <n v="284739"/>
    <n v="284739"/>
    <n v="284739"/>
    <n v="284739"/>
    <n v="284739"/>
    <n v="284739"/>
    <n v="284739"/>
    <n v="284739"/>
    <n v="284739"/>
    <n v="284739"/>
    <n v="284739"/>
    <n v="284739"/>
    <n v="3416868"/>
    <n v="284739"/>
    <n v="284739"/>
    <n v="284739"/>
    <n v="284739"/>
    <n v="284739"/>
    <n v="284739"/>
    <n v="284739"/>
    <n v="284739"/>
    <n v="284739"/>
    <n v="284739"/>
    <n v="284739"/>
    <n v="284739"/>
    <n v="3416868"/>
    <n v="270137"/>
    <n v="270137"/>
    <n v="540274"/>
  </r>
  <r>
    <x v="0"/>
    <x v="519"/>
    <x v="395"/>
    <s v="WH-LE-2698"/>
    <m/>
    <n v="169515"/>
    <n v="169515"/>
    <n v="169515"/>
    <n v="169515"/>
    <n v="169515"/>
    <n v="169515"/>
    <n v="169515"/>
    <n v="169515"/>
    <n v="169515"/>
    <n v="169515"/>
    <n v="169515"/>
    <n v="1864665"/>
    <n v="178933"/>
    <n v="178933"/>
    <n v="178933"/>
    <n v="178933"/>
    <n v="178933"/>
    <n v="178933"/>
    <n v="178933"/>
    <n v="178933"/>
    <n v="178933"/>
    <n v="178933"/>
    <n v="178933"/>
    <n v="197768"/>
    <n v="2166031"/>
    <n v="197768"/>
    <n v="197768"/>
    <n v="197768"/>
    <n v="197768"/>
    <n v="197768"/>
    <n v="197768"/>
    <n v="197768"/>
    <n v="197768"/>
    <n v="197768"/>
    <n v="197768"/>
    <n v="197768"/>
    <n v="197768"/>
    <n v="2373216"/>
    <n v="174224"/>
    <n v="174224"/>
    <n v="348448"/>
  </r>
  <r>
    <x v="0"/>
    <x v="520"/>
    <x v="111"/>
    <s v="WH-LE-2699"/>
    <m/>
    <n v="169200"/>
    <n v="169200"/>
    <n v="169200"/>
    <n v="169200"/>
    <n v="169200"/>
    <n v="169200"/>
    <n v="169200"/>
    <n v="169200"/>
    <n v="169200"/>
    <n v="169200"/>
    <n v="169200"/>
    <n v="1861200"/>
    <n v="178600"/>
    <n v="178600"/>
    <n v="178600"/>
    <n v="178600"/>
    <n v="178600"/>
    <n v="178600"/>
    <n v="178600"/>
    <n v="178600"/>
    <n v="178600"/>
    <n v="178600"/>
    <n v="178600"/>
    <n v="197400"/>
    <n v="2162000"/>
    <n v="197400"/>
    <n v="197400"/>
    <n v="197400"/>
    <n v="197400"/>
    <n v="197400"/>
    <n v="197400"/>
    <n v="197400"/>
    <n v="197400"/>
    <n v="197400"/>
    <n v="197400"/>
    <n v="197400"/>
    <n v="197400"/>
    <n v="2368800"/>
    <n v="173900"/>
    <n v="173900"/>
    <n v="347800"/>
  </r>
  <r>
    <x v="0"/>
    <x v="521"/>
    <x v="396"/>
    <s v="WH-LE-2700"/>
    <m/>
    <n v="173806"/>
    <n v="173806"/>
    <n v="173806"/>
    <n v="173806"/>
    <n v="173806"/>
    <n v="173806"/>
    <n v="173806"/>
    <n v="173806"/>
    <n v="173806"/>
    <n v="173806"/>
    <n v="173806"/>
    <n v="1911866"/>
    <n v="173806"/>
    <n v="173806"/>
    <n v="173806"/>
    <n v="173806"/>
    <n v="173806"/>
    <n v="173806"/>
    <n v="173806"/>
    <n v="173806"/>
    <n v="173806"/>
    <n v="173806"/>
    <n v="173806"/>
    <n v="173806"/>
    <n v="2085672"/>
    <n v="173806"/>
    <n v="173806"/>
    <n v="173806"/>
    <n v="173806"/>
    <n v="173806"/>
    <n v="173806"/>
    <n v="173806"/>
    <n v="173806"/>
    <n v="173806"/>
    <n v="173806"/>
    <n v="173806"/>
    <n v="173806"/>
    <n v="2085672"/>
    <n v="161680"/>
    <n v="161680"/>
    <n v="323360"/>
  </r>
  <r>
    <x v="0"/>
    <x v="522"/>
    <x v="202"/>
    <s v="WH-LE-2701"/>
    <m/>
    <n v="86382"/>
    <n v="86382"/>
    <n v="86382"/>
    <n v="86382"/>
    <n v="86382"/>
    <n v="86382"/>
    <n v="86382"/>
    <n v="86382"/>
    <n v="86382"/>
    <n v="86382"/>
    <n v="86382"/>
    <n v="950202"/>
    <n v="86382"/>
    <n v="86382"/>
    <n v="86382"/>
    <n v="86382"/>
    <n v="86382"/>
    <n v="86382"/>
    <n v="86382"/>
    <n v="86382"/>
    <n v="86382"/>
    <n v="86382"/>
    <n v="86382"/>
    <m/>
    <n v="950202"/>
    <m/>
    <m/>
    <m/>
    <m/>
    <m/>
    <m/>
    <m/>
    <m/>
    <m/>
    <m/>
    <m/>
    <m/>
    <n v="0"/>
    <m/>
    <m/>
    <n v="0"/>
  </r>
  <r>
    <x v="0"/>
    <x v="523"/>
    <x v="397"/>
    <s v="WH-LE-2702"/>
    <m/>
    <n v="89766"/>
    <n v="89766"/>
    <n v="89766"/>
    <n v="89766"/>
    <n v="89766"/>
    <n v="89766"/>
    <n v="89766"/>
    <n v="89766"/>
    <n v="89766"/>
    <n v="89766"/>
    <n v="89766"/>
    <n v="987426"/>
    <n v="89766"/>
    <n v="89766"/>
    <n v="89766"/>
    <n v="89766"/>
    <n v="89766"/>
    <n v="89766"/>
    <n v="89766"/>
    <n v="89766"/>
    <n v="89766"/>
    <n v="89766"/>
    <n v="89766"/>
    <m/>
    <n v="987426"/>
    <m/>
    <m/>
    <m/>
    <m/>
    <m/>
    <m/>
    <m/>
    <m/>
    <m/>
    <m/>
    <m/>
    <m/>
    <n v="0"/>
    <m/>
    <m/>
    <n v="0"/>
  </r>
  <r>
    <x v="0"/>
    <x v="524"/>
    <x v="398"/>
    <s v="WH-LE-2703"/>
    <m/>
    <n v="116316"/>
    <n v="116316"/>
    <n v="116316"/>
    <n v="116316"/>
    <n v="116316"/>
    <n v="116316"/>
    <n v="116316"/>
    <n v="116316"/>
    <n v="116316"/>
    <n v="116316"/>
    <n v="116316"/>
    <n v="1279476"/>
    <n v="116316"/>
    <n v="116316"/>
    <n v="116316"/>
    <n v="116316"/>
    <n v="116316"/>
    <n v="116316"/>
    <n v="116316"/>
    <n v="116316"/>
    <n v="116316"/>
    <n v="116316"/>
    <n v="116316"/>
    <m/>
    <n v="1279476"/>
    <m/>
    <m/>
    <m/>
    <m/>
    <m/>
    <m/>
    <m/>
    <m/>
    <m/>
    <m/>
    <m/>
    <m/>
    <n v="0"/>
    <m/>
    <m/>
    <n v="0"/>
  </r>
  <r>
    <x v="0"/>
    <x v="525"/>
    <x v="391"/>
    <s v="WH-LE-2718"/>
    <m/>
    <n v="261924"/>
    <n v="261924"/>
    <n v="261924"/>
    <n v="261924"/>
    <n v="261924"/>
    <n v="261924"/>
    <n v="261924"/>
    <n v="261924"/>
    <n v="261924"/>
    <n v="261924"/>
    <n v="261924"/>
    <n v="2881164"/>
    <m/>
    <n v="308936"/>
    <n v="308936"/>
    <n v="308936"/>
    <n v="308936"/>
    <n v="308936"/>
    <n v="308936"/>
    <n v="308936"/>
    <n v="308936"/>
    <n v="308936"/>
    <n v="308936"/>
    <n v="308936"/>
    <n v="3398296"/>
    <n v="308936"/>
    <n v="308936"/>
    <n v="308936"/>
    <n v="308936"/>
    <n v="308936"/>
    <n v="308936"/>
    <n v="308936"/>
    <n v="308936"/>
    <n v="308936"/>
    <n v="308936"/>
    <n v="308936"/>
    <n v="308936"/>
    <n v="3707232"/>
    <m/>
    <n v="214912"/>
    <n v="214912"/>
  </r>
  <r>
    <x v="0"/>
    <x v="526"/>
    <x v="392"/>
    <s v="WH-LE-2719"/>
    <m/>
    <n v="64838"/>
    <n v="64838"/>
    <n v="64838"/>
    <n v="64838"/>
    <n v="64838"/>
    <n v="64838"/>
    <n v="64838"/>
    <n v="64838"/>
    <n v="64838"/>
    <n v="64838"/>
    <n v="64838"/>
    <n v="713218"/>
    <m/>
    <n v="76476"/>
    <n v="76476"/>
    <n v="76476"/>
    <n v="76476"/>
    <n v="76476"/>
    <n v="76476"/>
    <n v="76476"/>
    <n v="76476"/>
    <n v="76476"/>
    <n v="76476"/>
    <n v="76476"/>
    <n v="841236"/>
    <n v="76476"/>
    <n v="76476"/>
    <n v="76476"/>
    <n v="76476"/>
    <n v="76476"/>
    <n v="76476"/>
    <n v="76476"/>
    <n v="76476"/>
    <n v="76476"/>
    <n v="76476"/>
    <n v="76476"/>
    <n v="76476"/>
    <n v="917712"/>
    <m/>
    <m/>
    <n v="0"/>
  </r>
  <r>
    <x v="0"/>
    <x v="527"/>
    <x v="390"/>
    <s v="WH-LE-2720"/>
    <m/>
    <n v="140425"/>
    <n v="140425"/>
    <n v="140425"/>
    <n v="140425"/>
    <n v="140425"/>
    <n v="140425"/>
    <n v="140425"/>
    <n v="140425"/>
    <n v="140425"/>
    <n v="140425"/>
    <n v="140425"/>
    <n v="1544675"/>
    <m/>
    <n v="143850"/>
    <n v="143850"/>
    <n v="143850"/>
    <n v="143850"/>
    <n v="143850"/>
    <n v="143850"/>
    <n v="143850"/>
    <n v="143850"/>
    <n v="143850"/>
    <n v="143850"/>
    <n v="143850"/>
    <n v="1582350"/>
    <m/>
    <n v="156180"/>
    <n v="156180"/>
    <n v="156180"/>
    <n v="156180"/>
    <n v="156180"/>
    <n v="156180"/>
    <n v="156180"/>
    <n v="156180"/>
    <n v="156180"/>
    <n v="156180"/>
    <n v="156180"/>
    <n v="1717980"/>
    <m/>
    <n v="109600"/>
    <n v="109600"/>
  </r>
  <r>
    <x v="0"/>
    <x v="528"/>
    <x v="394"/>
    <s v="WH-LE-2721"/>
    <m/>
    <n v="337354"/>
    <n v="337354"/>
    <n v="337354"/>
    <n v="337354"/>
    <n v="337354"/>
    <n v="337354"/>
    <n v="337354"/>
    <n v="337354"/>
    <n v="337354"/>
    <n v="337354"/>
    <n v="337354"/>
    <n v="3710894"/>
    <n v="337358"/>
    <n v="337354"/>
    <n v="337354"/>
    <n v="337354"/>
    <n v="337354"/>
    <n v="337354"/>
    <n v="337354"/>
    <n v="337354"/>
    <n v="337354"/>
    <n v="337354"/>
    <n v="337354"/>
    <n v="337354"/>
    <n v="4048252"/>
    <n v="337354"/>
    <n v="337354"/>
    <n v="337354"/>
    <n v="337354"/>
    <n v="337354"/>
    <n v="337354"/>
    <n v="337354"/>
    <n v="337354"/>
    <n v="337354"/>
    <n v="337354"/>
    <n v="337354"/>
    <n v="337354"/>
    <n v="4048248"/>
    <n v="337354"/>
    <n v="281128"/>
    <n v="618482"/>
  </r>
  <r>
    <x v="0"/>
    <x v="529"/>
    <x v="230"/>
    <s v="WH-LE-2737"/>
    <n v="278667"/>
    <n v="440000"/>
    <n v="440000"/>
    <n v="440000"/>
    <n v="440000"/>
    <n v="440000"/>
    <n v="440000"/>
    <n v="440000"/>
    <n v="440000"/>
    <n v="440000"/>
    <n v="440000"/>
    <n v="440000"/>
    <n v="5118667"/>
    <n v="440000"/>
    <n v="500000"/>
    <n v="500000"/>
    <n v="500000"/>
    <n v="500000"/>
    <n v="500000"/>
    <n v="500000"/>
    <n v="500000"/>
    <n v="500000"/>
    <n v="500000"/>
    <n v="500000"/>
    <n v="60000"/>
    <n v="5500000"/>
    <m/>
    <m/>
    <m/>
    <m/>
    <m/>
    <m/>
    <m/>
    <m/>
    <m/>
    <m/>
    <m/>
    <m/>
    <n v="0"/>
    <m/>
    <m/>
    <n v="0"/>
  </r>
  <r>
    <x v="0"/>
    <x v="530"/>
    <x v="399"/>
    <s v="WH-LE-2747"/>
    <m/>
    <n v="218240"/>
    <n v="218240"/>
    <n v="218240"/>
    <n v="218240"/>
    <n v="218240"/>
    <n v="218240"/>
    <n v="218240"/>
    <n v="218240"/>
    <n v="218240"/>
    <n v="218240"/>
    <m/>
    <n v="2182400"/>
    <m/>
    <n v="259160"/>
    <n v="259160"/>
    <n v="259160"/>
    <n v="259160"/>
    <n v="259160"/>
    <n v="259160"/>
    <n v="259160"/>
    <n v="259160"/>
    <n v="259160"/>
    <n v="259160"/>
    <n v="259160"/>
    <n v="2850760"/>
    <m/>
    <n v="320540"/>
    <n v="320540"/>
    <n v="320540"/>
    <n v="320540"/>
    <n v="320540"/>
    <n v="320540"/>
    <n v="320540"/>
    <n v="320540"/>
    <n v="320540"/>
    <n v="320540"/>
    <n v="320540"/>
    <n v="3525940"/>
    <m/>
    <m/>
    <n v="0"/>
  </r>
  <r>
    <x v="0"/>
    <x v="531"/>
    <x v="16"/>
    <s v="WH-LE-2752"/>
    <m/>
    <n v="110000"/>
    <n v="110000"/>
    <n v="110000"/>
    <n v="110000"/>
    <n v="110000"/>
    <n v="110000"/>
    <n v="110000"/>
    <n v="110000"/>
    <n v="110000"/>
    <m/>
    <m/>
    <n v="990000"/>
    <m/>
    <n v="110000"/>
    <n v="110000"/>
    <n v="110000"/>
    <n v="110000"/>
    <n v="110000"/>
    <n v="110000"/>
    <n v="3666.6666666666661"/>
    <m/>
    <m/>
    <m/>
    <m/>
    <n v="663666.66666666663"/>
    <m/>
    <m/>
    <m/>
    <m/>
    <m/>
    <m/>
    <m/>
    <m/>
    <m/>
    <m/>
    <m/>
    <m/>
    <n v="0"/>
    <m/>
    <m/>
    <n v="0"/>
  </r>
  <r>
    <x v="0"/>
    <x v="532"/>
    <x v="400"/>
    <s v="WH-LE-2776"/>
    <m/>
    <n v="81900"/>
    <n v="81900"/>
    <n v="81900"/>
    <n v="81900"/>
    <n v="81900"/>
    <n v="81900"/>
    <n v="81900"/>
    <n v="81900"/>
    <n v="81900"/>
    <m/>
    <m/>
    <n v="73710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533"/>
    <x v="401"/>
    <s v="WH-LE-2912"/>
    <m/>
    <m/>
    <m/>
    <m/>
    <m/>
    <m/>
    <m/>
    <m/>
    <m/>
    <m/>
    <m/>
    <m/>
    <n v="0"/>
    <m/>
    <n v="64260"/>
    <n v="64260"/>
    <n v="64260"/>
    <n v="64260"/>
    <n v="64260"/>
    <n v="64260"/>
    <n v="64260"/>
    <n v="64260"/>
    <n v="64260"/>
    <n v="64260"/>
    <n v="64260"/>
    <n v="706860"/>
    <m/>
    <m/>
    <m/>
    <m/>
    <m/>
    <m/>
    <m/>
    <m/>
    <m/>
    <m/>
    <m/>
    <m/>
    <n v="0"/>
    <m/>
    <m/>
    <n v="0"/>
  </r>
  <r>
    <x v="0"/>
    <x v="534"/>
    <x v="402"/>
    <s v="WH-LE-2913"/>
    <m/>
    <m/>
    <m/>
    <m/>
    <m/>
    <m/>
    <m/>
    <m/>
    <m/>
    <m/>
    <m/>
    <m/>
    <n v="0"/>
    <m/>
    <n v="177750"/>
    <n v="177750"/>
    <n v="177750"/>
    <n v="177750"/>
    <n v="177750"/>
    <n v="177750"/>
    <n v="177750"/>
    <n v="177750"/>
    <n v="177750"/>
    <n v="177750"/>
    <n v="177750"/>
    <n v="1955250"/>
    <m/>
    <m/>
    <m/>
    <m/>
    <m/>
    <m/>
    <m/>
    <m/>
    <m/>
    <m/>
    <m/>
    <m/>
    <n v="0"/>
    <m/>
    <m/>
    <n v="0"/>
  </r>
  <r>
    <x v="0"/>
    <x v="535"/>
    <x v="403"/>
    <s v="WH-LE-2914"/>
    <m/>
    <m/>
    <m/>
    <m/>
    <m/>
    <m/>
    <m/>
    <m/>
    <m/>
    <m/>
    <m/>
    <m/>
    <n v="0"/>
    <m/>
    <n v="178300"/>
    <n v="178300"/>
    <n v="178300"/>
    <n v="178300"/>
    <n v="178300"/>
    <n v="178300"/>
    <n v="178300"/>
    <n v="178300"/>
    <n v="178300"/>
    <n v="178300"/>
    <n v="178300"/>
    <n v="1961300"/>
    <m/>
    <m/>
    <m/>
    <m/>
    <m/>
    <m/>
    <m/>
    <m/>
    <m/>
    <m/>
    <m/>
    <m/>
    <n v="0"/>
    <m/>
    <m/>
    <n v="0"/>
  </r>
  <r>
    <x v="0"/>
    <x v="536"/>
    <x v="404"/>
    <s v="WH-LE-2915"/>
    <m/>
    <m/>
    <m/>
    <m/>
    <m/>
    <m/>
    <m/>
    <m/>
    <m/>
    <m/>
    <m/>
    <m/>
    <n v="0"/>
    <m/>
    <n v="318500"/>
    <n v="318500"/>
    <n v="318500"/>
    <n v="318500"/>
    <n v="318500"/>
    <n v="318500"/>
    <n v="318500"/>
    <n v="318500"/>
    <n v="318500"/>
    <n v="318500"/>
    <n v="318500"/>
    <n v="3503500"/>
    <n v="318500"/>
    <n v="325000"/>
    <n v="325000"/>
    <n v="325000"/>
    <n v="325000"/>
    <n v="325000"/>
    <n v="325000"/>
    <n v="325000"/>
    <n v="325000"/>
    <n v="325000"/>
    <n v="325000"/>
    <n v="325000"/>
    <n v="3893500"/>
    <m/>
    <m/>
    <n v="0"/>
  </r>
  <r>
    <x v="0"/>
    <x v="537"/>
    <x v="67"/>
    <s v="WH-LE-2940"/>
    <m/>
    <m/>
    <m/>
    <m/>
    <m/>
    <m/>
    <m/>
    <m/>
    <m/>
    <m/>
    <m/>
    <m/>
    <n v="0"/>
    <n v="156306"/>
    <n v="312612"/>
    <n v="312612"/>
    <n v="312612"/>
    <n v="312612"/>
    <n v="312612"/>
    <n v="312612"/>
    <n v="312612"/>
    <n v="312612"/>
    <n v="312612"/>
    <n v="312612"/>
    <n v="312612"/>
    <n v="3595038"/>
    <n v="312612"/>
    <n v="312612"/>
    <n v="312612"/>
    <n v="312612"/>
    <n v="312612"/>
    <n v="312612"/>
    <n v="312612"/>
    <n v="312612"/>
    <n v="312612"/>
    <n v="312612"/>
    <n v="312612"/>
    <n v="312612"/>
    <n v="3751344"/>
    <m/>
    <m/>
    <n v="0"/>
  </r>
  <r>
    <x v="0"/>
    <x v="538"/>
    <x v="405"/>
    <s v="WH-LE-2941"/>
    <m/>
    <m/>
    <m/>
    <m/>
    <m/>
    <m/>
    <m/>
    <m/>
    <m/>
    <m/>
    <m/>
    <m/>
    <n v="0"/>
    <n v="157608"/>
    <n v="315216"/>
    <n v="315216"/>
    <n v="315216"/>
    <n v="315216"/>
    <n v="315216"/>
    <n v="315216"/>
    <n v="315216"/>
    <n v="315216"/>
    <n v="315216"/>
    <n v="315216"/>
    <n v="315216"/>
    <n v="3624984"/>
    <n v="315216"/>
    <n v="315216"/>
    <n v="315216"/>
    <n v="315216"/>
    <n v="315216"/>
    <n v="315216"/>
    <n v="315216"/>
    <n v="315216"/>
    <n v="315216"/>
    <n v="315216"/>
    <n v="315216"/>
    <n v="315216"/>
    <n v="3782592"/>
    <m/>
    <m/>
    <n v="0"/>
  </r>
  <r>
    <x v="0"/>
    <x v="539"/>
    <x v="56"/>
    <s v="WH-LE-2942"/>
    <m/>
    <m/>
    <m/>
    <m/>
    <m/>
    <m/>
    <m/>
    <m/>
    <m/>
    <m/>
    <m/>
    <m/>
    <n v="0"/>
    <m/>
    <n v="102375"/>
    <n v="102375"/>
    <n v="102375"/>
    <n v="102375"/>
    <n v="102375"/>
    <n v="102375"/>
    <n v="102375"/>
    <n v="102375"/>
    <n v="102375"/>
    <n v="102375"/>
    <n v="102375"/>
    <n v="1126125"/>
    <m/>
    <m/>
    <m/>
    <m/>
    <m/>
    <m/>
    <m/>
    <m/>
    <m/>
    <m/>
    <m/>
    <m/>
    <n v="0"/>
    <m/>
    <m/>
    <n v="0"/>
  </r>
  <r>
    <x v="0"/>
    <x v="540"/>
    <x v="56"/>
    <s v="WH-LE-2943"/>
    <m/>
    <m/>
    <m/>
    <m/>
    <m/>
    <m/>
    <m/>
    <m/>
    <m/>
    <m/>
    <m/>
    <m/>
    <n v="0"/>
    <m/>
    <n v="102375"/>
    <n v="102375"/>
    <n v="102375"/>
    <n v="102375"/>
    <n v="102375"/>
    <n v="102375"/>
    <n v="102375"/>
    <n v="102375"/>
    <n v="102375"/>
    <n v="102375"/>
    <n v="102375"/>
    <n v="1126125"/>
    <m/>
    <m/>
    <m/>
    <m/>
    <m/>
    <m/>
    <m/>
    <m/>
    <m/>
    <m/>
    <m/>
    <m/>
    <n v="0"/>
    <m/>
    <m/>
    <n v="0"/>
  </r>
  <r>
    <x v="0"/>
    <x v="541"/>
    <x v="406"/>
    <s v="WH-LE-2959"/>
    <m/>
    <m/>
    <m/>
    <m/>
    <m/>
    <m/>
    <m/>
    <m/>
    <m/>
    <m/>
    <m/>
    <m/>
    <n v="0"/>
    <m/>
    <n v="3906.4193548387093"/>
    <m/>
    <m/>
    <m/>
    <m/>
    <m/>
    <m/>
    <m/>
    <m/>
    <m/>
    <m/>
    <n v="3906.4193548387093"/>
    <m/>
    <m/>
    <m/>
    <m/>
    <m/>
    <m/>
    <m/>
    <m/>
    <m/>
    <m/>
    <m/>
    <m/>
    <n v="0"/>
    <m/>
    <m/>
    <n v="0"/>
  </r>
  <r>
    <x v="0"/>
    <x v="542"/>
    <x v="407"/>
    <s v="WH-LE-2960"/>
    <m/>
    <m/>
    <m/>
    <m/>
    <m/>
    <m/>
    <m/>
    <m/>
    <m/>
    <m/>
    <m/>
    <m/>
    <n v="0"/>
    <m/>
    <n v="87000"/>
    <n v="87000"/>
    <n v="87000"/>
    <n v="87000"/>
    <n v="87000"/>
    <n v="87000"/>
    <n v="87000"/>
    <n v="87000"/>
    <n v="87000"/>
    <n v="87000"/>
    <n v="87000"/>
    <n v="957000"/>
    <n v="87000"/>
    <n v="87000"/>
    <m/>
    <m/>
    <m/>
    <m/>
    <m/>
    <m/>
    <m/>
    <m/>
    <m/>
    <m/>
    <n v="174000"/>
    <m/>
    <m/>
    <n v="0"/>
  </r>
  <r>
    <x v="0"/>
    <x v="543"/>
    <x v="408"/>
    <s v="WH-LE-2961"/>
    <m/>
    <m/>
    <m/>
    <m/>
    <m/>
    <m/>
    <m/>
    <m/>
    <m/>
    <m/>
    <m/>
    <m/>
    <n v="0"/>
    <m/>
    <n v="98176"/>
    <n v="98176"/>
    <n v="98176"/>
    <n v="98176"/>
    <n v="98176"/>
    <n v="98176"/>
    <n v="98176"/>
    <m/>
    <m/>
    <m/>
    <m/>
    <n v="687232"/>
    <m/>
    <m/>
    <m/>
    <m/>
    <m/>
    <m/>
    <m/>
    <m/>
    <m/>
    <m/>
    <m/>
    <m/>
    <n v="0"/>
    <m/>
    <m/>
    <n v="0"/>
  </r>
  <r>
    <x v="0"/>
    <x v="544"/>
    <x v="409"/>
    <s v="WH-LE-2962"/>
    <m/>
    <m/>
    <m/>
    <m/>
    <m/>
    <m/>
    <m/>
    <m/>
    <m/>
    <m/>
    <m/>
    <m/>
    <n v="0"/>
    <m/>
    <n v="98496"/>
    <n v="98496"/>
    <n v="98496"/>
    <n v="98496"/>
    <n v="98496"/>
    <n v="98496"/>
    <m/>
    <m/>
    <m/>
    <m/>
    <m/>
    <n v="590976"/>
    <m/>
    <m/>
    <m/>
    <m/>
    <m/>
    <m/>
    <m/>
    <m/>
    <m/>
    <m/>
    <m/>
    <m/>
    <n v="0"/>
    <m/>
    <m/>
    <n v="0"/>
  </r>
  <r>
    <x v="0"/>
    <x v="545"/>
    <x v="410"/>
    <s v="WH-LE-3127"/>
    <m/>
    <m/>
    <m/>
    <m/>
    <m/>
    <m/>
    <m/>
    <m/>
    <m/>
    <m/>
    <m/>
    <m/>
    <n v="0"/>
    <m/>
    <m/>
    <m/>
    <m/>
    <m/>
    <m/>
    <m/>
    <m/>
    <m/>
    <m/>
    <m/>
    <m/>
    <n v="0"/>
    <m/>
    <n v="137376"/>
    <n v="137376"/>
    <n v="137376"/>
    <n v="137376"/>
    <n v="137376"/>
    <n v="137376"/>
    <n v="137376"/>
    <n v="137376"/>
    <n v="137376"/>
    <n v="137376"/>
    <n v="137376"/>
    <n v="1511136"/>
    <m/>
    <m/>
    <n v="0"/>
  </r>
  <r>
    <x v="0"/>
    <x v="546"/>
    <x v="411"/>
    <s v="WH-LE-3128"/>
    <m/>
    <m/>
    <m/>
    <m/>
    <m/>
    <m/>
    <m/>
    <m/>
    <m/>
    <m/>
    <m/>
    <m/>
    <n v="0"/>
    <m/>
    <m/>
    <m/>
    <m/>
    <m/>
    <m/>
    <m/>
    <m/>
    <m/>
    <m/>
    <m/>
    <m/>
    <n v="0"/>
    <m/>
    <n v="134317"/>
    <n v="143580"/>
    <n v="143580"/>
    <n v="143580"/>
    <n v="143580"/>
    <n v="143580"/>
    <n v="143580"/>
    <n v="143580"/>
    <n v="143580"/>
    <n v="143580"/>
    <n v="143580"/>
    <n v="1570117"/>
    <n v="0"/>
    <n v="95720"/>
    <n v="95720"/>
  </r>
  <r>
    <x v="0"/>
    <x v="547"/>
    <x v="412"/>
    <s v="WH-LE-3129"/>
    <m/>
    <m/>
    <m/>
    <m/>
    <m/>
    <m/>
    <m/>
    <m/>
    <m/>
    <m/>
    <m/>
    <m/>
    <n v="0"/>
    <m/>
    <m/>
    <m/>
    <m/>
    <m/>
    <m/>
    <m/>
    <m/>
    <m/>
    <m/>
    <m/>
    <m/>
    <n v="0"/>
    <m/>
    <n v="130388"/>
    <n v="139380"/>
    <n v="139380"/>
    <n v="139380"/>
    <n v="139380"/>
    <n v="139380"/>
    <n v="139380"/>
    <n v="139380"/>
    <n v="139380"/>
    <n v="139380"/>
    <n v="139380"/>
    <n v="1524188"/>
    <n v="0"/>
    <n v="92920"/>
    <n v="92920"/>
  </r>
  <r>
    <x v="0"/>
    <x v="548"/>
    <x v="413"/>
    <s v="WH-LE-3130"/>
    <m/>
    <m/>
    <m/>
    <m/>
    <m/>
    <m/>
    <m/>
    <m/>
    <m/>
    <m/>
    <m/>
    <m/>
    <n v="0"/>
    <m/>
    <m/>
    <m/>
    <m/>
    <m/>
    <m/>
    <m/>
    <m/>
    <m/>
    <m/>
    <m/>
    <m/>
    <n v="0"/>
    <m/>
    <n v="137268"/>
    <n v="137268"/>
    <n v="137268"/>
    <n v="137268"/>
    <n v="137268"/>
    <n v="137268"/>
    <n v="137268"/>
    <n v="137268"/>
    <n v="137268"/>
    <n v="137268"/>
    <n v="137268"/>
    <n v="1509948"/>
    <m/>
    <m/>
    <n v="0"/>
  </r>
  <r>
    <x v="0"/>
    <x v="549"/>
    <x v="414"/>
    <s v="WH-LE-3131"/>
    <m/>
    <m/>
    <m/>
    <m/>
    <m/>
    <m/>
    <m/>
    <m/>
    <m/>
    <m/>
    <m/>
    <m/>
    <n v="0"/>
    <m/>
    <m/>
    <m/>
    <m/>
    <m/>
    <m/>
    <m/>
    <m/>
    <m/>
    <m/>
    <m/>
    <m/>
    <n v="0"/>
    <m/>
    <n v="457210"/>
    <n v="457210"/>
    <n v="457210"/>
    <n v="457210"/>
    <n v="457210"/>
    <n v="457210"/>
    <n v="457210"/>
    <n v="457210"/>
    <n v="457210"/>
    <n v="457210"/>
    <n v="457210"/>
    <n v="5029310"/>
    <m/>
    <m/>
    <n v="0"/>
  </r>
  <r>
    <x v="0"/>
    <x v="550"/>
    <x v="415"/>
    <s v="WH-LE-3132"/>
    <m/>
    <m/>
    <m/>
    <m/>
    <m/>
    <m/>
    <m/>
    <m/>
    <m/>
    <m/>
    <m/>
    <m/>
    <n v="0"/>
    <m/>
    <m/>
    <m/>
    <m/>
    <m/>
    <m/>
    <m/>
    <m/>
    <m/>
    <m/>
    <m/>
    <m/>
    <n v="0"/>
    <m/>
    <n v="248250"/>
    <n v="248250"/>
    <n v="248250"/>
    <n v="248250"/>
    <n v="248250"/>
    <n v="248250"/>
    <n v="248250"/>
    <n v="248250"/>
    <n v="248250"/>
    <n v="248250"/>
    <n v="248250"/>
    <n v="2730750"/>
    <m/>
    <m/>
    <n v="0"/>
  </r>
  <r>
    <x v="0"/>
    <x v="551"/>
    <x v="416"/>
    <s v="WH-LE-3133"/>
    <m/>
    <m/>
    <m/>
    <m/>
    <m/>
    <m/>
    <m/>
    <m/>
    <m/>
    <m/>
    <m/>
    <m/>
    <n v="0"/>
    <m/>
    <m/>
    <m/>
    <m/>
    <m/>
    <m/>
    <m/>
    <m/>
    <m/>
    <m/>
    <m/>
    <m/>
    <n v="0"/>
    <m/>
    <n v="291550"/>
    <n v="291550"/>
    <n v="291550"/>
    <n v="291550"/>
    <n v="291550"/>
    <n v="291550"/>
    <n v="291550"/>
    <n v="291550"/>
    <n v="291550"/>
    <n v="291550"/>
    <n v="291550"/>
    <n v="3207050"/>
    <m/>
    <m/>
    <n v="0"/>
  </r>
  <r>
    <x v="0"/>
    <x v="552"/>
    <x v="417"/>
    <s v="WH-LE-3134"/>
    <m/>
    <m/>
    <m/>
    <m/>
    <m/>
    <m/>
    <m/>
    <m/>
    <m/>
    <m/>
    <m/>
    <m/>
    <n v="0"/>
    <m/>
    <m/>
    <m/>
    <m/>
    <m/>
    <m/>
    <m/>
    <m/>
    <m/>
    <m/>
    <m/>
    <m/>
    <n v="0"/>
    <m/>
    <n v="343148"/>
    <n v="343148"/>
    <n v="343148"/>
    <n v="343148"/>
    <n v="343148"/>
    <n v="343148"/>
    <n v="343148"/>
    <n v="343148"/>
    <n v="343148"/>
    <n v="343148"/>
    <n v="343148"/>
    <n v="3774628"/>
    <m/>
    <m/>
    <n v="0"/>
  </r>
  <r>
    <x v="0"/>
    <x v="553"/>
    <x v="418"/>
    <s v="WH-LE-3137"/>
    <m/>
    <m/>
    <m/>
    <m/>
    <m/>
    <m/>
    <m/>
    <m/>
    <m/>
    <m/>
    <m/>
    <m/>
    <n v="0"/>
    <m/>
    <m/>
    <m/>
    <m/>
    <m/>
    <m/>
    <m/>
    <m/>
    <m/>
    <m/>
    <m/>
    <m/>
    <n v="0"/>
    <m/>
    <n v="112905"/>
    <n v="112905"/>
    <n v="112905"/>
    <n v="112905"/>
    <n v="112905"/>
    <n v="112905"/>
    <n v="112905"/>
    <n v="112905"/>
    <n v="112905"/>
    <n v="112905"/>
    <n v="112905"/>
    <n v="1241955"/>
    <m/>
    <m/>
    <n v="0"/>
  </r>
  <r>
    <x v="0"/>
    <x v="554"/>
    <x v="419"/>
    <s v="WH-LE-3138"/>
    <m/>
    <m/>
    <m/>
    <m/>
    <m/>
    <m/>
    <m/>
    <m/>
    <m/>
    <m/>
    <m/>
    <m/>
    <n v="0"/>
    <m/>
    <m/>
    <m/>
    <m/>
    <m/>
    <m/>
    <m/>
    <m/>
    <m/>
    <m/>
    <m/>
    <m/>
    <n v="0"/>
    <m/>
    <n v="189632"/>
    <n v="189632"/>
    <n v="189632"/>
    <n v="189632"/>
    <n v="189632"/>
    <n v="189632"/>
    <n v="189632"/>
    <n v="189632"/>
    <n v="189632"/>
    <n v="189632"/>
    <n v="189632"/>
    <n v="2085952"/>
    <m/>
    <m/>
    <n v="0"/>
  </r>
  <r>
    <x v="0"/>
    <x v="555"/>
    <x v="420"/>
    <s v="WH-LE-3139"/>
    <m/>
    <m/>
    <m/>
    <m/>
    <m/>
    <m/>
    <m/>
    <m/>
    <m/>
    <m/>
    <m/>
    <m/>
    <n v="0"/>
    <m/>
    <m/>
    <m/>
    <m/>
    <m/>
    <m/>
    <m/>
    <m/>
    <m/>
    <m/>
    <m/>
    <m/>
    <n v="0"/>
    <m/>
    <n v="281280"/>
    <n v="281280"/>
    <n v="281280"/>
    <n v="281280"/>
    <n v="281280"/>
    <n v="281280"/>
    <n v="281280"/>
    <n v="281280"/>
    <n v="281280"/>
    <n v="281280"/>
    <n v="281280"/>
    <n v="3094080"/>
    <m/>
    <m/>
    <n v="0"/>
  </r>
  <r>
    <x v="0"/>
    <x v="556"/>
    <x v="202"/>
    <s v="WH-LE-3169"/>
    <m/>
    <m/>
    <m/>
    <m/>
    <m/>
    <m/>
    <m/>
    <m/>
    <m/>
    <m/>
    <m/>
    <m/>
    <n v="0"/>
    <m/>
    <m/>
    <m/>
    <m/>
    <m/>
    <m/>
    <m/>
    <m/>
    <m/>
    <m/>
    <m/>
    <m/>
    <n v="0"/>
    <m/>
    <n v="124800"/>
    <n v="124800"/>
    <n v="124800"/>
    <n v="124800"/>
    <n v="124800"/>
    <n v="124800"/>
    <n v="124800"/>
    <n v="124800"/>
    <n v="124800"/>
    <n v="124800"/>
    <n v="124800"/>
    <n v="1372800"/>
    <m/>
    <m/>
    <n v="0"/>
  </r>
  <r>
    <x v="0"/>
    <x v="557"/>
    <x v="421"/>
    <s v="WH-LE-3307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n v="111920"/>
    <n v="111920"/>
  </r>
  <r>
    <x v="0"/>
    <x v="558"/>
    <x v="422"/>
    <s v="WH-LE-3308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n v="184600"/>
    <n v="184600"/>
  </r>
  <r>
    <x v="0"/>
    <x v="559"/>
    <x v="423"/>
    <s v="WH-LE-3309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n v="263952"/>
    <n v="263952"/>
  </r>
  <r>
    <x v="0"/>
    <x v="560"/>
    <x v="424"/>
    <s v="WH-LE-3310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n v="238262"/>
    <n v="238262"/>
  </r>
  <r>
    <x v="0"/>
    <x v="561"/>
    <x v="425"/>
    <s v="WH-LE-3311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n v="381420"/>
    <n v="381420"/>
  </r>
  <r>
    <x v="0"/>
    <x v="562"/>
    <x v="426"/>
    <s v="WH-LE-331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n v="113560"/>
    <n v="113560"/>
  </r>
  <r>
    <x v="0"/>
    <x v="563"/>
    <x v="427"/>
    <s v="WH-LE-3313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n v="57348"/>
    <n v="57348"/>
  </r>
  <r>
    <x v="0"/>
    <x v="564"/>
    <x v="428"/>
    <s v="WH-LE-3314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n v="109620"/>
    <n v="109620"/>
  </r>
  <r>
    <x v="0"/>
    <x v="565"/>
    <x v="429"/>
    <s v="WH-LE-3315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n v="63990"/>
    <n v="63990"/>
  </r>
  <r>
    <x v="0"/>
    <x v="566"/>
    <x v="430"/>
    <s v="WH-LE-3316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n v="166860"/>
    <n v="166860"/>
  </r>
  <r>
    <x v="0"/>
    <x v="567"/>
    <x v="431"/>
    <s v="WH-LE-3320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n v="123007"/>
    <n v="123007"/>
  </r>
  <r>
    <x v="0"/>
    <x v="568"/>
    <x v="432"/>
    <s v="WH-LE-3360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569"/>
    <x v="257"/>
    <s v="WH-LE-2767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570"/>
    <x v="433"/>
    <s v="WH-LE-2857"/>
    <m/>
    <m/>
    <m/>
    <m/>
    <m/>
    <m/>
    <m/>
    <m/>
    <m/>
    <m/>
    <m/>
    <m/>
    <n v="0"/>
    <m/>
    <n v="190020"/>
    <n v="190020"/>
    <n v="190020"/>
    <n v="190020"/>
    <n v="190020"/>
    <n v="190020"/>
    <n v="190020"/>
    <n v="190020"/>
    <n v="190020"/>
    <n v="190020"/>
    <n v="190020"/>
    <n v="2090220"/>
    <m/>
    <n v="213773"/>
    <n v="213773"/>
    <n v="213773"/>
    <n v="213773"/>
    <n v="213773"/>
    <n v="213773"/>
    <n v="213773"/>
    <n v="213773"/>
    <n v="213773"/>
    <n v="213773"/>
    <n v="213773"/>
    <n v="2351503"/>
    <m/>
    <m/>
    <n v="0"/>
  </r>
  <r>
    <x v="0"/>
    <x v="571"/>
    <x v="434"/>
    <s v="WH-LE-2858"/>
    <m/>
    <m/>
    <m/>
    <m/>
    <m/>
    <m/>
    <m/>
    <m/>
    <m/>
    <m/>
    <m/>
    <m/>
    <n v="0"/>
    <m/>
    <n v="165120"/>
    <n v="165120"/>
    <n v="165120"/>
    <n v="165120"/>
    <n v="165120"/>
    <n v="165120"/>
    <n v="165120"/>
    <n v="165120"/>
    <n v="165120"/>
    <n v="165120"/>
    <n v="165120"/>
    <n v="1816320"/>
    <m/>
    <n v="185760"/>
    <n v="185760"/>
    <n v="185760"/>
    <n v="185760"/>
    <n v="185760"/>
    <n v="185760"/>
    <n v="185760"/>
    <n v="185760"/>
    <n v="185760"/>
    <n v="185760"/>
    <n v="185760"/>
    <n v="2043360"/>
    <m/>
    <m/>
    <n v="0"/>
  </r>
  <r>
    <x v="0"/>
    <x v="572"/>
    <x v="435"/>
    <s v="WH-LE-2859"/>
    <m/>
    <m/>
    <m/>
    <m/>
    <m/>
    <m/>
    <m/>
    <m/>
    <m/>
    <m/>
    <m/>
    <m/>
    <n v="0"/>
    <m/>
    <n v="151920"/>
    <n v="151920"/>
    <n v="151920"/>
    <n v="151920"/>
    <n v="151920"/>
    <n v="151920"/>
    <n v="151920"/>
    <n v="151920"/>
    <n v="151920"/>
    <n v="151920"/>
    <n v="151920"/>
    <n v="1671120"/>
    <m/>
    <n v="170910"/>
    <n v="170910"/>
    <n v="170910"/>
    <n v="170910"/>
    <n v="170910"/>
    <n v="170910"/>
    <n v="170910"/>
    <n v="170910"/>
    <n v="170910"/>
    <n v="170910"/>
    <n v="170910"/>
    <n v="1880010"/>
    <m/>
    <m/>
    <n v="0"/>
  </r>
  <r>
    <x v="0"/>
    <x v="573"/>
    <x v="436"/>
    <s v="WH-LE-2860"/>
    <m/>
    <m/>
    <m/>
    <m/>
    <m/>
    <m/>
    <m/>
    <m/>
    <m/>
    <m/>
    <m/>
    <m/>
    <n v="0"/>
    <m/>
    <n v="91630"/>
    <n v="91630"/>
    <n v="91630"/>
    <n v="91630"/>
    <n v="91630"/>
    <n v="91630"/>
    <n v="91630"/>
    <n v="91630"/>
    <n v="91630"/>
    <n v="91630"/>
    <n v="91630"/>
    <n v="1007930"/>
    <m/>
    <m/>
    <m/>
    <m/>
    <m/>
    <m/>
    <m/>
    <m/>
    <m/>
    <m/>
    <m/>
    <m/>
    <n v="0"/>
    <m/>
    <m/>
    <n v="0"/>
  </r>
  <r>
    <x v="0"/>
    <x v="574"/>
    <x v="434"/>
    <s v="WH-LE-2861"/>
    <m/>
    <m/>
    <m/>
    <m/>
    <m/>
    <m/>
    <m/>
    <m/>
    <m/>
    <m/>
    <m/>
    <m/>
    <n v="0"/>
    <m/>
    <n v="195700"/>
    <n v="195700"/>
    <n v="195700"/>
    <n v="195700"/>
    <n v="195700"/>
    <n v="195700"/>
    <n v="195700"/>
    <n v="195700"/>
    <n v="195700"/>
    <n v="195700"/>
    <n v="195700"/>
    <n v="2152700"/>
    <n v="216300"/>
    <n v="216300"/>
    <n v="216300"/>
    <n v="216300"/>
    <n v="216300"/>
    <n v="216300"/>
    <n v="216300"/>
    <n v="216300"/>
    <n v="216300"/>
    <n v="216300"/>
    <n v="216300"/>
    <n v="216300"/>
    <n v="2595600"/>
    <n v="190550"/>
    <n v="190550"/>
    <n v="381100"/>
  </r>
  <r>
    <x v="0"/>
    <x v="575"/>
    <x v="251"/>
    <s v="WH-LE-2862"/>
    <m/>
    <m/>
    <m/>
    <m/>
    <m/>
    <m/>
    <m/>
    <m/>
    <m/>
    <m/>
    <m/>
    <m/>
    <n v="0"/>
    <m/>
    <n v="104006"/>
    <n v="104006"/>
    <n v="104006"/>
    <n v="104006"/>
    <n v="104006"/>
    <n v="104006"/>
    <n v="104006"/>
    <n v="104006"/>
    <n v="104006"/>
    <n v="104006"/>
    <n v="104006"/>
    <n v="1144066"/>
    <m/>
    <m/>
    <m/>
    <m/>
    <m/>
    <m/>
    <m/>
    <m/>
    <m/>
    <m/>
    <m/>
    <m/>
    <n v="0"/>
    <m/>
    <m/>
    <n v="0"/>
  </r>
  <r>
    <x v="0"/>
    <x v="576"/>
    <x v="437"/>
    <s v="WH-LE-2863"/>
    <m/>
    <m/>
    <m/>
    <m/>
    <m/>
    <m/>
    <m/>
    <m/>
    <m/>
    <m/>
    <m/>
    <m/>
    <n v="0"/>
    <m/>
    <n v="112347"/>
    <n v="112347"/>
    <n v="112347"/>
    <n v="112347"/>
    <n v="112347"/>
    <n v="112347"/>
    <n v="112347"/>
    <n v="112347"/>
    <n v="112347"/>
    <n v="112347"/>
    <n v="112347"/>
    <n v="1235817"/>
    <m/>
    <n v="147825"/>
    <n v="147825"/>
    <n v="147825"/>
    <n v="147825"/>
    <n v="147825"/>
    <n v="147825"/>
    <n v="147825"/>
    <n v="147825"/>
    <n v="147825"/>
    <n v="147825"/>
    <n v="147825"/>
    <n v="1626075"/>
    <m/>
    <n v="94608"/>
    <n v="94608"/>
  </r>
  <r>
    <x v="0"/>
    <x v="577"/>
    <x v="317"/>
    <s v="WH-LE-2864"/>
    <m/>
    <m/>
    <m/>
    <m/>
    <m/>
    <m/>
    <m/>
    <m/>
    <m/>
    <m/>
    <m/>
    <m/>
    <n v="0"/>
    <m/>
    <n v="118125"/>
    <n v="118125"/>
    <n v="118125"/>
    <n v="118125"/>
    <n v="118125"/>
    <n v="118125"/>
    <n v="118125"/>
    <n v="118125"/>
    <n v="118125"/>
    <n v="118125"/>
    <n v="118125"/>
    <n v="1299375"/>
    <m/>
    <n v="126000"/>
    <n v="126000"/>
    <n v="126000"/>
    <n v="126000"/>
    <n v="126000"/>
    <n v="126000"/>
    <n v="126000"/>
    <n v="126000"/>
    <n v="126000"/>
    <n v="126000"/>
    <n v="126000"/>
    <n v="1386000"/>
    <n v="126000"/>
    <n v="89250"/>
    <n v="215250"/>
  </r>
  <r>
    <x v="0"/>
    <x v="578"/>
    <x v="438"/>
    <s v="WH-LE-3240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n v="188961"/>
    <n v="264546"/>
    <n v="453507"/>
    <n v="264546"/>
    <n v="264546"/>
    <n v="529092"/>
  </r>
  <r>
    <x v="0"/>
    <x v="579"/>
    <x v="438"/>
    <s v="WH-LE-3254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n v="187742"/>
    <n v="187742"/>
    <n v="264546"/>
    <n v="264546"/>
    <n v="529092"/>
  </r>
  <r>
    <x v="0"/>
    <x v="580"/>
    <x v="438"/>
    <s v="WH-LE-3335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n v="230411"/>
    <n v="230411"/>
  </r>
  <r>
    <x v="0"/>
    <x v="581"/>
    <x v="439"/>
    <s v="WH-LE-1944"/>
    <n v="138096"/>
    <n v="138096"/>
    <n v="138096"/>
    <n v="138096"/>
    <n v="138096"/>
    <n v="138096"/>
    <n v="138096"/>
    <n v="138096"/>
    <n v="138096"/>
    <n v="138096"/>
    <n v="138096"/>
    <n v="138096"/>
    <n v="1657152"/>
    <n v="138096"/>
    <n v="138096"/>
    <n v="138096"/>
    <n v="69048"/>
    <n v="69048"/>
    <n v="69048"/>
    <n v="69048"/>
    <n v="69048"/>
    <n v="28956"/>
    <m/>
    <m/>
    <m/>
    <n v="788484"/>
    <m/>
    <m/>
    <m/>
    <m/>
    <m/>
    <m/>
    <m/>
    <m/>
    <m/>
    <m/>
    <m/>
    <m/>
    <n v="0"/>
    <m/>
    <m/>
    <n v="0"/>
  </r>
  <r>
    <x v="0"/>
    <x v="582"/>
    <x v="440"/>
    <s v="WH-LE-2322"/>
    <n v="67500"/>
    <n v="67500"/>
    <n v="126015"/>
    <n v="135017"/>
    <n v="67517"/>
    <n v="67517"/>
    <n v="67517"/>
    <n v="138234"/>
    <n v="267706"/>
    <n v="267706"/>
    <n v="323775"/>
    <n v="332746"/>
    <n v="1928750"/>
    <n v="358763"/>
    <n v="441346"/>
    <n v="415438"/>
    <n v="365415"/>
    <n v="332745"/>
    <n v="311033"/>
    <n v="219750"/>
    <n v="273866"/>
    <n v="273530"/>
    <n v="262627"/>
    <n v="262627"/>
    <n v="262627"/>
    <n v="3779767"/>
    <n v="262627"/>
    <n v="233249"/>
    <n v="132553"/>
    <n v="132553"/>
    <n v="132553"/>
    <n v="132553"/>
    <n v="132553"/>
    <n v="132553"/>
    <n v="132553"/>
    <n v="132553"/>
    <n v="132553"/>
    <n v="132553"/>
    <n v="1821406"/>
    <n v="132553"/>
    <n v="132553"/>
    <n v="265106"/>
  </r>
  <r>
    <x v="0"/>
    <x v="583"/>
    <x v="141"/>
    <s v="NULL"/>
    <n v="10833"/>
    <m/>
    <m/>
    <m/>
    <m/>
    <m/>
    <m/>
    <m/>
    <m/>
    <m/>
    <m/>
    <m/>
    <n v="10833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584"/>
    <x v="141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585"/>
    <x v="441"/>
    <s v="WH-LE-2689"/>
    <n v="340387"/>
    <n v="340387"/>
    <n v="340387"/>
    <n v="340387"/>
    <n v="340387"/>
    <n v="340387"/>
    <n v="340387"/>
    <n v="340387"/>
    <n v="340387"/>
    <n v="340387"/>
    <n v="340387"/>
    <n v="350399"/>
    <n v="4094656"/>
    <n v="350399"/>
    <n v="350399"/>
    <n v="350399"/>
    <n v="350399"/>
    <n v="350399"/>
    <n v="350399"/>
    <n v="350399"/>
    <n v="350399"/>
    <n v="350399"/>
    <n v="350399"/>
    <n v="350399"/>
    <n v="350399"/>
    <n v="4204788"/>
    <n v="350399"/>
    <n v="350399"/>
    <n v="350399"/>
    <n v="350399"/>
    <n v="350399"/>
    <n v="350399"/>
    <n v="350399"/>
    <n v="350399"/>
    <n v="455730"/>
    <n v="375886"/>
    <n v="375886"/>
    <n v="375886"/>
    <n v="4386580"/>
    <n v="375886"/>
    <n v="375886"/>
    <n v="751772"/>
  </r>
  <r>
    <x v="0"/>
    <x v="586"/>
    <x v="442"/>
    <s v="WH-LE-347"/>
    <n v="56794"/>
    <n v="56794"/>
    <n v="56794"/>
    <n v="56794"/>
    <n v="48681"/>
    <n v="48681"/>
    <n v="48681"/>
    <n v="48681"/>
    <n v="48681"/>
    <n v="48681"/>
    <n v="48681"/>
    <n v="48681"/>
    <n v="616624"/>
    <n v="48681"/>
    <n v="48681"/>
    <n v="48681"/>
    <n v="48681"/>
    <n v="48681"/>
    <n v="48681"/>
    <n v="48681"/>
    <n v="48681"/>
    <n v="48681"/>
    <n v="48681"/>
    <n v="48681"/>
    <n v="48681"/>
    <n v="584172"/>
    <n v="48681"/>
    <n v="48681"/>
    <n v="48681"/>
    <n v="48681"/>
    <n v="48681"/>
    <n v="48681"/>
    <n v="48681"/>
    <n v="48681"/>
    <n v="48681"/>
    <n v="48681"/>
    <n v="48681"/>
    <n v="48681"/>
    <n v="584172"/>
    <n v="48681"/>
    <n v="27099"/>
    <n v="75780"/>
  </r>
  <r>
    <x v="0"/>
    <x v="587"/>
    <x v="443"/>
    <s v="WH-LE-1815"/>
    <n v="150120"/>
    <n v="150120"/>
    <n v="150120"/>
    <n v="150120"/>
    <n v="150120"/>
    <n v="150120"/>
    <n v="150120"/>
    <n v="150120"/>
    <n v="150120"/>
    <n v="150120"/>
    <n v="150120"/>
    <n v="111379"/>
    <n v="1762699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588"/>
    <x v="444"/>
    <s v="WH-LE-2277"/>
    <m/>
    <m/>
    <m/>
    <m/>
    <n v="61942"/>
    <n v="73853"/>
    <n v="73853"/>
    <n v="73853"/>
    <n v="73853"/>
    <n v="73853"/>
    <n v="73853"/>
    <n v="73853"/>
    <n v="578913"/>
    <n v="73853"/>
    <n v="73853"/>
    <n v="73853"/>
    <n v="73853"/>
    <n v="73853"/>
    <n v="73853"/>
    <n v="73853"/>
    <n v="73853"/>
    <n v="73853"/>
    <n v="73853"/>
    <n v="73853"/>
    <n v="73853"/>
    <n v="886236"/>
    <n v="73853"/>
    <n v="73853"/>
    <n v="98468"/>
    <n v="103394"/>
    <n v="103394"/>
    <n v="103394"/>
    <n v="103394"/>
    <n v="103394"/>
    <n v="103394"/>
    <n v="103394"/>
    <n v="103394"/>
    <n v="103394"/>
    <n v="1176720"/>
    <n v="103394"/>
    <n v="16675"/>
    <n v="120069"/>
  </r>
  <r>
    <x v="0"/>
    <x v="589"/>
    <x v="445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590"/>
    <x v="225"/>
    <s v="WH-LE-2349"/>
    <n v="106376"/>
    <n v="106376"/>
    <n v="106376"/>
    <n v="106376"/>
    <n v="106374"/>
    <n v="106376"/>
    <n v="106376"/>
    <n v="106376"/>
    <n v="106376"/>
    <n v="106376"/>
    <n v="106376"/>
    <n v="106376"/>
    <n v="1276510"/>
    <n v="106376"/>
    <n v="106376"/>
    <n v="106376"/>
    <n v="106374"/>
    <n v="106376"/>
    <n v="106376"/>
    <n v="106376"/>
    <n v="106376"/>
    <n v="106376"/>
    <n v="106376"/>
    <n v="106376"/>
    <n v="106376"/>
    <n v="1276510"/>
    <n v="106376"/>
    <n v="106376"/>
    <n v="106992"/>
    <n v="115624"/>
    <n v="115624"/>
    <n v="115624"/>
    <n v="115624"/>
    <n v="115624"/>
    <n v="115624"/>
    <n v="115624"/>
    <n v="115624"/>
    <n v="115624"/>
    <n v="1360360"/>
    <n v="115624"/>
    <n v="104436"/>
    <n v="220060"/>
  </r>
  <r>
    <x v="0"/>
    <x v="591"/>
    <x v="173"/>
    <s v="WH-LE-2393"/>
    <n v="68432"/>
    <n v="68432"/>
    <n v="68432"/>
    <n v="68432"/>
    <n v="68432"/>
    <n v="68432"/>
    <n v="68432"/>
    <n v="68432"/>
    <n v="68432"/>
    <n v="68432"/>
    <n v="68432"/>
    <n v="68432"/>
    <n v="821184"/>
    <n v="68432"/>
    <n v="68432"/>
    <n v="68432"/>
    <n v="68432"/>
    <n v="68432"/>
    <n v="68432"/>
    <n v="68432"/>
    <n v="68432"/>
    <n v="68432"/>
    <n v="68432"/>
    <n v="68432"/>
    <n v="68432"/>
    <n v="821184"/>
    <n v="68432"/>
    <n v="68432"/>
    <n v="68432"/>
    <n v="68432"/>
    <n v="68432"/>
    <n v="68432"/>
    <n v="94752"/>
    <n v="94752"/>
    <n v="94752"/>
    <n v="94752"/>
    <n v="94752"/>
    <n v="94752"/>
    <n v="979104"/>
    <n v="94752"/>
    <n v="94752"/>
    <n v="189504"/>
  </r>
  <r>
    <x v="0"/>
    <x v="592"/>
    <x v="446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593"/>
    <x v="447"/>
    <s v="WH-LE-2547"/>
    <n v="181260"/>
    <n v="181260"/>
    <n v="181260"/>
    <n v="181260"/>
    <n v="181260"/>
    <n v="181260"/>
    <n v="181260"/>
    <n v="181260"/>
    <n v="181260"/>
    <n v="181260"/>
    <n v="181260"/>
    <n v="181260"/>
    <n v="2175120"/>
    <n v="181260"/>
    <n v="181260"/>
    <n v="181260"/>
    <n v="181260"/>
    <n v="181260"/>
    <n v="181260"/>
    <n v="181260"/>
    <n v="181260"/>
    <n v="181260"/>
    <m/>
    <m/>
    <m/>
    <n v="1631340"/>
    <m/>
    <m/>
    <m/>
    <m/>
    <m/>
    <m/>
    <m/>
    <m/>
    <m/>
    <m/>
    <m/>
    <m/>
    <n v="0"/>
    <m/>
    <m/>
    <n v="0"/>
  </r>
  <r>
    <x v="0"/>
    <x v="594"/>
    <x v="24"/>
    <s v="WH-LE-2639"/>
    <n v="143989"/>
    <n v="143989"/>
    <n v="143989"/>
    <n v="143989"/>
    <n v="143989"/>
    <n v="143989"/>
    <n v="143989"/>
    <n v="143989"/>
    <n v="143989"/>
    <n v="143989"/>
    <n v="143989"/>
    <n v="143989"/>
    <n v="1727868"/>
    <n v="143989"/>
    <n v="143989"/>
    <n v="143989"/>
    <n v="143989"/>
    <n v="143990"/>
    <n v="143989"/>
    <n v="143989"/>
    <n v="143989"/>
    <n v="143989"/>
    <n v="143989"/>
    <n v="143989"/>
    <n v="143989"/>
    <n v="1727869"/>
    <n v="143989"/>
    <n v="143989"/>
    <n v="143989"/>
    <n v="169536"/>
    <n v="209981"/>
    <n v="209981"/>
    <n v="209981"/>
    <n v="209981"/>
    <n v="209981"/>
    <n v="209981"/>
    <n v="209981"/>
    <n v="209981"/>
    <n v="2281351"/>
    <n v="209981"/>
    <n v="209981"/>
    <n v="419962"/>
  </r>
  <r>
    <x v="0"/>
    <x v="595"/>
    <x v="448"/>
    <s v="WH-LE-2647"/>
    <n v="141225"/>
    <n v="141225"/>
    <n v="141225"/>
    <n v="141225"/>
    <n v="141225"/>
    <n v="141225"/>
    <n v="141225"/>
    <n v="130356"/>
    <n v="130356"/>
    <n v="130356"/>
    <n v="130356"/>
    <n v="130356"/>
    <n v="1640355"/>
    <n v="130356"/>
    <n v="130356"/>
    <n v="130356"/>
    <n v="130356"/>
    <n v="130356"/>
    <n v="130356"/>
    <n v="130356"/>
    <n v="130356"/>
    <n v="130356"/>
    <n v="130356"/>
    <n v="130356"/>
    <n v="130356"/>
    <n v="1564272"/>
    <n v="130356"/>
    <n v="130356"/>
    <n v="130356"/>
    <n v="130356"/>
    <n v="152122"/>
    <n v="155347"/>
    <n v="155347"/>
    <n v="155347"/>
    <n v="155347"/>
    <n v="155347"/>
    <n v="155347"/>
    <n v="155347"/>
    <n v="1760975"/>
    <n v="155347"/>
    <n v="155347"/>
    <n v="310694"/>
  </r>
  <r>
    <x v="0"/>
    <x v="596"/>
    <x v="449"/>
    <s v="WH-LE-2650"/>
    <n v="140985"/>
    <n v="140985"/>
    <n v="140985"/>
    <n v="140985"/>
    <n v="140985"/>
    <n v="140985"/>
    <n v="140985"/>
    <n v="140985"/>
    <n v="140985"/>
    <n v="140985"/>
    <n v="140985"/>
    <n v="140985"/>
    <n v="1691820"/>
    <n v="140985"/>
    <n v="140985"/>
    <n v="140985"/>
    <n v="140985"/>
    <n v="140985"/>
    <n v="140985"/>
    <n v="140985"/>
    <n v="140985"/>
    <n v="140985"/>
    <n v="140985"/>
    <n v="140985"/>
    <n v="140985"/>
    <n v="1691820"/>
    <n v="140985"/>
    <n v="140985"/>
    <n v="140985"/>
    <n v="140985"/>
    <n v="153265"/>
    <n v="155084"/>
    <n v="155084"/>
    <n v="155084"/>
    <n v="155084"/>
    <n v="155084"/>
    <n v="155084"/>
    <n v="155084"/>
    <n v="1802793"/>
    <n v="155084"/>
    <n v="155084"/>
    <n v="310168"/>
  </r>
  <r>
    <x v="0"/>
    <x v="597"/>
    <x v="192"/>
    <s v="NULL"/>
    <n v="47040"/>
    <m/>
    <m/>
    <m/>
    <m/>
    <m/>
    <m/>
    <m/>
    <m/>
    <m/>
    <m/>
    <m/>
    <n v="4704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598"/>
    <x v="450"/>
    <s v="NULL"/>
    <n v="44640"/>
    <m/>
    <m/>
    <m/>
    <m/>
    <m/>
    <m/>
    <m/>
    <m/>
    <m/>
    <m/>
    <m/>
    <n v="4464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599"/>
    <x v="451"/>
    <s v="NULL"/>
    <n v="86299"/>
    <m/>
    <m/>
    <m/>
    <m/>
    <m/>
    <m/>
    <m/>
    <m/>
    <m/>
    <m/>
    <m/>
    <n v="86299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00"/>
    <x v="452"/>
    <s v="WH-LE-2810"/>
    <m/>
    <m/>
    <m/>
    <m/>
    <m/>
    <m/>
    <n v="66773"/>
    <n v="137998"/>
    <n v="137998"/>
    <n v="137998"/>
    <n v="137998"/>
    <n v="137998"/>
    <n v="756763"/>
    <n v="137998"/>
    <n v="137998"/>
    <n v="137998"/>
    <n v="137998"/>
    <m/>
    <m/>
    <m/>
    <m/>
    <m/>
    <m/>
    <m/>
    <m/>
    <n v="551992"/>
    <m/>
    <m/>
    <m/>
    <m/>
    <m/>
    <m/>
    <m/>
    <m/>
    <m/>
    <m/>
    <m/>
    <m/>
    <n v="0"/>
    <m/>
    <m/>
    <n v="0"/>
  </r>
  <r>
    <x v="0"/>
    <x v="601"/>
    <x v="453"/>
    <s v="WH-LE-2811"/>
    <m/>
    <m/>
    <m/>
    <m/>
    <m/>
    <m/>
    <n v="49260"/>
    <n v="218148"/>
    <n v="218148"/>
    <n v="218148"/>
    <n v="218148"/>
    <n v="218148"/>
    <n v="1140000"/>
    <n v="218148"/>
    <n v="218148"/>
    <n v="218148"/>
    <n v="218148"/>
    <n v="218148"/>
    <n v="218148"/>
    <n v="218148"/>
    <n v="218148"/>
    <n v="218148"/>
    <n v="230562"/>
    <n v="230562"/>
    <n v="230562"/>
    <n v="2655018"/>
    <n v="230562"/>
    <n v="230562"/>
    <n v="230562"/>
    <n v="230562"/>
    <n v="230562"/>
    <n v="230562"/>
    <n v="230562"/>
    <n v="230562"/>
    <n v="248296"/>
    <n v="248296"/>
    <n v="248296"/>
    <n v="248296"/>
    <n v="2837680"/>
    <n v="248296"/>
    <n v="532065"/>
    <n v="780361"/>
  </r>
  <r>
    <x v="0"/>
    <x v="602"/>
    <x v="454"/>
    <s v="WH-LE-2812"/>
    <m/>
    <m/>
    <m/>
    <m/>
    <m/>
    <m/>
    <m/>
    <n v="107508"/>
    <n v="107508"/>
    <n v="107508"/>
    <n v="107508"/>
    <n v="107508"/>
    <n v="537540"/>
    <n v="107508"/>
    <n v="107508"/>
    <n v="107508"/>
    <n v="107508"/>
    <n v="107508"/>
    <n v="107508"/>
    <n v="107508"/>
    <n v="107508"/>
    <n v="107508"/>
    <n v="107508"/>
    <n v="107508"/>
    <n v="107508"/>
    <n v="1290096"/>
    <n v="107508"/>
    <n v="107508"/>
    <n v="107508"/>
    <n v="107508"/>
    <n v="107508"/>
    <n v="107508"/>
    <n v="107508"/>
    <n v="107508"/>
    <n v="107508"/>
    <n v="107508"/>
    <n v="107508"/>
    <n v="107508"/>
    <n v="1290096"/>
    <n v="107508"/>
    <n v="107508"/>
    <n v="215016"/>
  </r>
  <r>
    <x v="0"/>
    <x v="603"/>
    <x v="455"/>
    <s v="WH-LE-2885"/>
    <m/>
    <m/>
    <m/>
    <m/>
    <m/>
    <m/>
    <m/>
    <m/>
    <m/>
    <m/>
    <m/>
    <n v="155216"/>
    <n v="155216"/>
    <n v="185064"/>
    <m/>
    <m/>
    <m/>
    <m/>
    <m/>
    <m/>
    <m/>
    <m/>
    <m/>
    <m/>
    <m/>
    <n v="185064"/>
    <m/>
    <m/>
    <m/>
    <m/>
    <m/>
    <m/>
    <m/>
    <m/>
    <m/>
    <m/>
    <m/>
    <m/>
    <n v="0"/>
    <m/>
    <m/>
    <n v="0"/>
  </r>
  <r>
    <x v="0"/>
    <x v="604"/>
    <x v="7"/>
    <s v="WH-LE-3103"/>
    <m/>
    <m/>
    <m/>
    <m/>
    <m/>
    <m/>
    <m/>
    <m/>
    <m/>
    <m/>
    <m/>
    <m/>
    <n v="0"/>
    <m/>
    <m/>
    <m/>
    <m/>
    <m/>
    <m/>
    <m/>
    <m/>
    <m/>
    <m/>
    <m/>
    <m/>
    <n v="0"/>
    <n v="41250"/>
    <n v="41250"/>
    <n v="41250"/>
    <n v="41250"/>
    <m/>
    <m/>
    <m/>
    <m/>
    <m/>
    <m/>
    <m/>
    <m/>
    <n v="165000"/>
    <m/>
    <m/>
    <n v="0"/>
  </r>
  <r>
    <x v="0"/>
    <x v="605"/>
    <x v="373"/>
    <s v="WH-LE-3110"/>
    <m/>
    <m/>
    <m/>
    <m/>
    <m/>
    <m/>
    <m/>
    <m/>
    <m/>
    <m/>
    <m/>
    <m/>
    <n v="0"/>
    <m/>
    <m/>
    <m/>
    <m/>
    <m/>
    <m/>
    <m/>
    <m/>
    <m/>
    <m/>
    <m/>
    <m/>
    <n v="0"/>
    <n v="80000"/>
    <n v="100000"/>
    <n v="100000"/>
    <n v="100000"/>
    <n v="100000"/>
    <n v="100000"/>
    <m/>
    <m/>
    <m/>
    <m/>
    <m/>
    <m/>
    <n v="580000"/>
    <m/>
    <m/>
    <n v="0"/>
  </r>
  <r>
    <x v="0"/>
    <x v="606"/>
    <x v="456"/>
    <s v="WH-LE-3118"/>
    <m/>
    <m/>
    <m/>
    <m/>
    <m/>
    <m/>
    <m/>
    <m/>
    <m/>
    <m/>
    <m/>
    <m/>
    <n v="0"/>
    <m/>
    <m/>
    <m/>
    <m/>
    <m/>
    <m/>
    <m/>
    <m/>
    <m/>
    <m/>
    <m/>
    <m/>
    <n v="0"/>
    <n v="23997"/>
    <n v="44995"/>
    <n v="44995"/>
    <n v="44995"/>
    <n v="44995"/>
    <n v="44995"/>
    <n v="44995"/>
    <n v="44995"/>
    <n v="44995"/>
    <n v="44995"/>
    <n v="44995"/>
    <n v="44995"/>
    <n v="518942"/>
    <n v="29997"/>
    <m/>
    <n v="29997"/>
  </r>
  <r>
    <x v="0"/>
    <x v="607"/>
    <x v="457"/>
    <s v="WH-LE-3119"/>
    <m/>
    <m/>
    <m/>
    <m/>
    <m/>
    <m/>
    <m/>
    <m/>
    <m/>
    <m/>
    <m/>
    <m/>
    <n v="0"/>
    <m/>
    <m/>
    <m/>
    <m/>
    <m/>
    <m/>
    <m/>
    <m/>
    <m/>
    <m/>
    <m/>
    <m/>
    <n v="0"/>
    <n v="101844"/>
    <n v="305532"/>
    <n v="305532"/>
    <n v="305532"/>
    <m/>
    <m/>
    <m/>
    <m/>
    <m/>
    <m/>
    <m/>
    <m/>
    <n v="1018440"/>
    <m/>
    <m/>
    <n v="0"/>
  </r>
  <r>
    <x v="0"/>
    <x v="608"/>
    <x v="458"/>
    <s v="WH-LE-3121"/>
    <m/>
    <m/>
    <m/>
    <m/>
    <m/>
    <m/>
    <m/>
    <m/>
    <m/>
    <m/>
    <m/>
    <m/>
    <n v="0"/>
    <m/>
    <m/>
    <m/>
    <m/>
    <m/>
    <m/>
    <m/>
    <m/>
    <m/>
    <m/>
    <m/>
    <m/>
    <n v="0"/>
    <n v="30134"/>
    <n v="56502"/>
    <n v="56502"/>
    <n v="56502"/>
    <n v="56502"/>
    <n v="56502"/>
    <n v="56502"/>
    <n v="56502"/>
    <n v="56502"/>
    <n v="56502"/>
    <n v="56502"/>
    <n v="56502"/>
    <n v="651656"/>
    <n v="56502"/>
    <n v="56502"/>
    <n v="113004"/>
  </r>
  <r>
    <x v="0"/>
    <x v="609"/>
    <x v="459"/>
    <s v="WH-LE-3123"/>
    <m/>
    <m/>
    <m/>
    <m/>
    <m/>
    <m/>
    <m/>
    <m/>
    <m/>
    <m/>
    <m/>
    <m/>
    <n v="0"/>
    <m/>
    <m/>
    <m/>
    <m/>
    <m/>
    <m/>
    <m/>
    <m/>
    <m/>
    <m/>
    <m/>
    <m/>
    <n v="0"/>
    <n v="23302"/>
    <n v="49932"/>
    <n v="49932"/>
    <n v="49932"/>
    <n v="49932"/>
    <n v="49932"/>
    <m/>
    <m/>
    <m/>
    <m/>
    <m/>
    <m/>
    <n v="272962"/>
    <m/>
    <m/>
    <n v="0"/>
  </r>
  <r>
    <x v="0"/>
    <x v="610"/>
    <x v="76"/>
    <s v="WH-LE-3266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n v="38497"/>
    <n v="38497"/>
    <n v="132600"/>
    <n v="132600"/>
    <n v="265200"/>
  </r>
  <r>
    <x v="0"/>
    <x v="611"/>
    <x v="170"/>
    <s v="WH-LE-3343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n v="43666"/>
    <n v="43666"/>
  </r>
  <r>
    <x v="0"/>
    <x v="612"/>
    <x v="460"/>
    <s v="WH-LE-3177"/>
    <m/>
    <m/>
    <m/>
    <m/>
    <m/>
    <m/>
    <m/>
    <m/>
    <m/>
    <m/>
    <m/>
    <m/>
    <n v="0"/>
    <m/>
    <m/>
    <m/>
    <m/>
    <m/>
    <m/>
    <m/>
    <m/>
    <m/>
    <m/>
    <m/>
    <m/>
    <n v="0"/>
    <m/>
    <m/>
    <n v="82569"/>
    <n v="82569"/>
    <n v="82569"/>
    <n v="82569"/>
    <n v="82569"/>
    <n v="82569"/>
    <n v="82569"/>
    <n v="82569"/>
    <n v="82569"/>
    <n v="82569"/>
    <n v="825690"/>
    <n v="82569"/>
    <n v="82569"/>
    <n v="165138"/>
  </r>
  <r>
    <x v="0"/>
    <x v="613"/>
    <x v="461"/>
    <s v="WH-LE-3035"/>
    <m/>
    <m/>
    <m/>
    <m/>
    <m/>
    <m/>
    <m/>
    <m/>
    <m/>
    <m/>
    <m/>
    <m/>
    <n v="0"/>
    <m/>
    <m/>
    <m/>
    <m/>
    <m/>
    <m/>
    <m/>
    <n v="96152"/>
    <n v="96152"/>
    <n v="96152"/>
    <n v="96152"/>
    <n v="96152"/>
    <n v="480760"/>
    <n v="96152"/>
    <n v="96152"/>
    <n v="96152"/>
    <n v="46525"/>
    <m/>
    <m/>
    <m/>
    <m/>
    <m/>
    <m/>
    <m/>
    <m/>
    <n v="334981"/>
    <m/>
    <m/>
    <n v="0"/>
  </r>
  <r>
    <x v="0"/>
    <x v="614"/>
    <x v="462"/>
    <s v="WH-LE-3036"/>
    <m/>
    <m/>
    <m/>
    <m/>
    <m/>
    <m/>
    <m/>
    <m/>
    <m/>
    <m/>
    <m/>
    <m/>
    <n v="0"/>
    <m/>
    <m/>
    <m/>
    <m/>
    <m/>
    <m/>
    <m/>
    <n v="61600"/>
    <n v="61600"/>
    <n v="61600"/>
    <n v="61600"/>
    <n v="61600"/>
    <n v="308000"/>
    <n v="61600"/>
    <n v="61600"/>
    <n v="61600"/>
    <n v="13910"/>
    <m/>
    <m/>
    <m/>
    <m/>
    <m/>
    <m/>
    <m/>
    <m/>
    <n v="198710"/>
    <m/>
    <m/>
    <n v="0"/>
  </r>
  <r>
    <x v="0"/>
    <x v="615"/>
    <x v="463"/>
    <s v="WH-LE-2892"/>
    <m/>
    <m/>
    <m/>
    <m/>
    <m/>
    <m/>
    <m/>
    <m/>
    <m/>
    <m/>
    <n v="463256"/>
    <n v="959608"/>
    <n v="1422864"/>
    <n v="959608"/>
    <n v="959608"/>
    <n v="959608"/>
    <n v="959608"/>
    <n v="959608"/>
    <n v="959608"/>
    <n v="959608"/>
    <n v="959608"/>
    <n v="959608"/>
    <n v="959608"/>
    <n v="1548972"/>
    <n v="2229024"/>
    <n v="13374076"/>
    <n v="2334105"/>
    <n v="2334105"/>
    <n v="2334105"/>
    <n v="2334126"/>
    <n v="2334126"/>
    <n v="2334126"/>
    <n v="2334126"/>
    <n v="2334126"/>
    <n v="2334126"/>
    <n v="2334126"/>
    <n v="2334114"/>
    <n v="2334107"/>
    <n v="28009418"/>
    <n v="2334107"/>
    <n v="2334107"/>
    <n v="4668214"/>
  </r>
  <r>
    <x v="0"/>
    <x v="616"/>
    <x v="464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17"/>
    <x v="245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18"/>
    <x v="49"/>
    <s v="WH-LE-2676"/>
    <n v="223000"/>
    <n v="223000"/>
    <n v="223000"/>
    <n v="223000"/>
    <n v="223000"/>
    <n v="223000"/>
    <n v="223000"/>
    <n v="223000"/>
    <n v="122290"/>
    <m/>
    <m/>
    <m/>
    <n v="190629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19"/>
    <x v="49"/>
    <s v="WH-LE-3055"/>
    <m/>
    <m/>
    <m/>
    <m/>
    <m/>
    <m/>
    <m/>
    <m/>
    <m/>
    <m/>
    <m/>
    <m/>
    <n v="0"/>
    <m/>
    <m/>
    <m/>
    <m/>
    <m/>
    <m/>
    <m/>
    <m/>
    <m/>
    <n v="177419"/>
    <n v="250000"/>
    <n v="250000"/>
    <n v="677419"/>
    <n v="250000"/>
    <n v="250000"/>
    <n v="250000"/>
    <n v="72581"/>
    <m/>
    <m/>
    <m/>
    <m/>
    <m/>
    <m/>
    <m/>
    <m/>
    <n v="822581"/>
    <m/>
    <m/>
    <n v="0"/>
  </r>
  <r>
    <x v="0"/>
    <x v="620"/>
    <x v="465"/>
    <s v="WH-LE-2715"/>
    <n v="185194"/>
    <n v="185194"/>
    <n v="185194"/>
    <n v="185194"/>
    <n v="185194"/>
    <n v="185194"/>
    <n v="185194"/>
    <n v="185194"/>
    <n v="185194"/>
    <n v="185194"/>
    <n v="185194"/>
    <m/>
    <n v="2037134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21"/>
    <x v="466"/>
    <s v="WH-LE-2765"/>
    <n v="245568"/>
    <n v="245568"/>
    <n v="245568"/>
    <n v="245568"/>
    <n v="245568"/>
    <n v="245568"/>
    <n v="245568"/>
    <n v="245568"/>
    <n v="245568"/>
    <n v="245568"/>
    <n v="245568"/>
    <n v="245568"/>
    <n v="2946816"/>
    <n v="130970"/>
    <n v="245568"/>
    <n v="245568"/>
    <n v="245568"/>
    <n v="245568"/>
    <n v="245568"/>
    <n v="245568"/>
    <n v="245568"/>
    <n v="245568"/>
    <n v="245568"/>
    <n v="245568"/>
    <n v="110902"/>
    <n v="2697552"/>
    <m/>
    <m/>
    <m/>
    <m/>
    <m/>
    <m/>
    <m/>
    <m/>
    <m/>
    <m/>
    <m/>
    <m/>
    <n v="0"/>
    <m/>
    <m/>
    <n v="0"/>
  </r>
  <r>
    <x v="0"/>
    <x v="622"/>
    <x v="257"/>
    <s v="WH-LE-2745"/>
    <n v="170000"/>
    <n v="340000"/>
    <n v="340000"/>
    <n v="340000"/>
    <n v="340000"/>
    <n v="340000"/>
    <n v="340000"/>
    <n v="113333"/>
    <m/>
    <m/>
    <m/>
    <m/>
    <n v="2323333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23"/>
    <x v="467"/>
    <s v="WH-LE-3054"/>
    <m/>
    <m/>
    <m/>
    <m/>
    <m/>
    <m/>
    <m/>
    <m/>
    <m/>
    <m/>
    <m/>
    <m/>
    <n v="0"/>
    <m/>
    <m/>
    <m/>
    <m/>
    <m/>
    <m/>
    <m/>
    <m/>
    <m/>
    <n v="191613"/>
    <n v="270000"/>
    <n v="270000"/>
    <n v="731613"/>
    <n v="270000"/>
    <n v="270000"/>
    <n v="270000"/>
    <n v="270000"/>
    <n v="270000"/>
    <n v="270000"/>
    <n v="8710"/>
    <m/>
    <m/>
    <m/>
    <m/>
    <m/>
    <n v="1628710"/>
    <m/>
    <m/>
    <n v="0"/>
  </r>
  <r>
    <x v="0"/>
    <x v="624"/>
    <x v="468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25"/>
    <x v="468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26"/>
    <x v="468"/>
    <s v="WH-LE-2716"/>
    <m/>
    <n v="369180"/>
    <n v="369180"/>
    <n v="369180"/>
    <n v="369180"/>
    <n v="369180"/>
    <n v="369180"/>
    <n v="369180"/>
    <n v="369180"/>
    <n v="369180"/>
    <n v="369180"/>
    <n v="369180"/>
    <n v="4060980"/>
    <m/>
    <n v="377970"/>
    <n v="377970"/>
    <n v="377970"/>
    <n v="377970"/>
    <n v="377970"/>
    <n v="377970"/>
    <n v="377970"/>
    <n v="377970"/>
    <n v="182889"/>
    <m/>
    <m/>
    <n v="3206649"/>
    <m/>
    <m/>
    <m/>
    <m/>
    <m/>
    <m/>
    <m/>
    <m/>
    <m/>
    <m/>
    <m/>
    <m/>
    <n v="0"/>
    <m/>
    <m/>
    <n v="0"/>
  </r>
  <r>
    <x v="0"/>
    <x v="627"/>
    <x v="469"/>
    <s v="WH-LE-2843"/>
    <m/>
    <m/>
    <m/>
    <m/>
    <m/>
    <m/>
    <m/>
    <m/>
    <m/>
    <m/>
    <m/>
    <m/>
    <n v="0"/>
    <n v="228000"/>
    <n v="228000"/>
    <n v="228000"/>
    <n v="228000"/>
    <n v="228000"/>
    <n v="228000"/>
    <n v="228000"/>
    <n v="228000"/>
    <n v="228000"/>
    <n v="228000"/>
    <n v="228000"/>
    <n v="30000"/>
    <n v="2538000"/>
    <n v="247000"/>
    <n v="247000"/>
    <n v="247000"/>
    <n v="247000"/>
    <n v="247000"/>
    <n v="247000"/>
    <n v="247000"/>
    <n v="247000"/>
    <n v="247000"/>
    <n v="247000"/>
    <n v="247000"/>
    <m/>
    <n v="2717000"/>
    <m/>
    <m/>
    <n v="0"/>
  </r>
  <r>
    <x v="0"/>
    <x v="628"/>
    <x v="230"/>
    <s v="WH-LE-2932"/>
    <m/>
    <m/>
    <m/>
    <m/>
    <m/>
    <m/>
    <m/>
    <m/>
    <m/>
    <m/>
    <m/>
    <m/>
    <n v="0"/>
    <m/>
    <n v="157525"/>
    <n v="157525"/>
    <n v="157525"/>
    <n v="157525"/>
    <n v="157525"/>
    <n v="157525"/>
    <n v="157525"/>
    <n v="127036"/>
    <m/>
    <m/>
    <m/>
    <n v="1229711"/>
    <m/>
    <m/>
    <m/>
    <m/>
    <m/>
    <m/>
    <m/>
    <m/>
    <m/>
    <m/>
    <m/>
    <m/>
    <n v="0"/>
    <m/>
    <m/>
    <n v="0"/>
  </r>
  <r>
    <x v="0"/>
    <x v="629"/>
    <x v="468"/>
    <s v="WH-LE-3104"/>
    <m/>
    <m/>
    <m/>
    <m/>
    <m/>
    <m/>
    <m/>
    <m/>
    <m/>
    <m/>
    <m/>
    <m/>
    <n v="0"/>
    <m/>
    <m/>
    <m/>
    <m/>
    <m/>
    <m/>
    <m/>
    <m/>
    <m/>
    <m/>
    <m/>
    <m/>
    <n v="0"/>
    <n v="155430"/>
    <n v="386760"/>
    <n v="386760"/>
    <n v="386760"/>
    <n v="386760"/>
    <n v="386760"/>
    <n v="386760"/>
    <n v="386760"/>
    <n v="386760"/>
    <n v="386760"/>
    <n v="46629"/>
    <m/>
    <n v="3682899"/>
    <m/>
    <m/>
    <n v="0"/>
  </r>
  <r>
    <x v="0"/>
    <x v="630"/>
    <x v="470"/>
    <s v="WH-LE-3147"/>
    <m/>
    <m/>
    <m/>
    <m/>
    <m/>
    <m/>
    <m/>
    <m/>
    <m/>
    <m/>
    <m/>
    <m/>
    <n v="0"/>
    <m/>
    <m/>
    <m/>
    <m/>
    <m/>
    <m/>
    <m/>
    <m/>
    <m/>
    <m/>
    <m/>
    <m/>
    <n v="0"/>
    <n v="92693"/>
    <n v="173800"/>
    <n v="173800"/>
    <n v="173800"/>
    <n v="173800"/>
    <n v="173800"/>
    <n v="78490"/>
    <m/>
    <m/>
    <m/>
    <m/>
    <m/>
    <n v="1040183"/>
    <m/>
    <m/>
    <n v="0"/>
  </r>
  <r>
    <x v="0"/>
    <x v="631"/>
    <x v="471"/>
    <s v="WH-LE-3178"/>
    <m/>
    <m/>
    <m/>
    <m/>
    <m/>
    <m/>
    <m/>
    <m/>
    <m/>
    <m/>
    <m/>
    <m/>
    <n v="0"/>
    <m/>
    <m/>
    <m/>
    <m/>
    <m/>
    <m/>
    <m/>
    <m/>
    <m/>
    <m/>
    <m/>
    <m/>
    <n v="0"/>
    <m/>
    <m/>
    <n v="29700"/>
    <n v="74250"/>
    <n v="74250"/>
    <n v="74250"/>
    <n v="74250"/>
    <n v="74250"/>
    <n v="74250"/>
    <n v="74250"/>
    <n v="74250"/>
    <m/>
    <n v="623700"/>
    <m/>
    <m/>
    <n v="0"/>
  </r>
  <r>
    <x v="0"/>
    <x v="632"/>
    <x v="472"/>
    <s v="WH-LE-3008"/>
    <m/>
    <m/>
    <m/>
    <m/>
    <m/>
    <m/>
    <m/>
    <m/>
    <m/>
    <m/>
    <m/>
    <m/>
    <n v="0"/>
    <m/>
    <m/>
    <m/>
    <m/>
    <m/>
    <m/>
    <m/>
    <n v="218450"/>
    <n v="218450"/>
    <n v="218450"/>
    <n v="218450"/>
    <n v="218450"/>
    <n v="1092250"/>
    <n v="218450"/>
    <n v="218450"/>
    <n v="218450"/>
    <n v="218450"/>
    <n v="218450"/>
    <n v="218450"/>
    <n v="84561"/>
    <m/>
    <m/>
    <m/>
    <m/>
    <m/>
    <n v="1395261"/>
    <m/>
    <m/>
    <n v="0"/>
  </r>
  <r>
    <x v="0"/>
    <x v="633"/>
    <x v="473"/>
    <s v="WH-LE-3050"/>
    <m/>
    <m/>
    <m/>
    <m/>
    <m/>
    <m/>
    <m/>
    <m/>
    <m/>
    <m/>
    <m/>
    <m/>
    <n v="0"/>
    <m/>
    <m/>
    <m/>
    <m/>
    <m/>
    <m/>
    <m/>
    <m/>
    <n v="76308"/>
    <n v="102850"/>
    <n v="102850"/>
    <n v="102850"/>
    <n v="384858"/>
    <n v="102850"/>
    <n v="102850"/>
    <n v="102850"/>
    <n v="102850"/>
    <n v="102850"/>
    <n v="102850"/>
    <n v="102850"/>
    <n v="102850"/>
    <n v="-19906.451612903224"/>
    <m/>
    <m/>
    <m/>
    <n v="802893.54838709673"/>
    <m/>
    <m/>
    <n v="0"/>
  </r>
  <r>
    <x v="0"/>
    <x v="634"/>
    <x v="474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35"/>
    <x v="475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36"/>
    <x v="199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37"/>
    <x v="476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38"/>
    <x v="477"/>
    <s v="WH-LE-2708"/>
    <n v="216398"/>
    <n v="216398"/>
    <n v="216398"/>
    <n v="216398"/>
    <n v="216398"/>
    <n v="216398"/>
    <n v="216398"/>
    <n v="216398"/>
    <n v="216398"/>
    <n v="216398"/>
    <n v="216398"/>
    <n v="216398"/>
    <n v="2596776"/>
    <n v="346437"/>
    <n v="346437"/>
    <n v="346437"/>
    <n v="346437"/>
    <n v="346437"/>
    <n v="346437"/>
    <n v="130039"/>
    <m/>
    <m/>
    <m/>
    <m/>
    <m/>
    <n v="2208661"/>
    <m/>
    <m/>
    <m/>
    <m/>
    <m/>
    <m/>
    <m/>
    <m/>
    <m/>
    <m/>
    <m/>
    <m/>
    <n v="0"/>
    <m/>
    <m/>
    <n v="0"/>
  </r>
  <r>
    <x v="0"/>
    <x v="639"/>
    <x v="12"/>
    <s v="WH-LE-2910"/>
    <m/>
    <m/>
    <m/>
    <m/>
    <m/>
    <m/>
    <m/>
    <m/>
    <m/>
    <m/>
    <m/>
    <m/>
    <n v="0"/>
    <n v="78000"/>
    <n v="156000"/>
    <n v="156000"/>
    <n v="156000"/>
    <n v="156000"/>
    <n v="156000"/>
    <n v="156000"/>
    <n v="156000"/>
    <n v="75484"/>
    <m/>
    <m/>
    <m/>
    <n v="1245484"/>
    <m/>
    <m/>
    <m/>
    <m/>
    <m/>
    <m/>
    <m/>
    <m/>
    <m/>
    <m/>
    <m/>
    <m/>
    <n v="0"/>
    <m/>
    <m/>
    <n v="0"/>
  </r>
  <r>
    <x v="0"/>
    <x v="640"/>
    <x v="7"/>
    <s v="WH-LE-2945"/>
    <m/>
    <m/>
    <m/>
    <m/>
    <m/>
    <m/>
    <m/>
    <m/>
    <m/>
    <m/>
    <m/>
    <m/>
    <n v="0"/>
    <n v="70000"/>
    <n v="100000"/>
    <n v="100000"/>
    <n v="100000"/>
    <n v="100000"/>
    <n v="100000"/>
    <n v="50000"/>
    <n v="25833.333333333332"/>
    <m/>
    <m/>
    <m/>
    <m/>
    <n v="645833.33333333337"/>
    <m/>
    <m/>
    <m/>
    <m/>
    <m/>
    <m/>
    <m/>
    <m/>
    <m/>
    <m/>
    <m/>
    <m/>
    <n v="0"/>
    <m/>
    <m/>
    <n v="0"/>
  </r>
  <r>
    <x v="0"/>
    <x v="641"/>
    <x v="317"/>
    <s v="WH-LE-2729"/>
    <n v="73500"/>
    <n v="73500"/>
    <n v="73500"/>
    <n v="73500"/>
    <n v="73500"/>
    <n v="73500"/>
    <n v="73500"/>
    <n v="73500"/>
    <n v="73500"/>
    <n v="73500"/>
    <n v="73500"/>
    <n v="59514"/>
    <n v="868014"/>
    <n v="59514"/>
    <n v="59514"/>
    <n v="59514"/>
    <n v="59514"/>
    <n v="52162"/>
    <n v="38794"/>
    <n v="38794"/>
    <n v="38794"/>
    <n v="38794"/>
    <n v="38794"/>
    <n v="38794"/>
    <n v="38794"/>
    <n v="561776"/>
    <n v="38794"/>
    <n v="38794"/>
    <m/>
    <m/>
    <m/>
    <m/>
    <m/>
    <m/>
    <m/>
    <m/>
    <m/>
    <m/>
    <n v="77588"/>
    <m/>
    <m/>
    <n v="0"/>
  </r>
  <r>
    <x v="0"/>
    <x v="642"/>
    <x v="48"/>
    <s v="WH-LE-3163"/>
    <m/>
    <m/>
    <m/>
    <m/>
    <m/>
    <m/>
    <m/>
    <m/>
    <m/>
    <m/>
    <m/>
    <m/>
    <n v="0"/>
    <m/>
    <m/>
    <m/>
    <m/>
    <m/>
    <m/>
    <m/>
    <m/>
    <m/>
    <m/>
    <m/>
    <m/>
    <n v="0"/>
    <n v="108900"/>
    <n v="108900"/>
    <n v="108900"/>
    <n v="108900"/>
    <n v="108900"/>
    <n v="108900"/>
    <n v="108900"/>
    <n v="108900"/>
    <n v="108900"/>
    <n v="108900"/>
    <m/>
    <m/>
    <n v="1089000"/>
    <m/>
    <m/>
    <n v="0"/>
  </r>
  <r>
    <x v="0"/>
    <x v="643"/>
    <x v="478"/>
    <s v="WH-LE-3176"/>
    <m/>
    <m/>
    <m/>
    <m/>
    <m/>
    <m/>
    <m/>
    <m/>
    <m/>
    <m/>
    <m/>
    <m/>
    <n v="0"/>
    <m/>
    <m/>
    <m/>
    <m/>
    <m/>
    <m/>
    <m/>
    <m/>
    <m/>
    <m/>
    <m/>
    <m/>
    <n v="0"/>
    <m/>
    <m/>
    <n v="-240000"/>
    <n v="-77419.354838709682"/>
    <m/>
    <m/>
    <m/>
    <m/>
    <m/>
    <m/>
    <m/>
    <m/>
    <n v="-317419.3548387097"/>
    <m/>
    <m/>
    <n v="0"/>
  </r>
  <r>
    <x v="0"/>
    <x v="644"/>
    <x v="479"/>
    <s v="WH-LE-2566"/>
    <n v="95126"/>
    <n v="95126"/>
    <n v="95126"/>
    <n v="95126"/>
    <n v="95126"/>
    <n v="95126"/>
    <n v="95126"/>
    <n v="95126"/>
    <n v="95126"/>
    <n v="95126"/>
    <n v="95126"/>
    <n v="95126"/>
    <n v="1141512"/>
    <n v="95126"/>
    <n v="95126"/>
    <n v="95126"/>
    <n v="95126"/>
    <n v="95126"/>
    <n v="95126"/>
    <n v="95126"/>
    <n v="95126"/>
    <n v="95126"/>
    <n v="95126"/>
    <n v="95126"/>
    <n v="95126"/>
    <n v="1141512"/>
    <n v="95126"/>
    <n v="95126"/>
    <n v="95126"/>
    <n v="95126"/>
    <n v="95126"/>
    <n v="95126"/>
    <n v="95126"/>
    <n v="95126"/>
    <n v="95126"/>
    <n v="95126"/>
    <n v="95126"/>
    <n v="95126"/>
    <n v="1141512"/>
    <n v="95126"/>
    <n v="95126"/>
    <n v="190252"/>
  </r>
  <r>
    <x v="0"/>
    <x v="645"/>
    <x v="480"/>
    <s v="WH-LE-3255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n v="29032"/>
    <n v="29032"/>
    <n v="50000"/>
    <n v="50000"/>
    <n v="100000"/>
  </r>
  <r>
    <x v="0"/>
    <x v="646"/>
    <x v="481"/>
    <s v="WH-LE-2920"/>
    <m/>
    <m/>
    <m/>
    <m/>
    <m/>
    <m/>
    <m/>
    <m/>
    <m/>
    <m/>
    <m/>
    <m/>
    <n v="0"/>
    <n v="1418355"/>
    <n v="1418355"/>
    <n v="1418355"/>
    <n v="1418355"/>
    <n v="1418355"/>
    <n v="1418355"/>
    <n v="1418355"/>
    <n v="1418355"/>
    <n v="758315"/>
    <n v="382715"/>
    <n v="382715"/>
    <n v="382715"/>
    <n v="13253300"/>
    <m/>
    <m/>
    <m/>
    <m/>
    <m/>
    <m/>
    <m/>
    <m/>
    <m/>
    <m/>
    <m/>
    <m/>
    <n v="0"/>
    <n v="215339"/>
    <n v="403760"/>
    <n v="619099"/>
  </r>
  <r>
    <x v="0"/>
    <x v="647"/>
    <x v="197"/>
    <s v="WH-LE-3079"/>
    <m/>
    <m/>
    <m/>
    <m/>
    <m/>
    <m/>
    <m/>
    <m/>
    <m/>
    <m/>
    <m/>
    <m/>
    <n v="0"/>
    <m/>
    <m/>
    <m/>
    <m/>
    <m/>
    <m/>
    <m/>
    <m/>
    <m/>
    <m/>
    <m/>
    <m/>
    <n v="0"/>
    <n v="379424"/>
    <n v="611460"/>
    <n v="611460"/>
    <n v="611460"/>
    <n v="611460"/>
    <n v="611460"/>
    <n v="497220"/>
    <n v="382980"/>
    <n v="191352"/>
    <m/>
    <m/>
    <m/>
    <n v="4508276"/>
    <m/>
    <m/>
    <n v="0"/>
  </r>
  <r>
    <x v="0"/>
    <x v="648"/>
    <x v="33"/>
    <s v="WH-LE-324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n v="3714.2857142857142"/>
    <n v="107553.54838709679"/>
    <n v="111267.8341013825"/>
    <n v="214160"/>
    <n v="214160"/>
    <n v="428320"/>
  </r>
  <r>
    <x v="0"/>
    <x v="649"/>
    <x v="482"/>
    <s v="WH-LE-2795"/>
    <m/>
    <m/>
    <m/>
    <m/>
    <m/>
    <m/>
    <n v="74140"/>
    <n v="135198"/>
    <n v="135198"/>
    <n v="135198"/>
    <n v="135198"/>
    <n v="135198"/>
    <n v="750130"/>
    <n v="135198"/>
    <n v="135198"/>
    <n v="135198"/>
    <n v="135198"/>
    <n v="122114"/>
    <n v="67599"/>
    <n v="67599"/>
    <n v="67599"/>
    <n v="67599"/>
    <n v="67599"/>
    <n v="67599"/>
    <n v="67599"/>
    <n v="1136099"/>
    <n v="67599"/>
    <n v="67599"/>
    <n v="67599"/>
    <n v="67599"/>
    <n v="67599"/>
    <n v="67599"/>
    <n v="67599"/>
    <n v="67599"/>
    <n v="67599"/>
    <n v="67599"/>
    <n v="67599"/>
    <n v="67599"/>
    <n v="811188"/>
    <n v="67599"/>
    <n v="67599"/>
    <n v="135198"/>
  </r>
  <r>
    <x v="0"/>
    <x v="650"/>
    <x v="483"/>
    <s v="WH-LE-3009"/>
    <m/>
    <m/>
    <m/>
    <m/>
    <m/>
    <m/>
    <m/>
    <m/>
    <m/>
    <m/>
    <m/>
    <m/>
    <n v="0"/>
    <m/>
    <m/>
    <m/>
    <m/>
    <m/>
    <m/>
    <n v="28955"/>
    <n v="56100"/>
    <n v="56100"/>
    <n v="56100"/>
    <n v="56100"/>
    <n v="56100"/>
    <n v="309455"/>
    <n v="56100"/>
    <n v="56100"/>
    <n v="56100"/>
    <n v="56100"/>
    <n v="56100"/>
    <n v="56100"/>
    <n v="56100"/>
    <n v="56100"/>
    <n v="56100"/>
    <n v="56100"/>
    <n v="56100"/>
    <n v="56100"/>
    <n v="673200"/>
    <n v="56100"/>
    <n v="56100"/>
    <n v="112200"/>
  </r>
  <r>
    <x v="0"/>
    <x v="651"/>
    <x v="355"/>
    <s v="WH-LE-3098"/>
    <m/>
    <m/>
    <m/>
    <m/>
    <m/>
    <m/>
    <m/>
    <m/>
    <m/>
    <m/>
    <m/>
    <m/>
    <n v="0"/>
    <m/>
    <m/>
    <m/>
    <m/>
    <m/>
    <m/>
    <m/>
    <m/>
    <m/>
    <m/>
    <m/>
    <m/>
    <n v="0"/>
    <n v="91084"/>
    <n v="91084"/>
    <n v="91084"/>
    <n v="91084"/>
    <n v="91084"/>
    <n v="91084"/>
    <n v="91084"/>
    <n v="91084"/>
    <n v="91084"/>
    <n v="91084"/>
    <n v="91084"/>
    <n v="92628"/>
    <n v="1094552"/>
    <n v="92628"/>
    <n v="92628"/>
    <n v="185256"/>
  </r>
  <r>
    <x v="0"/>
    <x v="652"/>
    <x v="339"/>
    <s v="WH-LE-3187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n v="20340"/>
    <n v="102180"/>
    <n v="102180"/>
    <n v="102180"/>
    <n v="102180"/>
    <n v="102180"/>
    <n v="531240"/>
    <n v="102180"/>
    <n v="73365"/>
    <n v="175545"/>
  </r>
  <r>
    <x v="0"/>
    <x v="653"/>
    <x v="484"/>
    <s v="WH-LE-3346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108500"/>
    <n v="108500"/>
    <n v="217000"/>
  </r>
  <r>
    <x v="0"/>
    <x v="654"/>
    <x v="485"/>
    <s v="NULL"/>
    <n v="15400"/>
    <n v="15400"/>
    <m/>
    <m/>
    <m/>
    <m/>
    <m/>
    <m/>
    <m/>
    <m/>
    <m/>
    <m/>
    <n v="3080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55"/>
    <x v="486"/>
    <s v="WH-LE-2782"/>
    <m/>
    <m/>
    <n v="16000"/>
    <n v="60001"/>
    <n v="60001"/>
    <n v="60001"/>
    <n v="60001"/>
    <n v="60001"/>
    <n v="167898"/>
    <n v="107897"/>
    <n v="107897"/>
    <n v="107897"/>
    <n v="807594"/>
    <n v="107897"/>
    <n v="107897"/>
    <n v="215750"/>
    <n v="215750"/>
    <n v="215750"/>
    <n v="215750"/>
    <m/>
    <m/>
    <m/>
    <m/>
    <m/>
    <m/>
    <n v="1078794"/>
    <m/>
    <m/>
    <m/>
    <m/>
    <m/>
    <m/>
    <m/>
    <m/>
    <m/>
    <m/>
    <m/>
    <m/>
    <n v="0"/>
    <m/>
    <m/>
    <n v="0"/>
  </r>
  <r>
    <x v="0"/>
    <x v="656"/>
    <x v="487"/>
    <s v="WH-LE-2921"/>
    <m/>
    <m/>
    <m/>
    <m/>
    <m/>
    <m/>
    <m/>
    <m/>
    <m/>
    <m/>
    <m/>
    <m/>
    <n v="0"/>
    <n v="151229"/>
    <n v="151229"/>
    <n v="151229"/>
    <n v="151229"/>
    <n v="151229"/>
    <n v="151229"/>
    <n v="75792"/>
    <m/>
    <m/>
    <m/>
    <m/>
    <m/>
    <n v="983166"/>
    <m/>
    <m/>
    <m/>
    <m/>
    <m/>
    <m/>
    <m/>
    <m/>
    <m/>
    <m/>
    <m/>
    <m/>
    <n v="0"/>
    <m/>
    <m/>
    <n v="0"/>
  </r>
  <r>
    <x v="0"/>
    <x v="657"/>
    <x v="488"/>
    <s v="WH-LE-3150"/>
    <m/>
    <m/>
    <m/>
    <m/>
    <m/>
    <m/>
    <m/>
    <m/>
    <m/>
    <m/>
    <m/>
    <m/>
    <n v="0"/>
    <m/>
    <m/>
    <m/>
    <m/>
    <m/>
    <m/>
    <m/>
    <m/>
    <m/>
    <m/>
    <m/>
    <m/>
    <n v="0"/>
    <n v="163200"/>
    <n v="163200"/>
    <n v="163200"/>
    <n v="163200"/>
    <n v="163200"/>
    <n v="163200"/>
    <n v="163200"/>
    <n v="163200"/>
    <n v="163200"/>
    <n v="163200"/>
    <n v="87429"/>
    <m/>
    <n v="1719429"/>
    <m/>
    <n v="144000"/>
    <n v="144000"/>
  </r>
  <r>
    <x v="0"/>
    <x v="658"/>
    <x v="24"/>
    <s v="WH-LE-2497"/>
    <n v="14875"/>
    <n v="14875"/>
    <n v="14875"/>
    <n v="14875"/>
    <n v="14875"/>
    <n v="14875"/>
    <n v="1068.258064516129"/>
    <m/>
    <m/>
    <m/>
    <m/>
    <m/>
    <n v="90318.258064516136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59"/>
    <x v="24"/>
    <s v="WH-LE-3037"/>
    <m/>
    <m/>
    <m/>
    <m/>
    <m/>
    <m/>
    <m/>
    <m/>
    <m/>
    <m/>
    <m/>
    <m/>
    <n v="0"/>
    <m/>
    <m/>
    <m/>
    <m/>
    <m/>
    <m/>
    <m/>
    <n v="19200"/>
    <n v="29565"/>
    <n v="29750"/>
    <n v="29750"/>
    <n v="29750"/>
    <n v="138015"/>
    <n v="29750"/>
    <n v="29750"/>
    <n v="29750"/>
    <n v="26782"/>
    <n v="24000"/>
    <n v="24000"/>
    <n v="24000"/>
    <n v="27450"/>
    <n v="29750"/>
    <n v="29750"/>
    <n v="29750"/>
    <n v="29750"/>
    <n v="334482"/>
    <n v="29750"/>
    <n v="29750"/>
    <n v="59500"/>
  </r>
  <r>
    <x v="0"/>
    <x v="660"/>
    <x v="489"/>
    <s v="WH-LE-1610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51743"/>
    <n v="51743"/>
    <n v="103486"/>
  </r>
  <r>
    <x v="0"/>
    <x v="661"/>
    <x v="490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62"/>
    <x v="491"/>
    <s v="WH-LE-2513"/>
    <m/>
    <m/>
    <m/>
    <m/>
    <m/>
    <m/>
    <m/>
    <m/>
    <m/>
    <m/>
    <m/>
    <n v="92671"/>
    <n v="92671"/>
    <n v="136800"/>
    <n v="136800"/>
    <n v="136800"/>
    <n v="136800"/>
    <n v="136800"/>
    <n v="136800"/>
    <n v="136800"/>
    <n v="136800"/>
    <n v="136800"/>
    <n v="136800"/>
    <n v="127028"/>
    <n v="121600"/>
    <n v="1616628"/>
    <n v="121600"/>
    <n v="121600"/>
    <n v="121600"/>
    <n v="121600"/>
    <n v="121600"/>
    <n v="121600"/>
    <n v="121600"/>
    <n v="121600"/>
    <n v="121600"/>
    <n v="121600"/>
    <n v="121600"/>
    <n v="121600"/>
    <n v="1459200"/>
    <n v="253350"/>
    <n v="253350"/>
    <n v="506700"/>
  </r>
  <r>
    <x v="0"/>
    <x v="663"/>
    <x v="492"/>
    <s v="WH-LE-3195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n v="158057"/>
    <n v="175619"/>
    <n v="175619"/>
    <n v="175619"/>
    <n v="175619"/>
    <n v="860533"/>
    <n v="175619"/>
    <n v="175619"/>
    <n v="351238"/>
  </r>
  <r>
    <x v="0"/>
    <x v="664"/>
    <x v="493"/>
    <s v="WH-LE-327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95680"/>
    <n v="95680"/>
    <n v="191360"/>
  </r>
  <r>
    <x v="0"/>
    <x v="665"/>
    <x v="494"/>
    <s v="WH-LE-3066"/>
    <m/>
    <m/>
    <m/>
    <m/>
    <m/>
    <m/>
    <m/>
    <m/>
    <m/>
    <m/>
    <m/>
    <m/>
    <n v="0"/>
    <m/>
    <m/>
    <m/>
    <m/>
    <m/>
    <m/>
    <m/>
    <m/>
    <m/>
    <m/>
    <n v="61286"/>
    <n v="71500"/>
    <n v="132786"/>
    <n v="71500"/>
    <n v="71500"/>
    <n v="2383"/>
    <m/>
    <m/>
    <m/>
    <m/>
    <m/>
    <m/>
    <m/>
    <m/>
    <m/>
    <n v="145383"/>
    <m/>
    <m/>
    <n v="0"/>
  </r>
  <r>
    <x v="0"/>
    <x v="666"/>
    <x v="495"/>
    <s v="WH-LE-1386"/>
    <n v="66437"/>
    <n v="66437"/>
    <n v="66437"/>
    <n v="66437"/>
    <n v="66437"/>
    <n v="66437"/>
    <n v="66437"/>
    <n v="66437"/>
    <n v="66437"/>
    <n v="66437"/>
    <n v="66437"/>
    <n v="66437"/>
    <n v="797244"/>
    <n v="66437"/>
    <n v="66437"/>
    <n v="66437"/>
    <n v="66437"/>
    <n v="66437"/>
    <n v="66437"/>
    <n v="66437"/>
    <n v="66437"/>
    <n v="66437"/>
    <n v="66437"/>
    <n v="66437"/>
    <n v="66437"/>
    <n v="797244"/>
    <n v="66437"/>
    <n v="66437"/>
    <n v="66437"/>
    <n v="66437"/>
    <n v="66437"/>
    <n v="66437"/>
    <n v="66437"/>
    <n v="66437"/>
    <n v="66437"/>
    <n v="66437"/>
    <n v="66437"/>
    <n v="66437"/>
    <n v="797244"/>
    <n v="66437"/>
    <n v="66437"/>
    <n v="132874"/>
  </r>
  <r>
    <x v="0"/>
    <x v="667"/>
    <x v="496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68"/>
    <x v="497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69"/>
    <x v="498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70"/>
    <x v="499"/>
    <s v="WH-LE-2618"/>
    <n v="90750"/>
    <n v="90750"/>
    <n v="90750"/>
    <n v="90750"/>
    <n v="90750"/>
    <n v="90750"/>
    <m/>
    <m/>
    <m/>
    <m/>
    <m/>
    <m/>
    <n v="54450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71"/>
    <x v="500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72"/>
    <x v="230"/>
    <s v="WH-LE-2957"/>
    <m/>
    <m/>
    <m/>
    <m/>
    <m/>
    <m/>
    <m/>
    <m/>
    <m/>
    <m/>
    <m/>
    <m/>
    <n v="0"/>
    <n v="88000"/>
    <n v="240000"/>
    <n v="240000"/>
    <n v="240000"/>
    <n v="240000"/>
    <n v="240000"/>
    <n v="240000"/>
    <n v="240000"/>
    <n v="240000"/>
    <n v="240000"/>
    <n v="240000"/>
    <n v="-131612.90322580645"/>
    <n v="2356387.0967741935"/>
    <m/>
    <m/>
    <m/>
    <m/>
    <m/>
    <m/>
    <m/>
    <m/>
    <m/>
    <m/>
    <m/>
    <m/>
    <n v="0"/>
    <m/>
    <m/>
    <n v="0"/>
  </r>
  <r>
    <x v="0"/>
    <x v="673"/>
    <x v="230"/>
    <s v="WH-LE-2756"/>
    <m/>
    <n v="188710"/>
    <n v="195000"/>
    <n v="195000"/>
    <n v="195000"/>
    <n v="195000"/>
    <n v="195000"/>
    <n v="195000"/>
    <n v="195000"/>
    <n v="195000"/>
    <m/>
    <n v="195000"/>
    <n v="1943710"/>
    <n v="188500"/>
    <n v="195000"/>
    <n v="195000"/>
    <n v="195000"/>
    <n v="195000"/>
    <n v="195000"/>
    <n v="195000"/>
    <n v="195000"/>
    <n v="195000"/>
    <n v="195000"/>
    <m/>
    <m/>
    <n v="1943500"/>
    <n v="195000"/>
    <n v="195000"/>
    <n v="195000"/>
    <n v="195000"/>
    <n v="195000"/>
    <n v="195000"/>
    <n v="195000"/>
    <n v="195000"/>
    <n v="195000"/>
    <n v="195000"/>
    <n v="195000"/>
    <n v="6290.322580645161"/>
    <n v="2151290.3225806453"/>
    <n v="195000"/>
    <n v="195000"/>
    <n v="390000"/>
  </r>
  <r>
    <x v="0"/>
    <x v="674"/>
    <x v="112"/>
    <s v="WH-LE-3002"/>
    <m/>
    <m/>
    <m/>
    <m/>
    <m/>
    <m/>
    <m/>
    <m/>
    <m/>
    <m/>
    <m/>
    <m/>
    <n v="0"/>
    <m/>
    <m/>
    <m/>
    <m/>
    <n v="7548"/>
    <n v="234000"/>
    <n v="234000"/>
    <n v="234000"/>
    <n v="234000"/>
    <n v="234000"/>
    <n v="234000"/>
    <n v="234000"/>
    <n v="1645548"/>
    <m/>
    <m/>
    <m/>
    <m/>
    <m/>
    <m/>
    <m/>
    <m/>
    <m/>
    <m/>
    <m/>
    <m/>
    <n v="0"/>
    <m/>
    <m/>
    <n v="0"/>
  </r>
  <r>
    <x v="0"/>
    <x v="675"/>
    <x v="501"/>
    <s v="WH-LE-3181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n v="105000"/>
    <n v="232500"/>
    <n v="232500"/>
    <n v="232500"/>
    <n v="232500"/>
    <n v="232500"/>
    <n v="232500"/>
    <n v="232500"/>
    <m/>
    <n v="1732500"/>
    <m/>
    <m/>
    <n v="0"/>
  </r>
  <r>
    <x v="0"/>
    <x v="676"/>
    <x v="502"/>
    <s v="WH-LE-3182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n v="198946"/>
    <n v="228420"/>
    <n v="228420"/>
    <n v="228420"/>
    <n v="228420"/>
    <n v="228420"/>
    <n v="228420"/>
    <m/>
    <n v="1569466"/>
    <m/>
    <m/>
    <n v="0"/>
  </r>
  <r>
    <x v="0"/>
    <x v="677"/>
    <x v="79"/>
    <s v="WH-LE-3033"/>
    <m/>
    <m/>
    <m/>
    <m/>
    <m/>
    <m/>
    <m/>
    <m/>
    <m/>
    <m/>
    <m/>
    <m/>
    <n v="0"/>
    <m/>
    <m/>
    <m/>
    <m/>
    <m/>
    <m/>
    <n v="14903"/>
    <n v="154000"/>
    <n v="154000"/>
    <n v="154000"/>
    <n v="154000"/>
    <n v="154000"/>
    <n v="784903"/>
    <n v="154000"/>
    <n v="154000"/>
    <n v="154000"/>
    <n v="154000"/>
    <n v="154000"/>
    <n v="154000"/>
    <n v="84452"/>
    <m/>
    <m/>
    <m/>
    <m/>
    <m/>
    <n v="1008452"/>
    <m/>
    <m/>
    <n v="0"/>
  </r>
  <r>
    <x v="0"/>
    <x v="678"/>
    <x v="503"/>
    <s v="WH-LE-2556"/>
    <m/>
    <m/>
    <m/>
    <m/>
    <m/>
    <m/>
    <m/>
    <m/>
    <m/>
    <m/>
    <m/>
    <n v="136857"/>
    <n v="136857"/>
    <n v="136857"/>
    <n v="136857"/>
    <n v="136857"/>
    <n v="136857"/>
    <n v="136857"/>
    <n v="136857"/>
    <n v="136857"/>
    <n v="136857"/>
    <n v="136857"/>
    <n v="136857"/>
    <n v="136857"/>
    <n v="136857"/>
    <n v="1642284"/>
    <n v="136857"/>
    <n v="136857"/>
    <n v="136857"/>
    <n v="136857"/>
    <n v="136857"/>
    <n v="136857"/>
    <n v="136857"/>
    <n v="136857"/>
    <n v="136857"/>
    <n v="136857"/>
    <n v="136857"/>
    <n v="136857"/>
    <n v="1642284"/>
    <n v="136857"/>
    <n v="136857"/>
    <n v="273714"/>
  </r>
  <r>
    <x v="0"/>
    <x v="679"/>
    <x v="504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80"/>
    <x v="505"/>
    <s v="WH-LE-2206"/>
    <m/>
    <m/>
    <m/>
    <m/>
    <m/>
    <m/>
    <m/>
    <m/>
    <m/>
    <n v="147483"/>
    <n v="147483"/>
    <n v="147483"/>
    <n v="442449"/>
    <n v="147483"/>
    <n v="147483"/>
    <n v="147483"/>
    <n v="147483"/>
    <n v="75497.516129032258"/>
    <n v="73098"/>
    <n v="73098"/>
    <n v="73098"/>
    <n v="73098"/>
    <n v="73098"/>
    <n v="73098"/>
    <n v="73098"/>
    <n v="1177115.5161290322"/>
    <n v="73098"/>
    <m/>
    <m/>
    <m/>
    <m/>
    <m/>
    <m/>
    <m/>
    <m/>
    <m/>
    <m/>
    <m/>
    <n v="73098"/>
    <m/>
    <m/>
    <n v="0"/>
  </r>
  <r>
    <x v="0"/>
    <x v="681"/>
    <x v="201"/>
    <s v="WH-LE-2844"/>
    <m/>
    <m/>
    <m/>
    <m/>
    <m/>
    <m/>
    <m/>
    <m/>
    <m/>
    <m/>
    <n v="19862"/>
    <n v="88774"/>
    <n v="108636"/>
    <n v="128000"/>
    <n v="128000"/>
    <n v="128000"/>
    <n v="128000"/>
    <n v="128000"/>
    <n v="128000"/>
    <n v="128000"/>
    <n v="128000"/>
    <n v="128000"/>
    <n v="128000"/>
    <n v="128000"/>
    <n v="128000"/>
    <n v="1536000"/>
    <n v="128000"/>
    <n v="128000"/>
    <n v="128000"/>
    <n v="128000"/>
    <n v="128000"/>
    <n v="128000"/>
    <n v="128000"/>
    <n v="128000"/>
    <n v="145032"/>
    <n v="176000"/>
    <n v="176000"/>
    <n v="176000"/>
    <n v="1697032"/>
    <n v="176000"/>
    <n v="176000"/>
    <n v="352000"/>
  </r>
  <r>
    <x v="0"/>
    <x v="682"/>
    <x v="506"/>
    <s v="WH-LE-3275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n v="164851"/>
    <n v="164851"/>
    <n v="329702"/>
  </r>
  <r>
    <x v="0"/>
    <x v="683"/>
    <x v="81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84"/>
    <x v="507"/>
    <s v="WH-LE-2608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85"/>
    <x v="81"/>
    <s v="WH-FR-2627"/>
    <m/>
    <n v="69825"/>
    <n v="69825"/>
    <n v="69825"/>
    <n v="69825"/>
    <n v="69825"/>
    <n v="69825"/>
    <n v="69825"/>
    <n v="69825"/>
    <n v="69825"/>
    <n v="69825"/>
    <n v="69825"/>
    <n v="768075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86"/>
    <x v="508"/>
    <s v="WH-FR-2710"/>
    <n v="39068"/>
    <n v="39068"/>
    <n v="39068"/>
    <n v="39068"/>
    <n v="39068"/>
    <n v="39068"/>
    <n v="39068"/>
    <n v="39068"/>
    <n v="39068"/>
    <n v="39068"/>
    <n v="39068"/>
    <m/>
    <n v="429748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87"/>
    <x v="509"/>
    <s v="WH-LE-2922"/>
    <m/>
    <m/>
    <m/>
    <m/>
    <m/>
    <m/>
    <m/>
    <m/>
    <m/>
    <m/>
    <m/>
    <m/>
    <n v="0"/>
    <n v="66667"/>
    <n v="125000"/>
    <n v="125000"/>
    <n v="125000"/>
    <n v="4032"/>
    <m/>
    <m/>
    <m/>
    <m/>
    <m/>
    <m/>
    <m/>
    <n v="445699"/>
    <m/>
    <m/>
    <m/>
    <m/>
    <m/>
    <m/>
    <m/>
    <m/>
    <m/>
    <m/>
    <m/>
    <m/>
    <n v="0"/>
    <m/>
    <m/>
    <n v="0"/>
  </r>
  <r>
    <x v="0"/>
    <x v="688"/>
    <x v="317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89"/>
    <x v="353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90"/>
    <x v="317"/>
    <s v="WH-LE-2325"/>
    <n v="309750"/>
    <n v="309750"/>
    <n v="309750"/>
    <n v="309750"/>
    <n v="309750"/>
    <n v="309750"/>
    <n v="190355"/>
    <n v="76125"/>
    <n v="154875"/>
    <n v="154875"/>
    <n v="154875"/>
    <n v="154875"/>
    <n v="2744480"/>
    <n v="154875"/>
    <n v="154875"/>
    <n v="156275"/>
    <n v="157500"/>
    <n v="157500"/>
    <n v="157500"/>
    <n v="157500"/>
    <n v="78750"/>
    <n v="78750"/>
    <n v="78750"/>
    <n v="78750"/>
    <n v="78750"/>
    <n v="1489775"/>
    <n v="78750"/>
    <n v="78750"/>
    <n v="78750"/>
    <n v="78750"/>
    <n v="78750"/>
    <n v="78750"/>
    <n v="78750"/>
    <n v="78750"/>
    <n v="78750"/>
    <n v="78750"/>
    <n v="78750"/>
    <n v="78750"/>
    <n v="945000"/>
    <n v="78750"/>
    <n v="78750"/>
    <n v="157500"/>
  </r>
  <r>
    <x v="0"/>
    <x v="691"/>
    <x v="510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92"/>
    <x v="84"/>
    <s v="WH-LE-2769"/>
    <m/>
    <n v="20323"/>
    <n v="90000"/>
    <n v="90000"/>
    <n v="90000"/>
    <n v="90000"/>
    <n v="90000"/>
    <m/>
    <m/>
    <m/>
    <m/>
    <m/>
    <n v="470323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93"/>
    <x v="511"/>
    <s v="NULL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94"/>
    <x v="224"/>
    <s v="WH-LE-2568"/>
    <n v="148680"/>
    <n v="148680"/>
    <n v="211680"/>
    <n v="211680"/>
    <n v="211680"/>
    <n v="211680"/>
    <n v="211680"/>
    <n v="211680"/>
    <m/>
    <m/>
    <m/>
    <m/>
    <n v="1567440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95"/>
    <x v="512"/>
    <s v="WH-FR-2772"/>
    <m/>
    <m/>
    <n v="197904"/>
    <n v="197904"/>
    <n v="197904"/>
    <m/>
    <m/>
    <m/>
    <m/>
    <m/>
    <m/>
    <m/>
    <n v="593712"/>
    <m/>
    <m/>
    <m/>
    <m/>
    <m/>
    <m/>
    <m/>
    <m/>
    <m/>
    <m/>
    <m/>
    <m/>
    <n v="0"/>
    <m/>
    <m/>
    <m/>
    <m/>
    <m/>
    <m/>
    <m/>
    <m/>
    <m/>
    <m/>
    <m/>
    <m/>
    <n v="0"/>
    <m/>
    <m/>
    <n v="0"/>
  </r>
  <r>
    <x v="0"/>
    <x v="696"/>
    <x v="513"/>
    <s v="WH-LE-2842"/>
    <m/>
    <m/>
    <m/>
    <m/>
    <m/>
    <m/>
    <m/>
    <m/>
    <n v="12697"/>
    <n v="340603"/>
    <n v="494720"/>
    <n v="494720"/>
    <n v="1342740"/>
    <n v="494720"/>
    <n v="494720"/>
    <n v="494720"/>
    <n v="494720"/>
    <n v="310359"/>
    <n v="131200"/>
    <n v="131200"/>
    <n v="131200"/>
    <n v="21161"/>
    <m/>
    <m/>
    <m/>
    <n v="2704000"/>
    <m/>
    <m/>
    <m/>
    <m/>
    <m/>
    <m/>
    <m/>
    <m/>
    <m/>
    <m/>
    <m/>
    <m/>
    <n v="0"/>
    <m/>
    <m/>
    <n v="0"/>
  </r>
  <r>
    <x v="0"/>
    <x v="697"/>
    <x v="230"/>
    <s v="WH-LE-2848"/>
    <m/>
    <m/>
    <m/>
    <m/>
    <m/>
    <m/>
    <m/>
    <m/>
    <m/>
    <n v="49332"/>
    <n v="169920"/>
    <n v="169920"/>
    <n v="389172"/>
    <n v="169920"/>
    <n v="169920"/>
    <n v="169920"/>
    <n v="169920"/>
    <n v="169920"/>
    <n v="39648"/>
    <m/>
    <m/>
    <m/>
    <m/>
    <m/>
    <m/>
    <n v="889248"/>
    <m/>
    <m/>
    <m/>
    <m/>
    <m/>
    <m/>
    <m/>
    <m/>
    <m/>
    <m/>
    <m/>
    <m/>
    <n v="0"/>
    <n v="180000"/>
    <n v="180000"/>
    <n v="360000"/>
  </r>
  <r>
    <x v="0"/>
    <x v="698"/>
    <x v="511"/>
    <s v="WH-LE-2854"/>
    <m/>
    <m/>
    <m/>
    <m/>
    <m/>
    <m/>
    <m/>
    <m/>
    <m/>
    <n v="7804"/>
    <n v="241920"/>
    <n v="241920"/>
    <n v="491644"/>
    <n v="241920"/>
    <n v="241920"/>
    <n v="241920"/>
    <n v="241920"/>
    <n v="241920"/>
    <n v="157248"/>
    <n v="89745"/>
    <m/>
    <m/>
    <m/>
    <m/>
    <m/>
    <n v="1456593"/>
    <m/>
    <m/>
    <m/>
    <m/>
    <m/>
    <m/>
    <m/>
    <m/>
    <m/>
    <m/>
    <m/>
    <m/>
    <n v="0"/>
    <m/>
    <m/>
    <n v="0"/>
  </r>
  <r>
    <x v="0"/>
    <x v="699"/>
    <x v="512"/>
    <s v="WH-LE-3062"/>
    <m/>
    <m/>
    <m/>
    <m/>
    <m/>
    <m/>
    <m/>
    <m/>
    <m/>
    <m/>
    <m/>
    <m/>
    <n v="0"/>
    <m/>
    <m/>
    <m/>
    <m/>
    <m/>
    <m/>
    <m/>
    <m/>
    <m/>
    <m/>
    <n v="188817"/>
    <n v="240312"/>
    <n v="429129"/>
    <n v="240312"/>
    <n v="240312"/>
    <n v="48062"/>
    <m/>
    <m/>
    <m/>
    <m/>
    <m/>
    <m/>
    <m/>
    <m/>
    <m/>
    <n v="528686"/>
    <m/>
    <m/>
    <n v="0"/>
  </r>
  <r>
    <x v="0"/>
    <x v="700"/>
    <x v="230"/>
    <s v="WH-LE-3363"/>
    <m/>
    <m/>
    <m/>
    <m/>
    <m/>
    <m/>
    <m/>
    <m/>
    <m/>
    <m/>
    <m/>
    <m/>
    <n v="0"/>
    <m/>
    <m/>
    <m/>
    <m/>
    <m/>
    <m/>
    <m/>
    <m/>
    <m/>
    <m/>
    <m/>
    <m/>
    <n v="0"/>
    <m/>
    <m/>
    <m/>
    <m/>
    <m/>
    <m/>
    <m/>
    <m/>
    <m/>
    <m/>
    <m/>
    <m/>
    <n v="0"/>
    <m/>
    <n v="2903.2258064516127"/>
    <n v="2903.2258064516127"/>
  </r>
  <r>
    <x v="1"/>
    <x v="0"/>
    <x v="0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"/>
    <x v="1"/>
    <s v="WH-LE-3196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79040"/>
    <n v="91200"/>
    <n v="91200"/>
    <n v="91200"/>
    <n v="63398.7"/>
    <n v="416038.7"/>
    <n v="150480"/>
    <n v="300960"/>
    <n v="451440"/>
  </r>
  <r>
    <x v="1"/>
    <x v="2"/>
    <x v="2"/>
    <s v="WH-LE-330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242320.07"/>
    <n v="370247.85"/>
    <n v="612567.91999999993"/>
  </r>
  <r>
    <x v="1"/>
    <x v="3"/>
    <x v="3"/>
    <s v="WH-LE-2657"/>
    <n v="6472.11"/>
    <n v="63390.62"/>
    <n v="97956.239999999991"/>
    <n v="104254.35"/>
    <n v="104092.32999999999"/>
    <n v="100891.29999999999"/>
    <n v="66095.320000000007"/>
    <n v="69249.040000000008"/>
    <n v="808.16"/>
    <n v="146431.64000000001"/>
    <n v="257302.32"/>
    <n v="257302.32"/>
    <n v="1274245.75"/>
    <n v="266683.59109925182"/>
    <n v="275649.56489701208"/>
    <n v="5744.9029202863467"/>
    <n v="286916.92"/>
    <n v="118607.89"/>
    <n v="39463.530000000006"/>
    <n v="59450.640000000014"/>
    <n v="8981.06"/>
    <n v="0"/>
    <n v="0"/>
    <n v="0"/>
    <n v="0"/>
    <n v="1061498.0989165504"/>
    <n v="0"/>
    <m/>
    <m/>
    <m/>
    <m/>
    <m/>
    <m/>
    <m/>
    <m/>
    <m/>
    <m/>
    <m/>
    <n v="0"/>
    <n v="0"/>
    <n v="0"/>
    <n v="0"/>
  </r>
  <r>
    <x v="1"/>
    <x v="4"/>
    <x v="4"/>
    <s v="WH-LE-1519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184800"/>
    <n v="295679.99"/>
    <n v="480479.99"/>
  </r>
  <r>
    <x v="1"/>
    <x v="5"/>
    <x v="5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"/>
    <x v="6"/>
    <s v="WH-LE-2353"/>
    <n v="93160"/>
    <n v="152316.53"/>
    <n v="146618.75"/>
    <n v="138629.25"/>
    <n v="153605.04"/>
    <n v="122982.02"/>
    <n v="79734.27"/>
    <n v="61359.14"/>
    <n v="21997.250000000004"/>
    <n v="191262.25"/>
    <n v="463261.23"/>
    <n v="463261.23"/>
    <n v="2088186.96"/>
    <n v="475627.9861287793"/>
    <n v="621871.72154798405"/>
    <n v="67792.315960450302"/>
    <n v="335202.5946401041"/>
    <n v="215320.54646936193"/>
    <n v="396598.08377384936"/>
    <n v="102986.97"/>
    <n v="8204.5"/>
    <n v="0"/>
    <n v="47512.44"/>
    <n v="168721.02319131276"/>
    <n v="524467.37848882633"/>
    <n v="2964305.5602006689"/>
    <n v="19459.024569004323"/>
    <n v="269482.53601228655"/>
    <n v="224345.08277215579"/>
    <n v="196736.37442888782"/>
    <n v="154050.88663470667"/>
    <n v="180935.08939965087"/>
    <n v="117603.50487432958"/>
    <n v="62638.907242514884"/>
    <n v="52168.877983775565"/>
    <n v="62267.498211060367"/>
    <n v="107184.50004883512"/>
    <n v="200750.66306475029"/>
    <n v="1647622.9452419577"/>
    <n v="158567.7384913633"/>
    <n v="265010.79562455509"/>
    <n v="423578.53411591839"/>
  </r>
  <r>
    <x v="1"/>
    <x v="7"/>
    <x v="7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8"/>
    <x v="8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9"/>
    <x v="4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0"/>
    <x v="4"/>
    <s v="WH-FR-2516"/>
    <n v="0"/>
    <m/>
    <m/>
    <m/>
    <m/>
    <m/>
    <m/>
    <m/>
    <m/>
    <m/>
    <m/>
    <m/>
    <n v="0"/>
    <n v="148299.05013532643"/>
    <n v="194042.23139254979"/>
    <n v="358.60614455199203"/>
    <n v="205984.72554769836"/>
    <n v="226658.83390661672"/>
    <n v="215281.05000000002"/>
    <n v="176123.85"/>
    <n v="0"/>
    <n v="0"/>
    <n v="0"/>
    <n v="0"/>
    <n v="0"/>
    <n v="1166748.3471267435"/>
    <n v="0"/>
    <m/>
    <m/>
    <m/>
    <m/>
    <m/>
    <m/>
    <m/>
    <m/>
    <m/>
    <m/>
    <m/>
    <n v="0"/>
    <n v="184800"/>
    <n v="295679.99"/>
    <n v="480479.99"/>
  </r>
  <r>
    <x v="1"/>
    <x v="11"/>
    <x v="8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2"/>
    <x v="9"/>
    <s v="WH-FR-2894"/>
    <n v="0"/>
    <n v="0"/>
    <n v="0"/>
    <n v="0"/>
    <n v="0"/>
    <n v="0"/>
    <n v="0"/>
    <n v="0"/>
    <n v="0"/>
    <n v="0"/>
    <n v="0"/>
    <n v="0"/>
    <n v="0"/>
    <n v="260630.48758521042"/>
    <n v="320548.4912812672"/>
    <n v="340500.6890464701"/>
    <n v="14963.706088270186"/>
    <n v="5182.8901901076315"/>
    <n v="0"/>
    <n v="0"/>
    <n v="16133"/>
    <n v="16133.6"/>
    <n v="14099.2"/>
    <n v="13497.8"/>
    <n v="2026.2"/>
    <n v="1003716.0641913255"/>
    <n v="0"/>
    <m/>
    <m/>
    <m/>
    <m/>
    <m/>
    <m/>
    <m/>
    <m/>
    <m/>
    <m/>
    <m/>
    <n v="0"/>
    <n v="0"/>
    <n v="0"/>
    <n v="0"/>
  </r>
  <r>
    <x v="1"/>
    <x v="13"/>
    <x v="10"/>
    <s v="WH-LE-2908"/>
    <n v="0"/>
    <n v="0"/>
    <n v="0"/>
    <n v="0"/>
    <n v="0"/>
    <n v="0"/>
    <n v="0"/>
    <n v="0"/>
    <n v="0"/>
    <n v="0"/>
    <n v="0"/>
    <n v="0"/>
    <n v="0"/>
    <n v="89943.573340269984"/>
    <n v="96443.087399865879"/>
    <n v="93407.855770348338"/>
    <n v="154909.03996739013"/>
    <n v="83468.611911065935"/>
    <n v="42749.287464894514"/>
    <n v="24637"/>
    <n v="0"/>
    <n v="0"/>
    <n v="0"/>
    <n v="0"/>
    <n v="0"/>
    <n v="585558.45585383475"/>
    <n v="0"/>
    <m/>
    <m/>
    <m/>
    <m/>
    <m/>
    <m/>
    <m/>
    <m/>
    <m/>
    <m/>
    <m/>
    <n v="0"/>
    <n v="0"/>
    <n v="0"/>
    <n v="0"/>
  </r>
  <r>
    <x v="1"/>
    <x v="14"/>
    <x v="11"/>
    <s v="WH-LE-3069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70322.58"/>
    <n v="170322.58"/>
    <n v="241339.24539516692"/>
    <n v="190231.64899132049"/>
    <n v="169257.88313344421"/>
    <n v="169497.4147026703"/>
    <n v="169835.15683904826"/>
    <n v="169989.88587150458"/>
    <n v="33066.631174965834"/>
    <n v="508225.1335697982"/>
    <n v="244896.80679443182"/>
    <n v="165197.88833451373"/>
    <n v="140200.41493776755"/>
    <n v="140000"/>
    <n v="2341738.1097446317"/>
    <n v="364000"/>
    <n v="727999.99"/>
    <n v="1091999.99"/>
  </r>
  <r>
    <x v="1"/>
    <x v="15"/>
    <x v="6"/>
    <s v="WH-LE-3222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6"/>
    <x v="12"/>
    <s v="WH-LE-3279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648000"/>
    <n v="1188000"/>
    <n v="1836000"/>
  </r>
  <r>
    <x v="1"/>
    <x v="17"/>
    <x v="13"/>
    <s v="WH-LE-3283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243600"/>
    <n v="487199.99"/>
    <n v="730799.99"/>
  </r>
  <r>
    <x v="1"/>
    <x v="18"/>
    <x v="14"/>
    <s v="WH-LE-3005"/>
    <n v="0"/>
    <m/>
    <m/>
    <m/>
    <m/>
    <m/>
    <m/>
    <m/>
    <m/>
    <m/>
    <m/>
    <m/>
    <n v="0"/>
    <n v="0"/>
    <n v="0"/>
    <n v="0"/>
    <n v="0"/>
    <n v="0"/>
    <n v="0"/>
    <n v="551"/>
    <n v="10004.5"/>
    <n v="19106.120000000003"/>
    <n v="39307.24"/>
    <n v="0"/>
    <n v="0"/>
    <n v="68968.86"/>
    <n v="0"/>
    <n v="0"/>
    <n v="0"/>
    <n v="0"/>
    <n v="0"/>
    <n v="316.26"/>
    <n v="0"/>
    <n v="0"/>
    <n v="0"/>
    <n v="-158.13"/>
    <n v="0"/>
    <n v="0"/>
    <n v="158.13"/>
    <n v="0"/>
    <n v="0"/>
    <n v="0"/>
  </r>
  <r>
    <x v="1"/>
    <x v="19"/>
    <x v="15"/>
    <s v="WH-LE-3006"/>
    <n v="0"/>
    <m/>
    <m/>
    <m/>
    <m/>
    <m/>
    <m/>
    <m/>
    <m/>
    <m/>
    <m/>
    <m/>
    <n v="0"/>
    <n v="0"/>
    <n v="0"/>
    <n v="0"/>
    <n v="0"/>
    <n v="0"/>
    <n v="19200"/>
    <n v="173599"/>
    <n v="217877.06"/>
    <n v="117681.03"/>
    <n v="123094.31000000001"/>
    <n v="19125.41"/>
    <n v="4533.42"/>
    <n v="675110.2300000001"/>
    <n v="1376.3379898324961"/>
    <n v="1589.6901197034244"/>
    <n v="1788.973957937671"/>
    <n v="0"/>
    <n v="0"/>
    <n v="0"/>
    <n v="0"/>
    <n v="0"/>
    <n v="0"/>
    <n v="0"/>
    <n v="0"/>
    <n v="0"/>
    <n v="4755.0020674735915"/>
    <n v="0"/>
    <n v="0"/>
    <n v="0"/>
  </r>
  <r>
    <x v="1"/>
    <x v="20"/>
    <x v="16"/>
    <s v="WH-LE-2823"/>
    <n v="0"/>
    <n v="0"/>
    <n v="0"/>
    <n v="0"/>
    <n v="0"/>
    <n v="0"/>
    <n v="0"/>
    <n v="33500"/>
    <n v="95000"/>
    <n v="95000"/>
    <n v="95000"/>
    <n v="95000"/>
    <n v="41350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21"/>
    <x v="17"/>
    <s v="WH-LE-3115"/>
    <n v="0"/>
    <m/>
    <m/>
    <m/>
    <m/>
    <m/>
    <m/>
    <m/>
    <m/>
    <m/>
    <m/>
    <m/>
    <n v="0"/>
    <n v="0"/>
    <m/>
    <m/>
    <m/>
    <m/>
    <m/>
    <m/>
    <m/>
    <m/>
    <m/>
    <m/>
    <m/>
    <n v="0"/>
    <n v="164220.84"/>
    <n v="250475.86"/>
    <n v="260712.78"/>
    <n v="265578.63"/>
    <n v="265702.63"/>
    <n v="264619.81"/>
    <n v="267911.78999999998"/>
    <n v="261991.12"/>
    <n v="242151.63999999998"/>
    <n v="206694.25"/>
    <n v="147536"/>
    <n v="0"/>
    <n v="2597595.35"/>
    <n v="0"/>
    <n v="0"/>
    <n v="0"/>
  </r>
  <r>
    <x v="1"/>
    <x v="22"/>
    <x v="17"/>
    <s v="WH-LE-3293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261792.20176191741"/>
    <n v="455409.50176191737"/>
    <n v="717201.70352383482"/>
  </r>
  <r>
    <x v="1"/>
    <x v="23"/>
    <x v="18"/>
    <s v="WH-LE-3351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63552.908238082586"/>
    <n v="63552.908238082586"/>
    <n v="127105.81647616517"/>
  </r>
  <r>
    <x v="1"/>
    <x v="24"/>
    <x v="19"/>
    <s v="WH-LE-3282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246512"/>
    <n v="493023.99"/>
    <n v="739535.99"/>
  </r>
  <r>
    <x v="1"/>
    <x v="25"/>
    <x v="20"/>
    <s v="NULL"/>
    <n v="73498"/>
    <n v="0"/>
    <n v="0"/>
    <n v="0"/>
    <n v="0"/>
    <n v="0"/>
    <n v="0"/>
    <n v="0"/>
    <n v="0"/>
    <n v="0"/>
    <n v="0"/>
    <n v="0"/>
    <n v="73498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26"/>
    <x v="21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27"/>
    <x v="21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28"/>
    <x v="22"/>
    <s v="WH-LE-3076"/>
    <n v="0"/>
    <m/>
    <m/>
    <m/>
    <m/>
    <m/>
    <m/>
    <m/>
    <m/>
    <m/>
    <m/>
    <m/>
    <n v="0"/>
    <n v="0"/>
    <m/>
    <m/>
    <m/>
    <m/>
    <m/>
    <m/>
    <m/>
    <m/>
    <m/>
    <m/>
    <m/>
    <n v="0"/>
    <n v="368000"/>
    <n v="379122.8"/>
    <n v="379122.8"/>
    <n v="368000"/>
    <n v="368000"/>
    <n v="368000"/>
    <n v="224746.8"/>
    <n v="99605.61"/>
    <n v="115640"/>
    <n v="83878.7"/>
    <n v="50000"/>
    <n v="0"/>
    <n v="2804116.71"/>
    <n v="0"/>
    <n v="0"/>
    <n v="0"/>
  </r>
  <r>
    <x v="1"/>
    <x v="29"/>
    <x v="23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30"/>
    <x v="24"/>
    <s v="WH-LE-3053"/>
    <n v="0"/>
    <m/>
    <m/>
    <m/>
    <m/>
    <m/>
    <m/>
    <m/>
    <m/>
    <m/>
    <m/>
    <m/>
    <n v="0"/>
    <n v="0"/>
    <n v="0"/>
    <n v="0"/>
    <n v="0"/>
    <n v="0"/>
    <n v="0"/>
    <n v="0"/>
    <n v="0"/>
    <n v="0"/>
    <n v="628764"/>
    <n v="333377.87"/>
    <n v="335479.70999999996"/>
    <n v="1297621.58"/>
    <n v="85000"/>
    <n v="0"/>
    <n v="0"/>
    <n v="0"/>
    <n v="0"/>
    <n v="0"/>
    <n v="0"/>
    <n v="0"/>
    <n v="0"/>
    <n v="0"/>
    <n v="0"/>
    <n v="0"/>
    <n v="85000"/>
    <n v="0"/>
    <n v="0"/>
    <n v="0"/>
  </r>
  <r>
    <x v="1"/>
    <x v="31"/>
    <x v="25"/>
    <s v="WH-LE-321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1074180.99"/>
    <n v="646781.07999999996"/>
    <n v="646781.07999999996"/>
    <n v="2367743.15"/>
    <n v="0"/>
    <n v="904267"/>
    <n v="904267"/>
  </r>
  <r>
    <x v="1"/>
    <x v="32"/>
    <x v="26"/>
    <s v="WH-LE-3211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625944.99"/>
    <n v="285480"/>
    <n v="475475"/>
    <n v="1386899.99"/>
    <n v="380474.99"/>
    <n v="760954.99"/>
    <n v="1141429.98"/>
  </r>
  <r>
    <x v="1"/>
    <x v="33"/>
    <x v="27"/>
    <s v="WH-LE-3218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2001571.6300000001"/>
    <n v="255395.35999999987"/>
    <n v="1223596.23"/>
    <n v="3480563.22"/>
    <n v="1227455.48"/>
    <n v="2256243.48"/>
    <n v="3483698.96"/>
  </r>
  <r>
    <x v="1"/>
    <x v="34"/>
    <x v="28"/>
    <s v="WH-LE-3221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1095280.99"/>
    <n v="715330"/>
    <n v="655463"/>
    <n v="2466073.9900000002"/>
    <n v="582238"/>
    <n v="1164476"/>
    <n v="1746714"/>
  </r>
  <r>
    <x v="1"/>
    <x v="35"/>
    <x v="29"/>
    <s v="WH-LE-453"/>
    <n v="306387.61"/>
    <n v="374850.51"/>
    <n v="428364.96"/>
    <n v="332650.62"/>
    <n v="498155.43999999994"/>
    <n v="372910.95"/>
    <n v="373041.27"/>
    <n v="409588.39999999997"/>
    <n v="389250.03"/>
    <n v="346856.55"/>
    <n v="233285.8"/>
    <n v="233285.8"/>
    <n v="4298627.9399999995"/>
    <n v="366304.82392391487"/>
    <n v="529797.45445668104"/>
    <n v="588057.59225901717"/>
    <n v="579445.29029108165"/>
    <n v="547382.08770458144"/>
    <n v="472895.94192491513"/>
    <n v="472904.92476070259"/>
    <n v="542534.03165714745"/>
    <n v="546503.09418736934"/>
    <n v="516080.2934083232"/>
    <n v="421013.51990022621"/>
    <n v="435676.56136422075"/>
    <n v="6018595.6158381803"/>
    <n v="561967.40860939154"/>
    <n v="650484.24076468963"/>
    <n v="653906.74998258858"/>
    <n v="654587.6837422431"/>
    <n v="605325.14893972571"/>
    <n v="561502.74994624162"/>
    <n v="557025.48862942995"/>
    <n v="522849.43561296462"/>
    <n v="443117.8199314946"/>
    <n v="367014.56517874444"/>
    <n v="272337.26498389302"/>
    <n v="362151.95207061211"/>
    <n v="6212270.5083920201"/>
    <n v="503370.35328781197"/>
    <n v="887593.87587090954"/>
    <n v="1390964.2291587214"/>
  </r>
  <r>
    <x v="1"/>
    <x v="36"/>
    <x v="30"/>
    <s v="WH-LE-2540"/>
    <n v="222179.6"/>
    <n v="163512.45000000001"/>
    <n v="125770.67"/>
    <n v="110717.15000000001"/>
    <n v="119941.33000000002"/>
    <n v="107371.28"/>
    <n v="96999.849999999991"/>
    <n v="104514.12000000001"/>
    <n v="77683.100000000006"/>
    <n v="46325"/>
    <n v="47836.7"/>
    <n v="47836.7"/>
    <n v="1270687.95"/>
    <n v="159178.65628509154"/>
    <n v="31089.867103493616"/>
    <n v="73413.42956719549"/>
    <n v="422356.73073127453"/>
    <n v="434320.67910015793"/>
    <n v="392674.02591751213"/>
    <n v="380174.88802109804"/>
    <n v="437304.32911145914"/>
    <n v="295788.66795787867"/>
    <n v="189737.89574585971"/>
    <n v="156645.92321245861"/>
    <n v="163334.00247056872"/>
    <n v="3136019.095224048"/>
    <n v="154097.51738938625"/>
    <n v="200697.8065809345"/>
    <n v="204072.91767638733"/>
    <n v="191019.84540245953"/>
    <n v="141130.80665008567"/>
    <n v="126781.26854435581"/>
    <n v="146999.76736996582"/>
    <n v="154599.40547571634"/>
    <n v="126334.02792505002"/>
    <n v="117512.37097411737"/>
    <n v="101272.62137634357"/>
    <n v="89607.32555816567"/>
    <n v="1754125.6809229678"/>
    <n v="116609.66100302336"/>
    <n v="189472.95871015967"/>
    <n v="306082.61971318303"/>
  </r>
  <r>
    <x v="1"/>
    <x v="37"/>
    <x v="31"/>
    <s v="WH-LE-3171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325032.99000000005"/>
    <n v="357359.31"/>
    <n v="342030.61000000004"/>
    <n v="331075.33999999997"/>
    <n v="340919.55915798084"/>
    <n v="394918.39213472535"/>
    <n v="242971.05445967062"/>
    <n v="146201.947970768"/>
    <n v="78133.991310610145"/>
    <n v="2558643.1950337547"/>
    <n v="354585.69729716418"/>
    <n v="533501.94760085864"/>
    <n v="888087.64489802276"/>
  </r>
  <r>
    <x v="1"/>
    <x v="38"/>
    <x v="32"/>
    <s v="WH-LE-2964"/>
    <n v="0"/>
    <m/>
    <m/>
    <m/>
    <m/>
    <m/>
    <m/>
    <m/>
    <m/>
    <m/>
    <m/>
    <m/>
    <n v="0"/>
    <n v="23890"/>
    <n v="238895"/>
    <n v="238895"/>
    <n v="238895"/>
    <n v="208069"/>
    <n v="0"/>
    <n v="0"/>
    <n v="0"/>
    <n v="0"/>
    <n v="0"/>
    <n v="0"/>
    <n v="0"/>
    <n v="948644"/>
    <n v="0"/>
    <m/>
    <m/>
    <m/>
    <m/>
    <m/>
    <m/>
    <m/>
    <m/>
    <m/>
    <m/>
    <m/>
    <n v="0"/>
    <n v="0"/>
    <n v="0"/>
    <n v="0"/>
  </r>
  <r>
    <x v="1"/>
    <x v="39"/>
    <x v="33"/>
    <s v="WH-LE-316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95119.5"/>
    <n v="155195"/>
    <n v="155194.99"/>
    <n v="153245.58000000002"/>
    <n v="152014.39999999999"/>
    <n v="152014.39999999999"/>
    <n v="152014.39999999999"/>
    <n v="152014.39000000001"/>
    <n v="152014.39000000001"/>
    <n v="152014.39999999999"/>
    <n v="152014.39000000001"/>
    <n v="1622855.8400000003"/>
    <n v="152014.39000000001"/>
    <n v="304028.79000000004"/>
    <n v="456043.18000000005"/>
  </r>
  <r>
    <x v="1"/>
    <x v="40"/>
    <x v="34"/>
    <s v="WH-LE-26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35094"/>
    <n v="0"/>
    <n v="0"/>
    <n v="0"/>
    <n v="0"/>
    <n v="0"/>
    <n v="0"/>
    <n v="-35094"/>
    <n v="0"/>
    <m/>
    <m/>
    <m/>
    <m/>
    <m/>
    <m/>
    <m/>
    <m/>
    <m/>
    <m/>
    <m/>
    <n v="0"/>
    <n v="0"/>
    <n v="0"/>
    <n v="0"/>
  </r>
  <r>
    <x v="1"/>
    <x v="41"/>
    <x v="35"/>
    <s v="WH-LE-322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180967.76"/>
    <n v="165206.97000000003"/>
    <n v="165207"/>
    <n v="511381.73000000004"/>
    <n v="228177.25"/>
    <n v="456354.5"/>
    <n v="684531.75"/>
  </r>
  <r>
    <x v="1"/>
    <x v="42"/>
    <x v="36"/>
    <s v="WH-LE-2785"/>
    <n v="0"/>
    <n v="0"/>
    <n v="0"/>
    <n v="19414.07"/>
    <n v="193043"/>
    <n v="193043"/>
    <n v="193043"/>
    <n v="133043"/>
    <n v="133043"/>
    <n v="133043"/>
    <n v="133043"/>
    <n v="133043"/>
    <n v="1263758.07"/>
    <n v="133043"/>
    <n v="133043"/>
    <n v="133043"/>
    <n v="133043"/>
    <n v="133043"/>
    <n v="133043"/>
    <n v="63613"/>
    <n v="-13009"/>
    <n v="0"/>
    <n v="0"/>
    <n v="0"/>
    <n v="0"/>
    <n v="848862"/>
    <n v="0"/>
    <m/>
    <m/>
    <m/>
    <m/>
    <m/>
    <m/>
    <m/>
    <m/>
    <m/>
    <m/>
    <m/>
    <n v="0"/>
    <n v="0"/>
    <n v="0"/>
    <n v="0"/>
  </r>
  <r>
    <x v="1"/>
    <x v="43"/>
    <x v="37"/>
    <s v="WH-LE-2786"/>
    <n v="0"/>
    <n v="0"/>
    <n v="0"/>
    <n v="24176.93"/>
    <n v="0"/>
    <n v="0"/>
    <n v="0"/>
    <n v="0"/>
    <n v="0"/>
    <n v="0"/>
    <n v="0"/>
    <n v="0"/>
    <n v="24176.93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44"/>
    <x v="38"/>
    <s v="WH-LE-2667"/>
    <n v="368398"/>
    <n v="489265"/>
    <n v="440265"/>
    <n v="167955"/>
    <n v="92976"/>
    <n v="377976"/>
    <n v="187976"/>
    <n v="92976"/>
    <n v="69937"/>
    <n v="0"/>
    <n v="0"/>
    <n v="0"/>
    <n v="2287724"/>
    <n v="65333"/>
    <n v="269969"/>
    <n v="269969"/>
    <n v="269969"/>
    <n v="269969"/>
    <n v="269969"/>
    <n v="261656"/>
    <n v="208664"/>
    <n v="123557.07"/>
    <n v="0"/>
    <n v="0"/>
    <n v="0"/>
    <n v="2009055.07"/>
    <n v="0"/>
    <m/>
    <m/>
    <m/>
    <m/>
    <m/>
    <m/>
    <m/>
    <m/>
    <m/>
    <m/>
    <m/>
    <n v="0"/>
    <n v="0"/>
    <n v="0"/>
    <n v="0"/>
  </r>
  <r>
    <x v="1"/>
    <x v="45"/>
    <x v="39"/>
    <s v="WH-LE-2880"/>
    <n v="0"/>
    <n v="0"/>
    <n v="0"/>
    <n v="0"/>
    <n v="0"/>
    <n v="0"/>
    <n v="0"/>
    <n v="0"/>
    <n v="0"/>
    <n v="238000"/>
    <n v="238000"/>
    <n v="238000"/>
    <n v="714000"/>
    <n v="0"/>
    <n v="436710"/>
    <n v="289958"/>
    <n v="289958"/>
    <n v="289958"/>
    <n v="289958"/>
    <n v="289958"/>
    <n v="289958"/>
    <n v="277984.84000000003"/>
    <n v="46314.07"/>
    <n v="0"/>
    <n v="0"/>
    <n v="2500756.9099999997"/>
    <n v="0"/>
    <m/>
    <m/>
    <m/>
    <m/>
    <m/>
    <m/>
    <m/>
    <m/>
    <m/>
    <m/>
    <m/>
    <n v="0"/>
    <n v="0"/>
    <n v="0"/>
    <n v="0"/>
  </r>
  <r>
    <x v="1"/>
    <x v="46"/>
    <x v="38"/>
    <s v="WH-LE-3102"/>
    <n v="0"/>
    <m/>
    <m/>
    <m/>
    <m/>
    <m/>
    <m/>
    <m/>
    <m/>
    <m/>
    <m/>
    <m/>
    <n v="0"/>
    <n v="0"/>
    <m/>
    <m/>
    <m/>
    <m/>
    <m/>
    <m/>
    <m/>
    <m/>
    <m/>
    <m/>
    <m/>
    <n v="0"/>
    <n v="281094.48"/>
    <n v="281094.48"/>
    <n v="281094.48"/>
    <n v="281094.48"/>
    <n v="281094.48"/>
    <n v="281094.48"/>
    <n v="281094.48"/>
    <n v="281094.48"/>
    <n v="192495.6"/>
    <n v="44255"/>
    <n v="0"/>
    <n v="0"/>
    <n v="2485506.44"/>
    <n v="0"/>
    <n v="0"/>
    <n v="0"/>
  </r>
  <r>
    <x v="1"/>
    <x v="47"/>
    <x v="39"/>
    <s v="WH-LE-3136"/>
    <n v="0"/>
    <m/>
    <m/>
    <m/>
    <m/>
    <m/>
    <m/>
    <m/>
    <m/>
    <m/>
    <m/>
    <m/>
    <n v="0"/>
    <n v="0"/>
    <m/>
    <m/>
    <m/>
    <m/>
    <m/>
    <m/>
    <m/>
    <m/>
    <m/>
    <m/>
    <m/>
    <n v="0"/>
    <n v="153600"/>
    <n v="291400.56"/>
    <n v="291400.56"/>
    <n v="291400.55"/>
    <n v="291400.56"/>
    <n v="285146.64"/>
    <n v="149787.35999999999"/>
    <n v="0"/>
    <n v="0"/>
    <n v="0"/>
    <n v="0"/>
    <n v="0"/>
    <n v="1754136.23"/>
    <n v="0"/>
    <n v="0"/>
    <n v="0"/>
  </r>
  <r>
    <x v="1"/>
    <x v="48"/>
    <x v="40"/>
    <s v="WH-LE-3073"/>
    <n v="0"/>
    <m/>
    <m/>
    <m/>
    <m/>
    <m/>
    <m/>
    <m/>
    <m/>
    <m/>
    <m/>
    <m/>
    <n v="0"/>
    <n v="0"/>
    <m/>
    <m/>
    <m/>
    <m/>
    <m/>
    <m/>
    <m/>
    <m/>
    <m/>
    <m/>
    <m/>
    <n v="0"/>
    <n v="117000"/>
    <n v="120352.05"/>
    <n v="149693.03"/>
    <n v="155930.25"/>
    <n v="155930.25"/>
    <n v="155930.25"/>
    <n v="155930.25"/>
    <n v="155930"/>
    <n v="155930.25"/>
    <n v="144651.25"/>
    <n v="109976"/>
    <n v="0"/>
    <n v="1577253.58"/>
    <n v="142810.65489166678"/>
    <n v="236747.36540105648"/>
    <n v="379558.02029272326"/>
  </r>
  <r>
    <x v="1"/>
    <x v="49"/>
    <x v="41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50"/>
    <x v="42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51"/>
    <x v="43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52"/>
    <x v="43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53"/>
    <x v="44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54"/>
    <x v="45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55"/>
    <x v="46"/>
    <s v="WH-LE-2867"/>
    <n v="0"/>
    <n v="0"/>
    <n v="0"/>
    <n v="0"/>
    <n v="0"/>
    <n v="0"/>
    <n v="0"/>
    <n v="0"/>
    <n v="0"/>
    <n v="0"/>
    <n v="259145.01"/>
    <n v="259145.01"/>
    <n v="518290.02"/>
    <n v="341600"/>
    <n v="135665"/>
    <n v="65800"/>
    <n v="57456"/>
    <n v="29456"/>
    <n v="1146"/>
    <n v="0"/>
    <n v="-27209"/>
    <n v="0"/>
    <n v="0"/>
    <n v="0"/>
    <n v="0"/>
    <n v="603914"/>
    <n v="0"/>
    <m/>
    <m/>
    <m/>
    <m/>
    <m/>
    <m/>
    <m/>
    <m/>
    <m/>
    <m/>
    <m/>
    <n v="0"/>
    <n v="0"/>
    <n v="0"/>
    <n v="0"/>
  </r>
  <r>
    <x v="1"/>
    <x v="56"/>
    <x v="12"/>
    <s v="WH-LE-312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470400"/>
    <n v="195346.12"/>
    <n v="221915.12"/>
    <n v="221915.12"/>
    <n v="221915.12"/>
    <n v="221915.12"/>
    <n v="221915.12"/>
    <n v="221915.12"/>
    <n v="221915.12"/>
    <n v="158522.87"/>
    <n v="0"/>
    <n v="2377674.8300000005"/>
    <n v="0"/>
    <n v="0"/>
    <n v="0"/>
  </r>
  <r>
    <x v="1"/>
    <x v="57"/>
    <x v="47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58"/>
    <x v="47"/>
    <s v="WH-LE-2783"/>
    <n v="0"/>
    <n v="0"/>
    <n v="153920"/>
    <n v="384800"/>
    <n v="384800"/>
    <n v="235040"/>
    <n v="10400"/>
    <n v="10400"/>
    <n v="4865"/>
    <n v="56613"/>
    <n v="351000"/>
    <n v="351000"/>
    <n v="1942838"/>
    <n v="335397"/>
    <n v="207974"/>
    <n v="187226"/>
    <n v="83174"/>
    <n v="61035"/>
    <n v="0"/>
    <n v="0"/>
    <n v="0"/>
    <n v="0"/>
    <n v="0"/>
    <n v="0"/>
    <n v="0"/>
    <n v="874806"/>
    <n v="0"/>
    <m/>
    <m/>
    <m/>
    <m/>
    <m/>
    <m/>
    <m/>
    <m/>
    <m/>
    <m/>
    <m/>
    <n v="0"/>
    <n v="0"/>
    <n v="0"/>
    <n v="0"/>
  </r>
  <r>
    <x v="1"/>
    <x v="59"/>
    <x v="48"/>
    <s v="WH-LE-2784"/>
    <n v="0"/>
    <n v="0"/>
    <n v="42033"/>
    <n v="252200"/>
    <n v="252200"/>
    <n v="210167"/>
    <n v="0"/>
    <n v="0"/>
    <n v="0"/>
    <n v="0"/>
    <n v="0"/>
    <n v="0"/>
    <n v="75660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0"/>
    <x v="49"/>
    <s v="WH-LE-2856"/>
    <n v="0"/>
    <n v="0"/>
    <n v="0"/>
    <n v="0"/>
    <n v="0"/>
    <n v="0"/>
    <n v="0"/>
    <n v="0"/>
    <n v="0"/>
    <n v="0"/>
    <n v="247000"/>
    <n v="247000"/>
    <n v="494000"/>
    <n v="247000"/>
    <n v="200200"/>
    <n v="156000"/>
    <n v="53378"/>
    <n v="42033"/>
    <n v="-2956"/>
    <n v="0"/>
    <n v="-32822"/>
    <n v="0"/>
    <n v="0"/>
    <n v="0"/>
    <n v="0"/>
    <n v="662833"/>
    <n v="0"/>
    <m/>
    <m/>
    <m/>
    <m/>
    <m/>
    <m/>
    <m/>
    <m/>
    <m/>
    <m/>
    <m/>
    <n v="0"/>
    <n v="0"/>
    <n v="0"/>
    <n v="0"/>
  </r>
  <r>
    <x v="1"/>
    <x v="61"/>
    <x v="50"/>
    <s v="WH-LE-2866"/>
    <n v="0"/>
    <n v="0"/>
    <n v="0"/>
    <n v="0"/>
    <n v="0"/>
    <n v="0"/>
    <n v="0"/>
    <n v="0"/>
    <n v="0"/>
    <n v="0"/>
    <n v="84966"/>
    <n v="84966"/>
    <n v="169932"/>
    <n v="104515"/>
    <n v="61961"/>
    <n v="9100"/>
    <n v="-4291"/>
    <n v="0"/>
    <n v="0"/>
    <n v="0"/>
    <n v="0"/>
    <n v="0"/>
    <n v="0"/>
    <n v="0"/>
    <n v="0"/>
    <n v="171285"/>
    <n v="0"/>
    <m/>
    <m/>
    <m/>
    <m/>
    <m/>
    <m/>
    <m/>
    <m/>
    <m/>
    <m/>
    <m/>
    <n v="0"/>
    <n v="0"/>
    <n v="0"/>
    <n v="0"/>
  </r>
  <r>
    <x v="1"/>
    <x v="62"/>
    <x v="51"/>
    <s v="WH-LE-2919"/>
    <n v="0"/>
    <m/>
    <m/>
    <m/>
    <m/>
    <m/>
    <m/>
    <m/>
    <m/>
    <m/>
    <m/>
    <m/>
    <n v="0"/>
    <n v="0"/>
    <n v="396000"/>
    <n v="396000"/>
    <n v="396000"/>
    <n v="220500"/>
    <n v="1687500"/>
    <n v="0"/>
    <n v="0"/>
    <n v="0"/>
    <n v="0"/>
    <n v="0"/>
    <n v="0"/>
    <n v="3096000"/>
    <n v="0"/>
    <m/>
    <m/>
    <m/>
    <m/>
    <m/>
    <m/>
    <m/>
    <m/>
    <m/>
    <m/>
    <m/>
    <n v="0"/>
    <n v="0"/>
    <n v="0"/>
    <n v="0"/>
  </r>
  <r>
    <x v="1"/>
    <x v="63"/>
    <x v="52"/>
    <s v="WH-LE-2673"/>
    <n v="501667"/>
    <n v="215000"/>
    <n v="602631"/>
    <n v="0"/>
    <n v="1205262"/>
    <n v="215631"/>
    <n v="215631"/>
    <n v="1376631"/>
    <n v="602631"/>
    <n v="215631"/>
    <n v="14388"/>
    <n v="14388"/>
    <n v="5179491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4"/>
    <x v="53"/>
    <s v="WH-LE-2674"/>
    <n v="0"/>
    <n v="220000"/>
    <n v="248322"/>
    <n v="0"/>
    <n v="515946"/>
    <n v="257973"/>
    <n v="257973"/>
    <n v="251201"/>
    <n v="226551"/>
    <n v="220000"/>
    <n v="154000"/>
    <n v="154000"/>
    <n v="2505966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5"/>
    <x v="54"/>
    <s v="WH-LE-2704"/>
    <n v="129500"/>
    <n v="136986"/>
    <n v="136986"/>
    <n v="0"/>
    <n v="273972"/>
    <n v="136986"/>
    <n v="136986"/>
    <n v="136986"/>
    <n v="129500"/>
    <n v="102310"/>
    <n v="74520"/>
    <n v="74520"/>
    <n v="1469252"/>
    <n v="187150"/>
    <n v="218642.25120749904"/>
    <n v="229865.4928234457"/>
    <n v="203859.33382699493"/>
    <n v="236362.72859199904"/>
    <n v="233524.62610041184"/>
    <n v="244653.38625956289"/>
    <n v="229569.38976398727"/>
    <n v="233684.88434463326"/>
    <n v="112397.13441242586"/>
    <n v="82800"/>
    <n v="0"/>
    <n v="2212509.2273309599"/>
    <n v="0"/>
    <m/>
    <m/>
    <m/>
    <m/>
    <m/>
    <m/>
    <m/>
    <m/>
    <m/>
    <m/>
    <m/>
    <n v="0"/>
    <n v="147897.9519797283"/>
    <n v="169597.9519797283"/>
    <n v="317495.9039594566"/>
  </r>
  <r>
    <x v="1"/>
    <x v="66"/>
    <x v="55"/>
    <s v="WH-LE-2705"/>
    <n v="47500"/>
    <n v="130311"/>
    <n v="153872"/>
    <n v="0"/>
    <n v="307744"/>
    <n v="153872"/>
    <n v="153872"/>
    <n v="231372"/>
    <n v="581010"/>
    <n v="565000"/>
    <n v="496724"/>
    <n v="496724"/>
    <n v="3318001"/>
    <n v="709333"/>
    <n v="938397.80696942273"/>
    <n v="945249.81907968409"/>
    <n v="927415.75716044859"/>
    <n v="569705.38304882159"/>
    <n v="563168.44401957176"/>
    <n v="564946.39754046965"/>
    <n v="556344.59700680245"/>
    <n v="546200"/>
    <n v="200967.74"/>
    <n v="0"/>
    <n v="-760000"/>
    <n v="5761728.9448252209"/>
    <n v="0"/>
    <m/>
    <m/>
    <m/>
    <m/>
    <m/>
    <m/>
    <m/>
    <m/>
    <m/>
    <m/>
    <m/>
    <n v="0"/>
    <n v="0"/>
    <n v="0"/>
    <n v="0"/>
  </r>
  <r>
    <x v="1"/>
    <x v="67"/>
    <x v="56"/>
    <s v="WH-LE-2706"/>
    <n v="92000"/>
    <n v="182000"/>
    <n v="137000"/>
    <n v="0"/>
    <n v="274000"/>
    <n v="137000"/>
    <n v="122000"/>
    <n v="122000"/>
    <n v="122000"/>
    <n v="0"/>
    <n v="0"/>
    <n v="0"/>
    <n v="118800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8"/>
    <x v="57"/>
    <s v="WH-LE-2707"/>
    <n v="343500"/>
    <n v="351475"/>
    <n v="351475"/>
    <n v="0"/>
    <n v="674959"/>
    <n v="344477"/>
    <n v="344477"/>
    <n v="344477"/>
    <n v="351475"/>
    <n v="217225"/>
    <n v="105439"/>
    <n v="105439"/>
    <n v="3534418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9"/>
    <x v="58"/>
    <s v="WH-LE-2712"/>
    <n v="0"/>
    <n v="344000"/>
    <n v="344000"/>
    <n v="0"/>
    <n v="688000"/>
    <n v="344000"/>
    <n v="344000"/>
    <n v="344000"/>
    <n v="344000"/>
    <n v="342729"/>
    <n v="208824"/>
    <n v="208824"/>
    <n v="3512377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70"/>
    <x v="56"/>
    <s v="WH-LE-2929"/>
    <n v="0"/>
    <m/>
    <m/>
    <m/>
    <m/>
    <m/>
    <m/>
    <m/>
    <m/>
    <m/>
    <m/>
    <m/>
    <n v="0"/>
    <n v="0"/>
    <n v="138000"/>
    <n v="196168.61549659324"/>
    <n v="186056.44381954701"/>
    <n v="198694.9848665114"/>
    <n v="198345.19658795616"/>
    <n v="203303.15082889385"/>
    <n v="201392.26669371774"/>
    <n v="215932.69542305722"/>
    <n v="93135"/>
    <n v="58064.66"/>
    <n v="0"/>
    <n v="1689093.0137162767"/>
    <n v="0"/>
    <m/>
    <m/>
    <m/>
    <m/>
    <m/>
    <m/>
    <m/>
    <m/>
    <m/>
    <m/>
    <m/>
    <n v="0"/>
    <n v="0"/>
    <n v="0"/>
    <n v="0"/>
  </r>
  <r>
    <x v="1"/>
    <x v="71"/>
    <x v="58"/>
    <s v="WH-LE-2930"/>
    <n v="0"/>
    <m/>
    <m/>
    <m/>
    <m/>
    <m/>
    <m/>
    <m/>
    <m/>
    <m/>
    <m/>
    <m/>
    <n v="0"/>
    <n v="45000"/>
    <n v="365563.01604009466"/>
    <n v="426038.09368045209"/>
    <n v="363079.8835620993"/>
    <n v="431677.39661728614"/>
    <n v="429778.87004562106"/>
    <n v="424685.6288343771"/>
    <n v="360000"/>
    <n v="360000"/>
    <n v="315000"/>
    <n v="0"/>
    <n v="0"/>
    <n v="3520822.8887799303"/>
    <n v="0"/>
    <m/>
    <m/>
    <m/>
    <m/>
    <m/>
    <m/>
    <m/>
    <m/>
    <m/>
    <m/>
    <m/>
    <n v="0"/>
    <n v="0"/>
    <n v="0"/>
    <n v="0"/>
  </r>
  <r>
    <x v="1"/>
    <x v="72"/>
    <x v="53"/>
    <s v="WH-LE-2931"/>
    <n v="0"/>
    <m/>
    <m/>
    <m/>
    <m/>
    <m/>
    <m/>
    <m/>
    <m/>
    <m/>
    <m/>
    <m/>
    <n v="0"/>
    <n v="365360"/>
    <n v="629495.45129028789"/>
    <n v="741186.665942505"/>
    <n v="650218.66322817269"/>
    <n v="763913.61155219958"/>
    <n v="760766.95403002971"/>
    <n v="836148.6319702036"/>
    <n v="804366.95004838565"/>
    <n v="852971.67571470665"/>
    <n v="618429.16643421585"/>
    <n v="303498.81689953717"/>
    <n v="-45069.789999999979"/>
    <n v="7281286.7971102428"/>
    <n v="0"/>
    <m/>
    <m/>
    <m/>
    <m/>
    <m/>
    <m/>
    <m/>
    <m/>
    <m/>
    <m/>
    <m/>
    <n v="0"/>
    <n v="285600"/>
    <n v="357000"/>
    <n v="642600"/>
  </r>
  <r>
    <x v="1"/>
    <x v="73"/>
    <x v="59"/>
    <s v="WH-LE-2933"/>
    <n v="0"/>
    <m/>
    <m/>
    <m/>
    <m/>
    <m/>
    <m/>
    <m/>
    <m/>
    <m/>
    <m/>
    <m/>
    <n v="0"/>
    <n v="0"/>
    <n v="288000"/>
    <n v="288000"/>
    <n v="0"/>
    <n v="451200"/>
    <n v="246400"/>
    <n v="246400"/>
    <n v="246400"/>
    <n v="246400"/>
    <n v="246400"/>
    <n v="0"/>
    <n v="0"/>
    <n v="2259200"/>
    <n v="0"/>
    <m/>
    <m/>
    <m/>
    <m/>
    <m/>
    <m/>
    <m/>
    <m/>
    <m/>
    <m/>
    <m/>
    <n v="0"/>
    <n v="188000"/>
    <n v="188000"/>
    <n v="376000"/>
  </r>
  <r>
    <x v="1"/>
    <x v="74"/>
    <x v="9"/>
    <s v="WH-LE-2934"/>
    <n v="0"/>
    <m/>
    <m/>
    <m/>
    <m/>
    <m/>
    <m/>
    <m/>
    <m/>
    <m/>
    <m/>
    <m/>
    <n v="0"/>
    <n v="472667"/>
    <n v="789169.82011333189"/>
    <n v="365099.68752929138"/>
    <n v="314382.0185153989"/>
    <n v="1316770.7110841221"/>
    <n v="854934.60725449189"/>
    <n v="1113964.1562336059"/>
    <n v="655493.03065813333"/>
    <n v="719735.67842175439"/>
    <n v="397132.71984543122"/>
    <n v="243831.50310046284"/>
    <n v="0"/>
    <n v="7243180.9327560244"/>
    <n v="11000"/>
    <n v="0"/>
    <n v="0"/>
    <n v="0"/>
    <n v="0"/>
    <n v="0"/>
    <n v="0"/>
    <n v="0"/>
    <n v="0"/>
    <n v="0"/>
    <n v="0"/>
    <n v="0"/>
    <n v="11000"/>
    <n v="0"/>
    <n v="0"/>
    <n v="0"/>
  </r>
  <r>
    <x v="1"/>
    <x v="75"/>
    <x v="60"/>
    <s v="WH-LE-2946"/>
    <n v="0"/>
    <m/>
    <m/>
    <m/>
    <m/>
    <m/>
    <m/>
    <m/>
    <m/>
    <m/>
    <m/>
    <m/>
    <n v="0"/>
    <n v="138000"/>
    <n v="172155.20437936392"/>
    <n v="143839.25544802871"/>
    <n v="112176.73988733876"/>
    <n v="151749.6442390595"/>
    <n v="150654.41196191756"/>
    <n v="176891.91833288714"/>
    <n v="171080.79582897361"/>
    <n v="225353.43609584853"/>
    <n v="119393.02930792696"/>
    <n v="82800"/>
    <n v="0"/>
    <n v="1644094.4354813446"/>
    <n v="0"/>
    <m/>
    <m/>
    <m/>
    <m/>
    <m/>
    <m/>
    <m/>
    <m/>
    <m/>
    <m/>
    <m/>
    <n v="0"/>
    <n v="0"/>
    <n v="0"/>
    <n v="0"/>
  </r>
  <r>
    <x v="1"/>
    <x v="76"/>
    <x v="61"/>
    <s v="WH-LE-2985"/>
    <n v="0"/>
    <m/>
    <m/>
    <m/>
    <m/>
    <m/>
    <m/>
    <m/>
    <m/>
    <m/>
    <m/>
    <m/>
    <n v="0"/>
    <n v="0"/>
    <n v="0"/>
    <n v="0"/>
    <n v="0"/>
    <n v="1335342"/>
    <n v="0"/>
    <n v="0"/>
    <n v="0"/>
    <n v="0"/>
    <n v="0"/>
    <n v="0"/>
    <n v="0"/>
    <n v="1335342"/>
    <n v="0"/>
    <m/>
    <m/>
    <m/>
    <m/>
    <m/>
    <m/>
    <m/>
    <m/>
    <m/>
    <m/>
    <m/>
    <n v="0"/>
    <n v="0"/>
    <n v="0"/>
    <n v="0"/>
  </r>
  <r>
    <x v="1"/>
    <x v="77"/>
    <x v="62"/>
    <s v="WH-LE-3109"/>
    <n v="0"/>
    <m/>
    <m/>
    <m/>
    <m/>
    <m/>
    <m/>
    <m/>
    <m/>
    <m/>
    <m/>
    <m/>
    <n v="0"/>
    <n v="0"/>
    <m/>
    <m/>
    <m/>
    <m/>
    <m/>
    <m/>
    <m/>
    <m/>
    <m/>
    <m/>
    <m/>
    <n v="0"/>
    <n v="378658.62"/>
    <n v="564692.47"/>
    <n v="634779.57000000007"/>
    <n v="639000.88"/>
    <n v="622153.42000000004"/>
    <n v="621712.66015145299"/>
    <n v="620916.56225541036"/>
    <n v="622656.80091551295"/>
    <n v="594800.76493014162"/>
    <n v="430895.45109003951"/>
    <n v="216891.2"/>
    <n v="0"/>
    <n v="5947158.3993425583"/>
    <n v="0"/>
    <n v="0"/>
    <n v="0"/>
  </r>
  <r>
    <x v="1"/>
    <x v="78"/>
    <x v="55"/>
    <s v="WH-LE-3158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531141.12"/>
    <n v="532202.88"/>
    <n v="532202.88"/>
    <n v="532202.88"/>
    <n v="532202.88"/>
    <n v="532202.88"/>
    <n v="532202.88"/>
    <n v="529061.76"/>
    <n v="330868.21000000002"/>
    <n v="268836"/>
    <n v="-192000.12"/>
    <n v="4661124.2499999991"/>
    <n v="0"/>
    <n v="0"/>
    <n v="0"/>
  </r>
  <r>
    <x v="1"/>
    <x v="79"/>
    <x v="63"/>
    <s v="WH-LE-3185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34377.159848546908"/>
    <n v="162706.03774458973"/>
    <n v="269554.43908448704"/>
    <n v="296029.18506985827"/>
    <n v="274758.42890996055"/>
    <n v="243665.38"/>
    <n v="396834.18"/>
    <n v="1677924.8106574423"/>
    <n v="0"/>
    <n v="175906.32"/>
    <n v="175906.32"/>
  </r>
  <r>
    <x v="1"/>
    <x v="80"/>
    <x v="64"/>
    <s v="WH-LE-3323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379513.46802027174"/>
    <n v="520472.99802027177"/>
    <n v="899986.46604054351"/>
  </r>
  <r>
    <x v="1"/>
    <x v="81"/>
    <x v="41"/>
    <s v="WH-LE-3324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253179.05"/>
    <n v="385979.05"/>
    <n v="639158.1"/>
  </r>
  <r>
    <x v="1"/>
    <x v="82"/>
    <x v="65"/>
    <s v="WH-LE-1741"/>
    <n v="100220.61"/>
    <n v="88875.95"/>
    <n v="70773.25"/>
    <n v="46344.25"/>
    <n v="37218.25"/>
    <n v="37218.25"/>
    <n v="145532.58000000002"/>
    <n v="225711.41"/>
    <n v="242732.25"/>
    <n v="184549.73"/>
    <n v="98799.61"/>
    <n v="98799.61"/>
    <n v="1376775.7500000002"/>
    <n v="103565.13518255392"/>
    <n v="187154.6206653101"/>
    <n v="217190.45623247221"/>
    <n v="192627.95954202011"/>
    <n v="156762.48406545786"/>
    <n v="92673.96037381854"/>
    <n v="330480.14915394771"/>
    <n v="46634.180299020838"/>
    <n v="208319.68657449188"/>
    <n v="135227.15309651371"/>
    <n v="71134.741561089599"/>
    <n v="140199.93528007809"/>
    <n v="1881970.4620267744"/>
    <n v="286216.86968065298"/>
    <n v="279700.40614332183"/>
    <n v="232011.27128502139"/>
    <n v="230641.66263315958"/>
    <n v="188824.48024762503"/>
    <n v="157078.47128645022"/>
    <n v="140446.05660545177"/>
    <n v="127293.8397576242"/>
    <n v="124791.54161609664"/>
    <n v="101602.75358373899"/>
    <n v="72965.543459566892"/>
    <n v="187455.23299901467"/>
    <n v="2129028.129297724"/>
    <n v="287895.16177701595"/>
    <n v="589346.65833877004"/>
    <n v="877241.82011578605"/>
  </r>
  <r>
    <x v="1"/>
    <x v="83"/>
    <x v="66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84"/>
    <x v="67"/>
    <s v="NULL"/>
    <n v="153902"/>
    <n v="0"/>
    <n v="0"/>
    <n v="0"/>
    <n v="0"/>
    <n v="0"/>
    <n v="0"/>
    <n v="0"/>
    <n v="0"/>
    <n v="0"/>
    <n v="0"/>
    <n v="0"/>
    <n v="153902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85"/>
    <x v="68"/>
    <s v="WH-LE-2638"/>
    <n v="63139.39"/>
    <n v="35002.61"/>
    <n v="24193.47"/>
    <n v="15183.17"/>
    <n v="0"/>
    <n v="0"/>
    <n v="0"/>
    <n v="0"/>
    <n v="0"/>
    <n v="0"/>
    <n v="0"/>
    <n v="0"/>
    <n v="137518.64000000001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86"/>
    <x v="69"/>
    <s v="WH-LE-2643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87"/>
    <x v="70"/>
    <s v="WH-LE-2789"/>
    <n v="0"/>
    <m/>
    <m/>
    <m/>
    <m/>
    <m/>
    <m/>
    <m/>
    <m/>
    <m/>
    <m/>
    <m/>
    <n v="0"/>
    <n v="126961.40107690863"/>
    <n v="103391.0952059041"/>
    <n v="0"/>
    <n v="0"/>
    <n v="0"/>
    <n v="0"/>
    <n v="294855.3668256721"/>
    <n v="406128.22146919603"/>
    <n v="408653.39650637488"/>
    <n v="415897.82603174448"/>
    <n v="422698.57921113854"/>
    <n v="378595.4042391805"/>
    <n v="2557181.2905661194"/>
    <n v="407106.41176387185"/>
    <n v="189376.21904140603"/>
    <n v="184789.70600970829"/>
    <n v="322247.4760428447"/>
    <n v="307444.28858452075"/>
    <n v="221848.7174604836"/>
    <n v="257267.36596765279"/>
    <n v="241891.79479426847"/>
    <n v="244845.90947246199"/>
    <n v="211787.27770179015"/>
    <n v="180959.4153749737"/>
    <n v="222957.8889947462"/>
    <n v="2992522.4712087284"/>
    <n v="391633.29148273426"/>
    <n v="751798.50887612288"/>
    <n v="1143431.800358857"/>
  </r>
  <r>
    <x v="1"/>
    <x v="88"/>
    <x v="71"/>
    <s v="WH-LE-2790"/>
    <n v="0"/>
    <n v="0"/>
    <n v="0"/>
    <n v="0"/>
    <n v="0"/>
    <n v="0"/>
    <n v="195000"/>
    <n v="195000"/>
    <n v="195000"/>
    <n v="109836"/>
    <n v="826"/>
    <n v="826"/>
    <n v="696488"/>
    <n v="100785.82619090646"/>
    <n v="106632.42870341054"/>
    <n v="93362.613618611547"/>
    <n v="59752.371921906139"/>
    <n v="58658.506818969807"/>
    <n v="52130.479069723158"/>
    <n v="140552.38379122716"/>
    <n v="156462.86892673653"/>
    <n v="152414.06119857394"/>
    <n v="152605.78596396901"/>
    <n v="139299.05445418495"/>
    <n v="136070.63212043291"/>
    <n v="1348727.0127786519"/>
    <n v="182994.15878402171"/>
    <n v="190582.43118934322"/>
    <n v="167065.87454266072"/>
    <n v="174324.28726499336"/>
    <n v="101507.56193055671"/>
    <n v="27628.629358453712"/>
    <n v="8642.31"/>
    <n v="1126.71"/>
    <n v="0"/>
    <n v="0"/>
    <n v="0"/>
    <n v="0"/>
    <n v="853871.96307002951"/>
    <n v="0"/>
    <n v="0"/>
    <n v="0"/>
  </r>
  <r>
    <x v="1"/>
    <x v="89"/>
    <x v="68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90"/>
    <x v="72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91"/>
    <x v="73"/>
    <s v="WH-LE-3217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232330.64"/>
    <n v="90253"/>
    <n v="157566.35999999999"/>
    <n v="480150"/>
    <n v="0"/>
    <n v="0"/>
    <n v="0"/>
  </r>
  <r>
    <x v="1"/>
    <x v="92"/>
    <x v="74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93"/>
    <x v="0"/>
    <s v="WH-LE-3020"/>
    <n v="0"/>
    <m/>
    <m/>
    <m/>
    <m/>
    <m/>
    <m/>
    <m/>
    <m/>
    <m/>
    <m/>
    <m/>
    <n v="0"/>
    <n v="0"/>
    <n v="0"/>
    <n v="0"/>
    <n v="0"/>
    <n v="0"/>
    <n v="0"/>
    <n v="0"/>
    <n v="111666.67"/>
    <n v="111666.67"/>
    <n v="111666.67"/>
    <n v="89458.73"/>
    <n v="89458.73"/>
    <n v="513917.47"/>
    <n v="27854.35"/>
    <n v="0"/>
    <n v="0"/>
    <n v="0"/>
    <n v="0"/>
    <n v="0"/>
    <n v="0"/>
    <n v="0"/>
    <n v="0"/>
    <n v="0"/>
    <n v="0"/>
    <n v="0"/>
    <n v="27854.35"/>
    <n v="136500"/>
    <n v="195650"/>
    <n v="332150"/>
  </r>
  <r>
    <x v="1"/>
    <x v="94"/>
    <x v="75"/>
    <s v="WH-LE-3021"/>
    <n v="0"/>
    <m/>
    <m/>
    <m/>
    <m/>
    <m/>
    <m/>
    <m/>
    <m/>
    <m/>
    <m/>
    <m/>
    <n v="0"/>
    <n v="0"/>
    <n v="0"/>
    <n v="0"/>
    <n v="0"/>
    <n v="0"/>
    <n v="0"/>
    <n v="0"/>
    <n v="111666.67"/>
    <n v="111666.67"/>
    <n v="111666.67"/>
    <n v="89458.73"/>
    <n v="89458.73"/>
    <n v="513917.47"/>
    <n v="27854.35"/>
    <n v="33695.47"/>
    <n v="33695.47"/>
    <n v="-1679.4700000000012"/>
    <n v="0"/>
    <n v="0"/>
    <n v="0"/>
    <n v="0"/>
    <n v="0"/>
    <n v="0"/>
    <n v="0"/>
    <n v="0"/>
    <n v="93565.82"/>
    <n v="115733.11"/>
    <n v="115733.11"/>
    <n v="231466.22"/>
  </r>
  <r>
    <x v="1"/>
    <x v="95"/>
    <x v="7"/>
    <s v="WH-LE-3039"/>
    <n v="0"/>
    <m/>
    <m/>
    <m/>
    <m/>
    <m/>
    <m/>
    <m/>
    <m/>
    <m/>
    <m/>
    <m/>
    <n v="0"/>
    <n v="0"/>
    <n v="0"/>
    <n v="0"/>
    <n v="0"/>
    <n v="0"/>
    <n v="0"/>
    <n v="0"/>
    <n v="111666.67"/>
    <n v="111666.67"/>
    <n v="111666.67"/>
    <n v="89458.73"/>
    <n v="89458.73"/>
    <n v="513917.47"/>
    <n v="27854.35"/>
    <n v="106189.29000000001"/>
    <n v="252360.47"/>
    <n v="30336.649999999994"/>
    <n v="0"/>
    <n v="0"/>
    <n v="0"/>
    <n v="0"/>
    <n v="0"/>
    <n v="0"/>
    <n v="0"/>
    <n v="0"/>
    <n v="416740.76"/>
    <n v="0"/>
    <n v="0"/>
    <n v="0"/>
  </r>
  <r>
    <x v="1"/>
    <x v="96"/>
    <x v="76"/>
    <s v="WH-LE-3125"/>
    <n v="0"/>
    <m/>
    <m/>
    <m/>
    <m/>
    <m/>
    <m/>
    <m/>
    <m/>
    <m/>
    <m/>
    <m/>
    <n v="0"/>
    <n v="0"/>
    <m/>
    <m/>
    <m/>
    <m/>
    <m/>
    <m/>
    <m/>
    <m/>
    <m/>
    <m/>
    <m/>
    <n v="0"/>
    <n v="32388.09"/>
    <n v="304158.84999999998"/>
    <n v="357161.9"/>
    <n v="0"/>
    <n v="0"/>
    <n v="0"/>
    <n v="0"/>
    <n v="0"/>
    <n v="0"/>
    <n v="0"/>
    <n v="0"/>
    <n v="0"/>
    <n v="693708.84000000008"/>
    <n v="0"/>
    <n v="0"/>
    <n v="0"/>
  </r>
  <r>
    <x v="1"/>
    <x v="97"/>
    <x v="76"/>
    <s v="WH-LE-3199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86400"/>
    <n v="216000"/>
    <n v="216000"/>
    <n v="216000"/>
    <n v="216000"/>
    <n v="950400"/>
    <n v="206164.59"/>
    <n v="422164.58999999997"/>
    <n v="628329.17999999993"/>
  </r>
  <r>
    <x v="1"/>
    <x v="98"/>
    <x v="77"/>
    <s v="WH-LE-3333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133000.5"/>
    <n v="154400.6"/>
    <n v="287401.09999999998"/>
  </r>
  <r>
    <x v="1"/>
    <x v="99"/>
    <x v="78"/>
    <s v="WH-LE-3188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1439.65"/>
    <n v="119616.23471206425"/>
    <n v="332968.89915651619"/>
    <n v="330620.49774750258"/>
    <n v="337577.63154538942"/>
    <n v="339452.47152757511"/>
    <n v="1461675.3846890475"/>
    <n v="214669.48516660737"/>
    <n v="534653.13206496509"/>
    <n v="749322.61723157251"/>
  </r>
  <r>
    <x v="1"/>
    <x v="100"/>
    <x v="12"/>
    <s v="WH-LE-3191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49234.137068954951"/>
    <n v="135107.76854393291"/>
    <n v="169523.01341460439"/>
    <n v="175027.49765708283"/>
    <n v="174360.55798497883"/>
    <n v="703252.97466955404"/>
    <n v="15785"/>
    <n v="113278.6"/>
    <n v="129063.6"/>
  </r>
  <r>
    <x v="1"/>
    <x v="101"/>
    <x v="79"/>
    <s v="WH-FR-2521"/>
    <n v="495047.93"/>
    <n v="466393.98"/>
    <n v="433443.41"/>
    <n v="439673.64"/>
    <n v="438698"/>
    <n v="408536.52"/>
    <n v="381322.51"/>
    <n v="356118.89"/>
    <n v="234892.33"/>
    <n v="217130.74"/>
    <n v="212793.41"/>
    <n v="212793.41"/>
    <n v="4296844.7700000005"/>
    <n v="71257.221359787989"/>
    <n v="45055.705887664102"/>
    <n v="47353.550002527059"/>
    <n v="40999.039715091654"/>
    <n v="22951.96388739318"/>
    <n v="3679.9517009912706"/>
    <n v="1893.1289351985313"/>
    <n v="167546.08935138024"/>
    <n v="257127.7"/>
    <n v="256032.54"/>
    <n v="279782.21999999997"/>
    <n v="310831.86"/>
    <n v="1504510.9708400341"/>
    <n v="502299.76344858913"/>
    <n v="554397.72656264564"/>
    <n v="528757.32593500766"/>
    <n v="471081.78277047235"/>
    <n v="133707.27940515211"/>
    <n v="-154645.73340132803"/>
    <n v="2116.94"/>
    <n v="7271.39"/>
    <n v="33880.160000000003"/>
    <n v="37736.89"/>
    <n v="213407.66524706155"/>
    <n v="440845.33440433216"/>
    <n v="2770856.5243719323"/>
    <n v="560633.93092378031"/>
    <n v="1134392.7538641486"/>
    <n v="1695026.6847879291"/>
  </r>
  <r>
    <x v="1"/>
    <x v="102"/>
    <x v="80"/>
    <s v="WH-LE-2727"/>
    <n v="840000"/>
    <n v="840000"/>
    <n v="840000"/>
    <n v="0"/>
    <n v="0"/>
    <n v="0"/>
    <n v="0"/>
    <n v="0"/>
    <n v="0"/>
    <n v="0"/>
    <n v="0"/>
    <n v="0"/>
    <n v="252000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03"/>
    <x v="81"/>
    <s v="WH-LE-2728"/>
    <n v="292272"/>
    <n v="292272"/>
    <n v="342272"/>
    <n v="342272"/>
    <n v="342272"/>
    <n v="0"/>
    <n v="0"/>
    <n v="0"/>
    <n v="0"/>
    <n v="0"/>
    <n v="0"/>
    <n v="0"/>
    <n v="161136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04"/>
    <x v="82"/>
    <s v="WH-LE-3356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230680.27"/>
    <n v="230680.27"/>
    <n v="461360.54"/>
  </r>
  <r>
    <x v="1"/>
    <x v="105"/>
    <x v="83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06"/>
    <x v="84"/>
    <s v="WH-LE-2881"/>
    <n v="0"/>
    <n v="0"/>
    <n v="0"/>
    <n v="0"/>
    <n v="0"/>
    <n v="0"/>
    <n v="0"/>
    <n v="0"/>
    <n v="0"/>
    <n v="0"/>
    <n v="152069"/>
    <n v="152069"/>
    <n v="304138"/>
    <n v="900000"/>
    <n v="865235"/>
    <n v="729794"/>
    <n v="466185"/>
    <n v="128101"/>
    <n v="24500"/>
    <n v="0"/>
    <n v="0"/>
    <n v="0"/>
    <n v="0"/>
    <n v="0"/>
    <n v="0"/>
    <n v="3113815"/>
    <n v="0"/>
    <m/>
    <m/>
    <m/>
    <m/>
    <m/>
    <m/>
    <m/>
    <m/>
    <m/>
    <m/>
    <m/>
    <n v="0"/>
    <n v="0"/>
    <n v="0"/>
    <n v="0"/>
  </r>
  <r>
    <x v="1"/>
    <x v="107"/>
    <x v="85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08"/>
    <x v="86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09"/>
    <x v="87"/>
    <s v="WH-LE-3362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152870.95000000001"/>
    <n v="152870.95000000001"/>
    <n v="305741.90000000002"/>
  </r>
  <r>
    <x v="1"/>
    <x v="110"/>
    <x v="88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11"/>
    <x v="89"/>
    <s v="WH-LE-3284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352000"/>
    <n v="692266.65999999992"/>
    <n v="1044266.6599999999"/>
  </r>
  <r>
    <x v="1"/>
    <x v="112"/>
    <x v="90"/>
    <s v="WH-LE-3198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435000"/>
    <n v="1305000"/>
    <n v="870000"/>
    <n v="941075.43"/>
    <n v="963255.21"/>
    <n v="4514330.6400000006"/>
    <n v="963255.21"/>
    <n v="1926510.42"/>
    <n v="2889765.63"/>
  </r>
  <r>
    <x v="1"/>
    <x v="113"/>
    <x v="91"/>
    <s v="WH-LE-2551"/>
    <n v="326588.46999999997"/>
    <n v="476464.97"/>
    <n v="464760.55"/>
    <n v="440454.91"/>
    <n v="404417.89"/>
    <n v="364160.64"/>
    <n v="346013.81"/>
    <n v="310493.39"/>
    <n v="315213.69"/>
    <n v="233094.36"/>
    <n v="126611.06"/>
    <n v="126611.06"/>
    <n v="3934884.8000000003"/>
    <n v="280733.51700501621"/>
    <n v="505461.30326558201"/>
    <n v="551334.57258907985"/>
    <n v="515384.49316043296"/>
    <n v="471362.98127903912"/>
    <n v="406656.65602944669"/>
    <n v="350196.90839821415"/>
    <n v="312665.6787739835"/>
    <n v="370420.05852418207"/>
    <n v="359597.97605391167"/>
    <n v="363339.61169477965"/>
    <n v="368611.43954546715"/>
    <n v="4855765.1963191349"/>
    <n v="473259.1550648674"/>
    <n v="554484.57274039625"/>
    <n v="536956.60601989622"/>
    <n v="541264.61694927257"/>
    <n v="492020.58284106455"/>
    <n v="435356.07258872915"/>
    <n v="414892.94325908594"/>
    <n v="387862.23902376485"/>
    <n v="388657.92166795628"/>
    <n v="357782.53810704366"/>
    <n v="227616.29499170138"/>
    <n v="168230.24897961933"/>
    <n v="4978383.7922333973"/>
    <n v="456006.184896258"/>
    <n v="784419.39817703469"/>
    <n v="1240425.5830732926"/>
  </r>
  <r>
    <x v="1"/>
    <x v="114"/>
    <x v="92"/>
    <s v="WH-LE-2682"/>
    <n v="22783.84"/>
    <n v="49560.76"/>
    <n v="49949.57"/>
    <n v="56787.27"/>
    <n v="37301.009999999995"/>
    <n v="26743.25"/>
    <n v="27717.67"/>
    <n v="75810.61"/>
    <n v="86908.12"/>
    <n v="82403.91"/>
    <n v="88167.69"/>
    <n v="88167.69"/>
    <n v="692301.3899999999"/>
    <n v="178116.69299498372"/>
    <n v="378441.67673441843"/>
    <n v="355850.73741092032"/>
    <n v="293575.58683956711"/>
    <n v="260153.91872096076"/>
    <n v="249041.83397055339"/>
    <n v="232713.20160178572"/>
    <n v="200131.91122601661"/>
    <n v="208594.21147581795"/>
    <n v="182351.8239460882"/>
    <n v="160644.46830522042"/>
    <n v="171246.24045453282"/>
    <n v="2870862.3036808651"/>
    <n v="353611.91493513272"/>
    <n v="434760.09725960367"/>
    <n v="434091.77398010378"/>
    <n v="414700.75305072748"/>
    <n v="389479.10715893545"/>
    <n v="320478.21741127095"/>
    <n v="293589.70674091403"/>
    <n v="338121.76097623515"/>
    <n v="357969.42833204364"/>
    <n v="293164.49189295631"/>
    <n v="166291.21500829858"/>
    <n v="161981.91102038071"/>
    <n v="3958240.3777666027"/>
    <n v="454139.37510374194"/>
    <n v="813378.02182296535"/>
    <n v="1267517.3969267074"/>
  </r>
  <r>
    <x v="1"/>
    <x v="115"/>
    <x v="93"/>
    <s v="WH-LE-2663"/>
    <n v="51827.75"/>
    <n v="144593.03"/>
    <n v="144261.22999999998"/>
    <n v="144261.22999999998"/>
    <n v="144261.22999999998"/>
    <n v="51341.23"/>
    <n v="51341.23"/>
    <n v="14140"/>
    <n v="0"/>
    <n v="0"/>
    <n v="0"/>
    <n v="0"/>
    <n v="746026.92999999993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16"/>
    <x v="7"/>
    <s v="WH-LE-2664"/>
    <n v="66433.25"/>
    <n v="66234.97"/>
    <n v="65809.77"/>
    <n v="65809.77"/>
    <n v="65809.77"/>
    <n v="65809.77"/>
    <n v="65809.77"/>
    <n v="41500"/>
    <n v="0"/>
    <n v="0"/>
    <n v="0"/>
    <n v="0"/>
    <n v="503217.07000000007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17"/>
    <x v="7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18"/>
    <x v="93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19"/>
    <x v="94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20"/>
    <x v="95"/>
    <s v="WH-LE-376"/>
    <n v="126724.13"/>
    <n v="126724.13"/>
    <n v="126724.13"/>
    <n v="126724.13"/>
    <n v="126724.13"/>
    <n v="126724.13"/>
    <n v="126724.13"/>
    <n v="126724.13"/>
    <n v="126724.13"/>
    <n v="126724.13"/>
    <n v="126724.13"/>
    <n v="126724.13"/>
    <n v="1520689.5599999996"/>
    <n v="126724.13"/>
    <n v="126724.13"/>
    <n v="126724.13"/>
    <n v="126724.13"/>
    <n v="126724.13"/>
    <n v="126724.13"/>
    <n v="126724.13"/>
    <n v="126724.13"/>
    <n v="126724.13"/>
    <n v="126724.13"/>
    <n v="126724.13"/>
    <n v="126724.13"/>
    <n v="1520689.5599999996"/>
    <n v="126724.13"/>
    <n v="126724.13"/>
    <n v="135172.4"/>
    <n v="135172.4"/>
    <n v="135172.4"/>
    <n v="135172.4"/>
    <n v="0"/>
    <n v="270344.8"/>
    <n v="135172.4"/>
    <n v="135172.4"/>
    <n v="135172.4"/>
    <n v="135172.4"/>
    <n v="1605172.2599999998"/>
    <n v="135172.4"/>
    <n v="270401.59052122955"/>
    <n v="405573.99052122957"/>
  </r>
  <r>
    <x v="1"/>
    <x v="121"/>
    <x v="96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22"/>
    <x v="97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23"/>
    <x v="98"/>
    <s v="WH-LE-2692"/>
    <n v="190262.90999999997"/>
    <n v="190262.90999999997"/>
    <n v="190262.90999999997"/>
    <n v="1230000"/>
    <n v="0"/>
    <n v="0"/>
    <n v="0"/>
    <n v="0"/>
    <n v="0"/>
    <n v="0"/>
    <n v="0"/>
    <n v="0"/>
    <n v="1800788.73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24"/>
    <x v="97"/>
    <s v="WH-LE-2695"/>
    <n v="584537.09"/>
    <n v="681337.09"/>
    <n v="681337.09"/>
    <n v="1441600"/>
    <n v="457600"/>
    <n v="0"/>
    <n v="0"/>
    <n v="1372800"/>
    <n v="457600"/>
    <n v="141480"/>
    <n v="0"/>
    <n v="0"/>
    <n v="5818291.2699999996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25"/>
    <x v="99"/>
    <s v="WH-LE-2840"/>
    <n v="0"/>
    <n v="0"/>
    <n v="0"/>
    <n v="0"/>
    <n v="0"/>
    <n v="0"/>
    <n v="0"/>
    <n v="0"/>
    <n v="192638"/>
    <n v="373160"/>
    <n v="373160"/>
    <n v="373160"/>
    <n v="1312118"/>
    <n v="373160"/>
    <n v="456018.91"/>
    <n v="452298.07000000007"/>
    <n v="373160"/>
    <n v="411595.89"/>
    <n v="269271"/>
    <n v="-14256.08"/>
    <n v="0"/>
    <n v="196000"/>
    <n v="235200"/>
    <n v="196000"/>
    <n v="196000"/>
    <n v="3144447.79"/>
    <n v="610000"/>
    <n v="610000"/>
    <n v="509339.56"/>
    <n v="728201.56"/>
    <n v="380459.56"/>
    <n v="380459.56"/>
    <n v="380420"/>
    <n v="380420"/>
    <n v="-93426"/>
    <n v="0"/>
    <n v="0"/>
    <n v="0"/>
    <n v="3885874.24"/>
    <n v="0"/>
    <n v="0"/>
    <n v="0"/>
  </r>
  <r>
    <x v="1"/>
    <x v="126"/>
    <x v="100"/>
    <s v="WH-LE-2917"/>
    <n v="0"/>
    <m/>
    <m/>
    <m/>
    <m/>
    <m/>
    <m/>
    <m/>
    <m/>
    <m/>
    <m/>
    <m/>
    <n v="0"/>
    <n v="366160"/>
    <n v="395600"/>
    <n v="369974"/>
    <n v="320500"/>
    <n v="369974"/>
    <n v="369974"/>
    <n v="369965"/>
    <n v="369965"/>
    <n v="26763.09"/>
    <n v="0"/>
    <n v="0"/>
    <n v="0"/>
    <n v="2958875.09"/>
    <n v="0"/>
    <m/>
    <m/>
    <m/>
    <m/>
    <m/>
    <m/>
    <m/>
    <m/>
    <m/>
    <m/>
    <m/>
    <n v="0"/>
    <n v="0"/>
    <n v="0"/>
    <n v="0"/>
  </r>
  <r>
    <x v="1"/>
    <x v="127"/>
    <x v="101"/>
    <s v="WH-LE-3216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196000"/>
    <n v="88516"/>
    <n v="105000"/>
    <n v="-157566"/>
    <n v="231950"/>
    <n v="244804.64"/>
    <n v="395604.64"/>
    <n v="640409.28"/>
  </r>
  <r>
    <x v="1"/>
    <x v="128"/>
    <x v="102"/>
    <s v="WH-LE-1125"/>
    <n v="156652.91999999998"/>
    <n v="199810.2"/>
    <n v="193904.22999999998"/>
    <n v="190859.95"/>
    <n v="788284.27"/>
    <n v="87483.47"/>
    <n v="104880.5"/>
    <n v="151557.03999999998"/>
    <n v="153885.16999999998"/>
    <n v="157851.28999999998"/>
    <n v="98543.17"/>
    <n v="98543.17"/>
    <n v="2382255.38"/>
    <n v="172976.35956653181"/>
    <n v="167459.28504822394"/>
    <n v="152437.52686699145"/>
    <n v="152652.57284119658"/>
    <n v="89640.197180413088"/>
    <n v="43307.963375919106"/>
    <n v="38847.529896990418"/>
    <n v="101644.60703439447"/>
    <n v="170509.75026567644"/>
    <n v="177620.66206400344"/>
    <n v="178159.29909212049"/>
    <n v="184692.0323268263"/>
    <n v="1629947.7855592878"/>
    <n v="406590.27171022852"/>
    <n v="454231.73302219715"/>
    <n v="460443.19685823127"/>
    <n v="450158.90441349288"/>
    <n v="500215.60256768373"/>
    <n v="381044.08011311316"/>
    <n v="342507.39390853589"/>
    <n v="500396.91407488752"/>
    <n v="565143.465672669"/>
    <n v="596172.50194481178"/>
    <n v="548274.40616052202"/>
    <n v="611517.6603915249"/>
    <n v="5816696.1308378987"/>
    <n v="475400.6901414069"/>
    <n v="979816.45134757762"/>
    <n v="1455217.1414889845"/>
  </r>
  <r>
    <x v="1"/>
    <x v="129"/>
    <x v="103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30"/>
    <x v="104"/>
    <s v="WH-LE-1782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31"/>
    <x v="105"/>
    <s v="WH-LE-1896"/>
    <n v="451677.13"/>
    <n v="762707.03"/>
    <n v="863487.42999999993"/>
    <n v="763612.39"/>
    <n v="635902.98"/>
    <n v="581441.63"/>
    <n v="622038.85"/>
    <n v="739656.37000000011"/>
    <n v="699948.75"/>
    <n v="682994.61"/>
    <n v="625717.91"/>
    <n v="625717.91"/>
    <n v="8054902.9900000002"/>
    <n v="742407.55294092745"/>
    <n v="695512.0396931204"/>
    <n v="661877.64663267042"/>
    <n v="637487.73797137127"/>
    <n v="529660.1497056362"/>
    <n v="348837.28988028277"/>
    <n v="202530.31355319929"/>
    <n v="510731.48736723687"/>
    <n v="724859.03540227294"/>
    <n v="750389.7422573677"/>
    <n v="739539.98175938742"/>
    <n v="761362.87545239669"/>
    <n v="7305195.8526158687"/>
    <n v="778384.65705874492"/>
    <n v="774079.13572146615"/>
    <n v="590024.56170713902"/>
    <n v="672126.99073844391"/>
    <n v="552105.12944738718"/>
    <n v="347983.44258177979"/>
    <n v="160654.43163482699"/>
    <n v="308951.55855391355"/>
    <n v="567206.23283365904"/>
    <n v="569811.30498391064"/>
    <n v="420329.82074754831"/>
    <n v="317649.12867647747"/>
    <n v="6059306.3946852982"/>
    <n v="693490.71166234871"/>
    <n v="1266136.014271168"/>
    <n v="1959626.7259335169"/>
  </r>
  <r>
    <x v="1"/>
    <x v="132"/>
    <x v="106"/>
    <s v="WH-LE-2305"/>
    <n v="309598.88"/>
    <n v="534955.73"/>
    <n v="615873.63"/>
    <n v="490681.01999999996"/>
    <n v="343462.08"/>
    <n v="359616.41"/>
    <n v="349860.56"/>
    <n v="530646.28"/>
    <n v="452711.76"/>
    <n v="429075.1"/>
    <n v="388801.19"/>
    <n v="388801.19"/>
    <n v="5194083.83"/>
    <n v="535601.21873274446"/>
    <n v="545330.62368847954"/>
    <n v="485934.50205955305"/>
    <n v="516125.46524671104"/>
    <n v="425899.04999519599"/>
    <n v="276180.84437487408"/>
    <n v="134119.63015725627"/>
    <n v="103739.76526029744"/>
    <n v="246655.53701629958"/>
    <n v="433092.6069637718"/>
    <n v="446759.91400275944"/>
    <n v="473652.38094041875"/>
    <n v="4623091.5384383611"/>
    <n v="489822.32318350865"/>
    <n v="423435.94934395363"/>
    <n v="329031.14744077862"/>
    <n v="366706.34805525903"/>
    <n v="272486.05443629331"/>
    <n v="216338.36114112946"/>
    <n v="186657.9303079462"/>
    <n v="246532.73124737581"/>
    <n v="379552.30604698922"/>
    <n v="378239.62572336796"/>
    <n v="310986.84459002316"/>
    <n v="298133.79819116311"/>
    <n v="3897923.4197077882"/>
    <n v="382777.52029342629"/>
    <n v="739791.26774245081"/>
    <n v="1122568.788035877"/>
  </r>
  <r>
    <x v="1"/>
    <x v="133"/>
    <x v="107"/>
    <s v="WH-LE-2328"/>
    <n v="57697.8"/>
    <n v="88016.85"/>
    <n v="103157.36"/>
    <n v="103157.36"/>
    <n v="101046.45999999999"/>
    <n v="7821"/>
    <n v="0"/>
    <n v="60352.25"/>
    <n v="67489.03"/>
    <n v="67262.87"/>
    <n v="62212.95"/>
    <n v="62212.95"/>
    <n v="780426.87999999989"/>
    <n v="117187.1078215209"/>
    <n v="100501.61777425706"/>
    <n v="37296.93533823589"/>
    <n v="70159.107891122054"/>
    <n v="54224.18"/>
    <n v="23916.25"/>
    <n v="33652.35"/>
    <n v="71716.878995015737"/>
    <n v="111461.42186066676"/>
    <n v="122084.56402306898"/>
    <n v="107245.90034832887"/>
    <n v="107062.13659009454"/>
    <n v="956508.45064231078"/>
    <n v="121919.59017244226"/>
    <n v="125445.9938804144"/>
    <n v="117544.77577717889"/>
    <n v="112762.5771538492"/>
    <n v="91146.341771398947"/>
    <n v="72425.463720743865"/>
    <n v="61867.372497131"/>
    <n v="63108.835126068225"/>
    <n v="102095.08816233862"/>
    <n v="106533.73166052334"/>
    <n v="78122.772838335179"/>
    <n v="93175.739242780401"/>
    <n v="1146148.2820032043"/>
    <n v="94789.93413480137"/>
    <n v="181038.06083899114"/>
    <n v="275827.99497379252"/>
  </r>
  <r>
    <x v="1"/>
    <x v="134"/>
    <x v="108"/>
    <s v="WH-LE-2341"/>
    <n v="77494.720000000001"/>
    <n v="77494.720000000001"/>
    <n v="205890.72"/>
    <n v="178931.72"/>
    <n v="164222.65"/>
    <n v="141264.70000000001"/>
    <n v="86611"/>
    <n v="5074.2700000000004"/>
    <n v="0"/>
    <n v="0"/>
    <n v="0"/>
    <n v="0"/>
    <n v="936984.5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35"/>
    <x v="109"/>
    <s v="WH-LE-2374"/>
    <n v="248613.98"/>
    <n v="248654.72"/>
    <n v="239803.8"/>
    <n v="224210.34"/>
    <n v="200608.93"/>
    <n v="241824.87"/>
    <n v="250740.12"/>
    <n v="255095.12"/>
    <n v="250773.12"/>
    <n v="189398.12"/>
    <n v="83076.320000000007"/>
    <n v="83076.320000000007"/>
    <n v="2515875.7600000002"/>
    <n v="525345.33335587382"/>
    <n v="751578.03033662296"/>
    <n v="824228.56451522268"/>
    <n v="792849.5389654279"/>
    <n v="696940.27392441069"/>
    <n v="513301.97106057953"/>
    <n v="422282.24725039309"/>
    <n v="303373.48508007132"/>
    <n v="439592.97872692079"/>
    <n v="448211.03188328707"/>
    <n v="443753.48501592281"/>
    <n v="461759.11855144094"/>
    <n v="6623216.0586661743"/>
    <n v="464350.91823816259"/>
    <n v="465818.96374525753"/>
    <n v="453885.66109297064"/>
    <n v="452043.39988526411"/>
    <n v="372069.17992137477"/>
    <n v="186269.86303784658"/>
    <n v="89527.476445247943"/>
    <n v="295817.86618173489"/>
    <n v="268106.34796154685"/>
    <n v="273064.87069926562"/>
    <n v="230489.57212824811"/>
    <n v="160482.07893293607"/>
    <n v="3711926.1982698552"/>
    <n v="23231.8"/>
    <n v="118164.04430397793"/>
    <n v="141395.84430397794"/>
  </r>
  <r>
    <x v="1"/>
    <x v="136"/>
    <x v="110"/>
    <s v="WH-LE-2395"/>
    <n v="171119.97"/>
    <n v="312919.74"/>
    <n v="319079.74"/>
    <n v="312995.74"/>
    <n v="262912.99"/>
    <n v="186806"/>
    <n v="180961"/>
    <n v="171961"/>
    <n v="130783"/>
    <n v="0"/>
    <n v="0"/>
    <n v="0"/>
    <n v="2049539.18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37"/>
    <x v="111"/>
    <s v="WH-LE-2407"/>
    <n v="251902.88"/>
    <n v="301077.5"/>
    <n v="291431.04000000004"/>
    <n v="258660.84"/>
    <n v="141344.45000000001"/>
    <n v="99587.87"/>
    <n v="170784.74"/>
    <n v="291119.83"/>
    <n v="330120.96000000002"/>
    <n v="282896.73"/>
    <n v="204403.16999999998"/>
    <n v="204403.16999999998"/>
    <n v="2827733.18"/>
    <n v="221591.86"/>
    <n v="304758.16772657575"/>
    <n v="339590.43977928488"/>
    <n v="302283.89"/>
    <n v="182792.17489233933"/>
    <n v="196696.42404023744"/>
    <n v="192208.30947868066"/>
    <n v="241731.0792815006"/>
    <n v="325929.66635545116"/>
    <n v="320188.09050980769"/>
    <n v="286827.70672366803"/>
    <n v="316686.41001680685"/>
    <n v="3231284.2188043525"/>
    <n v="282919.38239000592"/>
    <n v="278799.06757562171"/>
    <n v="313591.24700480141"/>
    <n v="325721.41699141532"/>
    <n v="281496.67807786143"/>
    <n v="218221.95294571365"/>
    <n v="109433.55648394933"/>
    <n v="126261.25226762335"/>
    <n v="228266.71242981497"/>
    <n v="247103.5488957433"/>
    <n v="207663.93971862685"/>
    <n v="135943.55076800834"/>
    <n v="2755422.3055491857"/>
    <n v="265954.91255332844"/>
    <n v="462155.50728546141"/>
    <n v="728110.41983878985"/>
  </r>
  <r>
    <x v="1"/>
    <x v="138"/>
    <x v="112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39"/>
    <x v="113"/>
    <s v="WH-LE-2614"/>
    <n v="328000"/>
    <n v="328000"/>
    <n v="328000"/>
    <n v="304872"/>
    <n v="304872"/>
    <n v="304872"/>
    <n v="246303.08"/>
    <n v="85337.73"/>
    <n v="176491.17"/>
    <n v="179040.26"/>
    <n v="177323.49"/>
    <n v="177323.49"/>
    <n v="2940435.2200000007"/>
    <n v="225887.97430281201"/>
    <n v="199603.60034333752"/>
    <n v="167384.26711582884"/>
    <n v="160789.64499006257"/>
    <n v="117219.4076973781"/>
    <n v="96970.169327720389"/>
    <n v="76643.395514061776"/>
    <n v="18897.863286435335"/>
    <n v="5411.2090712706749"/>
    <n v="5358.5114419019064"/>
    <n v="5369.3038199879593"/>
    <n v="5739.6892430266407"/>
    <n v="1085275.0361538234"/>
    <n v="5662.136168743592"/>
    <n v="4491.5266664784958"/>
    <n v="0"/>
    <n v="0"/>
    <n v="0"/>
    <n v="0"/>
    <n v="0"/>
    <n v="0"/>
    <n v="0"/>
    <n v="0"/>
    <n v="0"/>
    <n v="0"/>
    <n v="10153.662835222087"/>
    <n v="0"/>
    <n v="0"/>
    <n v="0"/>
  </r>
  <r>
    <x v="1"/>
    <x v="140"/>
    <x v="114"/>
    <s v="WH-LE-2620"/>
    <n v="582187"/>
    <n v="680000"/>
    <n v="680000"/>
    <n v="679191"/>
    <n v="678525"/>
    <n v="601534"/>
    <n v="436991"/>
    <n v="420655.21"/>
    <n v="494909.19"/>
    <n v="500835.12"/>
    <n v="199451.51"/>
    <n v="199451.51"/>
    <n v="6153730.54"/>
    <n v="8079.7720902043884"/>
    <n v="1216.6458463186095"/>
    <n v="0"/>
    <n v="0"/>
    <n v="0"/>
    <n v="0"/>
    <n v="0"/>
    <n v="0"/>
    <n v="0"/>
    <n v="0"/>
    <n v="0"/>
    <n v="0"/>
    <n v="9296.4179365229975"/>
    <n v="0"/>
    <m/>
    <m/>
    <m/>
    <m/>
    <m/>
    <m/>
    <m/>
    <m/>
    <m/>
    <m/>
    <m/>
    <n v="0"/>
    <n v="0"/>
    <n v="0"/>
    <n v="0"/>
  </r>
  <r>
    <x v="1"/>
    <x v="141"/>
    <x v="115"/>
    <s v="WH-LE-2696"/>
    <n v="215691"/>
    <n v="360869"/>
    <n v="360869"/>
    <n v="360869"/>
    <n v="360869"/>
    <n v="360869"/>
    <n v="359173"/>
    <n v="312466.73"/>
    <n v="251566.36000000002"/>
    <n v="254245.55000000002"/>
    <n v="246075.12"/>
    <n v="246075.12"/>
    <n v="3689637.88"/>
    <n v="339051.04498327"/>
    <n v="336878.9843185388"/>
    <n v="336801.37571553222"/>
    <n v="329936.0766838991"/>
    <n v="264152.86180041987"/>
    <n v="193580.01142696277"/>
    <n v="220982.58876594642"/>
    <n v="247247.21369504824"/>
    <n v="275107.22189570253"/>
    <n v="304151.79454630782"/>
    <n v="290076.92269435996"/>
    <n v="321552.30690020754"/>
    <n v="3459518.4034261955"/>
    <n v="304958.55157418654"/>
    <n v="292429.44884140987"/>
    <n v="271677.35076270316"/>
    <n v="231972.05929317296"/>
    <n v="171341.57054674238"/>
    <n v="175110.67841508857"/>
    <n v="235058.93705359194"/>
    <n v="292277.11480850703"/>
    <n v="270715.84057096241"/>
    <n v="257855.33052243892"/>
    <n v="282997.72442030848"/>
    <n v="271758.66536564362"/>
    <n v="3058153.272174756"/>
    <n v="258642.71785561807"/>
    <n v="533762.31829802936"/>
    <n v="792405.03615364747"/>
  </r>
  <r>
    <x v="1"/>
    <x v="142"/>
    <x v="116"/>
    <s v="WH-LE-2749"/>
    <n v="31361"/>
    <n v="181640"/>
    <n v="211707.5"/>
    <n v="181640"/>
    <n v="181640"/>
    <n v="181640"/>
    <n v="181640"/>
    <n v="181640"/>
    <n v="172057"/>
    <n v="133408"/>
    <n v="88059"/>
    <n v="88059"/>
    <n v="1814491.5"/>
    <n v="273704"/>
    <n v="188823"/>
    <n v="181778"/>
    <n v="181778"/>
    <n v="181778"/>
    <n v="114330"/>
    <n v="47196"/>
    <n v="3288"/>
    <n v="-93704"/>
    <n v="0"/>
    <n v="0"/>
    <n v="0"/>
    <n v="1078971"/>
    <n v="0"/>
    <m/>
    <m/>
    <m/>
    <m/>
    <m/>
    <m/>
    <m/>
    <m/>
    <m/>
    <m/>
    <m/>
    <n v="0"/>
    <n v="0"/>
    <n v="0"/>
    <n v="0"/>
  </r>
  <r>
    <x v="1"/>
    <x v="143"/>
    <x v="116"/>
    <s v="WH-LE-2750"/>
    <n v="61065"/>
    <n v="185455"/>
    <n v="185455"/>
    <n v="185455"/>
    <n v="185455"/>
    <n v="185455"/>
    <n v="185455"/>
    <n v="185455"/>
    <n v="185455"/>
    <n v="185455"/>
    <n v="185455"/>
    <n v="185455"/>
    <n v="2101070"/>
    <n v="171087.82"/>
    <n v="169128.81"/>
    <n v="95941.81"/>
    <n v="26452"/>
    <n v="0"/>
    <n v="0"/>
    <n v="0"/>
    <n v="0"/>
    <n v="0"/>
    <n v="0"/>
    <n v="0"/>
    <n v="0"/>
    <n v="462610.44"/>
    <n v="0"/>
    <m/>
    <m/>
    <m/>
    <m/>
    <m/>
    <m/>
    <m/>
    <m/>
    <m/>
    <m/>
    <m/>
    <n v="0"/>
    <n v="0"/>
    <n v="0"/>
    <n v="0"/>
  </r>
  <r>
    <x v="1"/>
    <x v="144"/>
    <x v="117"/>
    <s v="WH-LE-2779"/>
    <n v="0"/>
    <n v="30484"/>
    <n v="315813"/>
    <n v="313860"/>
    <n v="118355"/>
    <n v="947"/>
    <n v="0"/>
    <n v="0"/>
    <n v="0"/>
    <n v="0"/>
    <n v="0"/>
    <n v="0"/>
    <n v="779459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45"/>
    <x v="118"/>
    <s v="WH-LE-2899"/>
    <n v="0"/>
    <n v="0"/>
    <n v="0"/>
    <n v="0"/>
    <n v="0"/>
    <n v="0"/>
    <n v="0"/>
    <n v="0"/>
    <n v="0"/>
    <n v="0"/>
    <n v="0"/>
    <n v="0"/>
    <n v="0"/>
    <n v="389561.03589440917"/>
    <n v="606041.70837040816"/>
    <n v="527665.77657580702"/>
    <n v="385735.18539205549"/>
    <n v="486136.41"/>
    <n v="452579.3"/>
    <n v="433939.70999999996"/>
    <n v="381008.08"/>
    <n v="6451"/>
    <n v="0"/>
    <n v="0"/>
    <n v="0"/>
    <n v="3669118.2062326795"/>
    <n v="0"/>
    <m/>
    <m/>
    <m/>
    <m/>
    <m/>
    <m/>
    <m/>
    <m/>
    <m/>
    <m/>
    <m/>
    <n v="0"/>
    <n v="0"/>
    <n v="0"/>
    <n v="0"/>
  </r>
  <r>
    <x v="1"/>
    <x v="146"/>
    <x v="119"/>
    <s v="WH-LE-2954"/>
    <n v="0"/>
    <m/>
    <m/>
    <m/>
    <m/>
    <m/>
    <m/>
    <m/>
    <m/>
    <m/>
    <m/>
    <m/>
    <n v="0"/>
    <n v="116131.83"/>
    <n v="890773.40761120175"/>
    <n v="969365.09184394439"/>
    <n v="898489.51706650027"/>
    <n v="717538.79876376607"/>
    <n v="225933.04380970125"/>
    <n v="19939.57"/>
    <n v="-203679.03"/>
    <n v="0"/>
    <n v="0"/>
    <n v="0"/>
    <n v="0"/>
    <n v="3634492.2290951135"/>
    <n v="0"/>
    <m/>
    <m/>
    <m/>
    <m/>
    <m/>
    <m/>
    <m/>
    <m/>
    <m/>
    <m/>
    <m/>
    <n v="0"/>
    <n v="0"/>
    <n v="0"/>
    <n v="0"/>
  </r>
  <r>
    <x v="1"/>
    <x v="147"/>
    <x v="120"/>
    <s v="WH-LE-2955"/>
    <n v="0"/>
    <m/>
    <m/>
    <m/>
    <m/>
    <m/>
    <m/>
    <m/>
    <m/>
    <m/>
    <m/>
    <m/>
    <n v="0"/>
    <n v="16400"/>
    <n v="397232.16063875816"/>
    <n v="395335.826564788"/>
    <n v="374304.77539997181"/>
    <n v="387350.48963790369"/>
    <n v="314972.27270372282"/>
    <n v="197889.47538347208"/>
    <n v="90239"/>
    <n v="9551"/>
    <n v="0"/>
    <n v="0"/>
    <n v="0"/>
    <n v="2183275.0003286162"/>
    <n v="0"/>
    <m/>
    <m/>
    <m/>
    <m/>
    <m/>
    <m/>
    <m/>
    <m/>
    <m/>
    <m/>
    <m/>
    <n v="0"/>
    <n v="0"/>
    <n v="0"/>
    <n v="0"/>
  </r>
  <r>
    <x v="1"/>
    <x v="148"/>
    <x v="121"/>
    <s v="WH-LE-2966"/>
    <n v="0"/>
    <m/>
    <m/>
    <m/>
    <m/>
    <m/>
    <m/>
    <m/>
    <m/>
    <m/>
    <m/>
    <m/>
    <n v="0"/>
    <n v="30817.940000000002"/>
    <n v="182476.07318716258"/>
    <n v="200945.66930676767"/>
    <n v="207232.66755168195"/>
    <n v="173802.34640253719"/>
    <n v="108093.32"/>
    <n v="55555.79"/>
    <n v="18580.75"/>
    <n v="0"/>
    <n v="0"/>
    <n v="0"/>
    <n v="0"/>
    <n v="977504.55644814949"/>
    <n v="0"/>
    <m/>
    <m/>
    <m/>
    <m/>
    <m/>
    <m/>
    <m/>
    <m/>
    <m/>
    <m/>
    <m/>
    <n v="0"/>
    <n v="0"/>
    <n v="0"/>
    <n v="0"/>
  </r>
  <r>
    <x v="1"/>
    <x v="149"/>
    <x v="122"/>
    <s v="WH-LE-2975"/>
    <n v="0"/>
    <m/>
    <m/>
    <m/>
    <m/>
    <m/>
    <m/>
    <m/>
    <m/>
    <m/>
    <m/>
    <m/>
    <n v="0"/>
    <n v="0"/>
    <n v="549511"/>
    <n v="611444"/>
    <n v="563146"/>
    <n v="612096"/>
    <n v="415768.5"/>
    <n v="396972.5"/>
    <n v="417270.44"/>
    <n v="601854.08026640315"/>
    <n v="509610.28871940292"/>
    <n v="493474.03725982172"/>
    <n v="507983.70634842257"/>
    <n v="5679130.5525940508"/>
    <n v="535389.51099914033"/>
    <n v="505540.72693844722"/>
    <n v="444550.93049577839"/>
    <n v="414353.1399589341"/>
    <n v="229263.27154006239"/>
    <n v="106459.847431798"/>
    <n v="190118.23373505817"/>
    <n v="482274.07523217954"/>
    <n v="579333.26239853713"/>
    <n v="525237.08645038237"/>
    <n v="425853.0450634975"/>
    <n v="247419.4918612375"/>
    <n v="4685792.6221050518"/>
    <n v="1287934.6081024827"/>
    <n v="1836568.3328246081"/>
    <n v="3124502.9409270911"/>
  </r>
  <r>
    <x v="1"/>
    <x v="150"/>
    <x v="123"/>
    <s v="WH-LE-307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75100"/>
    <n v="175100"/>
    <n v="185739.38"/>
    <n v="185739.38"/>
    <n v="185739.38"/>
    <n v="185739.38"/>
    <n v="8472.58"/>
    <n v="0"/>
    <n v="0"/>
    <n v="0"/>
    <n v="0"/>
    <n v="0"/>
    <n v="0"/>
    <n v="0"/>
    <n v="751430.1"/>
    <n v="0"/>
    <n v="0"/>
    <n v="0"/>
  </r>
  <r>
    <x v="1"/>
    <x v="151"/>
    <x v="124"/>
    <s v="WH-LE-3083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57418.14"/>
    <n v="57418.14"/>
    <n v="123423.06997833235"/>
    <n v="110458.90513933789"/>
    <n v="104005.03323434101"/>
    <n v="105489.06994856359"/>
    <n v="106420.90181109303"/>
    <n v="106369.26413157518"/>
    <n v="103602.55232582301"/>
    <n v="122537.17509202662"/>
    <n v="128545.25847012844"/>
    <n v="129637.00356710416"/>
    <n v="129834.9946311276"/>
    <n v="128541.91802843387"/>
    <n v="1398865.1463578867"/>
    <n v="104037.0507360039"/>
    <n v="205932.23687076633"/>
    <n v="309969.28760677023"/>
  </r>
  <r>
    <x v="1"/>
    <x v="152"/>
    <x v="125"/>
    <s v="WH-LE-3105"/>
    <n v="0"/>
    <m/>
    <m/>
    <m/>
    <m/>
    <m/>
    <m/>
    <m/>
    <m/>
    <m/>
    <m/>
    <m/>
    <n v="0"/>
    <n v="0"/>
    <m/>
    <m/>
    <m/>
    <m/>
    <m/>
    <m/>
    <m/>
    <m/>
    <m/>
    <m/>
    <m/>
    <n v="0"/>
    <n v="141450"/>
    <n v="141450"/>
    <n v="141450"/>
    <n v="68443.539999999994"/>
    <n v="0"/>
    <n v="0"/>
    <n v="0"/>
    <n v="0"/>
    <n v="0"/>
    <n v="0"/>
    <n v="0"/>
    <n v="0"/>
    <n v="492793.54"/>
    <n v="0"/>
    <n v="0"/>
    <n v="0"/>
  </r>
  <r>
    <x v="1"/>
    <x v="153"/>
    <x v="126"/>
    <s v="WH-LE-3149"/>
    <n v="0"/>
    <m/>
    <m/>
    <m/>
    <m/>
    <m/>
    <m/>
    <m/>
    <m/>
    <m/>
    <m/>
    <m/>
    <n v="0"/>
    <n v="0"/>
    <m/>
    <m/>
    <m/>
    <m/>
    <m/>
    <m/>
    <m/>
    <m/>
    <m/>
    <m/>
    <m/>
    <n v="0"/>
    <n v="94437.759999999995"/>
    <n v="165028.17035069366"/>
    <n v="161142.67944350888"/>
    <n v="153831.05978011372"/>
    <n v="155480.71236299918"/>
    <n v="155389.29648121167"/>
    <n v="150491.29560788936"/>
    <n v="135399.24852068361"/>
    <n v="103636.63709889208"/>
    <n v="100058.19076247388"/>
    <n v="100163.8820432301"/>
    <n v="100313.09144869256"/>
    <n v="1575372.0239003887"/>
    <n v="100392.5697848963"/>
    <n v="200042.03698789974"/>
    <n v="300434.60677279602"/>
  </r>
  <r>
    <x v="1"/>
    <x v="154"/>
    <x v="127"/>
    <s v="WH-LE-3204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146706.36357282879"/>
    <n v="209669.11594302559"/>
    <n v="179852.36164471327"/>
    <n v="170470.75373241719"/>
    <n v="706698.59489298495"/>
    <n v="193208.18216514573"/>
    <n v="379672.3426883787"/>
    <n v="572880.5248535244"/>
  </r>
  <r>
    <x v="1"/>
    <x v="155"/>
    <x v="128"/>
    <s v="WH-LE-3207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152448.72991813056"/>
    <n v="220615.45861739828"/>
    <n v="213809.16276228323"/>
    <n v="160912.18837969418"/>
    <n v="747785.53967750631"/>
    <n v="196904.78804488291"/>
    <n v="395732.43694444746"/>
    <n v="592637.2249893304"/>
  </r>
  <r>
    <x v="1"/>
    <x v="156"/>
    <x v="129"/>
    <s v="WH-LE-3223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121191.67694158082"/>
    <n v="172018.98178142612"/>
    <n v="147674.1611025797"/>
    <n v="440884.81982558663"/>
    <n v="170667.84343869882"/>
    <n v="316682.92289598234"/>
    <n v="487350.76633468119"/>
  </r>
  <r>
    <x v="1"/>
    <x v="157"/>
    <x v="130"/>
    <s v="WH-LE-3267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55161.29"/>
    <n v="55161.29"/>
    <n v="399548.62"/>
    <n v="799097.24"/>
    <n v="1198645.8599999999"/>
  </r>
  <r>
    <x v="1"/>
    <x v="158"/>
    <x v="131"/>
    <s v="WH-LE-333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171000"/>
    <n v="216600"/>
    <n v="387600"/>
  </r>
  <r>
    <x v="1"/>
    <x v="159"/>
    <x v="132"/>
    <s v="WH-LE-3295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2566813.9800000004"/>
    <n v="4022602.6400000006"/>
    <n v="6589416.620000001"/>
  </r>
  <r>
    <x v="1"/>
    <x v="160"/>
    <x v="12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61"/>
    <x v="133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62"/>
    <x v="133"/>
    <s v="WH-LE-2569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63"/>
    <x v="134"/>
    <s v="WH-LE-2588"/>
    <n v="21834.91"/>
    <n v="86107.55"/>
    <n v="112263.78"/>
    <n v="155316.94"/>
    <n v="99220.93"/>
    <n v="47401.18"/>
    <n v="4190.22"/>
    <n v="678"/>
    <n v="0"/>
    <n v="0"/>
    <n v="0"/>
    <n v="0"/>
    <n v="527013.51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64"/>
    <x v="135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65"/>
    <x v="136"/>
    <s v="NULL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66"/>
    <x v="137"/>
    <s v="WH-LE-221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75483.87"/>
    <n v="75483.87"/>
    <n v="234000"/>
    <n v="468000"/>
    <n v="702000"/>
  </r>
  <r>
    <x v="1"/>
    <x v="167"/>
    <x v="138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68"/>
    <x v="139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69"/>
    <x v="140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70"/>
    <x v="141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71"/>
    <x v="142"/>
    <s v="WH-LE-2778"/>
    <n v="0"/>
    <n v="0"/>
    <n v="470297"/>
    <n v="428800"/>
    <n v="421814"/>
    <n v="356608"/>
    <n v="356608"/>
    <n v="283008"/>
    <n v="180608"/>
    <n v="219721"/>
    <n v="428800"/>
    <n v="428800"/>
    <n v="3575064"/>
    <n v="397600"/>
    <n v="291200"/>
    <n v="160800"/>
    <n v="91200"/>
    <n v="73632"/>
    <n v="43232"/>
    <n v="20832"/>
    <n v="2939"/>
    <n v="0"/>
    <n v="0"/>
    <n v="0"/>
    <n v="0"/>
    <n v="1081435"/>
    <n v="0"/>
    <m/>
    <m/>
    <m/>
    <m/>
    <m/>
    <m/>
    <m/>
    <m/>
    <m/>
    <m/>
    <m/>
    <n v="0"/>
    <n v="0"/>
    <n v="0"/>
    <n v="0"/>
  </r>
  <r>
    <x v="1"/>
    <x v="172"/>
    <x v="143"/>
    <s v="WH-LE-2935"/>
    <n v="0"/>
    <m/>
    <m/>
    <m/>
    <m/>
    <m/>
    <m/>
    <m/>
    <m/>
    <m/>
    <m/>
    <m/>
    <n v="0"/>
    <n v="586500"/>
    <n v="779644"/>
    <n v="786167"/>
    <n v="789264"/>
    <n v="789264"/>
    <n v="765000"/>
    <n v="270215"/>
    <n v="0"/>
    <n v="0"/>
    <n v="0"/>
    <n v="0"/>
    <n v="0"/>
    <n v="4766054"/>
    <n v="0"/>
    <m/>
    <m/>
    <m/>
    <m/>
    <m/>
    <m/>
    <m/>
    <m/>
    <m/>
    <m/>
    <m/>
    <n v="0"/>
    <n v="0"/>
    <n v="0"/>
    <n v="0"/>
  </r>
  <r>
    <x v="1"/>
    <x v="173"/>
    <x v="144"/>
    <s v="WH-LE-2709"/>
    <n v="557600"/>
    <n v="562328"/>
    <n v="562328"/>
    <n v="562328"/>
    <n v="562328"/>
    <n v="536177"/>
    <n v="156230"/>
    <n v="0"/>
    <n v="0"/>
    <n v="0"/>
    <n v="0"/>
    <n v="0"/>
    <n v="3499319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74"/>
    <x v="145"/>
    <s v="WH-LE-2773"/>
    <n v="0"/>
    <n v="471700"/>
    <n v="471700"/>
    <n v="471700"/>
    <n v="471700"/>
    <n v="471700"/>
    <n v="0"/>
    <n v="0"/>
    <n v="0"/>
    <n v="0"/>
    <n v="0"/>
    <n v="0"/>
    <n v="235850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75"/>
    <x v="146"/>
    <s v="WH-LE-2775"/>
    <n v="0"/>
    <n v="106800"/>
    <n v="106800"/>
    <n v="106800"/>
    <n v="106800"/>
    <n v="106800"/>
    <n v="0"/>
    <n v="0"/>
    <n v="0"/>
    <n v="0"/>
    <n v="0"/>
    <n v="0"/>
    <n v="53400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76"/>
    <x v="147"/>
    <s v="WH-LE-2987"/>
    <n v="0"/>
    <m/>
    <m/>
    <m/>
    <m/>
    <m/>
    <m/>
    <m/>
    <m/>
    <m/>
    <m/>
    <m/>
    <n v="0"/>
    <n v="0"/>
    <n v="101613"/>
    <n v="210000"/>
    <n v="210000"/>
    <n v="210000"/>
    <n v="210000"/>
    <n v="207869"/>
    <n v="205596"/>
    <n v="18369"/>
    <n v="0"/>
    <n v="0"/>
    <n v="0"/>
    <n v="1373447"/>
    <n v="0"/>
    <m/>
    <m/>
    <m/>
    <m/>
    <m/>
    <m/>
    <m/>
    <m/>
    <m/>
    <m/>
    <m/>
    <n v="0"/>
    <n v="0"/>
    <n v="0"/>
    <n v="0"/>
  </r>
  <r>
    <x v="1"/>
    <x v="177"/>
    <x v="143"/>
    <s v="WH-LE-3084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03225.8"/>
    <n v="203225.8"/>
    <n v="789592.65"/>
    <n v="789592.65"/>
    <n v="789592.65"/>
    <n v="789592.65"/>
    <n v="789592.65"/>
    <n v="725789.15"/>
    <n v="455036.4"/>
    <n v="311436.3"/>
    <n v="28851.93"/>
    <n v="0"/>
    <n v="0"/>
    <n v="0"/>
    <n v="5469077.0300000003"/>
    <n v="0"/>
    <n v="0"/>
    <n v="0"/>
  </r>
  <r>
    <x v="1"/>
    <x v="178"/>
    <x v="147"/>
    <s v="WH-LE-3089"/>
    <n v="0"/>
    <m/>
    <m/>
    <m/>
    <m/>
    <m/>
    <m/>
    <m/>
    <m/>
    <m/>
    <m/>
    <m/>
    <n v="0"/>
    <n v="0"/>
    <m/>
    <m/>
    <m/>
    <m/>
    <m/>
    <m/>
    <m/>
    <m/>
    <m/>
    <m/>
    <m/>
    <n v="0"/>
    <n v="210000"/>
    <n v="210000"/>
    <n v="210000"/>
    <n v="210000"/>
    <n v="210000"/>
    <n v="210000"/>
    <n v="207095.7"/>
    <n v="207095.7"/>
    <n v="143689.68"/>
    <n v="0"/>
    <n v="0"/>
    <n v="231000"/>
    <n v="2048881.0799999998"/>
    <n v="231000"/>
    <n v="462000"/>
    <n v="693000"/>
  </r>
  <r>
    <x v="1"/>
    <x v="179"/>
    <x v="148"/>
    <s v="WH-LE-3306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112270.2"/>
    <n v="187117"/>
    <n v="299387.2"/>
  </r>
  <r>
    <x v="1"/>
    <x v="180"/>
    <x v="149"/>
    <s v="WH-LE-2626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81"/>
    <x v="150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82"/>
    <x v="151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83"/>
    <x v="152"/>
    <s v="WH-LE-2063"/>
    <n v="201964"/>
    <n v="317754"/>
    <n v="304574"/>
    <n v="291866"/>
    <n v="323226"/>
    <n v="335216"/>
    <n v="314945"/>
    <n v="276289"/>
    <n v="269502"/>
    <n v="241145"/>
    <n v="212326"/>
    <n v="212326"/>
    <n v="3301133"/>
    <n v="464000"/>
    <n v="496877"/>
    <n v="496877"/>
    <n v="496877"/>
    <n v="472462"/>
    <n v="346778"/>
    <n v="221964"/>
    <n v="140640"/>
    <n v="112000"/>
    <n v="112000"/>
    <n v="112000"/>
    <n v="112000"/>
    <n v="3584475"/>
    <n v="427817.35617532558"/>
    <n v="463298.25875700708"/>
    <n v="463412.30931292486"/>
    <n v="1025966.9382877591"/>
    <n v="463766.55603435903"/>
    <n v="463733.55232377176"/>
    <n v="443487.27104453964"/>
    <n v="383150.60545877094"/>
    <n v="377178.67045485607"/>
    <n v="377012.48354722286"/>
    <n v="151486.38441308096"/>
    <n v="0"/>
    <n v="5040310.385809618"/>
    <n v="443999.99"/>
    <n v="888445.02512812056"/>
    <n v="1332445.0151281205"/>
  </r>
  <r>
    <x v="1"/>
    <x v="184"/>
    <x v="153"/>
    <s v="WH-LE-2064"/>
    <n v="76613"/>
    <n v="159899"/>
    <n v="177532"/>
    <n v="178671"/>
    <n v="183024"/>
    <n v="177976"/>
    <n v="135242"/>
    <n v="150168"/>
    <n v="171065"/>
    <n v="119691"/>
    <n v="59837"/>
    <n v="59837"/>
    <n v="1649555"/>
    <n v="167161.76809435769"/>
    <n v="123406.05347716264"/>
    <n v="120212.5"/>
    <n v="89766.5"/>
    <n v="79717.5"/>
    <n v="79020"/>
    <n v="68911"/>
    <n v="62230"/>
    <n v="84282.803734009343"/>
    <n v="79487.070758639893"/>
    <n v="73017.467556803749"/>
    <n v="59173.643970849342"/>
    <n v="1086386.3075918225"/>
    <n v="142700.33600640838"/>
    <n v="159112.70811736994"/>
    <n v="172587.53111032693"/>
    <n v="172558.82626782978"/>
    <n v="182492.94748700305"/>
    <n v="174251.60029717805"/>
    <n v="164471.77957974985"/>
    <n v="171041.86051940976"/>
    <n v="179810.27238208172"/>
    <n v="167398.34354722284"/>
    <n v="139591.56441308098"/>
    <n v="111904.97431005741"/>
    <n v="1937922.7440377187"/>
    <n v="153258.71"/>
    <n v="198653.12512812047"/>
    <n v="351911.8351281205"/>
  </r>
  <r>
    <x v="1"/>
    <x v="185"/>
    <x v="154"/>
    <s v="WH-LE-2065"/>
    <n v="325000"/>
    <n v="325000"/>
    <n v="325000"/>
    <n v="325000"/>
    <n v="325000"/>
    <n v="325000"/>
    <n v="325000"/>
    <n v="260000"/>
    <n v="260000"/>
    <n v="260000"/>
    <n v="260000"/>
    <n v="260000"/>
    <n v="357500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86"/>
    <x v="6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87"/>
    <x v="155"/>
    <s v="WH-LE-2327"/>
    <n v="0"/>
    <n v="0"/>
    <n v="0"/>
    <n v="0"/>
    <n v="61955"/>
    <n v="125864"/>
    <n v="114504"/>
    <n v="111988"/>
    <n v="73525"/>
    <n v="38472"/>
    <n v="28022"/>
    <n v="28022"/>
    <n v="582352"/>
    <n v="0"/>
    <n v="162859.29739184966"/>
    <n v="186239.5407608462"/>
    <n v="184674.43336353844"/>
    <n v="172641.46353584618"/>
    <n v="152548.73882946954"/>
    <n v="133532.66026437606"/>
    <n v="132326.04229603932"/>
    <n v="110238.36229082708"/>
    <n v="99959.94"/>
    <n v="95738.99"/>
    <n v="91340.85"/>
    <n v="1522100.3187327925"/>
    <n v="147083.36308766279"/>
    <n v="233115.27124084829"/>
    <n v="259350.27820316894"/>
    <n v="263228.49205614493"/>
    <n v="255928.77618765016"/>
    <n v="247227.99984245707"/>
    <n v="235672.34454622772"/>
    <n v="235247.90021054464"/>
    <n v="238151.51977600335"/>
    <n v="180741.61462481006"/>
    <n v="129488.19882616193"/>
    <n v="153233.37862011482"/>
    <n v="2578469.1372217946"/>
    <n v="306651.61818373611"/>
    <n v="474181.15032694268"/>
    <n v="780832.76851067878"/>
  </r>
  <r>
    <x v="1"/>
    <x v="188"/>
    <x v="156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89"/>
    <x v="157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190"/>
    <x v="158"/>
    <s v="WH-LE-2616"/>
    <n v="0"/>
    <n v="0"/>
    <n v="0"/>
    <n v="0"/>
    <n v="0"/>
    <n v="0"/>
    <n v="0"/>
    <n v="0"/>
    <n v="0"/>
    <n v="0"/>
    <n v="0"/>
    <n v="0"/>
    <n v="0"/>
    <n v="0"/>
    <n v="197997"/>
    <n v="199696"/>
    <n v="199696"/>
    <n v="199696"/>
    <n v="191516"/>
    <n v="179288"/>
    <n v="186792.04"/>
    <n v="158935.60999999999"/>
    <n v="150596.93"/>
    <n v="148180.15"/>
    <n v="116312.76"/>
    <n v="1928706.4899999998"/>
    <n v="147406.18308766279"/>
    <n v="249272.8187570071"/>
    <n v="249386.86931292489"/>
    <n v="257293.93117993703"/>
    <n v="246636.78777583936"/>
    <n v="242021.68416728664"/>
    <n v="229178.09001355749"/>
    <n v="227912.78568489189"/>
    <n v="254825.93628982813"/>
    <n v="225317.99601685847"/>
    <n v="178886.75441308095"/>
    <n v="157417.95431005739"/>
    <n v="2665557.7910089325"/>
    <n v="214729.72"/>
    <n v="378874.5851281205"/>
    <n v="593604.30512812047"/>
  </r>
  <r>
    <x v="1"/>
    <x v="191"/>
    <x v="159"/>
    <s v="WH-LE-2902"/>
    <n v="0"/>
    <m/>
    <m/>
    <m/>
    <m/>
    <m/>
    <m/>
    <m/>
    <m/>
    <m/>
    <m/>
    <m/>
    <n v="0"/>
    <n v="167700"/>
    <n v="181124"/>
    <n v="181124"/>
    <n v="181124"/>
    <n v="181124"/>
    <n v="177698"/>
    <n v="177698"/>
    <n v="177698"/>
    <n v="177697.65"/>
    <n v="177697.65"/>
    <n v="177697.65"/>
    <n v="177697.65"/>
    <n v="2136080.5999999996"/>
    <n v="177873.0030876628"/>
    <n v="177868.91875700708"/>
    <n v="177982.96931292486"/>
    <n v="173408.64828775916"/>
    <n v="173577.26603435903"/>
    <n v="173544.26232377178"/>
    <n v="173623.1810445397"/>
    <n v="177883.09545877096"/>
    <n v="176411.1804548561"/>
    <n v="176244.99354722284"/>
    <n v="183881.38441308096"/>
    <n v="183625.94431005741"/>
    <n v="2125924.8470320124"/>
    <n v="182750"/>
    <n v="365945.03512812045"/>
    <n v="548695.03512812045"/>
  </r>
  <r>
    <x v="1"/>
    <x v="192"/>
    <x v="160"/>
    <s v="WH-LE-2973"/>
    <n v="0"/>
    <m/>
    <m/>
    <m/>
    <m/>
    <m/>
    <m/>
    <m/>
    <m/>
    <m/>
    <m/>
    <m/>
    <n v="0"/>
    <n v="0"/>
    <n v="64581"/>
    <n v="88843"/>
    <n v="88843"/>
    <n v="77000"/>
    <n v="77000"/>
    <n v="77000"/>
    <n v="77000"/>
    <n v="76999.990000000005"/>
    <n v="76999.990000000005"/>
    <n v="77000"/>
    <n v="76999.990000000005"/>
    <n v="858266.97"/>
    <n v="77175.343087662797"/>
    <n v="37429.328757007097"/>
    <n v="0"/>
    <n v="0"/>
    <n v="0"/>
    <n v="0"/>
    <n v="0"/>
    <n v="0"/>
    <n v="0"/>
    <n v="0"/>
    <n v="0"/>
    <n v="0"/>
    <n v="114604.67184466989"/>
    <n v="0"/>
    <n v="0"/>
    <n v="0"/>
  </r>
  <r>
    <x v="1"/>
    <x v="193"/>
    <x v="161"/>
    <s v="WH-LE-2976"/>
    <n v="0"/>
    <m/>
    <m/>
    <m/>
    <m/>
    <m/>
    <m/>
    <m/>
    <m/>
    <m/>
    <m/>
    <m/>
    <n v="0"/>
    <n v="0"/>
    <n v="87782"/>
    <n v="124530"/>
    <n v="124530"/>
    <n v="124530"/>
    <n v="124530"/>
    <n v="124530"/>
    <n v="124530"/>
    <n v="124529.65"/>
    <n v="124529.65"/>
    <n v="124529.65"/>
    <n v="124529.65"/>
    <n v="1333080.5999999999"/>
    <n v="124705.00308766279"/>
    <n v="124700.91875700709"/>
    <n v="124814.96931292488"/>
    <n v="119787.34828775913"/>
    <n v="109564.11603435903"/>
    <n v="100139.21232377176"/>
    <n v="93616.081044539678"/>
    <n v="80828.315458770972"/>
    <n v="78848.470454856084"/>
    <n v="78682.283547222847"/>
    <n v="78131.384413080959"/>
    <n v="67940.454310057408"/>
    <n v="1181758.5570320126"/>
    <n v="0"/>
    <n v="0"/>
    <n v="0"/>
  </r>
  <r>
    <x v="1"/>
    <x v="194"/>
    <x v="162"/>
    <s v="WH-LE-2986"/>
    <n v="0"/>
    <m/>
    <m/>
    <m/>
    <m/>
    <m/>
    <m/>
    <m/>
    <m/>
    <m/>
    <m/>
    <m/>
    <n v="0"/>
    <n v="0"/>
    <n v="291890"/>
    <n v="682198"/>
    <n v="643259"/>
    <n v="762402"/>
    <n v="619585"/>
    <n v="633958"/>
    <n v="569944"/>
    <n v="303600"/>
    <n v="225251.61"/>
    <n v="0"/>
    <n v="0"/>
    <n v="4732087.6100000003"/>
    <n v="0"/>
    <m/>
    <m/>
    <m/>
    <m/>
    <m/>
    <m/>
    <m/>
    <m/>
    <m/>
    <m/>
    <m/>
    <n v="0"/>
    <n v="0"/>
    <n v="0"/>
    <n v="0"/>
  </r>
  <r>
    <x v="1"/>
    <x v="195"/>
    <x v="160"/>
    <s v="WH-LE-2989"/>
    <n v="0"/>
    <m/>
    <m/>
    <m/>
    <m/>
    <m/>
    <m/>
    <m/>
    <m/>
    <m/>
    <m/>
    <m/>
    <n v="0"/>
    <n v="0"/>
    <n v="61954"/>
    <n v="101084"/>
    <n v="101084"/>
    <n v="101083"/>
    <n v="101084"/>
    <n v="100000"/>
    <n v="100000"/>
    <n v="100000"/>
    <n v="12903.22"/>
    <n v="0"/>
    <n v="0"/>
    <n v="779192.22"/>
    <n v="0"/>
    <m/>
    <m/>
    <m/>
    <m/>
    <m/>
    <m/>
    <m/>
    <m/>
    <m/>
    <m/>
    <m/>
    <n v="0"/>
    <n v="0"/>
    <n v="0"/>
    <n v="0"/>
  </r>
  <r>
    <x v="1"/>
    <x v="196"/>
    <x v="163"/>
    <s v="WH-LE-2990"/>
    <n v="0"/>
    <m/>
    <m/>
    <m/>
    <m/>
    <m/>
    <m/>
    <m/>
    <m/>
    <m/>
    <m/>
    <m/>
    <n v="0"/>
    <n v="0"/>
    <n v="21290"/>
    <n v="66000"/>
    <n v="66000"/>
    <n v="65102"/>
    <n v="66000"/>
    <n v="66000"/>
    <n v="66000"/>
    <n v="66000"/>
    <n v="66000"/>
    <n v="66000"/>
    <n v="66000"/>
    <n v="680392"/>
    <n v="66175.353087662792"/>
    <n v="25719.648757007097"/>
    <n v="0"/>
    <n v="0"/>
    <n v="0"/>
    <n v="0"/>
    <n v="0"/>
    <n v="0"/>
    <n v="0"/>
    <n v="0"/>
    <n v="0"/>
    <n v="0"/>
    <n v="91895.001844669896"/>
    <n v="0"/>
    <n v="0"/>
    <n v="0"/>
  </r>
  <r>
    <x v="1"/>
    <x v="197"/>
    <x v="164"/>
    <s v="WH-LE-2991"/>
    <n v="0"/>
    <m/>
    <m/>
    <m/>
    <m/>
    <m/>
    <m/>
    <m/>
    <m/>
    <m/>
    <m/>
    <m/>
    <n v="0"/>
    <n v="0"/>
    <n v="9032"/>
    <n v="178383"/>
    <n v="178383"/>
    <n v="178383"/>
    <n v="178383"/>
    <n v="178383"/>
    <n v="178383"/>
    <n v="178383.1"/>
    <n v="178383.1"/>
    <n v="178383.1"/>
    <n v="178383.1"/>
    <n v="1792862.4000000004"/>
    <n v="178558.45308766281"/>
    <n v="178554.36875700709"/>
    <n v="178668.41931292487"/>
    <n v="143066.19828775915"/>
    <n v="140639.56603435901"/>
    <n v="107939.56232377177"/>
    <n v="0"/>
    <n v="0"/>
    <n v="0"/>
    <n v="0"/>
    <n v="0"/>
    <n v="0"/>
    <n v="927426.56780348462"/>
    <n v="0"/>
    <n v="0"/>
    <n v="0"/>
  </r>
  <r>
    <x v="1"/>
    <x v="198"/>
    <x v="165"/>
    <s v="WH-LE-2993"/>
    <n v="0"/>
    <m/>
    <m/>
    <m/>
    <m/>
    <m/>
    <m/>
    <m/>
    <m/>
    <m/>
    <m/>
    <m/>
    <n v="0"/>
    <n v="0"/>
    <n v="0"/>
    <n v="52490.675975925922"/>
    <n v="79918.409026731126"/>
    <n v="77887.764306211844"/>
    <n v="74745.031170530463"/>
    <n v="65627.81973562394"/>
    <n v="62690.012479605582"/>
    <n v="64502.904817917166"/>
    <n v="67169.541317512514"/>
    <n v="63712.745400571446"/>
    <n v="52700"/>
    <n v="661444.90423063003"/>
    <n v="52875.34308766279"/>
    <n v="65201.268757007099"/>
    <n v="80226.395531433969"/>
    <n v="82250.053166741534"/>
    <n v="80453.593979802157"/>
    <n v="78869.695678615055"/>
    <n v="79906.264975745027"/>
    <n v="77253.037482670043"/>
    <n v="54548.480454856086"/>
    <n v="1682.2935472228351"/>
    <n v="0"/>
    <n v="0"/>
    <n v="653266.42666175659"/>
    <n v="0"/>
    <n v="0"/>
    <n v="0"/>
  </r>
  <r>
    <x v="1"/>
    <x v="199"/>
    <x v="166"/>
    <s v="WH-LE-2994"/>
    <n v="0"/>
    <m/>
    <m/>
    <m/>
    <m/>
    <m/>
    <m/>
    <m/>
    <m/>
    <m/>
    <m/>
    <m/>
    <n v="0"/>
    <n v="0"/>
    <n v="0"/>
    <n v="51600"/>
    <n v="86000"/>
    <n v="86000"/>
    <n v="86000"/>
    <n v="86000"/>
    <n v="86000"/>
    <n v="86000"/>
    <n v="86000"/>
    <n v="86000"/>
    <n v="86000"/>
    <n v="825600"/>
    <n v="86175.353087662792"/>
    <n v="86171.268757007099"/>
    <n v="86285.319312924883"/>
    <n v="86470.948287759136"/>
    <n v="86639.566034359028"/>
    <n v="86606.562323771766"/>
    <n v="86685.481044539672"/>
    <n v="86774.565458770972"/>
    <n v="87848.480454856079"/>
    <n v="87682.293547222842"/>
    <n v="87131.384413080959"/>
    <n v="67456.584310057413"/>
    <n v="1021927.8070320127"/>
    <n v="0"/>
    <n v="0"/>
    <n v="0"/>
  </r>
  <r>
    <x v="1"/>
    <x v="200"/>
    <x v="167"/>
    <s v="WH-LE-2996"/>
    <n v="0"/>
    <m/>
    <m/>
    <m/>
    <m/>
    <m/>
    <m/>
    <m/>
    <m/>
    <m/>
    <m/>
    <m/>
    <n v="0"/>
    <n v="0"/>
    <n v="0"/>
    <n v="48767"/>
    <n v="77000"/>
    <n v="77000"/>
    <n v="77000"/>
    <n v="77000"/>
    <n v="77000"/>
    <n v="76999.990000000005"/>
    <n v="76999.990000000005"/>
    <n v="77000"/>
    <n v="76999.990000000005"/>
    <n v="741766.97"/>
    <n v="77175.343087662797"/>
    <n v="0"/>
    <n v="0"/>
    <n v="0"/>
    <n v="0"/>
    <n v="0"/>
    <n v="0"/>
    <n v="0"/>
    <n v="0"/>
    <n v="0"/>
    <n v="0"/>
    <n v="0"/>
    <n v="77175.343087662797"/>
    <n v="0"/>
    <n v="0"/>
    <n v="0"/>
  </r>
  <r>
    <x v="1"/>
    <x v="201"/>
    <x v="162"/>
    <s v="WH-LE-3112"/>
    <n v="0"/>
    <m/>
    <m/>
    <m/>
    <m/>
    <m/>
    <m/>
    <m/>
    <m/>
    <m/>
    <m/>
    <m/>
    <n v="0"/>
    <n v="0"/>
    <m/>
    <m/>
    <m/>
    <m/>
    <m/>
    <m/>
    <m/>
    <m/>
    <m/>
    <m/>
    <m/>
    <n v="0"/>
    <n v="420175.35308766278"/>
    <n v="420171.26875700708"/>
    <n v="437426.39931292494"/>
    <n v="437612.19828775915"/>
    <n v="437780.28603435901"/>
    <n v="437747.28232377174"/>
    <n v="437826.20104453969"/>
    <n v="437915.56545877096"/>
    <n v="438989.20045485604"/>
    <n v="377296.39354722283"/>
    <n v="222387.38441308096"/>
    <n v="301044.94431005744"/>
    <n v="4806372.4770320132"/>
    <n v="0"/>
    <n v="0"/>
    <n v="0"/>
  </r>
  <r>
    <x v="1"/>
    <x v="202"/>
    <x v="168"/>
    <s v="WH-LE-3135"/>
    <n v="0"/>
    <m/>
    <m/>
    <m/>
    <m/>
    <m/>
    <m/>
    <m/>
    <m/>
    <m/>
    <m/>
    <m/>
    <n v="0"/>
    <n v="0"/>
    <m/>
    <m/>
    <m/>
    <m/>
    <m/>
    <m/>
    <m/>
    <m/>
    <m/>
    <m/>
    <m/>
    <n v="0"/>
    <n v="225175.35308766281"/>
    <n v="233948.51875700708"/>
    <n v="234062.56931292487"/>
    <n v="234123.09828775915"/>
    <n v="233898.56603435901"/>
    <n v="224445.11232377175"/>
    <n v="222844.63104453968"/>
    <n v="212376.93545877095"/>
    <n v="164807.65045485611"/>
    <n v="159182.29354722283"/>
    <n v="63006.374413080957"/>
    <n v="0"/>
    <n v="2207871.1027219552"/>
    <n v="468612.9"/>
    <n v="789891.26512812055"/>
    <n v="1258504.1651281207"/>
  </r>
  <r>
    <x v="1"/>
    <x v="203"/>
    <x v="169"/>
    <s v="WH-LE-3151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96171.268757007099"/>
    <n v="97028.359312924877"/>
    <n v="96470.948287759136"/>
    <n v="96639.566034359028"/>
    <n v="96606.562323771766"/>
    <n v="96685.481044539687"/>
    <n v="96774.565458770972"/>
    <n v="97848.480454856093"/>
    <n v="97682.293547222827"/>
    <n v="97131.234413080965"/>
    <n v="96875.944310057414"/>
    <n v="1065914.7039443499"/>
    <n v="0"/>
    <n v="38845.035128120486"/>
    <n v="38845.035128120486"/>
  </r>
  <r>
    <x v="1"/>
    <x v="204"/>
    <x v="170"/>
    <s v="WH-LE-3152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92171.268757007099"/>
    <n v="92285.319312924883"/>
    <n v="92470.948287759136"/>
    <n v="92639.566034359028"/>
    <n v="92606.562323771766"/>
    <n v="92685.481044539672"/>
    <n v="92774.565458770972"/>
    <n v="93848.480454856079"/>
    <n v="93682.293547222842"/>
    <n v="93131.384413080959"/>
    <n v="92875.944310057414"/>
    <n v="1021171.8139443499"/>
    <n v="92000"/>
    <n v="184445.03512812051"/>
    <n v="276445.03512812051"/>
  </r>
  <r>
    <x v="1"/>
    <x v="205"/>
    <x v="171"/>
    <s v="WH-FR-3277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269500"/>
    <n v="539445.03512812057"/>
    <n v="808945.03512812057"/>
  </r>
  <r>
    <x v="1"/>
    <x v="206"/>
    <x v="165"/>
    <s v="WH-LE-3352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84232.25"/>
    <n v="84232.25"/>
    <n v="168464.5"/>
  </r>
  <r>
    <x v="1"/>
    <x v="207"/>
    <x v="112"/>
    <s v="WH-LE-543"/>
    <n v="116155.19"/>
    <n v="157251"/>
    <n v="178415"/>
    <n v="186959"/>
    <n v="190471"/>
    <n v="190138"/>
    <n v="157615"/>
    <n v="175805"/>
    <n v="166028"/>
    <n v="160939"/>
    <n v="127823"/>
    <n v="127823"/>
    <n v="1935422.19"/>
    <n v="179633.21042843399"/>
    <n v="199112.27273983645"/>
    <n v="181375.86691399704"/>
    <n v="151780"/>
    <n v="178711"/>
    <n v="147710"/>
    <n v="127392"/>
    <n v="180494.04522435513"/>
    <n v="189595.24915724641"/>
    <n v="161090.56792384762"/>
    <n v="118035.57704262479"/>
    <n v="116315.04602915066"/>
    <n v="1931244.8354594922"/>
    <n v="197216.73016891722"/>
    <n v="216570.87566981011"/>
    <n v="229592.47171969456"/>
    <n v="223673.95705590156"/>
    <n v="233715.38077585946"/>
    <n v="218549.00395709378"/>
    <n v="207798.83715195797"/>
    <n v="223470.05885510953"/>
    <n v="159720.50382636723"/>
    <n v="115148.32354722284"/>
    <n v="82554.894413080969"/>
    <n v="101224.37431005741"/>
    <n v="2209235.4114510724"/>
    <n v="268089.82181626395"/>
    <n v="434298.36505741888"/>
    <n v="702388.18687368277"/>
  </r>
  <r>
    <x v="1"/>
    <x v="208"/>
    <x v="172"/>
    <s v="WH-LE-3334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285120"/>
    <n v="285120"/>
    <n v="570240"/>
  </r>
  <r>
    <x v="1"/>
    <x v="209"/>
    <x v="173"/>
    <s v="WH-LE-2836"/>
    <n v="0"/>
    <n v="0"/>
    <n v="0"/>
    <n v="0"/>
    <n v="0"/>
    <n v="0"/>
    <n v="0"/>
    <n v="0"/>
    <n v="160830"/>
    <n v="160830"/>
    <n v="160830"/>
    <n v="160830"/>
    <n v="643320"/>
    <n v="185398.31"/>
    <n v="160830"/>
    <n v="126330"/>
    <n v="0"/>
    <n v="0"/>
    <n v="0"/>
    <n v="0"/>
    <n v="0"/>
    <n v="0"/>
    <n v="0"/>
    <n v="0"/>
    <n v="0"/>
    <n v="472558.31"/>
    <n v="0"/>
    <m/>
    <m/>
    <m/>
    <m/>
    <m/>
    <m/>
    <m/>
    <m/>
    <m/>
    <m/>
    <m/>
    <n v="0"/>
    <n v="0"/>
    <n v="0"/>
    <n v="0"/>
  </r>
  <r>
    <x v="1"/>
    <x v="210"/>
    <x v="174"/>
    <s v="WH-LE-3184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273058.06"/>
    <n v="315067"/>
    <n v="315067"/>
    <n v="315775.32"/>
    <n v="321026.45"/>
    <n v="317708.14"/>
    <n v="315067"/>
    <n v="2172768.9700000002"/>
    <n v="315067"/>
    <n v="630133.99"/>
    <n v="945200.99"/>
  </r>
  <r>
    <x v="1"/>
    <x v="211"/>
    <x v="175"/>
    <s v="WH-LE-3225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466164.27"/>
    <n v="431019.89"/>
    <n v="431019.89"/>
    <n v="1328204.05"/>
    <n v="431019.89"/>
    <n v="862039.78"/>
    <n v="1293059.67"/>
  </r>
  <r>
    <x v="1"/>
    <x v="212"/>
    <x v="12"/>
    <s v="WH-LE-3317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192000"/>
    <n v="307200"/>
    <n v="499200"/>
  </r>
  <r>
    <x v="1"/>
    <x v="213"/>
    <x v="176"/>
    <s v="WH-LE-2831"/>
    <n v="0"/>
    <n v="0"/>
    <n v="0"/>
    <n v="0"/>
    <n v="0"/>
    <n v="0"/>
    <n v="0"/>
    <n v="0"/>
    <n v="93315"/>
    <n v="93315"/>
    <n v="93315"/>
    <n v="93315"/>
    <n v="373260"/>
    <n v="112521.65000000001"/>
    <n v="222446.47"/>
    <n v="232059.88999999996"/>
    <n v="218670.86"/>
    <n v="21071"/>
    <n v="109687.5"/>
    <n v="0"/>
    <n v="0"/>
    <n v="0"/>
    <n v="0"/>
    <n v="0"/>
    <n v="0"/>
    <n v="916457.37"/>
    <n v="0"/>
    <m/>
    <m/>
    <m/>
    <m/>
    <m/>
    <m/>
    <m/>
    <m/>
    <m/>
    <m/>
    <m/>
    <n v="0"/>
    <n v="0"/>
    <n v="0"/>
    <n v="0"/>
  </r>
  <r>
    <x v="1"/>
    <x v="214"/>
    <x v="177"/>
    <s v="WH-LE-2389"/>
    <n v="320489.11"/>
    <n v="305372.08999999997"/>
    <n v="254819.88"/>
    <n v="228546.43000000002"/>
    <n v="145410.93"/>
    <n v="126425.32999999999"/>
    <n v="86641.709999999992"/>
    <n v="59209.25"/>
    <n v="102536.05"/>
    <n v="112781.05"/>
    <n v="149532.63"/>
    <n v="149532.63"/>
    <n v="2041297.0899999999"/>
    <n v="171742.90999999997"/>
    <n v="311147.13000000006"/>
    <n v="293800.83000000007"/>
    <n v="366061.60999999993"/>
    <n v="322192.63000000006"/>
    <n v="294089.93000000011"/>
    <n v="265455.69999999995"/>
    <n v="244399.53999999998"/>
    <n v="309797.72999999992"/>
    <n v="275343.45"/>
    <n v="235271.86"/>
    <n v="406793.07000000007"/>
    <n v="3496096.3900000006"/>
    <n v="571543.9"/>
    <n v="597277.15999999992"/>
    <n v="585495.06999999995"/>
    <n v="591116.98"/>
    <n v="652938.01"/>
    <n v="620420.74"/>
    <n v="526796.47000000009"/>
    <n v="452055.48000000004"/>
    <n v="448288.76999999996"/>
    <n v="498460.84"/>
    <n v="522917.86"/>
    <n v="430313.93999999994"/>
    <n v="6497625.2200000007"/>
    <n v="421748.51"/>
    <n v="883383.64"/>
    <n v="1305132.1499999999"/>
  </r>
  <r>
    <x v="1"/>
    <x v="215"/>
    <x v="178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216"/>
    <x v="179"/>
    <s v="WH-LE-2447"/>
    <n v="504530"/>
    <n v="676623"/>
    <n v="561947"/>
    <n v="744527"/>
    <n v="644000"/>
    <n v="509375"/>
    <n v="435329"/>
    <n v="554509"/>
    <n v="515620"/>
    <n v="454557"/>
    <n v="454557"/>
    <n v="454557"/>
    <n v="6510131"/>
    <n v="815306.29999999993"/>
    <n v="911906.2"/>
    <n v="804060.53"/>
    <n v="789498.29"/>
    <n v="754967.40999999992"/>
    <n v="726356.81"/>
    <n v="470265.85"/>
    <n v="668834.30999999994"/>
    <n v="765797.76"/>
    <n v="767324.37"/>
    <n v="732258.35"/>
    <n v="722925.28"/>
    <n v="8929501.459999999"/>
    <n v="1086887.6600000001"/>
    <n v="1143889.6499999999"/>
    <n v="1137152.3400000001"/>
    <n v="1149163.1100000001"/>
    <n v="1132096.33"/>
    <n v="1049730.7"/>
    <n v="774726.55"/>
    <n v="868160.52"/>
    <n v="851286.21"/>
    <n v="904363.76"/>
    <n v="763177.50000000012"/>
    <n v="616105.99"/>
    <n v="11476740.32"/>
    <n v="1044235.1559504631"/>
    <n v="1911002.8559504631"/>
    <n v="2955238.011900926"/>
  </r>
  <r>
    <x v="1"/>
    <x v="217"/>
    <x v="180"/>
    <s v="WH-LE-3353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80561.354049536749"/>
    <n v="80561.354049536749"/>
    <n v="161122.7080990735"/>
  </r>
  <r>
    <x v="1"/>
    <x v="218"/>
    <x v="181"/>
    <s v="WH-LE-3304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324800"/>
    <n v="324800"/>
    <n v="649600"/>
  </r>
  <r>
    <x v="1"/>
    <x v="219"/>
    <x v="182"/>
    <s v="WH-LE-2731"/>
    <n v="98333"/>
    <n v="321050"/>
    <n v="328550"/>
    <n v="296090"/>
    <n v="284800"/>
    <n v="262325"/>
    <n v="191075"/>
    <n v="143575"/>
    <n v="17850"/>
    <n v="85592"/>
    <n v="302960"/>
    <n v="302960"/>
    <n v="2635160"/>
    <n v="346770"/>
    <n v="333580"/>
    <n v="333580"/>
    <n v="333580"/>
    <n v="296560"/>
    <n v="291560"/>
    <n v="264160"/>
    <n v="264160"/>
    <n v="256418"/>
    <n v="0"/>
    <n v="0"/>
    <n v="0"/>
    <n v="2720368"/>
    <n v="0"/>
    <m/>
    <m/>
    <m/>
    <m/>
    <m/>
    <m/>
    <m/>
    <m/>
    <m/>
    <m/>
    <m/>
    <n v="0"/>
    <n v="0"/>
    <n v="0"/>
    <n v="0"/>
  </r>
  <r>
    <x v="1"/>
    <x v="220"/>
    <x v="51"/>
    <s v="WH-LE-2780"/>
    <n v="0"/>
    <n v="0"/>
    <n v="148200"/>
    <n v="234000"/>
    <n v="234000"/>
    <n v="149197"/>
    <n v="97500"/>
    <n v="54574"/>
    <n v="109608"/>
    <n v="297544"/>
    <n v="297596"/>
    <n v="297596"/>
    <n v="1919815"/>
    <n v="193960"/>
    <n v="187460"/>
    <n v="164060"/>
    <n v="78260"/>
    <n v="68169"/>
    <n v="0"/>
    <n v="0"/>
    <n v="0"/>
    <n v="0"/>
    <n v="0"/>
    <n v="0"/>
    <n v="0"/>
    <n v="691909"/>
    <n v="0"/>
    <m/>
    <m/>
    <m/>
    <m/>
    <m/>
    <m/>
    <m/>
    <m/>
    <m/>
    <m/>
    <m/>
    <n v="0"/>
    <n v="0"/>
    <n v="0"/>
    <n v="0"/>
  </r>
  <r>
    <x v="1"/>
    <x v="221"/>
    <x v="183"/>
    <s v="WH-LE-2585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222"/>
    <x v="184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223"/>
    <x v="184"/>
    <s v="WH-LE-2730"/>
    <n v="288000"/>
    <n v="288000"/>
    <n v="288000"/>
    <n v="288000"/>
    <n v="288000"/>
    <n v="288000"/>
    <n v="183569"/>
    <n v="183569"/>
    <n v="72086"/>
    <n v="50205"/>
    <n v="0"/>
    <n v="0"/>
    <n v="2217429"/>
    <n v="0"/>
    <n v="288000"/>
    <n v="288000"/>
    <n v="288000"/>
    <n v="288000"/>
    <n v="188786"/>
    <n v="0"/>
    <n v="0"/>
    <n v="0"/>
    <n v="0"/>
    <n v="0"/>
    <n v="0"/>
    <n v="1340786"/>
    <n v="0"/>
    <m/>
    <m/>
    <m/>
    <m/>
    <m/>
    <m/>
    <m/>
    <m/>
    <m/>
    <m/>
    <m/>
    <n v="0"/>
    <n v="0"/>
    <n v="0"/>
    <n v="0"/>
  </r>
  <r>
    <x v="1"/>
    <x v="224"/>
    <x v="185"/>
    <s v="WH-LE-2939"/>
    <n v="0"/>
    <m/>
    <m/>
    <m/>
    <m/>
    <m/>
    <m/>
    <m/>
    <m/>
    <m/>
    <m/>
    <m/>
    <n v="0"/>
    <n v="129600"/>
    <n v="243000"/>
    <n v="226980"/>
    <n v="202404"/>
    <n v="226980"/>
    <n v="226980"/>
    <n v="102507"/>
    <n v="0"/>
    <n v="0"/>
    <n v="0"/>
    <n v="0"/>
    <n v="0"/>
    <n v="1358451"/>
    <n v="0"/>
    <m/>
    <m/>
    <m/>
    <m/>
    <m/>
    <m/>
    <m/>
    <m/>
    <m/>
    <m/>
    <m/>
    <n v="0"/>
    <n v="0"/>
    <n v="0"/>
    <n v="0"/>
  </r>
  <r>
    <x v="1"/>
    <x v="225"/>
    <x v="186"/>
    <s v="WH-LE-2979"/>
    <n v="0"/>
    <m/>
    <m/>
    <m/>
    <m/>
    <m/>
    <m/>
    <m/>
    <m/>
    <m/>
    <m/>
    <m/>
    <n v="0"/>
    <n v="0"/>
    <n v="194367"/>
    <n v="194367"/>
    <n v="198281"/>
    <n v="194366"/>
    <n v="125961"/>
    <n v="48516"/>
    <n v="37196"/>
    <n v="0"/>
    <n v="0"/>
    <n v="0"/>
    <n v="0"/>
    <n v="993054"/>
    <n v="0"/>
    <m/>
    <m/>
    <m/>
    <m/>
    <m/>
    <m/>
    <m/>
    <m/>
    <m/>
    <m/>
    <m/>
    <n v="0"/>
    <n v="0"/>
    <n v="0"/>
    <n v="0"/>
  </r>
  <r>
    <x v="1"/>
    <x v="226"/>
    <x v="187"/>
    <s v="WH-LE-2988"/>
    <n v="0"/>
    <m/>
    <m/>
    <m/>
    <m/>
    <m/>
    <m/>
    <m/>
    <m/>
    <m/>
    <m/>
    <m/>
    <n v="0"/>
    <n v="0"/>
    <n v="82041"/>
    <n v="186935"/>
    <n v="186935"/>
    <n v="186935"/>
    <n v="186934"/>
    <n v="181735"/>
    <n v="95658"/>
    <n v="1111.22"/>
    <n v="0"/>
    <n v="0"/>
    <n v="0"/>
    <n v="1108284.22"/>
    <n v="0"/>
    <m/>
    <m/>
    <m/>
    <m/>
    <m/>
    <m/>
    <m/>
    <m/>
    <m/>
    <m/>
    <m/>
    <n v="0"/>
    <n v="0"/>
    <n v="0"/>
    <n v="0"/>
  </r>
  <r>
    <x v="1"/>
    <x v="227"/>
    <x v="184"/>
    <s v="WH-LE-3101"/>
    <n v="0"/>
    <m/>
    <m/>
    <m/>
    <m/>
    <m/>
    <m/>
    <m/>
    <m/>
    <m/>
    <m/>
    <m/>
    <n v="0"/>
    <n v="0"/>
    <m/>
    <m/>
    <m/>
    <m/>
    <m/>
    <m/>
    <m/>
    <m/>
    <m/>
    <m/>
    <m/>
    <n v="0"/>
    <n v="278400"/>
    <n v="288000"/>
    <n v="287252"/>
    <n v="287748"/>
    <n v="287748"/>
    <n v="287748"/>
    <n v="287640"/>
    <n v="263711.08"/>
    <n v="244753.65"/>
    <n v="244753.65"/>
    <n v="169544.25"/>
    <n v="145512.9"/>
    <n v="3072811.53"/>
    <n v="0"/>
    <n v="0"/>
    <n v="0"/>
  </r>
  <r>
    <x v="1"/>
    <x v="228"/>
    <x v="186"/>
    <s v="WH-LE-3148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333417.16000000003"/>
    <n v="200948.16"/>
    <n v="200948.16"/>
    <n v="200948.16"/>
    <n v="200948.16"/>
    <n v="197707.05"/>
    <n v="200948.16"/>
    <n v="149157.96"/>
    <n v="-4812"/>
    <n v="0"/>
    <n v="0"/>
    <n v="1680210.97"/>
    <n v="0"/>
    <n v="-298959.16000000003"/>
    <n v="-298959.16000000003"/>
  </r>
  <r>
    <x v="1"/>
    <x v="229"/>
    <x v="188"/>
    <s v="WH-LE-3159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179400"/>
    <n v="115979.92"/>
    <n v="118151.92"/>
    <n v="118151.92"/>
    <n v="118036"/>
    <n v="118036"/>
    <n v="118036"/>
    <n v="95835.62"/>
    <n v="0"/>
    <n v="0"/>
    <n v="0"/>
    <n v="981627.38"/>
    <n v="0"/>
    <n v="0"/>
    <n v="0"/>
  </r>
  <r>
    <x v="1"/>
    <x v="230"/>
    <x v="189"/>
    <s v="WH-LE-3162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382546.57999999996"/>
    <n v="198546.58"/>
    <n v="198546.58"/>
    <n v="198546.58"/>
    <n v="198546.58"/>
    <n v="198546.58"/>
    <n v="198546.58"/>
    <n v="198546.58"/>
    <n v="198546.58"/>
    <n v="0"/>
    <n v="0"/>
    <n v="1970919.2200000002"/>
    <n v="0"/>
    <n v="-6405"/>
    <n v="-6405"/>
  </r>
  <r>
    <x v="1"/>
    <x v="231"/>
    <x v="190"/>
    <s v="WH-LE-3349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103645.16"/>
    <n v="103645.16"/>
    <n v="207290.32"/>
  </r>
  <r>
    <x v="1"/>
    <x v="232"/>
    <x v="191"/>
    <s v="WH-LE-1838"/>
    <n v="337426.42999999993"/>
    <n v="353480.56"/>
    <n v="371740.4"/>
    <n v="329194.87"/>
    <n v="284601.14"/>
    <n v="264652.5"/>
    <n v="267723.49"/>
    <n v="291492.89"/>
    <n v="337951.38999999996"/>
    <n v="317110.47000000003"/>
    <n v="328771.78000000003"/>
    <n v="328771.78000000003"/>
    <n v="3812917.7000000011"/>
    <n v="475121.85487402556"/>
    <n v="361905.71182350634"/>
    <n v="396428.82278049452"/>
    <n v="458837.43990086624"/>
    <n v="351957.03354386828"/>
    <n v="339381.35523645056"/>
    <n v="265794.71914164844"/>
    <n v="232281.10519982231"/>
    <n v="163761.83805500375"/>
    <n v="197900.84337608246"/>
    <n v="178042.61970604531"/>
    <n v="243092.98221235527"/>
    <n v="3664506.3258501692"/>
    <n v="261705.70043515073"/>
    <n v="253797.26531769941"/>
    <n v="228045.19015928247"/>
    <n v="216255.81751851764"/>
    <n v="204405.65911786188"/>
    <n v="207966.0923868317"/>
    <n v="177926.52703572944"/>
    <n v="167431.7523603572"/>
    <n v="168327.00352742913"/>
    <n v="186881.57002665967"/>
    <n v="130029.53942467776"/>
    <n v="280716.75110229489"/>
    <n v="2483488.8684124919"/>
    <n v="327180.50453665014"/>
    <n v="468328.72813233512"/>
    <n v="795509.23266898526"/>
  </r>
  <r>
    <x v="1"/>
    <x v="233"/>
    <x v="192"/>
    <s v="WH-LE-2397"/>
    <n v="0"/>
    <n v="0"/>
    <n v="0"/>
    <n v="0"/>
    <n v="0"/>
    <n v="0"/>
    <n v="0"/>
    <n v="0"/>
    <n v="136510.79"/>
    <n v="135545.1"/>
    <n v="123065.8"/>
    <n v="123065.8"/>
    <n v="518187.49"/>
    <n v="0"/>
    <n v="31049.09"/>
    <n v="0"/>
    <n v="0"/>
    <n v="0"/>
    <n v="0"/>
    <n v="0"/>
    <n v="0"/>
    <n v="0"/>
    <n v="0"/>
    <n v="0"/>
    <n v="0"/>
    <n v="31049.09"/>
    <n v="0"/>
    <m/>
    <m/>
    <m/>
    <m/>
    <m/>
    <m/>
    <m/>
    <m/>
    <m/>
    <m/>
    <m/>
    <n v="0"/>
    <n v="0"/>
    <n v="0"/>
    <n v="0"/>
  </r>
  <r>
    <x v="1"/>
    <x v="234"/>
    <x v="193"/>
    <s v="WH-LE-2398"/>
    <n v="0"/>
    <n v="0"/>
    <n v="0"/>
    <n v="0"/>
    <n v="0"/>
    <n v="0"/>
    <n v="0"/>
    <n v="0"/>
    <n v="1015.88"/>
    <n v="21439.69"/>
    <n v="83836.25"/>
    <n v="83836.25"/>
    <n v="190128.07"/>
    <n v="37079.598697563313"/>
    <n v="184312.21805436115"/>
    <n v="210799.94627652178"/>
    <n v="175055.49601475545"/>
    <n v="145351.46841586509"/>
    <n v="81850.267975185969"/>
    <n v="31972.888255719721"/>
    <n v="31266.072447028491"/>
    <n v="4114.0248483280875"/>
    <n v="2374.9536995050616"/>
    <n v="1971.8338122551006"/>
    <n v="1081.4914142566292"/>
    <n v="907230.25991134578"/>
    <n v="0"/>
    <m/>
    <m/>
    <m/>
    <m/>
    <m/>
    <m/>
    <m/>
    <m/>
    <m/>
    <m/>
    <m/>
    <n v="0"/>
    <n v="0"/>
    <n v="0"/>
    <n v="0"/>
  </r>
  <r>
    <x v="1"/>
    <x v="235"/>
    <x v="194"/>
    <s v="WH-LE-2409"/>
    <n v="157382.32999999999"/>
    <n v="97374.58"/>
    <n v="116588.35"/>
    <n v="114311.74"/>
    <n v="362640.8"/>
    <n v="186333.75"/>
    <n v="164961.41"/>
    <n v="174652.62"/>
    <n v="150997.33000000002"/>
    <n v="134795.44"/>
    <n v="126917.79"/>
    <n v="126917.79"/>
    <n v="1913873.9300000002"/>
    <n v="237114.11396668499"/>
    <n v="194143.94577059377"/>
    <n v="220518.21007081214"/>
    <n v="216085.65446703669"/>
    <n v="188193.93048900005"/>
    <n v="178969.44441309737"/>
    <n v="172382.70240280975"/>
    <n v="179827.64323360566"/>
    <n v="146879.21740937658"/>
    <n v="158821.88040147227"/>
    <n v="144265.63830792674"/>
    <n v="219339.82584794849"/>
    <n v="2256542.2067803647"/>
    <n v="236663.57513011349"/>
    <n v="235976.98127291613"/>
    <n v="216754.51888747085"/>
    <n v="227935.94050481042"/>
    <n v="209036.78660502075"/>
    <n v="188479.49984074093"/>
    <n v="198015.93671158928"/>
    <n v="201566.38539651135"/>
    <n v="164266.59857611338"/>
    <n v="208730.63307947226"/>
    <n v="275243.4709254792"/>
    <n v="259205.15267088779"/>
    <n v="2621875.4796011257"/>
    <n v="257753.29933877676"/>
    <n v="514213.68083789793"/>
    <n v="771966.98017667467"/>
  </r>
  <r>
    <x v="1"/>
    <x v="236"/>
    <x v="195"/>
    <s v="WH-LE-2423"/>
    <n v="121029.23"/>
    <n v="138407.41"/>
    <n v="130943.47"/>
    <n v="122460.13"/>
    <n v="98988.53"/>
    <n v="83517.22"/>
    <n v="90603.7"/>
    <n v="113374.84"/>
    <n v="123435.18"/>
    <n v="106262.72"/>
    <n v="92481.54"/>
    <n v="92481.54"/>
    <n v="1313985.51"/>
    <n v="106501.48612023015"/>
    <n v="99431.069097693457"/>
    <n v="99307.915532135245"/>
    <n v="106490.63210593356"/>
    <n v="92983.758723358609"/>
    <n v="94004.940200381476"/>
    <n v="71484.323701280402"/>
    <n v="55541.592075508059"/>
    <n v="125479.01576994732"/>
    <n v="146705.86505728145"/>
    <n v="129607.97812034129"/>
    <n v="138852.19988658975"/>
    <n v="1266390.7763906808"/>
    <n v="162906.28017216577"/>
    <n v="193603.66913095236"/>
    <n v="143728.10377161257"/>
    <n v="192166.87352623272"/>
    <n v="111208.00526640183"/>
    <n v="107013.44084717294"/>
    <n v="91473.474795167829"/>
    <n v="136313.53567537188"/>
    <n v="145907.63975844631"/>
    <n v="141849.79499954992"/>
    <n v="199562.46044165205"/>
    <n v="199995.53964059698"/>
    <n v="1825728.8180253231"/>
    <n v="186000.25884799226"/>
    <n v="398117.43805606809"/>
    <n v="584117.69690406031"/>
  </r>
  <r>
    <x v="1"/>
    <x v="237"/>
    <x v="196"/>
    <s v="WH-LE-2503"/>
    <n v="83696.849999999991"/>
    <n v="72390.37"/>
    <n v="44372.26"/>
    <n v="35173.600000000006"/>
    <n v="34682.86"/>
    <n v="29770.19"/>
    <n v="24593.649999999998"/>
    <n v="13472.05"/>
    <n v="0"/>
    <n v="0"/>
    <n v="0"/>
    <n v="0"/>
    <n v="338151.83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238"/>
    <x v="197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239"/>
    <x v="198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240"/>
    <x v="199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241"/>
    <x v="199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242"/>
    <x v="200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243"/>
    <x v="197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244"/>
    <x v="201"/>
    <s v="WH-LE-2644"/>
    <n v="0"/>
    <n v="0"/>
    <n v="0"/>
    <n v="0"/>
    <n v="0"/>
    <n v="0"/>
    <n v="0"/>
    <n v="0"/>
    <n v="0"/>
    <n v="52446.880000000005"/>
    <n v="66795.820000000007"/>
    <n v="66795.820000000007"/>
    <n v="186038.52000000002"/>
    <n v="70790.775075419253"/>
    <n v="144151.08029361436"/>
    <n v="208574.89518333387"/>
    <n v="185576.93439253233"/>
    <n v="144743.17427546941"/>
    <n v="115972.62080196716"/>
    <n v="74898.798357409061"/>
    <n v="50435.257298840545"/>
    <n v="28621.545886086747"/>
    <n v="45090.575009760134"/>
    <n v="9009.046420271854"/>
    <n v="4941.1904256883336"/>
    <n v="1082805.8934203931"/>
    <n v="6947.932950751725"/>
    <n v="6721.5641691516212"/>
    <n v="3506.3934344888867"/>
    <n v="0"/>
    <n v="0"/>
    <n v="0"/>
    <n v="0"/>
    <n v="0"/>
    <n v="0"/>
    <n v="0"/>
    <n v="0"/>
    <n v="0"/>
    <n v="17175.890554392234"/>
    <n v="0"/>
    <n v="0"/>
    <n v="0"/>
  </r>
  <r>
    <x v="1"/>
    <x v="245"/>
    <x v="58"/>
    <s v="WH-LE-2659"/>
    <n v="203818.25"/>
    <n v="157431.10999999999"/>
    <n v="146298.04999999999"/>
    <n v="142350.22"/>
    <n v="303420.18"/>
    <n v="117228.88"/>
    <n v="80997.570000000007"/>
    <n v="99242.69"/>
    <n v="124811.66"/>
    <n v="93925.78"/>
    <n v="97090.16"/>
    <n v="97090.16"/>
    <n v="1663704.7099999997"/>
    <n v="231278.80064835472"/>
    <n v="171038.76292874399"/>
    <n v="133803.03133407806"/>
    <n v="110781.20189718062"/>
    <n v="121232.59423327381"/>
    <n v="139085.61750245496"/>
    <n v="92200.440909779238"/>
    <n v="100849.91864980642"/>
    <n v="144279.83566603705"/>
    <n v="170650.69311886583"/>
    <n v="160378.47322449827"/>
    <n v="181794.58247566436"/>
    <n v="1757373.9525887375"/>
    <n v="229346.74649296404"/>
    <n v="254379.43984864876"/>
    <n v="201091.94135215279"/>
    <n v="236458.25913785785"/>
    <n v="227415.0890193815"/>
    <n v="157474.09320291795"/>
    <n v="91625.834159364153"/>
    <n v="200413.22437611304"/>
    <n v="175487.81321125414"/>
    <n v="150892.68590391657"/>
    <n v="104735.77081879106"/>
    <n v="195891.45720758114"/>
    <n v="2225212.3547309428"/>
    <n v="240819.39496908372"/>
    <n v="487310.99629486434"/>
    <n v="728130.39126394805"/>
  </r>
  <r>
    <x v="1"/>
    <x v="246"/>
    <x v="202"/>
    <s v="WH-LE-2684"/>
    <n v="40797.5"/>
    <n v="37625.5"/>
    <n v="30962.99"/>
    <n v="1333.97"/>
    <n v="0"/>
    <n v="0"/>
    <n v="0"/>
    <n v="0"/>
    <n v="0"/>
    <n v="0"/>
    <n v="0"/>
    <n v="0"/>
    <n v="110719.96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247"/>
    <x v="203"/>
    <s v="WH-LE-2686"/>
    <n v="87099.99"/>
    <n v="198147.87"/>
    <n v="197837.5"/>
    <n v="202901.36"/>
    <n v="197837.5"/>
    <n v="197837.5"/>
    <n v="164778"/>
    <n v="0"/>
    <n v="0"/>
    <n v="0"/>
    <n v="0"/>
    <n v="0"/>
    <n v="1246439.72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248"/>
    <x v="204"/>
    <s v="WH-LE-2691"/>
    <n v="46827.77"/>
    <n v="80004.52"/>
    <n v="97900.37"/>
    <n v="96467.9"/>
    <n v="94613.64"/>
    <n v="94613.64"/>
    <n v="86855.4"/>
    <n v="87205.48"/>
    <n v="83162.149999999994"/>
    <n v="55117.23"/>
    <n v="38994.01"/>
    <n v="38994.01"/>
    <n v="900756.12"/>
    <n v="77537.809992468843"/>
    <n v="81906.531097929066"/>
    <n v="74316.641428290168"/>
    <n v="69752.360548394776"/>
    <n v="67921.502685282132"/>
    <n v="68640.213591317239"/>
    <n v="61391.090000000004"/>
    <n v="36873.64"/>
    <n v="28762.639999999999"/>
    <n v="25610.63"/>
    <n v="55692.97"/>
    <n v="66664.288956761244"/>
    <n v="715070.31830044347"/>
    <n v="119532.57211415519"/>
    <n v="150134.59905860916"/>
    <n v="134987.55226393178"/>
    <n v="132505.05780573591"/>
    <n v="123783.22302480454"/>
    <n v="124054.68023593193"/>
    <n v="102047.08105901911"/>
    <n v="85636.170053626833"/>
    <n v="91135.470220676099"/>
    <n v="106224.29382120809"/>
    <n v="95811.97477907603"/>
    <n v="79015.384996127206"/>
    <n v="1344868.0594329017"/>
    <n v="71806.995921490918"/>
    <n v="157928.25820219598"/>
    <n v="229735.2541236869"/>
  </r>
  <r>
    <x v="1"/>
    <x v="249"/>
    <x v="108"/>
    <s v="WH-LE-2804"/>
    <n v="0"/>
    <n v="0"/>
    <n v="0"/>
    <n v="0"/>
    <n v="0"/>
    <n v="0"/>
    <n v="0"/>
    <n v="32711.8"/>
    <n v="108507.62"/>
    <n v="114724.09"/>
    <n v="112826.25"/>
    <n v="112826.25"/>
    <n v="481596.01"/>
    <n v="148521.85165989579"/>
    <n v="123352.05908526495"/>
    <n v="191095.3011770921"/>
    <n v="187143.81904083386"/>
    <n v="173896.76526158041"/>
    <n v="129320.3935558112"/>
    <n v="101357.06291340593"/>
    <n v="47903.778780724475"/>
    <n v="66359.751397125365"/>
    <n v="134714.73574762442"/>
    <n v="127650.55156224265"/>
    <n v="111610.06928199025"/>
    <n v="1542926.1394635914"/>
    <n v="196456.72523630966"/>
    <n v="209361.97691399237"/>
    <n v="180400.27101139154"/>
    <n v="186903.72247365772"/>
    <n v="157221.70291515606"/>
    <n v="116957.29705190712"/>
    <n v="127677.37158604534"/>
    <n v="145036.51959756404"/>
    <n v="141849.47582315901"/>
    <n v="123932.69988603072"/>
    <n v="36361.46"/>
    <n v="244978.68"/>
    <n v="1867137.9024952136"/>
    <n v="226080.22"/>
    <n v="680036.22"/>
    <n v="906116.44"/>
  </r>
  <r>
    <x v="1"/>
    <x v="250"/>
    <x v="205"/>
    <s v="WH-FR-2805"/>
    <n v="0"/>
    <n v="0"/>
    <n v="0"/>
    <n v="0"/>
    <n v="0"/>
    <n v="0"/>
    <n v="5709.45"/>
    <n v="90396"/>
    <n v="101595.45"/>
    <n v="102229.2"/>
    <n v="102229.2"/>
    <n v="102229.2"/>
    <n v="504388.5"/>
    <n v="39871.977256395825"/>
    <n v="12709.761129906805"/>
    <n v="35723.074342201304"/>
    <n v="0"/>
    <n v="0"/>
    <n v="0"/>
    <n v="0"/>
    <n v="58501.092546376451"/>
    <n v="66732.76999999999"/>
    <n v="78378.64"/>
    <n v="82968.240000000005"/>
    <n v="92367.93"/>
    <n v="467253.48527488037"/>
    <n v="103815.84106247293"/>
    <n v="62660.179244389154"/>
    <n v="44725.920941787896"/>
    <n v="43122.239380769635"/>
    <n v="33759.832818378964"/>
    <n v="28904.396195670921"/>
    <n v="90633.03242669726"/>
    <n v="100593.7977279007"/>
    <n v="5216.492162634574"/>
    <n v="5669.6227354384"/>
    <n v="578.52361085586847"/>
    <n v="473.54967533262572"/>
    <n v="520153.42798232893"/>
    <n v="227.5487913007978"/>
    <n v="774.35474409156814"/>
    <n v="1001.9035353923659"/>
  </r>
  <r>
    <x v="1"/>
    <x v="251"/>
    <x v="206"/>
    <s v="WH-LE-2806"/>
    <n v="0"/>
    <n v="0"/>
    <n v="0"/>
    <n v="0"/>
    <n v="0"/>
    <n v="0"/>
    <n v="0"/>
    <n v="57460.65"/>
    <n v="96516"/>
    <n v="98272.86"/>
    <n v="95822.16"/>
    <n v="95822.16"/>
    <n v="443893.83000000007"/>
    <n v="134558.18659631637"/>
    <n v="110091.24125600707"/>
    <n v="140515.34935630241"/>
    <n v="141180.69145267739"/>
    <n v="111416.10527017927"/>
    <n v="71204.635004412339"/>
    <n v="19206"/>
    <n v="0"/>
    <n v="0"/>
    <n v="0"/>
    <n v="0"/>
    <n v="0"/>
    <n v="728172.20893589489"/>
    <n v="0"/>
    <m/>
    <m/>
    <m/>
    <m/>
    <m/>
    <m/>
    <m/>
    <m/>
    <m/>
    <m/>
    <m/>
    <n v="0"/>
    <n v="0"/>
    <n v="0"/>
    <n v="0"/>
  </r>
  <r>
    <x v="1"/>
    <x v="252"/>
    <x v="207"/>
    <s v="WH-LE-2807"/>
    <n v="0"/>
    <n v="0"/>
    <n v="0"/>
    <n v="0"/>
    <n v="0"/>
    <n v="0"/>
    <n v="0"/>
    <n v="84500.21"/>
    <n v="191283.25"/>
    <n v="191283.25"/>
    <n v="191283.25"/>
    <n v="191283.25"/>
    <n v="849633.21"/>
    <n v="264698.74915752304"/>
    <n v="218327.11110238353"/>
    <n v="237990.38183998346"/>
    <n v="82975"/>
    <n v="0"/>
    <n v="0"/>
    <n v="0"/>
    <n v="0"/>
    <n v="0"/>
    <n v="0"/>
    <n v="0"/>
    <n v="0"/>
    <n v="803991.24209989002"/>
    <n v="0"/>
    <m/>
    <m/>
    <m/>
    <m/>
    <m/>
    <m/>
    <m/>
    <m/>
    <m/>
    <m/>
    <m/>
    <n v="0"/>
    <n v="0"/>
    <n v="0"/>
    <n v="0"/>
  </r>
  <r>
    <x v="1"/>
    <x v="253"/>
    <x v="208"/>
    <s v="WH-LE-2808"/>
    <n v="0"/>
    <n v="0"/>
    <n v="0"/>
    <n v="0"/>
    <n v="0"/>
    <n v="0"/>
    <n v="7548.78"/>
    <n v="33563.800000000003"/>
    <n v="45513.4"/>
    <n v="40581.83"/>
    <n v="38944.58"/>
    <n v="38944.58"/>
    <n v="205096.97000000003"/>
    <n v="61918.63649238403"/>
    <n v="50284.885810050786"/>
    <n v="56462.94088861718"/>
    <n v="55781.865721512542"/>
    <n v="53590.704382613876"/>
    <n v="54358.224731125476"/>
    <n v="34899.231412130706"/>
    <n v="36461.616098941799"/>
    <n v="42301.671746326349"/>
    <n v="67169.095515773573"/>
    <n v="94609.906349701574"/>
    <n v="81573.078821699688"/>
    <n v="689411.85797087767"/>
    <n v="95012.271710415051"/>
    <n v="108695.05454375801"/>
    <n v="92390.937830891809"/>
    <n v="97069.478688190808"/>
    <n v="88110.34377553477"/>
    <n v="92452.267700418524"/>
    <n v="84171.280954370697"/>
    <n v="68875.977428077851"/>
    <n v="60017.825280902427"/>
    <n v="36958.17432377072"/>
    <n v="12896.018722925572"/>
    <n v="7485.4604152303791"/>
    <n v="844135.09137448657"/>
    <n v="3069.4047776205862"/>
    <n v="8969.2255920857315"/>
    <n v="12038.630369706318"/>
  </r>
  <r>
    <x v="1"/>
    <x v="254"/>
    <x v="209"/>
    <s v="WH-LE-2809"/>
    <n v="0"/>
    <n v="0"/>
    <n v="0"/>
    <n v="0"/>
    <n v="0"/>
    <n v="0"/>
    <n v="0"/>
    <n v="77665.48"/>
    <n v="195892.43"/>
    <n v="193229.44"/>
    <n v="193229.44"/>
    <n v="193229.44"/>
    <n v="853246.23"/>
    <n v="204094.23169269913"/>
    <n v="102628.20999999999"/>
    <n v="1844.37"/>
    <n v="0"/>
    <n v="0"/>
    <n v="0"/>
    <n v="0"/>
    <n v="0"/>
    <n v="0"/>
    <n v="0"/>
    <n v="0"/>
    <n v="0"/>
    <n v="308566.81169269909"/>
    <n v="0"/>
    <m/>
    <m/>
    <m/>
    <m/>
    <m/>
    <m/>
    <m/>
    <m/>
    <m/>
    <m/>
    <m/>
    <n v="0"/>
    <n v="0"/>
    <n v="0"/>
    <n v="0"/>
  </r>
  <r>
    <x v="1"/>
    <x v="255"/>
    <x v="98"/>
    <s v="WH-LE-3072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55141.93"/>
    <n v="55141.93"/>
    <n v="122100"/>
    <n v="122100"/>
    <n v="121856.5"/>
    <n v="92617.54"/>
    <n v="121856.54"/>
    <n v="121856.54"/>
    <n v="73259.990000000005"/>
    <n v="58491.13"/>
    <n v="0"/>
    <n v="0"/>
    <n v="0"/>
    <n v="71918.877334673758"/>
    <n v="906057.11733467376"/>
    <n v="121254.69954772473"/>
    <n v="248421.1369592314"/>
    <n v="369675.83650695614"/>
  </r>
  <r>
    <x v="1"/>
    <x v="256"/>
    <x v="7"/>
    <s v="WH-LE-3093"/>
    <n v="0"/>
    <m/>
    <m/>
    <m/>
    <m/>
    <m/>
    <m/>
    <m/>
    <m/>
    <m/>
    <m/>
    <m/>
    <n v="0"/>
    <n v="0"/>
    <m/>
    <m/>
    <m/>
    <m/>
    <m/>
    <m/>
    <m/>
    <m/>
    <m/>
    <m/>
    <m/>
    <n v="0"/>
    <n v="87645.6"/>
    <n v="87645.6"/>
    <n v="1.3999999999941792"/>
    <n v="175291.2"/>
    <n v="87645.6"/>
    <n v="68772.41"/>
    <n v="0"/>
    <n v="0"/>
    <n v="0"/>
    <n v="0"/>
    <n v="0"/>
    <n v="0"/>
    <n v="507001.81000000006"/>
    <n v="56492.670505105256"/>
    <n v="110759.91140094111"/>
    <n v="167252.58190604637"/>
  </r>
  <r>
    <x v="1"/>
    <x v="257"/>
    <x v="201"/>
    <s v="WH-LE-3095"/>
    <n v="0"/>
    <m/>
    <m/>
    <m/>
    <m/>
    <m/>
    <m/>
    <m/>
    <m/>
    <m/>
    <m/>
    <m/>
    <n v="0"/>
    <n v="0"/>
    <m/>
    <m/>
    <m/>
    <m/>
    <m/>
    <m/>
    <m/>
    <m/>
    <m/>
    <m/>
    <m/>
    <n v="0"/>
    <n v="137209.97"/>
    <n v="152455.51999999999"/>
    <n v="152455.51999999999"/>
    <n v="152455.51999999999"/>
    <n v="152455.51999999999"/>
    <n v="0"/>
    <n v="0"/>
    <n v="0"/>
    <n v="0"/>
    <n v="0"/>
    <n v="0"/>
    <n v="0"/>
    <n v="747032.05"/>
    <n v="116000"/>
    <n v="232000"/>
    <n v="348000"/>
  </r>
  <r>
    <x v="1"/>
    <x v="258"/>
    <x v="210"/>
    <s v="WH-LE-3096"/>
    <n v="0"/>
    <m/>
    <m/>
    <m/>
    <m/>
    <m/>
    <m/>
    <m/>
    <m/>
    <m/>
    <m/>
    <m/>
    <n v="0"/>
    <n v="0"/>
    <m/>
    <m/>
    <m/>
    <m/>
    <m/>
    <m/>
    <m/>
    <m/>
    <m/>
    <m/>
    <m/>
    <n v="0"/>
    <n v="68314.559999999998"/>
    <n v="73194.17"/>
    <n v="73194.17"/>
    <n v="67258.63"/>
    <n v="0"/>
    <n v="0"/>
    <n v="0"/>
    <n v="0"/>
    <n v="0"/>
    <n v="0"/>
    <n v="0"/>
    <n v="0"/>
    <n v="281961.52999999997"/>
    <n v="0"/>
    <n v="0"/>
    <n v="0"/>
  </r>
  <r>
    <x v="1"/>
    <x v="259"/>
    <x v="211"/>
    <s v="WH-LE-3114"/>
    <n v="0"/>
    <m/>
    <m/>
    <m/>
    <m/>
    <m/>
    <m/>
    <m/>
    <m/>
    <m/>
    <m/>
    <m/>
    <n v="0"/>
    <n v="0"/>
    <m/>
    <m/>
    <m/>
    <m/>
    <m/>
    <m/>
    <m/>
    <m/>
    <m/>
    <m/>
    <m/>
    <n v="0"/>
    <n v="99750"/>
    <n v="213750"/>
    <n v="213750"/>
    <n v="213673.69"/>
    <n v="213592.3"/>
    <n v="88699.03"/>
    <n v="0"/>
    <n v="0"/>
    <n v="0"/>
    <n v="0"/>
    <n v="0"/>
    <n v="0"/>
    <n v="1043215.02"/>
    <n v="0"/>
    <n v="0"/>
    <n v="0"/>
  </r>
  <r>
    <x v="1"/>
    <x v="260"/>
    <x v="212"/>
    <s v="WH-LE-3243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22838.7"/>
    <n v="122838.7"/>
    <n v="160134.79999999999"/>
    <n v="313893.09999999998"/>
    <n v="474027.89999999997"/>
  </r>
  <r>
    <x v="1"/>
    <x v="261"/>
    <x v="212"/>
    <s v="WH-LE-3244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147574.09"/>
    <n v="147574.09"/>
    <n v="163385.60000000001"/>
    <n v="324048.09999999998"/>
    <n v="487433.69999999995"/>
  </r>
  <r>
    <x v="1"/>
    <x v="262"/>
    <x v="213"/>
    <s v="WH-LE-3252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44129.03"/>
    <n v="44129.03"/>
    <n v="154134.79"/>
    <n v="308269.58999999997"/>
    <n v="462404.38"/>
  </r>
  <r>
    <x v="1"/>
    <x v="263"/>
    <x v="214"/>
    <s v="WH-LE-3319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104997.30296482446"/>
    <n v="146108.28296482447"/>
    <n v="251105.58592964892"/>
  </r>
  <r>
    <x v="1"/>
    <x v="264"/>
    <x v="215"/>
    <s v="WH-LE-3321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31932.920000000002"/>
    <n v="31932.920000000002"/>
    <n v="63865.840000000004"/>
  </r>
  <r>
    <x v="1"/>
    <x v="265"/>
    <x v="216"/>
    <s v="WH-LE-3166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158221.55714341759"/>
    <n v="71373.023539517308"/>
    <n v="60767.406426045411"/>
    <n v="38309.089999999997"/>
    <n v="17955.09"/>
    <n v="0"/>
    <n v="10798.3"/>
    <n v="26881.89"/>
    <n v="26455.129999999997"/>
    <n v="40255.33"/>
    <n v="155743.21"/>
    <n v="606760.02710898034"/>
    <n v="184272.50292211396"/>
    <n v="363801.19292211393"/>
    <n v="548073.69584422791"/>
  </r>
  <r>
    <x v="1"/>
    <x v="266"/>
    <x v="216"/>
    <s v="WH-LE-3167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134239.5271434176"/>
    <n v="143899.72353951732"/>
    <n v="142657.63052061267"/>
    <n v="100892.93211342386"/>
    <n v="79361.315475794443"/>
    <n v="71274.994906700391"/>
    <n v="79258.121939657358"/>
    <n v="73413.057625033893"/>
    <n v="39563.929172253353"/>
    <n v="37322.22077955932"/>
    <n v="95258.041873246635"/>
    <n v="997141.49508921686"/>
    <n v="118396.40212253899"/>
    <n v="238898.33256952697"/>
    <n v="357294.73469206598"/>
  </r>
  <r>
    <x v="1"/>
    <x v="267"/>
    <x v="205"/>
    <s v="WH-LE-3197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51303.24"/>
    <n v="19583.099999999999"/>
    <n v="26253.859435465121"/>
    <n v="162964.60882627248"/>
    <n v="260104.80826173761"/>
    <n v="131714.80275144355"/>
    <n v="286554.51745553198"/>
    <n v="418269.32020697556"/>
  </r>
  <r>
    <x v="1"/>
    <x v="268"/>
    <x v="217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269"/>
    <x v="218"/>
    <s v="WH-LE-3156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1503059.99"/>
    <n v="324103.05000000005"/>
    <n v="692582.6"/>
    <n v="692583.04"/>
    <n v="692583.04"/>
    <n v="692583.03"/>
    <n v="585163.16"/>
    <n v="399038.28"/>
    <n v="231365.31"/>
    <n v="14538.77"/>
    <n v="0"/>
    <n v="5827600.2699999996"/>
    <n v="0"/>
    <n v="0"/>
    <n v="0"/>
  </r>
  <r>
    <x v="1"/>
    <x v="270"/>
    <x v="219"/>
    <s v="WH-LE-3325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277500"/>
    <n v="277500"/>
    <n v="555000"/>
  </r>
  <r>
    <x v="1"/>
    <x v="271"/>
    <x v="48"/>
    <s v="WH-LE-3357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222967.74"/>
    <n v="222967.74"/>
    <n v="445935.48"/>
  </r>
  <r>
    <x v="1"/>
    <x v="272"/>
    <x v="220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273"/>
    <x v="221"/>
    <s v="WH-FR-2550"/>
    <n v="189803.97"/>
    <n v="356575.73"/>
    <n v="379024.23"/>
    <n v="391138.05"/>
    <n v="392245.57999999996"/>
    <n v="396505.14"/>
    <n v="387917"/>
    <n v="374212.28999999992"/>
    <n v="345710.41"/>
    <n v="280443.53999999998"/>
    <n v="200405.19"/>
    <n v="200405.19"/>
    <n v="3894386.3200000003"/>
    <n v="32220.238323733654"/>
    <n v="330632.29596664582"/>
    <n v="386161.52858730068"/>
    <n v="333072.95812009356"/>
    <n v="288034.77968002803"/>
    <n v="258795.8624826138"/>
    <n v="260761.49111299691"/>
    <n v="265740.23623987485"/>
    <n v="228883.65000000005"/>
    <n v="155966.86000000004"/>
    <n v="32657.21"/>
    <n v="31348.949999999997"/>
    <n v="2604276.0605132873"/>
    <n v="45197.171772556809"/>
    <n v="86451.643247293876"/>
    <n v="91538.227556092665"/>
    <n v="88752.206270919094"/>
    <n v="78967.344608226296"/>
    <n v="63679.787381310598"/>
    <n v="53492.460000000006"/>
    <n v="22215.71"/>
    <n v="0"/>
    <n v="0"/>
    <n v="0"/>
    <n v="0"/>
    <n v="530294.55083639943"/>
    <n v="0"/>
    <n v="0"/>
    <n v="0"/>
  </r>
  <r>
    <x v="1"/>
    <x v="274"/>
    <x v="222"/>
    <s v="WH-LE-1872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275"/>
    <x v="223"/>
    <s v="WH-LE-1936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276"/>
    <x v="224"/>
    <s v="WH-LE-2898"/>
    <n v="0"/>
    <n v="0"/>
    <n v="0"/>
    <n v="0"/>
    <n v="0"/>
    <n v="0"/>
    <n v="0"/>
    <n v="0"/>
    <n v="0"/>
    <n v="0"/>
    <n v="0"/>
    <n v="0"/>
    <n v="0"/>
    <n v="529039"/>
    <n v="583442"/>
    <n v="596109"/>
    <n v="596109"/>
    <n v="596109"/>
    <n v="573971"/>
    <n v="491873"/>
    <n v="0"/>
    <n v="0"/>
    <n v="0"/>
    <n v="0"/>
    <n v="0"/>
    <n v="3966652"/>
    <n v="0"/>
    <m/>
    <m/>
    <m/>
    <m/>
    <m/>
    <m/>
    <m/>
    <m/>
    <m/>
    <m/>
    <m/>
    <n v="0"/>
    <n v="0"/>
    <n v="0"/>
    <n v="0"/>
  </r>
  <r>
    <x v="1"/>
    <x v="277"/>
    <x v="225"/>
    <s v="WH-LE-2947"/>
    <n v="0"/>
    <m/>
    <m/>
    <m/>
    <m/>
    <m/>
    <m/>
    <m/>
    <m/>
    <m/>
    <m/>
    <m/>
    <n v="0"/>
    <n v="0"/>
    <n v="398812"/>
    <n v="419488"/>
    <n v="419488"/>
    <n v="419488"/>
    <n v="419488"/>
    <n v="419488"/>
    <n v="419488"/>
    <n v="419488.01"/>
    <n v="124836"/>
    <n v="0"/>
    <n v="0"/>
    <n v="3460064.01"/>
    <n v="0"/>
    <m/>
    <m/>
    <m/>
    <m/>
    <m/>
    <m/>
    <m/>
    <m/>
    <m/>
    <m/>
    <m/>
    <n v="0"/>
    <n v="0"/>
    <n v="0"/>
    <n v="0"/>
  </r>
  <r>
    <x v="1"/>
    <x v="278"/>
    <x v="226"/>
    <s v="WH-LE-2948"/>
    <n v="0"/>
    <m/>
    <m/>
    <m/>
    <m/>
    <m/>
    <m/>
    <m/>
    <m/>
    <m/>
    <m/>
    <m/>
    <n v="0"/>
    <n v="76009"/>
    <n v="1459971"/>
    <n v="1461502"/>
    <n v="1461502"/>
    <n v="1461502"/>
    <n v="1450431"/>
    <n v="1357354"/>
    <n v="1297019"/>
    <n v="1078825.3600000001"/>
    <n v="0"/>
    <n v="1610000"/>
    <n v="1610498.74"/>
    <n v="14324614.1"/>
    <n v="1651986.1"/>
    <n v="1758685.85"/>
    <n v="1781410.63"/>
    <n v="1791390.7"/>
    <n v="1820188.8"/>
    <n v="1813408.51"/>
    <n v="2122419.7400000002"/>
    <n v="1708212.19"/>
    <n v="3220000"/>
    <n v="0"/>
    <n v="1610000"/>
    <n v="1610000"/>
    <n v="20887702.52"/>
    <n v="1668460.83"/>
    <n v="3280750.5"/>
    <n v="4949211.33"/>
  </r>
  <r>
    <x v="1"/>
    <x v="279"/>
    <x v="227"/>
    <s v="WH-LE-2972"/>
    <n v="0"/>
    <m/>
    <m/>
    <m/>
    <m/>
    <m/>
    <m/>
    <m/>
    <m/>
    <m/>
    <m/>
    <m/>
    <n v="0"/>
    <n v="0"/>
    <n v="952000"/>
    <n v="952000"/>
    <n v="952000"/>
    <n v="952000"/>
    <n v="952000"/>
    <n v="952000"/>
    <n v="952000"/>
    <n v="2056279"/>
    <n v="0"/>
    <n v="0"/>
    <n v="0"/>
    <n v="8720279"/>
    <n v="16413.2"/>
    <n v="937387.85"/>
    <n v="989838.72"/>
    <n v="989838.71"/>
    <n v="989838.71"/>
    <n v="989838.72"/>
    <n v="868350.07000000007"/>
    <n v="677138.8"/>
    <n v="0"/>
    <n v="0"/>
    <n v="0"/>
    <n v="0"/>
    <n v="6458644.7800000003"/>
    <n v="0"/>
    <n v="0"/>
    <n v="0"/>
  </r>
  <r>
    <x v="1"/>
    <x v="280"/>
    <x v="228"/>
    <s v="WH-LE-2974"/>
    <n v="0"/>
    <m/>
    <m/>
    <m/>
    <m/>
    <m/>
    <m/>
    <m/>
    <m/>
    <m/>
    <m/>
    <m/>
    <n v="0"/>
    <n v="15652"/>
    <n v="411097"/>
    <n v="411097"/>
    <n v="411097"/>
    <n v="411097"/>
    <n v="411097"/>
    <n v="390735"/>
    <n v="309083"/>
    <n v="188915.47"/>
    <n v="149624"/>
    <n v="63637"/>
    <n v="0"/>
    <n v="3173131.47"/>
    <n v="14052.2"/>
    <n v="406236.48"/>
    <n v="408068.17"/>
    <n v="408068.17"/>
    <n v="408067.92"/>
    <n v="408067.92"/>
    <n v="408067.92"/>
    <n v="408067.92"/>
    <n v="113788.17"/>
    <n v="485306.52"/>
    <n v="0"/>
    <n v="0"/>
    <n v="3467791.3899999997"/>
    <n v="0"/>
    <n v="0"/>
    <n v="0"/>
  </r>
  <r>
    <x v="1"/>
    <x v="281"/>
    <x v="229"/>
    <s v="WH-LE-2992"/>
    <n v="0"/>
    <m/>
    <m/>
    <m/>
    <m/>
    <m/>
    <m/>
    <m/>
    <m/>
    <m/>
    <m/>
    <m/>
    <n v="0"/>
    <n v="0"/>
    <n v="621419"/>
    <n v="621419"/>
    <n v="621419"/>
    <n v="621419"/>
    <n v="543270"/>
    <n v="543270"/>
    <n v="543270"/>
    <n v="224949.88"/>
    <n v="0"/>
    <n v="1384307"/>
    <n v="536419"/>
    <n v="6261161.8799999999"/>
    <n v="530864.63"/>
    <n v="573876.55000000005"/>
    <n v="359308.55"/>
    <n v="573876.55000000005"/>
    <n v="573876.55000000005"/>
    <n v="573876.55000000005"/>
    <n v="556890.67999999993"/>
    <n v="528376.99"/>
    <n v="0"/>
    <n v="0"/>
    <n v="0"/>
    <n v="0"/>
    <n v="4270947.05"/>
    <n v="449881.13"/>
    <n v="544728.65"/>
    <n v="994609.78"/>
  </r>
  <r>
    <x v="1"/>
    <x v="282"/>
    <x v="230"/>
    <s v="WH-LE-3174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533855.67999999993"/>
    <n v="349845.68"/>
    <n v="349845.68"/>
    <n v="346914.65"/>
    <n v="312496"/>
    <n v="0"/>
    <n v="0"/>
    <n v="0"/>
    <n v="0"/>
    <n v="0"/>
    <n v="1892957.69"/>
    <n v="0"/>
    <n v="0"/>
    <n v="0"/>
  </r>
  <r>
    <x v="1"/>
    <x v="283"/>
    <x v="231"/>
    <s v="WH-LE-2713"/>
    <n v="240800"/>
    <n v="0"/>
    <n v="0"/>
    <n v="0"/>
    <n v="240800"/>
    <n v="0"/>
    <n v="0"/>
    <n v="0"/>
    <n v="0"/>
    <n v="963200"/>
    <n v="0"/>
    <n v="0"/>
    <n v="144480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284"/>
    <x v="232"/>
    <s v="WH-LE-2724"/>
    <n v="94600"/>
    <n v="189200"/>
    <n v="194898"/>
    <n v="194898"/>
    <n v="194898"/>
    <n v="194898"/>
    <n v="194898"/>
    <n v="186736"/>
    <n v="162726"/>
    <n v="24960"/>
    <n v="0"/>
    <n v="0"/>
    <n v="1632712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285"/>
    <x v="233"/>
    <s v="WH-LE-2758"/>
    <n v="0"/>
    <n v="252000"/>
    <n v="255184"/>
    <n v="248816"/>
    <n v="252000"/>
    <n v="252000"/>
    <n v="252000"/>
    <n v="252000"/>
    <n v="252000"/>
    <n v="0"/>
    <n v="0"/>
    <n v="0"/>
    <n v="2016000"/>
    <n v="0"/>
    <n v="315000"/>
    <n v="315000"/>
    <n v="315000"/>
    <n v="315000"/>
    <n v="315000"/>
    <n v="315000"/>
    <n v="630000"/>
    <n v="315000"/>
    <n v="0"/>
    <n v="0"/>
    <n v="0"/>
    <n v="2835000"/>
    <n v="0"/>
    <m/>
    <m/>
    <m/>
    <m/>
    <m/>
    <m/>
    <m/>
    <m/>
    <m/>
    <m/>
    <m/>
    <n v="0"/>
    <n v="0"/>
    <n v="0"/>
    <n v="0"/>
  </r>
  <r>
    <x v="1"/>
    <x v="286"/>
    <x v="234"/>
    <s v="WH-LE-2936"/>
    <n v="0"/>
    <m/>
    <m/>
    <m/>
    <m/>
    <m/>
    <m/>
    <m/>
    <m/>
    <m/>
    <m/>
    <m/>
    <n v="0"/>
    <n v="0"/>
    <n v="0"/>
    <n v="0"/>
    <n v="0"/>
    <n v="1199147"/>
    <n v="281600"/>
    <n v="281600"/>
    <n v="281600"/>
    <n v="208853"/>
    <n v="281600"/>
    <n v="94458.32"/>
    <n v="94458.32"/>
    <n v="2723316.6399999997"/>
    <n v="0"/>
    <m/>
    <m/>
    <m/>
    <m/>
    <m/>
    <m/>
    <m/>
    <m/>
    <m/>
    <m/>
    <m/>
    <n v="0"/>
    <n v="0"/>
    <n v="0"/>
    <n v="0"/>
  </r>
  <r>
    <x v="1"/>
    <x v="287"/>
    <x v="235"/>
    <s v="WH-LE-3144"/>
    <n v="0"/>
    <m/>
    <m/>
    <m/>
    <m/>
    <m/>
    <m/>
    <m/>
    <m/>
    <m/>
    <m/>
    <m/>
    <n v="0"/>
    <n v="0"/>
    <m/>
    <m/>
    <m/>
    <m/>
    <m/>
    <m/>
    <m/>
    <m/>
    <m/>
    <m/>
    <m/>
    <n v="0"/>
    <n v="84000"/>
    <n v="157500"/>
    <n v="162803.70000000001"/>
    <n v="162803.70000000001"/>
    <n v="162803.70000000001"/>
    <n v="162803.70000000001"/>
    <n v="162803.70000000001"/>
    <n v="162803.70000000001"/>
    <n v="162803.70000000001"/>
    <n v="157500"/>
    <n v="0"/>
    <n v="0"/>
    <n v="1538625.9"/>
    <n v="163800"/>
    <n v="278460"/>
    <n v="442260"/>
  </r>
  <r>
    <x v="1"/>
    <x v="288"/>
    <x v="201"/>
    <s v="WH-LE-3145"/>
    <n v="0"/>
    <m/>
    <m/>
    <m/>
    <m/>
    <m/>
    <m/>
    <m/>
    <m/>
    <m/>
    <m/>
    <m/>
    <n v="0"/>
    <n v="0"/>
    <m/>
    <m/>
    <m/>
    <m/>
    <m/>
    <m/>
    <m/>
    <m/>
    <m/>
    <m/>
    <m/>
    <n v="0"/>
    <n v="84000"/>
    <n v="157500"/>
    <n v="162803.70000000001"/>
    <n v="162803.70000000001"/>
    <n v="162803.70000000001"/>
    <n v="162803.70000000001"/>
    <n v="162803.70000000001"/>
    <n v="162803.70000000001"/>
    <n v="162803.70000000001"/>
    <n v="157500"/>
    <n v="0"/>
    <n v="0"/>
    <n v="1538625.9"/>
    <n v="132600"/>
    <n v="225420"/>
    <n v="358020"/>
  </r>
  <r>
    <x v="1"/>
    <x v="289"/>
    <x v="236"/>
    <s v="WH-LE-3154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345000"/>
    <n v="189000"/>
    <n v="133800"/>
    <n v="189000"/>
    <n v="189000"/>
    <n v="189000"/>
    <n v="189000"/>
    <n v="189000"/>
    <n v="157906.44"/>
    <n v="70875"/>
    <n v="0"/>
    <n v="1841581.44"/>
    <n v="0"/>
    <n v="0"/>
    <n v="0"/>
  </r>
  <r>
    <x v="1"/>
    <x v="290"/>
    <x v="237"/>
    <s v="WH-LE-327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198000"/>
    <n v="303600"/>
    <n v="501600"/>
  </r>
  <r>
    <x v="1"/>
    <x v="291"/>
    <x v="238"/>
    <s v="WH-LE-3271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270000"/>
    <n v="414000"/>
    <n v="684000"/>
  </r>
  <r>
    <x v="1"/>
    <x v="292"/>
    <x v="239"/>
    <s v="WH-LE-3301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132600"/>
    <n v="203320"/>
    <n v="335920"/>
  </r>
  <r>
    <x v="1"/>
    <x v="293"/>
    <x v="240"/>
    <s v="WH-LE-3302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210817.89"/>
    <n v="318817.89"/>
    <n v="529635.78"/>
  </r>
  <r>
    <x v="1"/>
    <x v="294"/>
    <x v="117"/>
    <s v="WH-LE-1621"/>
    <n v="354828.43"/>
    <n v="350504.46"/>
    <n v="330938.11"/>
    <n v="303629.17"/>
    <n v="302072.73"/>
    <n v="275279.74"/>
    <n v="284803.01"/>
    <n v="315187.84999999998"/>
    <n v="349745.86"/>
    <n v="365291.35"/>
    <n v="343207.07"/>
    <n v="343207.07"/>
    <n v="3918694.8499999996"/>
    <n v="404186.5500106457"/>
    <n v="472502.88418428274"/>
    <n v="501907.22403956437"/>
    <n v="472817.43342668418"/>
    <n v="422613.18465872703"/>
    <n v="305219.30578442727"/>
    <n v="308028.72544018982"/>
    <n v="348322.32826375787"/>
    <n v="330707.53790635441"/>
    <n v="344130.8535539782"/>
    <n v="432954.73286635289"/>
    <n v="392472.18969656411"/>
    <n v="4735862.9498315286"/>
    <n v="353493.86376783159"/>
    <n v="309585.29617837345"/>
    <n v="306821.81861518609"/>
    <n v="250081.3783254626"/>
    <n v="179173.24218547714"/>
    <n v="119122.7104651189"/>
    <n v="97088.875313517332"/>
    <n v="218076.52973432734"/>
    <n v="250895.40399896185"/>
    <n v="237576.60846517148"/>
    <n v="197710.9858135386"/>
    <n v="178133.56105732606"/>
    <n v="2697760.2739202925"/>
    <n v="174191.06716766051"/>
    <n v="362732.38760634302"/>
    <n v="536923.45477400348"/>
  </r>
  <r>
    <x v="1"/>
    <x v="295"/>
    <x v="241"/>
    <s v="WH-LE-3264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117305.87302443336"/>
    <n v="199020.08405547513"/>
    <n v="316325.95707990846"/>
  </r>
  <r>
    <x v="1"/>
    <x v="296"/>
    <x v="242"/>
    <s v="WH-FR-428"/>
    <n v="0"/>
    <m/>
    <m/>
    <m/>
    <m/>
    <m/>
    <m/>
    <m/>
    <m/>
    <m/>
    <m/>
    <m/>
    <n v="0"/>
    <n v="132835.82290566928"/>
    <n v="135308.38716201525"/>
    <n v="137702.33137801808"/>
    <n v="130947.64641142861"/>
    <n v="120823.87297035308"/>
    <n v="95257.890011380048"/>
    <n v="90812.556834658521"/>
    <n v="90791.556421075627"/>
    <n v="82988.069962202979"/>
    <n v="91443.849590991056"/>
    <n v="105142.73374294475"/>
    <n v="88423.923257748815"/>
    <n v="1302478.6406484861"/>
    <n v="103444.46016718105"/>
    <n v="109703.4831822601"/>
    <n v="89703.436090400093"/>
    <n v="110602.51167072449"/>
    <n v="84871.486511412644"/>
    <n v="83584.140811864461"/>
    <n v="86104.80668603837"/>
    <n v="83273.229788623124"/>
    <n v="74631.620157702957"/>
    <n v="72926.420656580929"/>
    <n v="72261.541019723358"/>
    <n v="67917.593322878325"/>
    <n v="1039024.73006539"/>
    <n v="73140.951051228127"/>
    <n v="146272.01337303099"/>
    <n v="219412.96442425912"/>
  </r>
  <r>
    <x v="1"/>
    <x v="297"/>
    <x v="243"/>
    <s v="WH-FR-685"/>
    <n v="0"/>
    <m/>
    <m/>
    <m/>
    <m/>
    <m/>
    <m/>
    <m/>
    <m/>
    <m/>
    <m/>
    <m/>
    <n v="0"/>
    <n v="79365.629553807114"/>
    <n v="80301.33675847885"/>
    <n v="83867.780525102076"/>
    <n v="79398.460359079239"/>
    <n v="79676.055796898596"/>
    <n v="81337.588845898601"/>
    <n v="72720.442131125063"/>
    <n v="62104.150754420276"/>
    <n v="53246.516492232156"/>
    <n v="61821.221880219615"/>
    <n v="82615.28412814319"/>
    <n v="67785.601539190466"/>
    <n v="884240.06876459543"/>
    <n v="66168.694239915159"/>
    <n v="65899.191964240541"/>
    <n v="51288.679926527075"/>
    <n v="66388.754242441093"/>
    <n v="49968.141113532598"/>
    <n v="43804.719854278927"/>
    <n v="30624.771041118107"/>
    <n v="26246.072974366201"/>
    <n v="24734.49923017573"/>
    <n v="28300.382869838493"/>
    <n v="35170.472255475383"/>
    <n v="37814.02913808739"/>
    <n v="526408.40884999675"/>
    <n v="36002.703981527164"/>
    <n v="73829.880278205295"/>
    <n v="109832.58425973245"/>
  </r>
  <r>
    <x v="1"/>
    <x v="298"/>
    <x v="231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299"/>
    <x v="244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300"/>
    <x v="231"/>
    <s v="WH-LE-2819"/>
    <n v="0"/>
    <n v="0"/>
    <n v="0"/>
    <n v="0"/>
    <n v="0"/>
    <n v="0"/>
    <n v="0"/>
    <n v="139583"/>
    <n v="167500"/>
    <n v="167500"/>
    <n v="159256"/>
    <n v="159256"/>
    <n v="793095"/>
    <n v="182071.52999999997"/>
    <n v="182071.52999999997"/>
    <n v="175890.50999999998"/>
    <n v="106559.11"/>
    <n v="20317"/>
    <n v="0"/>
    <n v="0"/>
    <n v="0"/>
    <n v="0"/>
    <n v="0"/>
    <n v="0"/>
    <n v="0"/>
    <n v="666909.67999999993"/>
    <n v="0"/>
    <m/>
    <m/>
    <m/>
    <m/>
    <m/>
    <m/>
    <m/>
    <m/>
    <m/>
    <m/>
    <m/>
    <n v="0"/>
    <n v="0"/>
    <n v="0"/>
    <n v="0"/>
  </r>
  <r>
    <x v="1"/>
    <x v="301"/>
    <x v="245"/>
    <s v="WH-LE-3141"/>
    <n v="0"/>
    <m/>
    <m/>
    <m/>
    <m/>
    <m/>
    <m/>
    <m/>
    <m/>
    <m/>
    <m/>
    <m/>
    <n v="0"/>
    <n v="0"/>
    <m/>
    <m/>
    <m/>
    <m/>
    <m/>
    <m/>
    <m/>
    <m/>
    <m/>
    <m/>
    <m/>
    <n v="0"/>
    <n v="198133"/>
    <n v="374000"/>
    <n v="386862.48"/>
    <n v="353344.63"/>
    <n v="316825.47000000003"/>
    <n v="288241.44"/>
    <n v="44438.7"/>
    <n v="0"/>
    <n v="0"/>
    <n v="0"/>
    <n v="0"/>
    <n v="0"/>
    <n v="1961845.7199999997"/>
    <n v="0"/>
    <n v="0"/>
    <n v="0"/>
  </r>
  <r>
    <x v="1"/>
    <x v="302"/>
    <x v="161"/>
    <s v="WH-LE-2828"/>
    <n v="0"/>
    <n v="0"/>
    <n v="0"/>
    <n v="0"/>
    <n v="0"/>
    <n v="0"/>
    <n v="0"/>
    <n v="18960"/>
    <n v="142200"/>
    <n v="142200"/>
    <n v="142200"/>
    <n v="142200"/>
    <n v="587760"/>
    <n v="141810"/>
    <n v="139277"/>
    <n v="139277"/>
    <n v="127682"/>
    <n v="66054"/>
    <n v="0"/>
    <n v="0"/>
    <n v="0"/>
    <n v="0"/>
    <n v="0"/>
    <n v="0"/>
    <n v="0"/>
    <n v="614100"/>
    <n v="0"/>
    <m/>
    <m/>
    <m/>
    <m/>
    <m/>
    <m/>
    <m/>
    <m/>
    <m/>
    <m/>
    <m/>
    <n v="0"/>
    <n v="0"/>
    <n v="0"/>
    <n v="0"/>
  </r>
  <r>
    <x v="1"/>
    <x v="303"/>
    <x v="246"/>
    <s v="WH-LE-3014"/>
    <n v="0"/>
    <m/>
    <m/>
    <m/>
    <m/>
    <m/>
    <m/>
    <m/>
    <m/>
    <m/>
    <m/>
    <m/>
    <n v="0"/>
    <n v="0"/>
    <n v="0"/>
    <n v="0"/>
    <n v="0"/>
    <n v="0"/>
    <n v="0"/>
    <n v="0"/>
    <n v="195500"/>
    <n v="262293.84999999998"/>
    <n v="273121.15000000002"/>
    <n v="273121.14"/>
    <n v="273121.15000000002"/>
    <n v="1277157.29"/>
    <n v="273121.15000000002"/>
    <n v="273121.15000000002"/>
    <n v="273121.15000000002"/>
    <n v="273121.15000000002"/>
    <n v="273121.15000000002"/>
    <n v="240194.95"/>
    <n v="178500"/>
    <n v="178500"/>
    <n v="70500"/>
    <n v="0"/>
    <n v="0"/>
    <n v="0"/>
    <n v="2033300.7"/>
    <n v="0"/>
    <n v="0"/>
    <n v="0"/>
  </r>
  <r>
    <x v="1"/>
    <x v="304"/>
    <x v="247"/>
    <s v="WH-LE-2736"/>
    <n v="145200"/>
    <n v="781000"/>
    <n v="850692"/>
    <n v="633513"/>
    <n v="1209513"/>
    <n v="482918"/>
    <n v="451350"/>
    <n v="391955"/>
    <n v="391955"/>
    <n v="390812"/>
    <n v="378322"/>
    <n v="378322"/>
    <n v="6485552"/>
    <n v="29773"/>
    <n v="0"/>
    <n v="0"/>
    <n v="0"/>
    <n v="0"/>
    <n v="0"/>
    <n v="0"/>
    <n v="0"/>
    <n v="0"/>
    <n v="0"/>
    <n v="0"/>
    <n v="0"/>
    <n v="29773"/>
    <n v="0"/>
    <m/>
    <m/>
    <m/>
    <m/>
    <m/>
    <m/>
    <m/>
    <m/>
    <m/>
    <m/>
    <m/>
    <n v="0"/>
    <n v="0"/>
    <n v="0"/>
    <n v="0"/>
  </r>
  <r>
    <x v="1"/>
    <x v="305"/>
    <x v="248"/>
    <s v="WH-LE-2944"/>
    <n v="0"/>
    <m/>
    <m/>
    <m/>
    <m/>
    <m/>
    <m/>
    <m/>
    <m/>
    <m/>
    <m/>
    <m/>
    <n v="0"/>
    <n v="111760"/>
    <n v="262433"/>
    <n v="262433"/>
    <n v="256757"/>
    <n v="196218"/>
    <n v="109200"/>
    <n v="0"/>
    <n v="0"/>
    <n v="0"/>
    <n v="0"/>
    <n v="0"/>
    <n v="0"/>
    <n v="1198801"/>
    <n v="0"/>
    <m/>
    <m/>
    <m/>
    <m/>
    <m/>
    <m/>
    <m/>
    <m/>
    <m/>
    <m/>
    <m/>
    <n v="0"/>
    <n v="0"/>
    <n v="0"/>
    <n v="0"/>
  </r>
  <r>
    <x v="1"/>
    <x v="306"/>
    <x v="249"/>
    <s v="WH-FR-2509"/>
    <n v="60643.5"/>
    <n v="0"/>
    <n v="0"/>
    <n v="0"/>
    <n v="0"/>
    <n v="0"/>
    <n v="0"/>
    <n v="0"/>
    <n v="0"/>
    <n v="0"/>
    <n v="0"/>
    <n v="0"/>
    <n v="60643.5"/>
    <n v="302567"/>
    <n v="231710"/>
    <n v="97150"/>
    <n v="68875"/>
    <n v="48505"/>
    <n v="14500"/>
    <n v="10150"/>
    <n v="75"/>
    <n v="0"/>
    <n v="91096.369999999966"/>
    <n v="112662.82"/>
    <n v="112232.25504263003"/>
    <n v="1089523.44504263"/>
    <n v="115438.35186456348"/>
    <n v="129332.92299461254"/>
    <n v="119823.00645933679"/>
    <n v="110737.43719212292"/>
    <n v="87582.276475134597"/>
    <n v="57353.641289387277"/>
    <n v="13798"/>
    <n v="0"/>
    <n v="0"/>
    <n v="0"/>
    <n v="0"/>
    <n v="0"/>
    <n v="634065.63627515757"/>
    <n v="0"/>
    <n v="0"/>
    <n v="0"/>
  </r>
  <r>
    <x v="1"/>
    <x v="307"/>
    <x v="250"/>
    <s v="WH-FR-2548"/>
    <n v="0"/>
    <n v="0"/>
    <n v="0"/>
    <n v="0"/>
    <n v="0"/>
    <n v="0"/>
    <n v="0"/>
    <n v="0"/>
    <n v="0"/>
    <n v="0"/>
    <n v="131793"/>
    <n v="131793"/>
    <n v="263586"/>
    <n v="546200.5778713316"/>
    <n v="557406.58542837133"/>
    <n v="532311.43366517453"/>
    <n v="417717.33701212436"/>
    <n v="375174.55935911485"/>
    <n v="266004.36428786116"/>
    <n v="171897.60000000001"/>
    <n v="0"/>
    <n v="0"/>
    <n v="0"/>
    <n v="0"/>
    <n v="0"/>
    <n v="2866712.4576239781"/>
    <n v="0"/>
    <m/>
    <m/>
    <m/>
    <m/>
    <m/>
    <m/>
    <m/>
    <m/>
    <m/>
    <m/>
    <m/>
    <n v="0"/>
    <n v="0"/>
    <n v="0"/>
    <n v="0"/>
  </r>
  <r>
    <x v="1"/>
    <x v="308"/>
    <x v="251"/>
    <s v="WH-FR-2847"/>
    <n v="0"/>
    <n v="0"/>
    <n v="0"/>
    <n v="0"/>
    <n v="0"/>
    <n v="0"/>
    <n v="0"/>
    <n v="0"/>
    <n v="0"/>
    <n v="136116"/>
    <n v="433160.01"/>
    <n v="433160.01"/>
    <n v="1002436.02"/>
    <n v="0"/>
    <n v="274274"/>
    <n v="147672"/>
    <n v="102522"/>
    <n v="58800"/>
    <n v="37800"/>
    <n v="21000"/>
    <n v="16800"/>
    <n v="6683.87"/>
    <n v="0"/>
    <n v="0"/>
    <n v="0"/>
    <n v="665551.87"/>
    <n v="0"/>
    <m/>
    <m/>
    <m/>
    <m/>
    <m/>
    <m/>
    <m/>
    <m/>
    <m/>
    <m/>
    <m/>
    <n v="0"/>
    <n v="0"/>
    <n v="0"/>
    <n v="0"/>
  </r>
  <r>
    <x v="1"/>
    <x v="309"/>
    <x v="252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310"/>
    <x v="253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311"/>
    <x v="253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312"/>
    <x v="254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313"/>
    <x v="255"/>
    <s v="WH-LE-2817"/>
    <n v="0"/>
    <n v="0"/>
    <n v="0"/>
    <n v="0"/>
    <n v="0"/>
    <n v="0"/>
    <n v="0"/>
    <n v="22933"/>
    <n v="172000"/>
    <n v="173549"/>
    <n v="173549"/>
    <n v="173549"/>
    <n v="715580"/>
    <n v="0"/>
    <n v="0"/>
    <n v="0"/>
    <n v="173549"/>
    <n v="173549"/>
    <n v="137600"/>
    <n v="44387"/>
    <n v="0"/>
    <n v="0"/>
    <n v="0"/>
    <n v="0"/>
    <n v="0"/>
    <n v="529085"/>
    <n v="0"/>
    <m/>
    <m/>
    <m/>
    <m/>
    <m/>
    <m/>
    <m/>
    <m/>
    <m/>
    <m/>
    <m/>
    <n v="0"/>
    <n v="0"/>
    <n v="0"/>
    <n v="0"/>
  </r>
  <r>
    <x v="1"/>
    <x v="314"/>
    <x v="256"/>
    <s v="WH-LE-3116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262227.59000000003"/>
    <n v="336394.57999999996"/>
    <n v="369558.5"/>
    <n v="371910.61000000004"/>
    <n v="378363.64"/>
    <n v="387935.06"/>
    <n v="350756.89"/>
    <n v="336831.18"/>
    <n v="147504.40000000002"/>
    <n v="0"/>
    <n v="0"/>
    <n v="2941482.45"/>
    <n v="0"/>
    <n v="0"/>
    <n v="0"/>
  </r>
  <r>
    <x v="1"/>
    <x v="315"/>
    <x v="230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316"/>
    <x v="257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317"/>
    <x v="258"/>
    <s v="WH-LE-3086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665411.27"/>
    <n v="317349.99"/>
    <n v="317349.99"/>
    <n v="317349.99"/>
    <n v="317349.99"/>
    <n v="194504.83"/>
    <n v="0"/>
    <n v="0"/>
    <n v="0"/>
    <n v="0"/>
    <n v="0"/>
    <n v="2129316.06"/>
    <n v="0"/>
    <n v="0"/>
    <n v="0"/>
  </r>
  <r>
    <x v="1"/>
    <x v="318"/>
    <x v="259"/>
    <s v="WH-LE-3087"/>
    <n v="0"/>
    <m/>
    <m/>
    <m/>
    <m/>
    <m/>
    <m/>
    <m/>
    <m/>
    <m/>
    <m/>
    <m/>
    <n v="0"/>
    <n v="0"/>
    <m/>
    <m/>
    <m/>
    <m/>
    <m/>
    <m/>
    <m/>
    <m/>
    <m/>
    <m/>
    <m/>
    <n v="0"/>
    <n v="375050"/>
    <n v="375049.99"/>
    <n v="375049.99"/>
    <n v="375049.99"/>
    <n v="375049.99"/>
    <n v="375049.99"/>
    <n v="375049.99"/>
    <n v="187525"/>
    <n v="0"/>
    <n v="0"/>
    <n v="0"/>
    <n v="0"/>
    <n v="2812874.9400000004"/>
    <n v="0"/>
    <n v="0"/>
    <n v="0"/>
  </r>
  <r>
    <x v="1"/>
    <x v="319"/>
    <x v="260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320"/>
    <x v="261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321"/>
    <x v="262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322"/>
    <x v="263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323"/>
    <x v="262"/>
    <s v="WH-LE-2660"/>
    <n v="117450"/>
    <n v="120669"/>
    <n v="154019"/>
    <n v="149669"/>
    <n v="149669"/>
    <n v="140969"/>
    <n v="93119"/>
    <n v="42775"/>
    <n v="3219"/>
    <n v="141912"/>
    <n v="141912"/>
    <n v="141912"/>
    <n v="1397294"/>
    <n v="114912"/>
    <n v="112212"/>
    <n v="109512"/>
    <n v="283"/>
    <n v="0"/>
    <n v="0"/>
    <n v="0"/>
    <n v="0"/>
    <n v="0"/>
    <n v="0"/>
    <n v="0"/>
    <n v="0"/>
    <n v="336919"/>
    <n v="-105172"/>
    <n v="0"/>
    <n v="0"/>
    <n v="0"/>
    <n v="0"/>
    <n v="0"/>
    <n v="0"/>
    <n v="0"/>
    <n v="0"/>
    <n v="0"/>
    <n v="0"/>
    <n v="0"/>
    <n v="-105172"/>
    <n v="0"/>
    <n v="0"/>
    <n v="0"/>
  </r>
  <r>
    <x v="1"/>
    <x v="324"/>
    <x v="263"/>
    <s v="WH-LE-2681"/>
    <n v="89600"/>
    <n v="84000"/>
    <n v="87856"/>
    <n v="81424"/>
    <n v="72828"/>
    <n v="64428"/>
    <n v="40628"/>
    <n v="5143"/>
    <n v="0"/>
    <n v="0"/>
    <n v="0"/>
    <n v="0"/>
    <n v="525907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325"/>
    <x v="264"/>
    <s v="WH-LE-2764"/>
    <n v="0"/>
    <n v="56129"/>
    <n v="130790"/>
    <n v="145000"/>
    <n v="131080"/>
    <n v="136590"/>
    <n v="136590"/>
    <n v="132240"/>
    <n v="127890"/>
    <n v="129340"/>
    <n v="133690"/>
    <n v="133690"/>
    <n v="1393029"/>
    <n v="84100"/>
    <n v="84100"/>
    <n v="32403"/>
    <n v="0"/>
    <n v="0"/>
    <n v="0"/>
    <n v="0"/>
    <n v="0"/>
    <n v="0"/>
    <n v="0"/>
    <n v="0"/>
    <n v="0"/>
    <n v="200603"/>
    <n v="0"/>
    <m/>
    <m/>
    <m/>
    <m/>
    <m/>
    <m/>
    <m/>
    <m/>
    <m/>
    <m/>
    <m/>
    <n v="0"/>
    <n v="0"/>
    <n v="0"/>
    <n v="0"/>
  </r>
  <r>
    <x v="1"/>
    <x v="326"/>
    <x v="47"/>
    <s v="WH-LE-2879"/>
    <n v="0"/>
    <n v="0"/>
    <n v="0"/>
    <n v="0"/>
    <n v="0"/>
    <n v="0"/>
    <n v="0"/>
    <n v="0"/>
    <n v="0"/>
    <n v="0"/>
    <n v="260690"/>
    <n v="260690"/>
    <n v="521380"/>
    <n v="392628"/>
    <n v="337632"/>
    <n v="303084"/>
    <n v="288496"/>
    <n v="248007"/>
    <n v="207884"/>
    <n v="201100"/>
    <n v="201100"/>
    <n v="201099.99"/>
    <n v="0"/>
    <n v="0"/>
    <n v="0"/>
    <n v="2381030.9900000002"/>
    <n v="0"/>
    <m/>
    <m/>
    <m/>
    <m/>
    <m/>
    <m/>
    <m/>
    <m/>
    <m/>
    <m/>
    <m/>
    <n v="0"/>
    <n v="0"/>
    <n v="0"/>
    <n v="0"/>
  </r>
  <r>
    <x v="1"/>
    <x v="327"/>
    <x v="265"/>
    <s v="WH-LE-3273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83612.899999999994"/>
    <n v="83612.899999999994"/>
    <n v="216000"/>
    <n v="432000"/>
    <n v="648000"/>
  </r>
  <r>
    <x v="1"/>
    <x v="328"/>
    <x v="266"/>
    <s v="WH-LE-3291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539399.99"/>
    <n v="900739.99"/>
    <n v="1440139.98"/>
  </r>
  <r>
    <x v="1"/>
    <x v="329"/>
    <x v="267"/>
    <s v="WH-LE-3296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216000"/>
    <n v="432000"/>
    <n v="648000"/>
  </r>
  <r>
    <x v="1"/>
    <x v="330"/>
    <x v="268"/>
    <s v="WH-LE-3354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150252.89000000001"/>
    <n v="150252.89000000001"/>
    <n v="300505.78000000003"/>
  </r>
  <r>
    <x v="1"/>
    <x v="331"/>
    <x v="268"/>
    <s v="WH-LE-3355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112815.47"/>
    <n v="112815.47"/>
    <n v="225630.94"/>
  </r>
  <r>
    <x v="1"/>
    <x v="332"/>
    <x v="269"/>
    <s v="WH-LE-317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75000"/>
    <n v="74999.899999999994"/>
    <n v="74999.899999999994"/>
    <n v="74999.899999999994"/>
    <n v="75000"/>
    <n v="74999.899999999994"/>
    <n v="74999.899999999994"/>
    <n v="74999.899999999994"/>
    <n v="74999.89"/>
    <n v="43065"/>
    <n v="718064.29"/>
    <n v="0"/>
    <n v="0"/>
    <n v="0"/>
  </r>
  <r>
    <x v="1"/>
    <x v="333"/>
    <x v="270"/>
    <s v="WH-LE-2820"/>
    <n v="0"/>
    <n v="0"/>
    <n v="0"/>
    <n v="0"/>
    <n v="0"/>
    <n v="0"/>
    <n v="0"/>
    <n v="112000"/>
    <n v="210000"/>
    <n v="311379"/>
    <n v="0"/>
    <n v="0"/>
    <n v="633379"/>
    <n v="0"/>
    <n v="0"/>
    <n v="0"/>
    <n v="0"/>
    <n v="-101379"/>
    <n v="0"/>
    <n v="0"/>
    <n v="0"/>
    <n v="0"/>
    <n v="0"/>
    <n v="0"/>
    <n v="0"/>
    <n v="-101379"/>
    <n v="0"/>
    <m/>
    <m/>
    <m/>
    <m/>
    <m/>
    <m/>
    <m/>
    <m/>
    <m/>
    <m/>
    <m/>
    <n v="0"/>
    <n v="0"/>
    <n v="0"/>
    <n v="0"/>
  </r>
  <r>
    <x v="1"/>
    <x v="334"/>
    <x v="271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335"/>
    <x v="272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336"/>
    <x v="273"/>
    <s v="WH-LE-1095"/>
    <n v="122221.22"/>
    <n v="136219.61000000002"/>
    <n v="135846.86000000002"/>
    <n v="101269.45"/>
    <n v="169989.52"/>
    <n v="137466.94"/>
    <n v="153496.88"/>
    <n v="151290.15"/>
    <n v="155316.48000000001"/>
    <n v="169836.2"/>
    <n v="176789.84"/>
    <n v="176789.84"/>
    <n v="1786532.9900000002"/>
    <n v="304612.76587218506"/>
    <n v="355086.24634187465"/>
    <n v="311497.51783719077"/>
    <n v="101046.58894379123"/>
    <n v="95927.466972209048"/>
    <n v="90960.204577499535"/>
    <n v="58935.842763166082"/>
    <n v="218268.27473433377"/>
    <n v="254556.22862113771"/>
    <n v="251543.56761713888"/>
    <n v="234748.30825115542"/>
    <n v="253507.95566066966"/>
    <n v="2530690.968192352"/>
    <n v="245357.95345790795"/>
    <n v="234512.98337164934"/>
    <n v="237265.30024710254"/>
    <n v="262947.74707159982"/>
    <n v="241493.87792535254"/>
    <n v="220429.7058008785"/>
    <n v="206817.78789614694"/>
    <n v="207824.37263793891"/>
    <n v="218399.55807559445"/>
    <n v="220310.74901192336"/>
    <n v="225809.69721310734"/>
    <n v="240228.02794940697"/>
    <n v="2761397.7606586087"/>
    <n v="242972.87902740811"/>
    <n v="486606.70145077072"/>
    <n v="729579.5804781788"/>
  </r>
  <r>
    <x v="1"/>
    <x v="337"/>
    <x v="274"/>
    <s v="WH-LE-2340"/>
    <n v="186934.1"/>
    <n v="189217.6"/>
    <n v="192366.5"/>
    <n v="180490.27"/>
    <n v="196399.45"/>
    <n v="176827.44"/>
    <n v="182624.05"/>
    <n v="188507.3"/>
    <n v="190638.65"/>
    <n v="196152.16"/>
    <n v="199541.02"/>
    <n v="199541.02"/>
    <n v="2279239.5599999996"/>
    <n v="256673.0683985457"/>
    <n v="264309.37539309624"/>
    <n v="258039.48237818151"/>
    <n v="258275.70040099838"/>
    <n v="259181.28415024944"/>
    <n v="264917.80995148106"/>
    <n v="257770.95607699684"/>
    <n v="257597.10806835681"/>
    <n v="275110.06822576921"/>
    <n v="277191.87501032982"/>
    <n v="272662.65075584908"/>
    <n v="281269.19488373684"/>
    <n v="3182998.5736935912"/>
    <n v="269356.85893682879"/>
    <n v="271789.10931800609"/>
    <n v="268120.74727154453"/>
    <n v="262608.54259392328"/>
    <n v="254390.67770589574"/>
    <n v="232280.99594435794"/>
    <n v="174179.88829774427"/>
    <n v="179313.30669015035"/>
    <n v="185160.6382567508"/>
    <n v="180973.75327377109"/>
    <n v="168197.04021314735"/>
    <n v="178256.38423822194"/>
    <n v="2624627.9427403421"/>
    <n v="183477.66026915328"/>
    <n v="364898.17283082311"/>
    <n v="548375.83309997641"/>
  </r>
  <r>
    <x v="1"/>
    <x v="338"/>
    <x v="275"/>
    <s v="WH-LE-2377"/>
    <n v="171237.99"/>
    <n v="176090.62"/>
    <n v="182569.62"/>
    <n v="125106.06"/>
    <n v="197316.45"/>
    <n v="153454.65"/>
    <n v="169406.32"/>
    <n v="170692.22"/>
    <n v="171297.65"/>
    <n v="183674.96"/>
    <n v="182871.72"/>
    <n v="182871.72"/>
    <n v="2066589.9799999997"/>
    <n v="236024.68848871597"/>
    <n v="233137.92919077049"/>
    <n v="225484.13157331041"/>
    <n v="236702.43925259871"/>
    <n v="231053.59429198017"/>
    <n v="231348.31745306659"/>
    <n v="229226.06407387377"/>
    <n v="249078.95488465857"/>
    <n v="253182.26480963815"/>
    <n v="257313.94607553197"/>
    <n v="238862.39855475843"/>
    <n v="221010.86261271982"/>
    <n v="2842425.591261623"/>
    <n v="208085.61475760001"/>
    <n v="203233.13045192923"/>
    <n v="197439.55446010036"/>
    <n v="186889.98016860147"/>
    <n v="172013.07470508289"/>
    <n v="159170.66970961451"/>
    <n v="150857.11637108817"/>
    <n v="145102.41625786448"/>
    <n v="135616.53884295083"/>
    <n v="119086.56685123561"/>
    <n v="115406.34244388831"/>
    <n v="126327.44487710702"/>
    <n v="1919228.4498970632"/>
    <n v="127503.99988795651"/>
    <n v="254415.96580024448"/>
    <n v="381919.96568820102"/>
  </r>
  <r>
    <x v="1"/>
    <x v="339"/>
    <x v="276"/>
    <s v="WH-LE-2787"/>
    <n v="0"/>
    <n v="0"/>
    <n v="0"/>
    <n v="0"/>
    <n v="3291.72"/>
    <n v="3291.72"/>
    <n v="27517.68"/>
    <n v="108807.41"/>
    <n v="177646.04"/>
    <n v="219446.68"/>
    <n v="221977.52"/>
    <n v="221977.52"/>
    <n v="983956.29"/>
    <n v="310067.01999999996"/>
    <n v="294194.84000000003"/>
    <n v="302340.07909944281"/>
    <n v="280597.37098444707"/>
    <n v="260307.52425876708"/>
    <n v="224678.70808004658"/>
    <n v="249013.86376640765"/>
    <n v="291891.53196404583"/>
    <n v="299747.57185619872"/>
    <n v="296769.90899834048"/>
    <n v="276389.05214266281"/>
    <n v="298723.26582782064"/>
    <n v="3384720.7369781798"/>
    <n v="307878.86414169183"/>
    <n v="314968.46947667317"/>
    <n v="362033.88761398109"/>
    <n v="304311.20083822636"/>
    <n v="295801.45274421305"/>
    <n v="281959.98519372079"/>
    <n v="266778.94435497833"/>
    <n v="263394.81708649953"/>
    <n v="274987.59545673418"/>
    <n v="268113.72798430698"/>
    <n v="225523.85348043469"/>
    <n v="235763.38183104771"/>
    <n v="3401516.1802025074"/>
    <n v="296201.74941982463"/>
    <n v="562656.82191168971"/>
    <n v="858858.57133151428"/>
  </r>
  <r>
    <x v="1"/>
    <x v="340"/>
    <x v="277"/>
    <s v="WH-LE-2884"/>
    <n v="0"/>
    <n v="0"/>
    <n v="0"/>
    <n v="0"/>
    <n v="0"/>
    <n v="0"/>
    <n v="0"/>
    <n v="0"/>
    <n v="0"/>
    <n v="0"/>
    <n v="0"/>
    <n v="0"/>
    <n v="0"/>
    <n v="0"/>
    <n v="0"/>
    <n v="8336.5109005572049"/>
    <n v="71351.219015552982"/>
    <n v="210007.55574123299"/>
    <n v="304755.05191995337"/>
    <n v="416595.34623359243"/>
    <n v="427718.68803595431"/>
    <n v="414935.19814380107"/>
    <n v="429137.04100165947"/>
    <n v="398552.97785733716"/>
    <n v="437217.98417217942"/>
    <n v="3118607.5730218203"/>
    <n v="465434.20585830836"/>
    <n v="485264.65052332683"/>
    <n v="589440.75238601898"/>
    <n v="459068.96916177351"/>
    <n v="478287.03412690281"/>
    <n v="454130.32273563609"/>
    <n v="394680.87724382634"/>
    <n v="379896.03354560537"/>
    <n v="427240.96757080604"/>
    <n v="424621.18862057128"/>
    <n v="404476.67651956528"/>
    <n v="434947.44816895231"/>
    <n v="5397489.1264612926"/>
    <n v="400378.33058017551"/>
    <n v="832292.43808831065"/>
    <n v="1232670.7686684863"/>
  </r>
  <r>
    <x v="1"/>
    <x v="341"/>
    <x v="278"/>
    <s v="WH-LE-3245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342"/>
    <x v="279"/>
    <s v="WH-LE-341"/>
    <n v="128393.37000000001"/>
    <n v="132702.94"/>
    <n v="144916.93"/>
    <n v="104428.39"/>
    <n v="160649.46000000002"/>
    <n v="143256.15"/>
    <n v="162553.62"/>
    <n v="168171.3"/>
    <n v="170812.27"/>
    <n v="167840.91"/>
    <n v="165763.5"/>
    <n v="165763.5"/>
    <n v="1815252.34"/>
    <n v="178510.62000000002"/>
    <n v="176395.77"/>
    <n v="175002.71000000005"/>
    <n v="177291.81999999998"/>
    <n v="179171.15"/>
    <n v="178553.54"/>
    <n v="184217.86999999991"/>
    <n v="191376.4"/>
    <n v="189315.54000000004"/>
    <n v="189667.18000000002"/>
    <n v="187567.98"/>
    <n v="186382.56"/>
    <n v="2193453.1399999997"/>
    <n v="154504.17000000001"/>
    <n v="131937.12"/>
    <n v="100071.5"/>
    <n v="12420.13"/>
    <n v="7347.9731288840867"/>
    <n v="7249.3220706432148"/>
    <n v="7286.5084011953795"/>
    <n v="6053.6193678952241"/>
    <n v="4359.6969724597238"/>
    <n v="2164.3333951218042"/>
    <n v="0"/>
    <n v="0"/>
    <n v="433394.3733361995"/>
    <n v="0"/>
    <n v="0"/>
    <n v="0"/>
  </r>
  <r>
    <x v="1"/>
    <x v="343"/>
    <x v="280"/>
    <s v="WH-LE-779"/>
    <n v="235311.34"/>
    <n v="231419.56"/>
    <n v="228080.81"/>
    <n v="203074.06"/>
    <n v="232293.18"/>
    <n v="218316.86"/>
    <n v="220260.21"/>
    <n v="218293.19"/>
    <n v="212489.28"/>
    <n v="211627.07"/>
    <n v="215607.08"/>
    <n v="215607.08"/>
    <n v="2642379.7200000002"/>
    <n v="274117.984127815"/>
    <n v="305202.8636581254"/>
    <n v="263282.2021628092"/>
    <n v="272577.04105620884"/>
    <n v="272834.90302779095"/>
    <n v="270460.16542250046"/>
    <n v="243718.06723683386"/>
    <n v="274961.06656671967"/>
    <n v="311705.44386925187"/>
    <n v="310285.33992099506"/>
    <n v="301775.14864819444"/>
    <n v="313346.67435883678"/>
    <n v="3414266.9000560818"/>
    <n v="315192.34899955918"/>
    <n v="309540.54147395247"/>
    <n v="293851.90534863865"/>
    <n v="311816.25542466593"/>
    <n v="298238.13578133588"/>
    <n v="314125.27250117017"/>
    <n v="301926.05857775541"/>
    <n v="301187.75498495495"/>
    <n v="308792.0661076149"/>
    <n v="257836.54905973244"/>
    <n v="227560.88455218455"/>
    <n v="236741.09921461492"/>
    <n v="3476808.872026179"/>
    <n v="236487.70115066334"/>
    <n v="471494.39571225195"/>
    <n v="707982.09686291532"/>
  </r>
  <r>
    <x v="1"/>
    <x v="344"/>
    <x v="281"/>
    <s v="WH-LE-1403"/>
    <n v="437937.08999999997"/>
    <n v="592805.61"/>
    <n v="537402.63"/>
    <n v="537583.27"/>
    <n v="524471.86"/>
    <n v="520521.42"/>
    <n v="521297.32999999996"/>
    <n v="553568.8899999999"/>
    <n v="585919.41999999993"/>
    <n v="585039.14"/>
    <n v="552170.22"/>
    <n v="552170.22"/>
    <n v="6500887.0999999987"/>
    <n v="921330.65632304514"/>
    <n v="940218.21130320418"/>
    <n v="912393.41991507984"/>
    <n v="87549.277907263589"/>
    <n v="63462.315441261533"/>
    <n v="32563.720517715632"/>
    <n v="76014.116967699432"/>
    <n v="526120.8487393338"/>
    <n v="534140.07304588601"/>
    <n v="550797.69227874652"/>
    <n v="483943.28717406589"/>
    <n v="578976.43656366901"/>
    <n v="5707510.0561769698"/>
    <n v="684769.4702199857"/>
    <n v="719100.49015153979"/>
    <n v="785869.99054558261"/>
    <n v="769874.78548774566"/>
    <n v="715423.55236734624"/>
    <n v="726586.44510622881"/>
    <n v="710019.13442503754"/>
    <n v="691159.23956866038"/>
    <n v="588372.32537829748"/>
    <n v="604324.69099979545"/>
    <n v="550914.68928085163"/>
    <n v="720497.39382722112"/>
    <n v="8266912.2073582932"/>
    <n v="774117.7092516087"/>
    <n v="1494288.0066577485"/>
    <n v="2268405.7159093572"/>
  </r>
  <r>
    <x v="1"/>
    <x v="345"/>
    <x v="199"/>
    <s v="WH-LE-2554"/>
    <n v="990883.13"/>
    <n v="663229.36"/>
    <n v="619243.76"/>
    <n v="567515.63"/>
    <n v="520493.3"/>
    <n v="468724.39"/>
    <n v="451481.93000000005"/>
    <n v="440186.05000000005"/>
    <n v="578632.81000000006"/>
    <n v="572869.87"/>
    <n v="558967.81000000006"/>
    <n v="558967.81000000006"/>
    <n v="6991195.8499999996"/>
    <n v="735921.14559427276"/>
    <n v="649773.59694902808"/>
    <n v="435405.97059830796"/>
    <n v="322249.44122593588"/>
    <n v="442959.49691495713"/>
    <n v="464748.76619785256"/>
    <n v="422781.88897719776"/>
    <n v="289573.82529630518"/>
    <n v="283304.94791766029"/>
    <n v="488374.80741730361"/>
    <n v="557557.06735073379"/>
    <n v="499673.55310189282"/>
    <n v="5592324.5075414479"/>
    <n v="475874.58015705564"/>
    <n v="515964.78377147857"/>
    <n v="446864.79423843377"/>
    <n v="391006.87420082802"/>
    <n v="391913.79719667876"/>
    <n v="377305.67384006921"/>
    <n v="481492.65130893595"/>
    <n v="379154.93165444327"/>
    <n v="475013.32898107695"/>
    <n v="556814.60727060703"/>
    <n v="539141.18081021542"/>
    <n v="550253.20594806108"/>
    <n v="5580800.4093778851"/>
    <n v="650956.74556021602"/>
    <n v="1267046.0006781267"/>
    <n v="1918002.7462383427"/>
  </r>
  <r>
    <x v="1"/>
    <x v="346"/>
    <x v="282"/>
    <s v="WH-LE-2688"/>
    <n v="134845.37"/>
    <n v="143608.26"/>
    <n v="127232.44"/>
    <n v="122082.41"/>
    <n v="120098.11"/>
    <n v="108182.51"/>
    <n v="91835.62"/>
    <n v="106143.75"/>
    <n v="97708.31"/>
    <n v="98120.05"/>
    <n v="101329.96"/>
    <n v="101329.96"/>
    <n v="1352516.75"/>
    <n v="125130.3905355873"/>
    <n v="127449.48520154771"/>
    <n v="116306.49860971878"/>
    <n v="102902.54526869334"/>
    <n v="103138.10952325878"/>
    <n v="86092.356877300539"/>
    <n v="80354.529007299847"/>
    <n v="65906.744202126458"/>
    <n v="71703.126247881126"/>
    <n v="72722.365722779403"/>
    <n v="66840.424142286865"/>
    <n v="80191.913977842341"/>
    <n v="1098738.4893163226"/>
    <n v="131946.8006089385"/>
    <n v="139280.10507101039"/>
    <n v="129949.88874901187"/>
    <n v="105347.28945856671"/>
    <n v="88191.403517421801"/>
    <n v="72208.459999999992"/>
    <n v="49028.72"/>
    <n v="13337.82"/>
    <n v="0"/>
    <n v="0"/>
    <n v="0"/>
    <n v="0"/>
    <n v="729290.48740494915"/>
    <n v="0"/>
    <n v="0"/>
    <n v="0"/>
  </r>
  <r>
    <x v="1"/>
    <x v="347"/>
    <x v="283"/>
    <s v="WH-LE-2803"/>
    <n v="0"/>
    <n v="0"/>
    <n v="0"/>
    <n v="0"/>
    <n v="0"/>
    <n v="0"/>
    <n v="10773.98"/>
    <n v="62487.6"/>
    <n v="76165.179999999993"/>
    <n v="65391.199999999997"/>
    <n v="63202.53"/>
    <n v="63202.53"/>
    <n v="341223.02"/>
    <n v="89804.644612782737"/>
    <n v="99908.849559890863"/>
    <n v="79547.448748678216"/>
    <n v="58111.928781214265"/>
    <n v="55728.945158308459"/>
    <n v="52424.880876237046"/>
    <n v="51982.934092845113"/>
    <n v="60922.993110718373"/>
    <n v="89746.215139355714"/>
    <n v="102866.60754094196"/>
    <n v="100271.41363428945"/>
    <n v="90306.477505754228"/>
    <n v="931623.33876101638"/>
    <n v="93434.910867540675"/>
    <n v="96134.990112682251"/>
    <n v="116905.13261077985"/>
    <n v="118615.66816329071"/>
    <n v="99682.541980272683"/>
    <n v="90497.352844228008"/>
    <n v="90320.75371720019"/>
    <n v="90786.440636720654"/>
    <n v="82397.888221504501"/>
    <n v="79668.205234621681"/>
    <n v="42291.511834895995"/>
    <n v="29611.47"/>
    <n v="1030346.8662237371"/>
    <n v="0"/>
    <n v="4426.3"/>
    <n v="4426.3"/>
  </r>
  <r>
    <x v="1"/>
    <x v="348"/>
    <x v="284"/>
    <s v="WH-LE-2813"/>
    <n v="0"/>
    <n v="0"/>
    <n v="0"/>
    <n v="0"/>
    <n v="0"/>
    <n v="0"/>
    <n v="0"/>
    <n v="65207.5"/>
    <n v="332277.57"/>
    <n v="642010.8899999999"/>
    <n v="700013.73"/>
    <n v="700013.73"/>
    <n v="2439523.42"/>
    <n v="895181.40524717397"/>
    <n v="757024.06754203804"/>
    <n v="409344.79490278725"/>
    <n v="343273.81970208843"/>
    <n v="680038.38679946773"/>
    <n v="718662.31307201367"/>
    <n v="600663.97389230237"/>
    <n v="531707.50811297318"/>
    <n v="671734.79517217167"/>
    <n v="595237.95613884728"/>
    <n v="596648.58016989613"/>
    <n v="414558.14791551861"/>
    <n v="7214075.7486672802"/>
    <n v="361085.89074734377"/>
    <n v="411842.78679398773"/>
    <n v="412099.27780110488"/>
    <n v="350747.20950610202"/>
    <n v="357489.81165302399"/>
    <n v="339522.70586627244"/>
    <n v="361744.17021692102"/>
    <n v="335027.16093635606"/>
    <n v="379665.22781960986"/>
    <n v="375488.7251183617"/>
    <n v="328034.47886974685"/>
    <n v="422967.67405557277"/>
    <n v="4435715.1193844033"/>
    <n v="475641.228894717"/>
    <n v="935726.16148641636"/>
    <n v="1411367.3903811334"/>
  </r>
  <r>
    <x v="1"/>
    <x v="349"/>
    <x v="285"/>
    <s v="WH-FR-2883"/>
    <n v="0"/>
    <n v="0"/>
    <n v="0"/>
    <n v="0"/>
    <n v="0"/>
    <n v="0"/>
    <n v="0"/>
    <n v="0"/>
    <n v="0"/>
    <n v="0"/>
    <n v="0"/>
    <n v="0"/>
    <n v="0"/>
    <n v="82843.506632407589"/>
    <n v="85533.930550604142"/>
    <n v="68425.662476076541"/>
    <n v="222177.30448305566"/>
    <n v="165262.9256434227"/>
    <n v="127420.97258667585"/>
    <n v="125945.08324285191"/>
    <n v="82966.598236549864"/>
    <n v="60557.859999999993"/>
    <n v="29042"/>
    <n v="0"/>
    <n v="0"/>
    <n v="1050175.8438516441"/>
    <n v="0"/>
    <m/>
    <m/>
    <m/>
    <m/>
    <m/>
    <m/>
    <m/>
    <m/>
    <m/>
    <m/>
    <m/>
    <n v="0"/>
    <n v="0"/>
    <n v="0"/>
    <n v="0"/>
  </r>
  <r>
    <x v="1"/>
    <x v="350"/>
    <x v="286"/>
    <s v="WH-LE-3239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49161.29"/>
    <n v="349161.29"/>
    <n v="541200"/>
    <n v="1082400"/>
    <n v="1623600"/>
  </r>
  <r>
    <x v="1"/>
    <x v="351"/>
    <x v="287"/>
    <s v="WH-LE-3248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97790.206267495523"/>
    <n v="97790.206267495523"/>
    <n v="167376.29927431844"/>
    <n v="339865.74899389257"/>
    <n v="507242.04826821102"/>
  </r>
  <r>
    <x v="1"/>
    <x v="352"/>
    <x v="288"/>
    <s v="WH-LE-3261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87107.286808652774"/>
    <n v="87107.286808652774"/>
    <n v="249811.20601672961"/>
    <n v="528179.76112171123"/>
    <n v="777990.96713844081"/>
  </r>
  <r>
    <x v="1"/>
    <x v="353"/>
    <x v="289"/>
    <s v="WH-LE-3318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297869.57"/>
    <n v="394702.9"/>
    <n v="692572.47"/>
  </r>
  <r>
    <x v="1"/>
    <x v="354"/>
    <x v="290"/>
    <s v="WH-LE-3173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203102.63753455289"/>
    <n v="199313.99633954573"/>
    <n v="179581.8"/>
    <n v="141391.63845837643"/>
    <n v="67477.14"/>
    <n v="74447.893521555932"/>
    <n v="175172.84973194788"/>
    <n v="187541.39762449768"/>
    <n v="180777.67219645731"/>
    <n v="162219.11126998375"/>
    <n v="1571026.1366769176"/>
    <n v="161449.7544864637"/>
    <n v="322279.53226160078"/>
    <n v="483729.28674806445"/>
  </r>
  <r>
    <x v="1"/>
    <x v="355"/>
    <x v="291"/>
    <s v="WH-LE-3013"/>
    <n v="0"/>
    <m/>
    <m/>
    <m/>
    <m/>
    <m/>
    <m/>
    <m/>
    <m/>
    <m/>
    <m/>
    <m/>
    <n v="0"/>
    <n v="0"/>
    <n v="0"/>
    <n v="0"/>
    <n v="0"/>
    <n v="0"/>
    <n v="0"/>
    <n v="0"/>
    <n v="383760"/>
    <n v="679878.13"/>
    <n v="1111566.3500000001"/>
    <n v="1529932.56"/>
    <n v="1474875.73"/>
    <n v="5180012.7699999996"/>
    <n v="1266985.4500000002"/>
    <n v="1041632.4500000001"/>
    <n v="1014811.8200000001"/>
    <n v="524240.25"/>
    <n v="216724.03"/>
    <n v="2309679.56"/>
    <n v="-2063741.3900000001"/>
    <n v="0"/>
    <n v="0"/>
    <n v="0"/>
    <n v="0"/>
    <n v="0"/>
    <n v="4310332.17"/>
    <n v="0"/>
    <n v="0"/>
    <n v="0"/>
  </r>
  <r>
    <x v="1"/>
    <x v="356"/>
    <x v="292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357"/>
    <x v="293"/>
    <s v="WH-LE-2850"/>
    <n v="0"/>
    <n v="0"/>
    <n v="0"/>
    <n v="0"/>
    <n v="0"/>
    <n v="0"/>
    <n v="0"/>
    <n v="0"/>
    <n v="0"/>
    <n v="0"/>
    <n v="0"/>
    <n v="0"/>
    <n v="0"/>
    <n v="0"/>
    <n v="0"/>
    <n v="126294"/>
    <n v="103481"/>
    <n v="61201"/>
    <n v="22414"/>
    <n v="-25914"/>
    <n v="0"/>
    <n v="0"/>
    <n v="0"/>
    <n v="0"/>
    <n v="0"/>
    <n v="287476"/>
    <n v="0"/>
    <m/>
    <m/>
    <m/>
    <m/>
    <m/>
    <m/>
    <m/>
    <m/>
    <m/>
    <m/>
    <m/>
    <n v="0"/>
    <n v="0"/>
    <n v="0"/>
    <n v="0"/>
  </r>
  <r>
    <x v="1"/>
    <x v="358"/>
    <x v="293"/>
    <s v="WH-LE-2851"/>
    <n v="0"/>
    <n v="0"/>
    <n v="0"/>
    <n v="0"/>
    <n v="0"/>
    <n v="0"/>
    <n v="0"/>
    <n v="0"/>
    <n v="0"/>
    <n v="0"/>
    <n v="0"/>
    <n v="0"/>
    <n v="0"/>
    <n v="0"/>
    <n v="0"/>
    <n v="126294"/>
    <n v="103481"/>
    <n v="61201"/>
    <n v="22414"/>
    <n v="-25914"/>
    <n v="0"/>
    <n v="0"/>
    <n v="0"/>
    <n v="0"/>
    <n v="0"/>
    <n v="287476"/>
    <n v="0"/>
    <m/>
    <m/>
    <m/>
    <m/>
    <m/>
    <m/>
    <m/>
    <m/>
    <m/>
    <m/>
    <m/>
    <n v="0"/>
    <n v="0"/>
    <n v="0"/>
    <n v="0"/>
  </r>
  <r>
    <x v="1"/>
    <x v="359"/>
    <x v="293"/>
    <s v="WH-LE-2852"/>
    <n v="0"/>
    <n v="0"/>
    <n v="0"/>
    <n v="0"/>
    <n v="0"/>
    <n v="0"/>
    <n v="0"/>
    <n v="0"/>
    <n v="0"/>
    <n v="0"/>
    <n v="0"/>
    <n v="0"/>
    <n v="0"/>
    <n v="0"/>
    <n v="0"/>
    <n v="126294"/>
    <n v="103481"/>
    <n v="61201"/>
    <n v="126070"/>
    <n v="-25914"/>
    <n v="0"/>
    <n v="0"/>
    <n v="0"/>
    <n v="0"/>
    <n v="0"/>
    <n v="391132"/>
    <n v="0"/>
    <m/>
    <m/>
    <m/>
    <m/>
    <m/>
    <m/>
    <m/>
    <m/>
    <m/>
    <m/>
    <m/>
    <n v="0"/>
    <n v="0"/>
    <n v="0"/>
    <n v="0"/>
  </r>
  <r>
    <x v="1"/>
    <x v="360"/>
    <x v="293"/>
    <s v="WH-LE-2853"/>
    <n v="0"/>
    <n v="0"/>
    <n v="0"/>
    <n v="0"/>
    <n v="0"/>
    <n v="0"/>
    <n v="0"/>
    <n v="0"/>
    <n v="0"/>
    <n v="0"/>
    <n v="500524"/>
    <n v="500524"/>
    <n v="1001048"/>
    <n v="621376"/>
    <n v="563848"/>
    <n v="126294"/>
    <n v="103481"/>
    <n v="61201"/>
    <n v="22414"/>
    <n v="-25648"/>
    <n v="0"/>
    <n v="0"/>
    <n v="0"/>
    <n v="0"/>
    <n v="0"/>
    <n v="1472966"/>
    <n v="0"/>
    <m/>
    <m/>
    <m/>
    <m/>
    <m/>
    <m/>
    <m/>
    <m/>
    <m/>
    <m/>
    <m/>
    <n v="0"/>
    <n v="0"/>
    <n v="0"/>
    <n v="0"/>
  </r>
  <r>
    <x v="1"/>
    <x v="361"/>
    <x v="294"/>
    <s v="WH-LE-2873"/>
    <n v="0"/>
    <n v="0"/>
    <n v="0"/>
    <n v="0"/>
    <n v="0"/>
    <n v="0"/>
    <n v="0"/>
    <n v="0"/>
    <n v="0"/>
    <n v="0"/>
    <n v="50010"/>
    <n v="50010"/>
    <n v="100020"/>
    <n v="145029"/>
    <n v="137153"/>
    <n v="124729"/>
    <n v="106169"/>
    <n v="0"/>
    <n v="0"/>
    <n v="0"/>
    <n v="0"/>
    <n v="0"/>
    <n v="0"/>
    <n v="0"/>
    <n v="0"/>
    <n v="513080"/>
    <n v="0"/>
    <m/>
    <m/>
    <m/>
    <m/>
    <m/>
    <m/>
    <m/>
    <m/>
    <m/>
    <m/>
    <m/>
    <n v="0"/>
    <n v="0"/>
    <n v="0"/>
    <n v="0"/>
  </r>
  <r>
    <x v="1"/>
    <x v="362"/>
    <x v="294"/>
    <s v="WH-LE-2874"/>
    <n v="0"/>
    <n v="0"/>
    <n v="0"/>
    <n v="0"/>
    <n v="0"/>
    <n v="0"/>
    <n v="0"/>
    <n v="0"/>
    <n v="0"/>
    <n v="0"/>
    <n v="150000"/>
    <n v="150000"/>
    <n v="300000"/>
    <n v="290000"/>
    <n v="275687.09000000003"/>
    <n v="263900"/>
    <n v="245340"/>
    <n v="237829"/>
    <n v="51040"/>
    <n v="11226"/>
    <n v="-6174"/>
    <n v="0"/>
    <n v="0"/>
    <n v="0"/>
    <n v="0"/>
    <n v="1368848.09"/>
    <n v="0"/>
    <m/>
    <m/>
    <m/>
    <m/>
    <m/>
    <m/>
    <m/>
    <m/>
    <m/>
    <m/>
    <m/>
    <n v="0"/>
    <n v="0"/>
    <n v="0"/>
    <n v="0"/>
  </r>
  <r>
    <x v="1"/>
    <x v="363"/>
    <x v="294"/>
    <s v="WH-LE-2882"/>
    <n v="0"/>
    <n v="0"/>
    <n v="0"/>
    <n v="0"/>
    <n v="0"/>
    <n v="0"/>
    <n v="0"/>
    <n v="0"/>
    <n v="0"/>
    <n v="0"/>
    <n v="45000"/>
    <n v="45000"/>
    <n v="90000"/>
    <n v="145000"/>
    <n v="136768"/>
    <n v="121800"/>
    <n v="110200"/>
    <n v="53323"/>
    <n v="0"/>
    <n v="0"/>
    <n v="0"/>
    <n v="0"/>
    <n v="0"/>
    <n v="0"/>
    <n v="0"/>
    <n v="567091"/>
    <n v="0"/>
    <m/>
    <m/>
    <m/>
    <m/>
    <m/>
    <m/>
    <m/>
    <m/>
    <m/>
    <m/>
    <m/>
    <n v="0"/>
    <n v="0"/>
    <n v="0"/>
    <n v="0"/>
  </r>
  <r>
    <x v="1"/>
    <x v="364"/>
    <x v="295"/>
    <s v="WH-LE-3214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70476.219999999987"/>
    <n v="950607.15999999992"/>
    <n v="1021083.3799999999"/>
    <n v="476798.87"/>
    <n v="483174.5"/>
    <n v="959973.37"/>
  </r>
  <r>
    <x v="1"/>
    <x v="365"/>
    <x v="296"/>
    <s v="WH-LE-3215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37377.24"/>
    <n v="237377.24"/>
    <n v="465445.31"/>
    <n v="465445.31"/>
    <n v="930890.62"/>
  </r>
  <r>
    <x v="1"/>
    <x v="366"/>
    <x v="297"/>
    <s v="WH-LE-3332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1273067.01"/>
    <n v="1273067.01"/>
    <n v="2546134.02"/>
  </r>
  <r>
    <x v="1"/>
    <x v="367"/>
    <x v="165"/>
    <s v="WH-LE-1807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368"/>
    <x v="135"/>
    <s v="WH-LE-3285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460800"/>
    <n v="837120"/>
    <n v="1297920"/>
  </r>
  <r>
    <x v="1"/>
    <x v="369"/>
    <x v="298"/>
    <s v="WH-LE-2743"/>
    <n v="125776"/>
    <n v="417809"/>
    <n v="443300"/>
    <n v="443300"/>
    <n v="443300"/>
    <n v="443300"/>
    <n v="0"/>
    <n v="0"/>
    <n v="0"/>
    <n v="0"/>
    <n v="0"/>
    <n v="0"/>
    <n v="2316785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370"/>
    <x v="298"/>
    <s v="WH-LE-2744"/>
    <n v="45767"/>
    <n v="274599"/>
    <n v="664599"/>
    <n v="454599"/>
    <n v="454599"/>
    <n v="424599"/>
    <n v="221451"/>
    <n v="0"/>
    <n v="0"/>
    <n v="0"/>
    <n v="0"/>
    <n v="0"/>
    <n v="2540213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371"/>
    <x v="227"/>
    <s v="WH-LE-3289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801888.12"/>
    <n v="1162865.5"/>
    <n v="1964753.62"/>
  </r>
  <r>
    <x v="1"/>
    <x v="372"/>
    <x v="47"/>
    <s v="WH-LE-334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373"/>
    <x v="299"/>
    <s v="WH-LE-2792"/>
    <n v="0"/>
    <n v="0"/>
    <n v="0"/>
    <n v="0"/>
    <n v="0"/>
    <n v="40500"/>
    <n v="135000"/>
    <n v="135000"/>
    <n v="135000"/>
    <n v="135000"/>
    <n v="135000"/>
    <n v="135000"/>
    <n v="850500"/>
    <n v="153651.53000000006"/>
    <n v="153758.27999999997"/>
    <n v="151159.75000000003"/>
    <n v="145718.17000000004"/>
    <n v="139937.37000000002"/>
    <n v="137414.29"/>
    <n v="136257.81999999998"/>
    <n v="135419.21"/>
    <n v="135211"/>
    <n v="135000.39000000001"/>
    <n v="135000.4"/>
    <n v="135000"/>
    <n v="1693528.21"/>
    <n v="135000"/>
    <n v="0"/>
    <n v="30000"/>
    <n v="0"/>
    <n v="0"/>
    <n v="0"/>
    <n v="0"/>
    <n v="0"/>
    <n v="0"/>
    <n v="0"/>
    <n v="0"/>
    <n v="0"/>
    <n v="165000"/>
    <n v="0"/>
    <n v="0"/>
    <n v="0"/>
  </r>
  <r>
    <x v="1"/>
    <x v="374"/>
    <x v="300"/>
    <s v="WH-LE-2735"/>
    <n v="113227"/>
    <n v="212300"/>
    <n v="212300"/>
    <n v="0"/>
    <n v="395494"/>
    <n v="159225"/>
    <n v="159225"/>
    <n v="31845"/>
    <n v="0"/>
    <n v="0"/>
    <n v="0"/>
    <n v="0"/>
    <n v="1283616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375"/>
    <x v="301"/>
    <s v="WH-LE-3143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297838.74"/>
    <n v="282669.59000000003"/>
    <n v="237669.59000000003"/>
    <n v="221492.37"/>
    <n v="183165.24"/>
    <n v="155185.62"/>
    <n v="138963"/>
    <n v="111247.98999999999"/>
    <n v="84645.91"/>
    <n v="16071.42"/>
    <n v="4570"/>
    <n v="1733519.4700000002"/>
    <n v="191997.90999999997"/>
    <n v="245111.40999999997"/>
    <n v="437109.31999999995"/>
  </r>
  <r>
    <x v="1"/>
    <x v="376"/>
    <x v="302"/>
    <s v="WH-LE-3155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576438.08000000007"/>
    <n v="339558.08"/>
    <n v="339558.08"/>
    <n v="339558.08"/>
    <n v="291421.76"/>
    <n v="205364.15"/>
    <n v="33513"/>
    <n v="0"/>
    <n v="0"/>
    <n v="0"/>
    <n v="0"/>
    <n v="2125411.2300000004"/>
    <n v="0"/>
    <n v="0"/>
    <n v="0"/>
  </r>
  <r>
    <x v="1"/>
    <x v="377"/>
    <x v="213"/>
    <s v="WH-LE-2869"/>
    <n v="0"/>
    <n v="0"/>
    <n v="0"/>
    <n v="0"/>
    <n v="0"/>
    <n v="0"/>
    <n v="0"/>
    <n v="0"/>
    <n v="0"/>
    <n v="0"/>
    <n v="288621"/>
    <n v="288621"/>
    <n v="577242"/>
    <n v="559581"/>
    <n v="524139"/>
    <n v="473525"/>
    <n v="369625"/>
    <n v="286700"/>
    <n v="235600"/>
    <n v="172050"/>
    <n v="108190"/>
    <n v="61412"/>
    <n v="0"/>
    <n v="0"/>
    <n v="0"/>
    <n v="2790822"/>
    <n v="0"/>
    <m/>
    <m/>
    <m/>
    <m/>
    <m/>
    <m/>
    <m/>
    <m/>
    <m/>
    <m/>
    <m/>
    <n v="0"/>
    <n v="0"/>
    <n v="0"/>
    <n v="0"/>
  </r>
  <r>
    <x v="1"/>
    <x v="378"/>
    <x v="303"/>
    <s v="WH-LE-2830"/>
    <n v="0"/>
    <n v="0"/>
    <n v="0"/>
    <n v="0"/>
    <n v="0"/>
    <n v="0"/>
    <n v="0"/>
    <n v="0"/>
    <n v="540000"/>
    <n v="540000"/>
    <n v="540000"/>
    <n v="540000"/>
    <n v="2160000"/>
    <n v="540000"/>
    <n v="540000"/>
    <n v="540000"/>
    <n v="540000"/>
    <n v="540000"/>
    <n v="537897"/>
    <n v="520986"/>
    <n v="506136"/>
    <n v="580007.04"/>
    <n v="540000"/>
    <n v="539999.99"/>
    <n v="540000"/>
    <n v="6465026.0300000003"/>
    <n v="540000"/>
    <n v="540000"/>
    <n v="563306.98"/>
    <n v="616094.75"/>
    <n v="606572.15"/>
    <n v="34711.880000000005"/>
    <n v="411998.71999999997"/>
    <n v="223917.58999999997"/>
    <n v="279259"/>
    <n v="0"/>
    <n v="0"/>
    <n v="0"/>
    <n v="3815861.0699999994"/>
    <n v="0"/>
    <n v="0"/>
    <n v="0"/>
  </r>
  <r>
    <x v="1"/>
    <x v="379"/>
    <x v="304"/>
    <s v="WH-LE-2633"/>
    <n v="715840"/>
    <n v="446911"/>
    <n v="347280"/>
    <n v="435588"/>
    <n v="261948"/>
    <n v="264957"/>
    <n v="264957"/>
    <n v="0"/>
    <n v="0"/>
    <n v="0"/>
    <n v="0"/>
    <n v="0"/>
    <n v="2737481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380"/>
    <x v="305"/>
    <s v="WH-LE-2827"/>
    <n v="0"/>
    <n v="0"/>
    <n v="0"/>
    <n v="0"/>
    <n v="0"/>
    <n v="0"/>
    <n v="0"/>
    <n v="320000"/>
    <n v="328578"/>
    <n v="325067"/>
    <n v="329419"/>
    <n v="329419"/>
    <n v="1632483"/>
    <n v="327812"/>
    <n v="323293"/>
    <n v="323293"/>
    <n v="280331"/>
    <n v="265911"/>
    <n v="291337"/>
    <n v="0"/>
    <n v="690000"/>
    <n v="345000"/>
    <n v="345000"/>
    <n v="345000"/>
    <n v="345000"/>
    <n v="3881977"/>
    <n v="283279.08"/>
    <n v="251491.47"/>
    <n v="276090.65999999997"/>
    <n v="280877.19"/>
    <n v="237871.91"/>
    <n v="210329.18"/>
    <n v="191897.21"/>
    <n v="692774"/>
    <n v="365000"/>
    <n v="365000"/>
    <n v="365000"/>
    <n v="0"/>
    <n v="3519610.6999999997"/>
    <n v="0"/>
    <n v="0"/>
    <n v="0"/>
  </r>
  <r>
    <x v="1"/>
    <x v="381"/>
    <x v="306"/>
    <s v="WH-LE-2958"/>
    <n v="0"/>
    <m/>
    <m/>
    <m/>
    <m/>
    <m/>
    <m/>
    <m/>
    <m/>
    <m/>
    <m/>
    <m/>
    <n v="0"/>
    <n v="0"/>
    <n v="82490.796903048045"/>
    <n v="103738.48093015117"/>
    <n v="103197.20165067517"/>
    <n v="94628.641293207547"/>
    <n v="80450"/>
    <n v="80450"/>
    <n v="80450"/>
    <n v="82981.395419938912"/>
    <n v="83170.551568631767"/>
    <n v="81280.059870193785"/>
    <n v="87619.055175237998"/>
    <n v="960456.18281108444"/>
    <n v="98955.878584358565"/>
    <n v="99516.746914915449"/>
    <n v="110071.63150554086"/>
    <n v="109481.99102879598"/>
    <n v="97474.638413641194"/>
    <n v="106495.11904744267"/>
    <n v="108788.27933304021"/>
    <n v="101011.26068843241"/>
    <n v="103053.43881449488"/>
    <n v="80449.989999999991"/>
    <n v="80449.989999999991"/>
    <n v="80449.989999999991"/>
    <n v="1176198.954330662"/>
    <n v="170491.5"/>
    <n v="250941.47999999998"/>
    <n v="421432.98"/>
  </r>
  <r>
    <x v="1"/>
    <x v="382"/>
    <x v="307"/>
    <s v="WH-LE-3231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47308.82"/>
    <n v="85408.57"/>
    <n v="102123.08"/>
    <n v="234840.47000000003"/>
    <n v="92940.875890118376"/>
    <n v="189653.81864795659"/>
    <n v="282594.69453807495"/>
  </r>
  <r>
    <x v="1"/>
    <x v="383"/>
    <x v="308"/>
    <s v="WH-LE-3341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384"/>
    <x v="309"/>
    <s v="WH-LE-2319"/>
    <n v="321942.03999999998"/>
    <n v="259844.55000000002"/>
    <n v="109020.45999999999"/>
    <n v="127058.9"/>
    <n v="146041.83000000002"/>
    <n v="115705.2"/>
    <n v="102206.82"/>
    <n v="93196.29"/>
    <n v="107726.53"/>
    <n v="107327.76"/>
    <n v="104910.27"/>
    <n v="104910.27"/>
    <n v="1699890.9200000002"/>
    <n v="30522.94"/>
    <n v="0"/>
    <n v="0"/>
    <n v="0"/>
    <n v="0"/>
    <n v="0"/>
    <n v="0"/>
    <n v="0"/>
    <n v="0"/>
    <n v="0"/>
    <n v="0"/>
    <n v="0"/>
    <n v="30522.94"/>
    <n v="0"/>
    <m/>
    <m/>
    <m/>
    <m/>
    <m/>
    <m/>
    <m/>
    <m/>
    <m/>
    <m/>
    <m/>
    <n v="0"/>
    <n v="0"/>
    <n v="0"/>
    <n v="0"/>
  </r>
  <r>
    <x v="1"/>
    <x v="385"/>
    <x v="310"/>
    <s v="WH-LE-2738"/>
    <n v="114410.62"/>
    <n v="232560.97"/>
    <n v="189620.36"/>
    <n v="167048.98000000001"/>
    <n v="88281.06"/>
    <n v="9465.6"/>
    <n v="9424.49"/>
    <n v="26236.33"/>
    <n v="49066.6"/>
    <n v="66419.28"/>
    <n v="71875.23"/>
    <n v="71875.23"/>
    <n v="1096284.75"/>
    <n v="301802.70646624558"/>
    <n v="413943.78870355478"/>
    <n v="405379.9192408282"/>
    <n v="332352.49329102336"/>
    <n v="254810.1657912354"/>
    <n v="232745.52833532647"/>
    <n v="198619.88922716308"/>
    <n v="176552.33003717402"/>
    <n v="127670.585681945"/>
    <n v="112403.83898958298"/>
    <n v="116333.44527153959"/>
    <n v="25206.296112854674"/>
    <n v="2697820.9871484726"/>
    <n v="413405.6426592932"/>
    <n v="358154.91969867307"/>
    <n v="305139.17101420497"/>
    <n v="295680.17924517562"/>
    <n v="298269.1703253857"/>
    <n v="331346.40814361855"/>
    <n v="264048.21153532178"/>
    <n v="260156.88474453709"/>
    <n v="282509.17865213571"/>
    <n v="275080.95045712567"/>
    <n v="267122.68905678188"/>
    <n v="314274.73758374125"/>
    <n v="3665188.143115995"/>
    <n v="248894.15627977424"/>
    <n v="410789.60601106921"/>
    <n v="659683.76229084341"/>
  </r>
  <r>
    <x v="1"/>
    <x v="386"/>
    <x v="310"/>
    <s v="WH-LE-2956"/>
    <n v="0"/>
    <m/>
    <m/>
    <m/>
    <m/>
    <m/>
    <m/>
    <m/>
    <m/>
    <m/>
    <m/>
    <m/>
    <n v="0"/>
    <n v="8999.6999999999989"/>
    <n v="305150.08553977631"/>
    <n v="377716.68649046053"/>
    <n v="379998.70574928267"/>
    <n v="330458.19819516275"/>
    <n v="250564.11264525127"/>
    <n v="187904.43832461105"/>
    <n v="96427.072461653603"/>
    <n v="65130.269925933106"/>
    <n v="32555.829999999998"/>
    <n v="0"/>
    <n v="0"/>
    <n v="2034905.0993321312"/>
    <n v="0"/>
    <m/>
    <m/>
    <m/>
    <m/>
    <m/>
    <m/>
    <m/>
    <m/>
    <m/>
    <m/>
    <m/>
    <n v="0"/>
    <n v="0"/>
    <n v="0"/>
    <n v="0"/>
  </r>
  <r>
    <x v="1"/>
    <x v="387"/>
    <x v="311"/>
    <s v="WH-LE-3088"/>
    <n v="0"/>
    <m/>
    <m/>
    <m/>
    <m/>
    <m/>
    <m/>
    <m/>
    <m/>
    <m/>
    <m/>
    <m/>
    <n v="0"/>
    <n v="0"/>
    <m/>
    <m/>
    <m/>
    <m/>
    <m/>
    <m/>
    <m/>
    <m/>
    <m/>
    <m/>
    <m/>
    <n v="0"/>
    <n v="301756.63455927843"/>
    <n v="390249.06116369256"/>
    <n v="370834.99798772496"/>
    <n v="334883.61201626481"/>
    <n v="334363.15778815368"/>
    <n v="304414.41872257052"/>
    <n v="169188.67782172849"/>
    <n v="49295.063522387478"/>
    <n v="12605.199224461603"/>
    <n v="2671.55"/>
    <n v="0"/>
    <n v="0"/>
    <n v="2270262.3728062622"/>
    <n v="0"/>
    <n v="0"/>
    <n v="0"/>
  </r>
  <r>
    <x v="1"/>
    <x v="388"/>
    <x v="312"/>
    <s v="WH-LE-3253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1510.643502078965"/>
    <n v="21510.643502078965"/>
    <n v="359159.47484647459"/>
    <n v="554122.00226741191"/>
    <n v="913281.4771138865"/>
  </r>
  <r>
    <x v="1"/>
    <x v="389"/>
    <x v="310"/>
    <s v="WH-LE-328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247056"/>
    <n v="629594"/>
    <n v="876650"/>
  </r>
  <r>
    <x v="1"/>
    <x v="390"/>
    <x v="164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391"/>
    <x v="313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392"/>
    <x v="314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393"/>
    <x v="315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394"/>
    <x v="313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395"/>
    <x v="316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396"/>
    <x v="317"/>
    <s v="WH-LE-2675"/>
    <n v="187742"/>
    <n v="145500"/>
    <n v="164975.31"/>
    <n v="164975.31"/>
    <n v="145500"/>
    <n v="145500"/>
    <n v="145500"/>
    <n v="145500"/>
    <n v="145500"/>
    <n v="145500"/>
    <n v="145500"/>
    <n v="145500"/>
    <n v="1827192.62"/>
    <n v="145500"/>
    <n v="145500"/>
    <n v="145500"/>
    <n v="145500"/>
    <n v="145500"/>
    <n v="120000"/>
    <n v="145500"/>
    <n v="146725"/>
    <n v="148125"/>
    <n v="148125"/>
    <n v="148125"/>
    <n v="148124.99"/>
    <n v="1732224.99"/>
    <n v="148125"/>
    <n v="148124.99"/>
    <n v="148125"/>
    <n v="148124.99"/>
    <n v="148125"/>
    <n v="148125"/>
    <n v="148124.99"/>
    <n v="148125"/>
    <n v="148124.99"/>
    <n v="148124.99"/>
    <n v="78696"/>
    <n v="148124.99"/>
    <n v="1708070.94"/>
    <n v="148124.99"/>
    <n v="296249.99"/>
    <n v="444374.98"/>
  </r>
  <r>
    <x v="1"/>
    <x v="397"/>
    <x v="318"/>
    <s v="WH-LE-2717"/>
    <n v="24000"/>
    <n v="45000"/>
    <n v="83026.929999999993"/>
    <n v="58349.93"/>
    <n v="0"/>
    <n v="0"/>
    <n v="0"/>
    <n v="0"/>
    <n v="0"/>
    <n v="0"/>
    <n v="0"/>
    <n v="0"/>
    <n v="210376.86"/>
    <n v="0"/>
    <n v="0"/>
    <n v="0"/>
    <n v="0"/>
    <n v="0"/>
    <n v="-20323"/>
    <n v="0"/>
    <n v="0"/>
    <n v="0"/>
    <n v="0"/>
    <n v="0"/>
    <n v="0"/>
    <n v="-20323"/>
    <n v="0"/>
    <m/>
    <m/>
    <m/>
    <m/>
    <m/>
    <m/>
    <m/>
    <m/>
    <m/>
    <m/>
    <m/>
    <n v="0"/>
    <n v="0"/>
    <n v="0"/>
    <n v="0"/>
  </r>
  <r>
    <x v="1"/>
    <x v="398"/>
    <x v="319"/>
    <s v="WH-LE-2722"/>
    <n v="210915"/>
    <n v="321903"/>
    <n v="368677.13"/>
    <n v="368677.13"/>
    <n v="321903"/>
    <n v="321903"/>
    <n v="321903"/>
    <n v="321903"/>
    <n v="321903"/>
    <n v="321903"/>
    <n v="158547"/>
    <n v="158547"/>
    <n v="3518684.26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399"/>
    <x v="319"/>
    <s v="WH-LE-2725"/>
    <n v="177204"/>
    <n v="232083"/>
    <n v="368656.13"/>
    <n v="368656.13"/>
    <n v="321882"/>
    <n v="321882"/>
    <n v="321882"/>
    <n v="254235"/>
    <n v="0"/>
    <n v="0"/>
    <n v="0"/>
    <n v="0"/>
    <n v="2366480.2599999998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400"/>
    <x v="320"/>
    <s v="WH-LE-2739"/>
    <n v="66331"/>
    <n v="137968"/>
    <n v="156575.26"/>
    <n v="156575.26"/>
    <n v="137968"/>
    <n v="137968"/>
    <n v="137968"/>
    <n v="83463"/>
    <n v="0"/>
    <n v="0"/>
    <n v="0"/>
    <n v="0"/>
    <n v="1014816.52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401"/>
    <x v="321"/>
    <s v="WH-LE-2740"/>
    <n v="180544"/>
    <n v="338520"/>
    <n v="389155.8"/>
    <n v="450321.8"/>
    <n v="399686"/>
    <n v="399686"/>
    <n v="399686"/>
    <n v="357134"/>
    <n v="286667"/>
    <n v="91000"/>
    <n v="0"/>
    <n v="0"/>
    <n v="3292400.6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402"/>
    <x v="322"/>
    <s v="WH-LE-2741"/>
    <n v="183817"/>
    <n v="370574"/>
    <n v="400655.01"/>
    <n v="321946.01"/>
    <n v="227046"/>
    <n v="227046"/>
    <n v="227046"/>
    <n v="89087"/>
    <n v="0"/>
    <n v="0"/>
    <n v="0"/>
    <n v="0"/>
    <n v="2047217.02"/>
    <n v="0"/>
    <n v="0"/>
    <n v="0"/>
    <n v="0"/>
    <n v="0"/>
    <n v="-64819"/>
    <n v="0"/>
    <n v="0"/>
    <n v="0"/>
    <n v="0"/>
    <n v="0"/>
    <n v="0"/>
    <n v="-64819"/>
    <n v="0"/>
    <m/>
    <m/>
    <m/>
    <m/>
    <m/>
    <m/>
    <m/>
    <m/>
    <m/>
    <m/>
    <m/>
    <n v="0"/>
    <n v="0"/>
    <n v="0"/>
    <n v="0"/>
  </r>
  <r>
    <x v="1"/>
    <x v="403"/>
    <x v="323"/>
    <s v="WH-LE-2757"/>
    <n v="109219"/>
    <n v="204786"/>
    <n v="235423.44"/>
    <n v="275516.44"/>
    <n v="244879"/>
    <n v="244879"/>
    <n v="244879"/>
    <n v="244879"/>
    <n v="244879"/>
    <n v="85126"/>
    <n v="50000"/>
    <n v="50000"/>
    <n v="2234465.88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404"/>
    <x v="324"/>
    <s v="WH-LE-2766"/>
    <n v="0"/>
    <n v="281012"/>
    <n v="0"/>
    <n v="0"/>
    <n v="0"/>
    <n v="0"/>
    <n v="0"/>
    <n v="0"/>
    <n v="0"/>
    <n v="0"/>
    <n v="0"/>
    <n v="0"/>
    <n v="281012"/>
    <n v="0"/>
    <n v="0"/>
    <n v="-562024"/>
    <n v="0"/>
    <n v="0"/>
    <n v="0"/>
    <n v="0"/>
    <n v="0"/>
    <n v="0"/>
    <n v="0"/>
    <n v="0"/>
    <n v="0"/>
    <n v="-562024"/>
    <n v="0"/>
    <m/>
    <m/>
    <m/>
    <m/>
    <m/>
    <m/>
    <m/>
    <m/>
    <m/>
    <m/>
    <m/>
    <n v="0"/>
    <n v="0"/>
    <n v="0"/>
    <n v="0"/>
  </r>
  <r>
    <x v="1"/>
    <x v="405"/>
    <x v="320"/>
    <s v="WH-LE-2841"/>
    <n v="0"/>
    <n v="0"/>
    <n v="0"/>
    <n v="0"/>
    <n v="0"/>
    <n v="0"/>
    <n v="0"/>
    <n v="0"/>
    <n v="0"/>
    <n v="142210"/>
    <n v="142210"/>
    <n v="142210"/>
    <n v="426630"/>
    <n v="142210"/>
    <n v="142210"/>
    <n v="142210"/>
    <n v="142210"/>
    <n v="142210"/>
    <n v="137410"/>
    <n v="0"/>
    <n v="0"/>
    <n v="0"/>
    <n v="0"/>
    <n v="0"/>
    <n v="0"/>
    <n v="848460"/>
    <n v="0"/>
    <m/>
    <m/>
    <m/>
    <m/>
    <m/>
    <m/>
    <m/>
    <m/>
    <m/>
    <m/>
    <m/>
    <n v="0"/>
    <n v="0"/>
    <n v="0"/>
    <n v="0"/>
  </r>
  <r>
    <x v="1"/>
    <x v="406"/>
    <x v="325"/>
    <s v="WH-LE-2918"/>
    <n v="0"/>
    <m/>
    <m/>
    <m/>
    <m/>
    <m/>
    <m/>
    <m/>
    <m/>
    <m/>
    <m/>
    <m/>
    <n v="0"/>
    <n v="0"/>
    <n v="249434"/>
    <n v="307200"/>
    <n v="307200"/>
    <n v="307200"/>
    <n v="300778"/>
    <n v="300778"/>
    <n v="300778"/>
    <n v="282800"/>
    <n v="280764"/>
    <n v="149938"/>
    <n v="0"/>
    <n v="2786870"/>
    <n v="0"/>
    <m/>
    <m/>
    <m/>
    <m/>
    <m/>
    <m/>
    <m/>
    <m/>
    <m/>
    <m/>
    <m/>
    <n v="0"/>
    <n v="0"/>
    <n v="0"/>
    <n v="0"/>
  </r>
  <r>
    <x v="1"/>
    <x v="407"/>
    <x v="323"/>
    <s v="WH-LE-2926"/>
    <n v="0"/>
    <m/>
    <m/>
    <m/>
    <m/>
    <m/>
    <m/>
    <m/>
    <m/>
    <m/>
    <m/>
    <m/>
    <n v="0"/>
    <n v="202771"/>
    <n v="205887"/>
    <n v="205887"/>
    <n v="205887"/>
    <n v="205887"/>
    <n v="205887"/>
    <n v="205887"/>
    <n v="205887"/>
    <n v="205887"/>
    <n v="67277.239999999991"/>
    <n v="0"/>
    <n v="383495.99"/>
    <n v="2300640.23"/>
    <n v="191748"/>
    <n v="191747.99"/>
    <n v="191748"/>
    <n v="191747.99"/>
    <n v="191747.99"/>
    <n v="191747.99"/>
    <n v="191747.99"/>
    <n v="89482.4"/>
    <n v="0"/>
    <n v="0"/>
    <n v="0"/>
    <n v="0"/>
    <n v="1431718.3499999999"/>
    <n v="0"/>
    <n v="0"/>
    <n v="0"/>
  </r>
  <r>
    <x v="1"/>
    <x v="408"/>
    <x v="322"/>
    <s v="WH-LE-2937"/>
    <n v="0"/>
    <m/>
    <m/>
    <m/>
    <m/>
    <m/>
    <m/>
    <m/>
    <m/>
    <m/>
    <m/>
    <m/>
    <n v="0"/>
    <n v="88884"/>
    <n v="193307"/>
    <n v="193307"/>
    <n v="193307"/>
    <n v="181614"/>
    <n v="163540"/>
    <n v="124830"/>
    <n v="0"/>
    <n v="0"/>
    <n v="0"/>
    <n v="0"/>
    <n v="0"/>
    <n v="1138789"/>
    <n v="0"/>
    <m/>
    <m/>
    <m/>
    <m/>
    <m/>
    <m/>
    <m/>
    <m/>
    <m/>
    <m/>
    <m/>
    <n v="0"/>
    <n v="0"/>
    <n v="0"/>
    <n v="0"/>
  </r>
  <r>
    <x v="1"/>
    <x v="409"/>
    <x v="324"/>
    <s v="WH-LE-2938"/>
    <n v="0"/>
    <m/>
    <m/>
    <m/>
    <m/>
    <m/>
    <m/>
    <m/>
    <m/>
    <m/>
    <m/>
    <m/>
    <n v="0"/>
    <n v="222975"/>
    <n v="418078"/>
    <n v="0"/>
    <n v="0"/>
    <n v="0"/>
    <n v="0"/>
    <n v="0"/>
    <n v="0"/>
    <n v="0"/>
    <n v="0"/>
    <n v="0"/>
    <n v="0"/>
    <n v="641053"/>
    <n v="0"/>
    <m/>
    <m/>
    <m/>
    <m/>
    <m/>
    <m/>
    <m/>
    <m/>
    <m/>
    <m/>
    <m/>
    <n v="0"/>
    <n v="0"/>
    <n v="0"/>
    <n v="0"/>
  </r>
  <r>
    <x v="1"/>
    <x v="410"/>
    <x v="319"/>
    <s v="WH-LE-2968"/>
    <n v="0"/>
    <m/>
    <m/>
    <m/>
    <m/>
    <m/>
    <m/>
    <m/>
    <m/>
    <m/>
    <m/>
    <m/>
    <n v="0"/>
    <n v="120528"/>
    <n v="317620"/>
    <n v="317620"/>
    <n v="317620"/>
    <n v="317620"/>
    <n v="317620"/>
    <n v="317620"/>
    <n v="317620"/>
    <n v="315448"/>
    <n v="217150.16"/>
    <n v="0"/>
    <n v="0"/>
    <n v="2876466.16"/>
    <n v="0"/>
    <m/>
    <m/>
    <m/>
    <m/>
    <m/>
    <m/>
    <m/>
    <m/>
    <m/>
    <m/>
    <m/>
    <n v="0"/>
    <n v="0"/>
    <n v="0"/>
    <n v="0"/>
  </r>
  <r>
    <x v="1"/>
    <x v="411"/>
    <x v="319"/>
    <s v="WH-LE-2969"/>
    <n v="0"/>
    <m/>
    <m/>
    <m/>
    <m/>
    <m/>
    <m/>
    <m/>
    <m/>
    <m/>
    <m/>
    <m/>
    <n v="0"/>
    <n v="85425"/>
    <n v="321789"/>
    <n v="322534"/>
    <n v="322534"/>
    <n v="322534"/>
    <n v="322534"/>
    <n v="322534"/>
    <n v="287614"/>
    <n v="0"/>
    <n v="0"/>
    <n v="0"/>
    <n v="0"/>
    <n v="2307498"/>
    <n v="0"/>
    <m/>
    <m/>
    <m/>
    <m/>
    <m/>
    <m/>
    <m/>
    <m/>
    <m/>
    <m/>
    <m/>
    <n v="0"/>
    <n v="0"/>
    <n v="0"/>
    <n v="0"/>
  </r>
  <r>
    <x v="1"/>
    <x v="412"/>
    <x v="321"/>
    <s v="WH-LE-2970"/>
    <n v="0"/>
    <m/>
    <m/>
    <m/>
    <m/>
    <m/>
    <m/>
    <m/>
    <m/>
    <m/>
    <m/>
    <m/>
    <n v="0"/>
    <n v="124124"/>
    <n v="402060"/>
    <n v="402060.08"/>
    <n v="402060"/>
    <n v="402060"/>
    <n v="402060"/>
    <n v="402060"/>
    <n v="285214"/>
    <n v="177083"/>
    <n v="3871"/>
    <n v="0"/>
    <n v="0"/>
    <n v="3002652.08"/>
    <n v="0"/>
    <m/>
    <m/>
    <m/>
    <m/>
    <m/>
    <m/>
    <m/>
    <m/>
    <m/>
    <m/>
    <m/>
    <n v="0"/>
    <n v="196667.13"/>
    <n v="196667.13"/>
    <n v="393334.26"/>
  </r>
  <r>
    <x v="1"/>
    <x v="413"/>
    <x v="326"/>
    <s v="WH-LE-2983"/>
    <n v="0"/>
    <m/>
    <m/>
    <m/>
    <m/>
    <m/>
    <m/>
    <m/>
    <m/>
    <m/>
    <m/>
    <m/>
    <n v="0"/>
    <n v="0"/>
    <n v="131013"/>
    <n v="131014"/>
    <n v="131013"/>
    <n v="103406"/>
    <n v="0"/>
    <n v="0"/>
    <n v="0"/>
    <n v="0"/>
    <n v="0"/>
    <n v="0"/>
    <n v="0"/>
    <n v="496446"/>
    <n v="0"/>
    <m/>
    <m/>
    <m/>
    <m/>
    <m/>
    <m/>
    <m/>
    <m/>
    <m/>
    <m/>
    <m/>
    <n v="0"/>
    <n v="0"/>
    <n v="0"/>
    <n v="0"/>
  </r>
  <r>
    <x v="1"/>
    <x v="414"/>
    <x v="327"/>
    <s v="WH-LE-2984"/>
    <n v="0"/>
    <m/>
    <m/>
    <m/>
    <m/>
    <m/>
    <m/>
    <m/>
    <m/>
    <m/>
    <m/>
    <m/>
    <n v="0"/>
    <n v="0"/>
    <n v="144074"/>
    <n v="205319"/>
    <n v="205319"/>
    <n v="205319"/>
    <n v="205319"/>
    <n v="168274"/>
    <n v="0"/>
    <n v="-2694"/>
    <n v="0"/>
    <n v="0"/>
    <n v="0"/>
    <n v="1130930"/>
    <n v="0"/>
    <m/>
    <m/>
    <m/>
    <m/>
    <m/>
    <m/>
    <m/>
    <m/>
    <m/>
    <m/>
    <m/>
    <n v="0"/>
    <n v="0"/>
    <n v="0"/>
    <n v="0"/>
  </r>
  <r>
    <x v="1"/>
    <x v="415"/>
    <x v="320"/>
    <s v="WH-LE-3052"/>
    <n v="0"/>
    <m/>
    <m/>
    <m/>
    <m/>
    <m/>
    <m/>
    <m/>
    <m/>
    <m/>
    <m/>
    <m/>
    <n v="0"/>
    <n v="0"/>
    <n v="0"/>
    <n v="0"/>
    <n v="0"/>
    <n v="0"/>
    <n v="0"/>
    <n v="0"/>
    <n v="0"/>
    <n v="126045"/>
    <n v="144718"/>
    <n v="144718"/>
    <n v="144717.99"/>
    <n v="560198.99"/>
    <n v="144717.99"/>
    <n v="144717.99"/>
    <n v="144717.99"/>
    <n v="144718"/>
    <n v="144718"/>
    <n v="144717.98000000001"/>
    <n v="79685.740000000005"/>
    <n v="0"/>
    <n v="0"/>
    <n v="0"/>
    <n v="0"/>
    <n v="0"/>
    <n v="947993.69"/>
    <n v="0"/>
    <n v="0"/>
    <n v="0"/>
  </r>
  <r>
    <x v="1"/>
    <x v="416"/>
    <x v="319"/>
    <s v="WH-LE-3077"/>
    <n v="0"/>
    <m/>
    <m/>
    <m/>
    <m/>
    <m/>
    <m/>
    <m/>
    <m/>
    <m/>
    <m/>
    <m/>
    <n v="0"/>
    <n v="0"/>
    <m/>
    <m/>
    <m/>
    <m/>
    <m/>
    <m/>
    <m/>
    <m/>
    <m/>
    <m/>
    <m/>
    <n v="0"/>
    <n v="311208.49"/>
    <n v="336131.99"/>
    <n v="336131.99"/>
    <n v="336131.99"/>
    <n v="336131.99"/>
    <n v="336131.99"/>
    <n v="336131.99"/>
    <n v="336131.99"/>
    <n v="336131.99"/>
    <n v="189530.72999999998"/>
    <n v="0"/>
    <n v="0"/>
    <n v="3189795.14"/>
    <n v="418565"/>
    <n v="418565"/>
    <n v="837130"/>
  </r>
  <r>
    <x v="1"/>
    <x v="417"/>
    <x v="319"/>
    <s v="WH-LE-3078"/>
    <n v="0"/>
    <m/>
    <m/>
    <m/>
    <m/>
    <m/>
    <m/>
    <m/>
    <m/>
    <m/>
    <m/>
    <m/>
    <n v="0"/>
    <n v="0"/>
    <m/>
    <m/>
    <m/>
    <m/>
    <m/>
    <m/>
    <m/>
    <m/>
    <m/>
    <m/>
    <m/>
    <n v="0"/>
    <n v="183194.86"/>
    <n v="334260.99"/>
    <n v="334260.99"/>
    <n v="334260.99"/>
    <n v="334261"/>
    <n v="334260.99"/>
    <n v="334260.99"/>
    <n v="334261"/>
    <n v="219488.62"/>
    <n v="0"/>
    <n v="0"/>
    <n v="0"/>
    <n v="2742510.43"/>
    <n v="0"/>
    <n v="0"/>
    <n v="0"/>
  </r>
  <r>
    <x v="1"/>
    <x v="418"/>
    <x v="328"/>
    <s v="WH-LE-3081"/>
    <n v="0"/>
    <m/>
    <m/>
    <m/>
    <m/>
    <m/>
    <m/>
    <m/>
    <m/>
    <m/>
    <m/>
    <m/>
    <n v="0"/>
    <n v="0"/>
    <m/>
    <m/>
    <m/>
    <m/>
    <m/>
    <m/>
    <m/>
    <m/>
    <m/>
    <m/>
    <m/>
    <n v="0"/>
    <n v="286908.59999999998"/>
    <n v="369954.29000000004"/>
    <n v="369954.29000000004"/>
    <n v="0.39999999999417923"/>
    <n v="739908.29"/>
    <n v="369954.29000000004"/>
    <n v="369954.29000000004"/>
    <n v="348747.14"/>
    <n v="310939.58"/>
    <n v="121910.34999999999"/>
    <n v="0"/>
    <n v="0"/>
    <n v="3288231.5200000005"/>
    <n v="364276.16000000003"/>
    <n v="655624"/>
    <n v="1019900.16"/>
  </r>
  <r>
    <x v="1"/>
    <x v="419"/>
    <x v="329"/>
    <s v="WH-LE-3099"/>
    <n v="0"/>
    <m/>
    <m/>
    <m/>
    <m/>
    <m/>
    <m/>
    <m/>
    <m/>
    <m/>
    <m/>
    <m/>
    <n v="0"/>
    <n v="0"/>
    <m/>
    <m/>
    <m/>
    <m/>
    <m/>
    <m/>
    <m/>
    <m/>
    <m/>
    <m/>
    <m/>
    <n v="0"/>
    <n v="142352.53"/>
    <n v="368124.49"/>
    <n v="368124.49"/>
    <n v="368124.49"/>
    <n v="368124.49"/>
    <n v="115828"/>
    <n v="0"/>
    <n v="0"/>
    <n v="0"/>
    <n v="0"/>
    <n v="0"/>
    <n v="0"/>
    <n v="1730678.49"/>
    <n v="0"/>
    <n v="0"/>
    <n v="0"/>
  </r>
  <r>
    <x v="1"/>
    <x v="420"/>
    <x v="322"/>
    <s v="WH-LE-310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214600.47"/>
    <n v="381250.47"/>
    <n v="0"/>
    <n v="429200.47"/>
    <n v="214600.47"/>
    <n v="214600.47"/>
    <n v="214600.47"/>
    <n v="214600.47"/>
    <n v="166650.09"/>
    <n v="166650.09"/>
    <n v="0"/>
    <n v="2216753.4699999997"/>
    <n v="213333.05000000002"/>
    <n v="379983.76"/>
    <n v="593316.81000000006"/>
  </r>
  <r>
    <x v="1"/>
    <x v="421"/>
    <x v="330"/>
    <s v="WH-LE-314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203524.49"/>
    <n v="315946.5"/>
    <n v="223358.25"/>
    <n v="223358.25"/>
    <n v="223358.25"/>
    <n v="223358.25"/>
    <n v="0"/>
    <n v="0"/>
    <n v="0"/>
    <n v="0"/>
    <n v="0"/>
    <n v="1412903.99"/>
    <n v="0"/>
    <n v="0"/>
    <n v="0"/>
  </r>
  <r>
    <x v="1"/>
    <x v="422"/>
    <x v="331"/>
    <s v="WH-LE-3146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280008"/>
    <n v="280008"/>
    <n v="280008"/>
    <n v="280008"/>
    <n v="280008"/>
    <n v="280008"/>
    <n v="221773"/>
    <n v="0"/>
    <n v="0"/>
    <n v="0"/>
    <n v="0"/>
    <n v="1901821"/>
    <n v="0"/>
    <n v="-16434"/>
    <n v="-16434"/>
  </r>
  <r>
    <x v="1"/>
    <x v="423"/>
    <x v="230"/>
    <s v="WH-LE-3298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255733.49"/>
    <n v="255733.49"/>
    <n v="511466.98"/>
  </r>
  <r>
    <x v="1"/>
    <x v="424"/>
    <x v="332"/>
    <s v="WH-LE-3299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372940"/>
    <n v="372940"/>
    <n v="745880"/>
  </r>
  <r>
    <x v="1"/>
    <x v="425"/>
    <x v="333"/>
    <s v="WH-LE-318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426"/>
    <x v="188"/>
    <s v="WH-LE-3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10"/>
    <n v="3410"/>
    <n v="0"/>
    <n v="0"/>
    <n v="0"/>
    <n v="0"/>
    <n v="3410"/>
    <n v="-3410"/>
    <n v="0"/>
    <n v="0"/>
    <n v="0"/>
    <n v="0"/>
    <n v="0"/>
    <n v="0"/>
    <n v="0"/>
    <n v="0"/>
    <n v="0"/>
    <n v="0"/>
  </r>
  <r>
    <x v="1"/>
    <x v="427"/>
    <x v="334"/>
    <s v="WH-LE-5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87"/>
    <n v="2387"/>
    <n v="0"/>
    <n v="0"/>
    <n v="0"/>
    <n v="0"/>
    <n v="2728"/>
    <n v="-2728"/>
    <n v="0"/>
    <n v="0"/>
    <n v="0"/>
    <n v="0"/>
    <n v="0"/>
    <n v="0"/>
    <n v="0"/>
    <n v="0"/>
    <n v="0"/>
    <n v="0"/>
  </r>
  <r>
    <x v="1"/>
    <x v="428"/>
    <x v="81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429"/>
    <x v="169"/>
    <s v="WH-LE-1922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n v="0"/>
    <n v="728.34320464983023"/>
    <n v="745.27607252526855"/>
    <n v="721.83215358637108"/>
    <n v="920.98116807778638"/>
    <n v="1241.5399161428425"/>
    <n v="1352.4556257270474"/>
    <n v="1559.3526821726073"/>
    <n v="1547.7065042569693"/>
    <n v="1522.6966868600223"/>
    <n v="1585.0110676554966"/>
    <n v="1619.8997380642172"/>
    <n v="1634.8904387453445"/>
    <n v="15179.985258463803"/>
    <n v="0"/>
    <n v="1379.1869976976893"/>
    <n v="1379.1869976976893"/>
  </r>
  <r>
    <x v="1"/>
    <x v="430"/>
    <x v="211"/>
    <s v="WH-LE-1468"/>
    <n v="9943.6"/>
    <n v="80177.679999999993"/>
    <n v="102052.26000000001"/>
    <n v="98511.56"/>
    <n v="43813.56"/>
    <n v="42943.56"/>
    <n v="47590.96"/>
    <n v="100914.97"/>
    <n v="152482.51"/>
    <n v="123748.94"/>
    <n v="121577.54000000001"/>
    <n v="121577.54000000001"/>
    <n v="1045334.6800000002"/>
    <n v="75640.42"/>
    <n v="47821.95"/>
    <n v="63035.240000000005"/>
    <n v="67796.149999999994"/>
    <n v="42372.5"/>
    <n v="25368.93"/>
    <n v="35850.971914467395"/>
    <n v="141070.25435136212"/>
    <n v="153936.14531854601"/>
    <n v="147865.4"/>
    <n v="142095.4"/>
    <n v="145836.91999999998"/>
    <n v="1088690.2815843755"/>
    <n v="156362.19514273226"/>
    <n v="156658.60002824725"/>
    <n v="156607.36067748599"/>
    <n v="156415.43084543018"/>
    <n v="150446.91885441172"/>
    <n v="80199.727320097736"/>
    <n v="47402.128252162336"/>
    <n v="33961.644581589499"/>
    <n v="36471.098198280379"/>
    <n v="55524.60487003249"/>
    <n v="50148.637917164626"/>
    <n v="95367.202846096159"/>
    <n v="1175565.5495337308"/>
    <n v="173319.182166238"/>
    <n v="325722.1750747732"/>
    <n v="499041.35724101122"/>
  </r>
  <r>
    <x v="1"/>
    <x v="431"/>
    <x v="335"/>
    <s v="WH-LE-1787"/>
    <n v="0"/>
    <n v="0"/>
    <n v="0"/>
    <n v="0"/>
    <n v="0"/>
    <n v="0"/>
    <n v="0"/>
    <n v="0"/>
    <n v="0"/>
    <n v="0"/>
    <n v="0"/>
    <n v="0"/>
    <n v="0"/>
    <n v="5839.5427623799551"/>
    <n v="161303.58468806013"/>
    <n v="139219.2383572828"/>
    <n v="100906.46328689891"/>
    <n v="100344.90439000387"/>
    <n v="82524.244190105324"/>
    <n v="99192.674858187296"/>
    <n v="171664.2803401431"/>
    <n v="164992.19289311868"/>
    <n v="159190.40341706132"/>
    <n v="160343.56759555859"/>
    <n v="158680.72955912334"/>
    <n v="1504201.8263379235"/>
    <n v="187807.00046884315"/>
    <n v="181812.44703862487"/>
    <n v="175334.13341853989"/>
    <n v="176149.65895140107"/>
    <n v="160762.57437969092"/>
    <n v="127034.62944240384"/>
    <n v="93125.711467632776"/>
    <n v="92660.854163719283"/>
    <n v="119141.02611466346"/>
    <n v="138024.46918082557"/>
    <n v="84664.095423531136"/>
    <n v="157744.89778423682"/>
    <n v="1694261.497834113"/>
    <n v="209285.05644964913"/>
    <n v="422640.84102207876"/>
    <n v="631925.89747172792"/>
  </r>
  <r>
    <x v="1"/>
    <x v="432"/>
    <x v="336"/>
    <s v="WH-LE-3229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1229258"/>
    <n v="1438000"/>
    <n v="2667258"/>
    <n v="0"/>
    <n v="1390200"/>
    <n v="1390200"/>
  </r>
  <r>
    <x v="1"/>
    <x v="433"/>
    <x v="337"/>
    <s v="WH-LE-3269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44397.41"/>
    <n v="244397.41"/>
    <n v="473520"/>
    <n v="947039.99"/>
    <n v="1420559.99"/>
  </r>
  <r>
    <x v="1"/>
    <x v="434"/>
    <x v="338"/>
    <s v="WH-LE-2567"/>
    <n v="97464.06"/>
    <n v="230899.81"/>
    <n v="286213.56"/>
    <n v="289412.43"/>
    <n v="260918.44999999998"/>
    <n v="173174.6"/>
    <n v="155721.52000000002"/>
    <n v="305668.09999999998"/>
    <n v="306132.34999999998"/>
    <n v="263294.14"/>
    <n v="136696.84"/>
    <n v="136696.84"/>
    <n v="2642292.6999999997"/>
    <n v="169672.98999999996"/>
    <n v="206229.89"/>
    <n v="224480.40999999997"/>
    <n v="223465.68999999997"/>
    <n v="212499.21999999997"/>
    <n v="196351.34000000005"/>
    <n v="189906.1400000001"/>
    <n v="250206.31000000006"/>
    <n v="324370.79999999993"/>
    <n v="315268.47999999986"/>
    <n v="250441.93000000002"/>
    <n v="203364.74000000002"/>
    <n v="2766257.9400000004"/>
    <n v="214804.53999999998"/>
    <n v="272943.10422845918"/>
    <n v="264698.56898401765"/>
    <n v="238208.59957617783"/>
    <n v="210665.38918929623"/>
    <n v="191460.92933816544"/>
    <n v="193376.86907561155"/>
    <n v="208861.8901546752"/>
    <n v="259730.34727616276"/>
    <n v="227173.60585643208"/>
    <n v="171350.29"/>
    <n v="161475.77999999997"/>
    <n v="2614749.9136789972"/>
    <n v="237870.38"/>
    <n v="438281.70000000007"/>
    <n v="676152.08000000007"/>
  </r>
  <r>
    <x v="1"/>
    <x v="435"/>
    <x v="339"/>
    <s v="WH-LE-3329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188000"/>
    <n v="244400"/>
    <n v="432400"/>
  </r>
  <r>
    <x v="1"/>
    <x v="436"/>
    <x v="340"/>
    <s v="WH-LE-2971"/>
    <n v="0"/>
    <m/>
    <m/>
    <m/>
    <m/>
    <m/>
    <m/>
    <m/>
    <m/>
    <m/>
    <m/>
    <m/>
    <n v="0"/>
    <n v="7944"/>
    <n v="200637"/>
    <n v="200637"/>
    <n v="200637"/>
    <n v="200637"/>
    <n v="200637"/>
    <n v="200637"/>
    <n v="200637"/>
    <n v="176527.48"/>
    <n v="91825.239999999991"/>
    <n v="-6790.6999999999971"/>
    <n v="0"/>
    <n v="1673965.02"/>
    <n v="0"/>
    <m/>
    <m/>
    <m/>
    <m/>
    <m/>
    <m/>
    <m/>
    <m/>
    <m/>
    <m/>
    <m/>
    <n v="0"/>
    <n v="0"/>
    <n v="0"/>
    <n v="0"/>
  </r>
  <r>
    <x v="1"/>
    <x v="437"/>
    <x v="341"/>
    <s v="WH-LE-3193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9768.6899999999987"/>
    <n v="243059.92000000004"/>
    <n v="278061.29999999993"/>
    <n v="281756.3"/>
    <n v="286073.8"/>
    <n v="1098720.01"/>
    <n v="342138.64000000007"/>
    <n v="689563.22"/>
    <n v="1031701.8600000001"/>
  </r>
  <r>
    <x v="1"/>
    <x v="438"/>
    <x v="342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439"/>
    <x v="343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440"/>
    <x v="343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441"/>
    <x v="344"/>
    <s v="WH-LE-2711"/>
    <n v="0"/>
    <n v="0"/>
    <n v="0"/>
    <n v="250636"/>
    <n v="997467"/>
    <n v="250636"/>
    <n v="250636"/>
    <n v="260280.36000000002"/>
    <n v="193144"/>
    <n v="82230"/>
    <n v="0"/>
    <n v="0"/>
    <n v="2285029.3600000003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442"/>
    <x v="345"/>
    <s v="WH-LE-3043"/>
    <n v="0"/>
    <m/>
    <m/>
    <m/>
    <m/>
    <m/>
    <m/>
    <m/>
    <m/>
    <m/>
    <m/>
    <m/>
    <n v="0"/>
    <n v="0"/>
    <n v="0"/>
    <n v="0"/>
    <n v="0"/>
    <n v="0"/>
    <n v="0"/>
    <n v="0"/>
    <n v="220000"/>
    <n v="600000"/>
    <n v="715548"/>
    <n v="715548"/>
    <n v="715548"/>
    <n v="2966644"/>
    <n v="715548"/>
    <n v="715548"/>
    <n v="715548"/>
    <n v="66368"/>
    <n v="0"/>
    <n v="0"/>
    <n v="0"/>
    <n v="0"/>
    <n v="0"/>
    <n v="0"/>
    <n v="0"/>
    <n v="0"/>
    <n v="2213012"/>
    <n v="0"/>
    <n v="0"/>
    <n v="0"/>
  </r>
  <r>
    <x v="1"/>
    <x v="443"/>
    <x v="257"/>
    <s v="WH-LE-3235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8548.369999999999"/>
    <n v="629090.07000000007"/>
    <n v="613513"/>
    <n v="1251151.44"/>
    <n v="613513"/>
    <n v="1227025.99"/>
    <n v="1840538.99"/>
  </r>
  <r>
    <x v="1"/>
    <x v="444"/>
    <x v="346"/>
    <s v="WH-LE-2965"/>
    <n v="0"/>
    <m/>
    <m/>
    <m/>
    <m/>
    <m/>
    <m/>
    <m/>
    <m/>
    <m/>
    <m/>
    <m/>
    <n v="0"/>
    <n v="0"/>
    <n v="136800"/>
    <n v="101933"/>
    <n v="116744"/>
    <n v="0"/>
    <n v="0"/>
    <n v="0"/>
    <n v="0"/>
    <n v="0"/>
    <n v="0"/>
    <n v="0"/>
    <n v="0"/>
    <n v="355477"/>
    <n v="0"/>
    <m/>
    <m/>
    <m/>
    <m/>
    <m/>
    <m/>
    <m/>
    <m/>
    <m/>
    <m/>
    <m/>
    <n v="0"/>
    <n v="0"/>
    <n v="0"/>
    <n v="0"/>
  </r>
  <r>
    <x v="1"/>
    <x v="445"/>
    <x v="282"/>
    <s v="WH-LE-3126"/>
    <n v="0"/>
    <m/>
    <m/>
    <m/>
    <m/>
    <m/>
    <m/>
    <m/>
    <m/>
    <m/>
    <m/>
    <m/>
    <n v="0"/>
    <n v="0"/>
    <m/>
    <m/>
    <m/>
    <m/>
    <m/>
    <m/>
    <m/>
    <m/>
    <m/>
    <m/>
    <m/>
    <n v="0"/>
    <n v="220825.11"/>
    <n v="229663.6"/>
    <n v="231376.63"/>
    <n v="227089.64"/>
    <n v="235663.64"/>
    <n v="228262.5"/>
    <n v="220825"/>
    <n v="220825"/>
    <n v="220825.12"/>
    <n v="220825.12"/>
    <n v="220825.12"/>
    <n v="64110.509999999995"/>
    <n v="2541116.9900000002"/>
    <n v="0"/>
    <n v="0"/>
    <n v="0"/>
  </r>
  <r>
    <x v="1"/>
    <x v="446"/>
    <x v="347"/>
    <s v="WH-LE-2168"/>
    <n v="102177.41"/>
    <n v="118877.5"/>
    <n v="132984.5"/>
    <n v="132735.26"/>
    <n v="129924.36"/>
    <n v="121181.22"/>
    <n v="124648.75"/>
    <n v="153935.01"/>
    <n v="145959.97"/>
    <n v="121553.02"/>
    <n v="93954.1"/>
    <n v="93954.1"/>
    <n v="1471885.2000000002"/>
    <n v="179327.57319587734"/>
    <n v="214169.3790630062"/>
    <n v="218718.60125280285"/>
    <n v="218282.05872957941"/>
    <n v="212218.83895898203"/>
    <n v="194685.76680783843"/>
    <n v="187062.8487446451"/>
    <n v="189147.76079871305"/>
    <n v="190274.27170731901"/>
    <n v="162352.35533094307"/>
    <n v="147303.31232774112"/>
    <n v="142584.82783806612"/>
    <n v="2256127.5947555136"/>
    <n v="187275.55264742763"/>
    <n v="208304.51780004989"/>
    <n v="215722.91978347811"/>
    <n v="215547.97464606102"/>
    <n v="211481.63994116083"/>
    <n v="209102.91283566659"/>
    <n v="214705.19788364525"/>
    <n v="200527.59206916465"/>
    <n v="178383.66699916776"/>
    <n v="155915.54532668716"/>
    <n v="133571.84304360917"/>
    <n v="154254.62424000667"/>
    <n v="2284793.9872161248"/>
    <n v="199829.76146078046"/>
    <n v="398197.36876983522"/>
    <n v="598027.13023061561"/>
  </r>
  <r>
    <x v="1"/>
    <x v="447"/>
    <x v="348"/>
    <s v="WH-LE-3019"/>
    <n v="0"/>
    <m/>
    <m/>
    <m/>
    <m/>
    <m/>
    <m/>
    <m/>
    <m/>
    <m/>
    <m/>
    <m/>
    <n v="0"/>
    <n v="0"/>
    <n v="0"/>
    <n v="0"/>
    <n v="0"/>
    <n v="0"/>
    <n v="0"/>
    <n v="0"/>
    <n v="207000"/>
    <n v="207000"/>
    <n v="207000"/>
    <n v="206831.64"/>
    <n v="206831.64"/>
    <n v="1034663.28"/>
    <n v="206831.64"/>
    <n v="206831.64"/>
    <n v="206831.64"/>
    <n v="206831.64"/>
    <n v="206831.64"/>
    <n v="206831.64"/>
    <n v="0"/>
    <n v="249540.16999999998"/>
    <n v="0"/>
    <n v="0"/>
    <n v="0"/>
    <n v="0"/>
    <n v="1490530.01"/>
    <n v="0"/>
    <n v="0"/>
    <n v="0"/>
  </r>
  <r>
    <x v="1"/>
    <x v="448"/>
    <x v="349"/>
    <s v="WH-LE-3040"/>
    <n v="0"/>
    <m/>
    <m/>
    <m/>
    <m/>
    <m/>
    <m/>
    <m/>
    <m/>
    <m/>
    <m/>
    <m/>
    <n v="0"/>
    <n v="0"/>
    <n v="0"/>
    <n v="0"/>
    <n v="0"/>
    <n v="0"/>
    <n v="0"/>
    <n v="0"/>
    <n v="110400"/>
    <n v="207000"/>
    <n v="207000"/>
    <n v="205520.31"/>
    <n v="190437.92"/>
    <n v="920358.2300000001"/>
    <n v="190437.92"/>
    <n v="190437.92"/>
    <n v="190437.92"/>
    <n v="190437.92"/>
    <n v="112612.82"/>
    <n v="22595.769999999997"/>
    <n v="-6025.77"/>
    <n v="0"/>
    <n v="0"/>
    <n v="0"/>
    <n v="0"/>
    <n v="0"/>
    <n v="890934.5"/>
    <n v="0"/>
    <n v="0"/>
    <n v="0"/>
  </r>
  <r>
    <x v="1"/>
    <x v="449"/>
    <x v="350"/>
    <s v="WH-LE-3194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450"/>
    <x v="230"/>
    <s v="WH-LE-2294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451"/>
    <x v="351"/>
    <s v="WH-LE-1679"/>
    <n v="0"/>
    <n v="0"/>
    <n v="0"/>
    <n v="0"/>
    <n v="0"/>
    <n v="1554"/>
    <n v="0"/>
    <n v="0"/>
    <n v="0"/>
    <n v="0"/>
    <n v="0"/>
    <n v="0"/>
    <n v="1554"/>
    <n v="0"/>
    <m/>
    <m/>
    <m/>
    <m/>
    <m/>
    <m/>
    <m/>
    <m/>
    <m/>
    <m/>
    <m/>
    <n v="0"/>
    <n v="0"/>
    <n v="0"/>
    <n v="0"/>
    <n v="0"/>
    <n v="0"/>
    <n v="0"/>
    <n v="0"/>
    <n v="0"/>
    <n v="0"/>
    <n v="1554"/>
    <n v="0"/>
    <n v="0"/>
    <n v="1554"/>
    <n v="0"/>
    <n v="0"/>
    <n v="0"/>
  </r>
  <r>
    <x v="1"/>
    <x v="452"/>
    <x v="264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453"/>
    <x v="352"/>
    <s v="WH-LE-2542"/>
    <n v="104235.4"/>
    <n v="123837.5"/>
    <n v="122790.8"/>
    <n v="122790.8"/>
    <n v="122790.8"/>
    <n v="121228.16"/>
    <n v="104022.56"/>
    <n v="74757.239999999991"/>
    <n v="72904.399999999994"/>
    <n v="84851.16"/>
    <n v="301438.40000000002"/>
    <n v="301438.40000000002"/>
    <n v="1657085.62"/>
    <n v="249716.8"/>
    <n v="244215.95"/>
    <n v="285974.13"/>
    <n v="249953.21"/>
    <n v="237032.53000000003"/>
    <n v="191293.76"/>
    <n v="93188.819999999992"/>
    <n v="156792.65"/>
    <n v="98569.560000000012"/>
    <n v="20997.599999999999"/>
    <n v="0"/>
    <n v="0"/>
    <n v="1827735.0100000002"/>
    <n v="0"/>
    <m/>
    <m/>
    <m/>
    <m/>
    <m/>
    <m/>
    <m/>
    <m/>
    <m/>
    <m/>
    <m/>
    <n v="0"/>
    <n v="0"/>
    <n v="0"/>
    <n v="0"/>
  </r>
  <r>
    <x v="1"/>
    <x v="454"/>
    <x v="264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455"/>
    <x v="264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456"/>
    <x v="264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457"/>
    <x v="264"/>
    <s v="NULL"/>
    <n v="414"/>
    <n v="0"/>
    <n v="0"/>
    <n v="0"/>
    <n v="0"/>
    <n v="0"/>
    <n v="0"/>
    <n v="0"/>
    <n v="0"/>
    <n v="0"/>
    <n v="0"/>
    <n v="0"/>
    <n v="414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458"/>
    <x v="257"/>
    <s v="WH-LE-2870"/>
    <n v="0"/>
    <n v="0"/>
    <n v="0"/>
    <n v="0"/>
    <n v="0"/>
    <n v="0"/>
    <n v="0"/>
    <n v="0"/>
    <n v="0"/>
    <n v="0"/>
    <n v="173819"/>
    <n v="173819"/>
    <n v="347638"/>
    <n v="412500"/>
    <n v="387404"/>
    <n v="319275"/>
    <n v="207570"/>
    <n v="158070"/>
    <n v="78150"/>
    <n v="0"/>
    <n v="0"/>
    <n v="0"/>
    <n v="0"/>
    <n v="0"/>
    <n v="0"/>
    <n v="1562969"/>
    <n v="0"/>
    <m/>
    <m/>
    <m/>
    <m/>
    <m/>
    <m/>
    <m/>
    <m/>
    <m/>
    <m/>
    <m/>
    <n v="0"/>
    <n v="0"/>
    <n v="0"/>
    <n v="0"/>
  </r>
  <r>
    <x v="1"/>
    <x v="459"/>
    <x v="284"/>
    <s v="WH-LE-2876"/>
    <n v="0"/>
    <n v="0"/>
    <n v="0"/>
    <n v="0"/>
    <n v="0"/>
    <n v="0"/>
    <n v="0"/>
    <n v="0"/>
    <n v="0"/>
    <n v="0"/>
    <n v="213362"/>
    <n v="213362"/>
    <n v="426724"/>
    <n v="237258"/>
    <n v="287419"/>
    <n v="262680"/>
    <n v="192390"/>
    <n v="169950"/>
    <n v="76131"/>
    <n v="0"/>
    <n v="0"/>
    <n v="0"/>
    <n v="0"/>
    <n v="0"/>
    <n v="0"/>
    <n v="1225828"/>
    <n v="0"/>
    <m/>
    <m/>
    <m/>
    <m/>
    <m/>
    <m/>
    <m/>
    <m/>
    <m/>
    <m/>
    <m/>
    <n v="0"/>
    <n v="0"/>
    <n v="0"/>
    <n v="0"/>
  </r>
  <r>
    <x v="1"/>
    <x v="460"/>
    <x v="353"/>
    <s v="WH-LE-3212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942461.4"/>
    <n v="574961"/>
    <n v="608669"/>
    <n v="2126091.4"/>
    <n v="608669"/>
    <n v="1217338.0899999999"/>
    <n v="1826007.0899999999"/>
  </r>
  <r>
    <x v="1"/>
    <x v="461"/>
    <x v="49"/>
    <s v="WH-LE-3292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155853.64000000001"/>
    <n v="284753.61"/>
    <n v="440607.25"/>
  </r>
  <r>
    <x v="1"/>
    <x v="462"/>
    <x v="354"/>
    <s v="WH-LE-3303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385000"/>
    <n v="590333.32999999996"/>
    <n v="975333.33"/>
  </r>
  <r>
    <x v="1"/>
    <x v="463"/>
    <x v="355"/>
    <s v="WH-LE-2678"/>
    <n v="552500"/>
    <n v="552500"/>
    <n v="160347"/>
    <n v="160347"/>
    <n v="149708"/>
    <n v="60203"/>
    <n v="0"/>
    <n v="0"/>
    <n v="0"/>
    <n v="0"/>
    <n v="0"/>
    <n v="0"/>
    <n v="1635605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464"/>
    <x v="356"/>
    <s v="WH-LE-2679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465"/>
    <x v="55"/>
    <s v="WH-LE-1827"/>
    <n v="34800"/>
    <n v="78581"/>
    <n v="605308.01"/>
    <n v="862473.62000000011"/>
    <n v="903371.62000000011"/>
    <n v="569122.01"/>
    <n v="345965.99000000005"/>
    <n v="204400.01"/>
    <n v="130000"/>
    <n v="294882.01"/>
    <n v="1197281.01"/>
    <n v="1197281.01"/>
    <n v="6423466.2899999991"/>
    <n v="1182644"/>
    <n v="982326"/>
    <n v="750045"/>
    <n v="496366"/>
    <n v="328093"/>
    <n v="108716"/>
    <n v="23115.4"/>
    <n v="107709.2"/>
    <n v="167410.79999999999"/>
    <n v="164840.79999999999"/>
    <n v="214911.8"/>
    <n v="874186.8"/>
    <n v="5400364.7999999998"/>
    <n v="588137.16"/>
    <n v="708402.16"/>
    <n v="658412.16"/>
    <n v="503427.16000000003"/>
    <n v="370222.16000000003"/>
    <n v="423223.31999999995"/>
    <n v="-101971"/>
    <n v="37180"/>
    <n v="107347.39"/>
    <n v="299499"/>
    <n v="369739"/>
    <n v="525192"/>
    <n v="4488810.51"/>
    <n v="497899"/>
    <n v="1069383"/>
    <n v="1567282"/>
  </r>
  <r>
    <x v="1"/>
    <x v="466"/>
    <x v="357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467"/>
    <x v="358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468"/>
    <x v="359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469"/>
    <x v="360"/>
    <s v="WH-LE-3205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185951.52"/>
    <n v="209924.08000000002"/>
    <n v="205501.39"/>
    <n v="201637.31"/>
    <n v="803014.3"/>
    <n v="196212.85"/>
    <n v="389344.36"/>
    <n v="585557.21"/>
  </r>
  <r>
    <x v="1"/>
    <x v="470"/>
    <x v="361"/>
    <s v="WH-LE-3327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392000"/>
    <n v="496533.33"/>
    <n v="888533.33000000007"/>
  </r>
  <r>
    <x v="1"/>
    <x v="471"/>
    <x v="362"/>
    <s v="WH-LE-3328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179200"/>
    <n v="226986.66"/>
    <n v="406186.66000000003"/>
  </r>
  <r>
    <x v="1"/>
    <x v="472"/>
    <x v="363"/>
    <s v="WH-LE-2821"/>
    <n v="0"/>
    <n v="0"/>
    <n v="0"/>
    <n v="0"/>
    <n v="0"/>
    <n v="0"/>
    <n v="0"/>
    <n v="83000"/>
    <n v="83000"/>
    <n v="83000"/>
    <n v="69991"/>
    <n v="69991"/>
    <n v="388982"/>
    <n v="49559"/>
    <n v="665"/>
    <n v="0"/>
    <n v="0"/>
    <n v="0"/>
    <n v="0"/>
    <n v="0"/>
    <n v="0"/>
    <n v="0"/>
    <n v="0"/>
    <n v="0"/>
    <n v="0"/>
    <n v="50224"/>
    <n v="0"/>
    <m/>
    <m/>
    <m/>
    <m/>
    <m/>
    <m/>
    <m/>
    <m/>
    <m/>
    <m/>
    <m/>
    <n v="0"/>
    <n v="0"/>
    <n v="0"/>
    <n v="0"/>
  </r>
  <r>
    <x v="1"/>
    <x v="473"/>
    <x v="363"/>
    <s v="WH-LE-2824"/>
    <n v="0"/>
    <n v="0"/>
    <n v="0"/>
    <n v="0"/>
    <n v="0"/>
    <n v="0"/>
    <n v="0"/>
    <n v="83000"/>
    <n v="83000"/>
    <n v="83000"/>
    <n v="49369"/>
    <n v="49369"/>
    <n v="347738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474"/>
    <x v="363"/>
    <s v="WH-LE-2825"/>
    <n v="0"/>
    <n v="0"/>
    <n v="0"/>
    <n v="0"/>
    <n v="0"/>
    <n v="0"/>
    <n v="0"/>
    <n v="83000"/>
    <n v="83000"/>
    <n v="83000"/>
    <n v="0"/>
    <n v="0"/>
    <n v="24900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475"/>
    <x v="364"/>
    <s v="WH-LE-1967"/>
    <n v="147790.14000000001"/>
    <n v="144864.23000000001"/>
    <n v="177684.22"/>
    <n v="179808.04"/>
    <n v="2690273.31"/>
    <n v="65019"/>
    <n v="90343.51"/>
    <n v="60426.95"/>
    <n v="9760.67"/>
    <n v="0"/>
    <n v="0"/>
    <n v="0"/>
    <n v="3565970.07"/>
    <n v="0"/>
    <n v="50315.5"/>
    <n v="121307"/>
    <n v="127283"/>
    <n v="94834.5"/>
    <n v="42964"/>
    <n v="5332"/>
    <n v="0"/>
    <n v="0"/>
    <n v="0"/>
    <n v="0"/>
    <n v="0"/>
    <n v="442036"/>
    <n v="0"/>
    <m/>
    <m/>
    <m/>
    <m/>
    <m/>
    <m/>
    <m/>
    <m/>
    <m/>
    <m/>
    <m/>
    <n v="0"/>
    <n v="0"/>
    <n v="0"/>
    <n v="0"/>
  </r>
  <r>
    <x v="1"/>
    <x v="476"/>
    <x v="167"/>
    <s v="WH-LE-1968"/>
    <n v="51259.37"/>
    <n v="50458.09"/>
    <n v="58432.88"/>
    <n v="60901.74"/>
    <n v="82688.67"/>
    <n v="68555.350000000006"/>
    <n v="28277.829999999998"/>
    <n v="20084.879999999997"/>
    <n v="13297.02"/>
    <n v="3536.35"/>
    <n v="2718.98"/>
    <n v="2718.98"/>
    <n v="442930.13999999996"/>
    <n v="47073"/>
    <n v="92780.659999999989"/>
    <n v="170063.7"/>
    <n v="174462.04999999996"/>
    <n v="125190.27"/>
    <n v="68851.490000000005"/>
    <n v="27601.15"/>
    <n v="2903.63"/>
    <n v="867"/>
    <n v="0"/>
    <n v="0"/>
    <n v="0"/>
    <n v="709792.95"/>
    <n v="0"/>
    <m/>
    <m/>
    <m/>
    <m/>
    <m/>
    <m/>
    <m/>
    <m/>
    <m/>
    <m/>
    <m/>
    <n v="0"/>
    <n v="0"/>
    <n v="0"/>
    <n v="0"/>
  </r>
  <r>
    <x v="1"/>
    <x v="477"/>
    <x v="365"/>
    <s v="WH-LE-1969"/>
    <n v="30092.28"/>
    <n v="868227.59"/>
    <n v="599731.65"/>
    <n v="331364.06"/>
    <n v="341411"/>
    <n v="65019"/>
    <n v="57291.01"/>
    <n v="38319.53"/>
    <n v="9760.67"/>
    <n v="0"/>
    <n v="0"/>
    <n v="0"/>
    <n v="2341216.7899999996"/>
    <n v="0"/>
    <n v="53226"/>
    <n v="141543"/>
    <n v="113877"/>
    <n v="90777"/>
    <n v="36953"/>
    <n v="3238.47"/>
    <n v="29634.720000000001"/>
    <n v="-12208.8"/>
    <n v="11254.24"/>
    <n v="11254.24"/>
    <n v="11980.12"/>
    <n v="491528.98999999993"/>
    <n v="0"/>
    <m/>
    <m/>
    <m/>
    <m/>
    <m/>
    <m/>
    <m/>
    <m/>
    <m/>
    <m/>
    <m/>
    <n v="0"/>
    <n v="0"/>
    <n v="0"/>
    <n v="0"/>
  </r>
  <r>
    <x v="1"/>
    <x v="478"/>
    <x v="366"/>
    <s v="WH-LE-3183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8931.4600000000028"/>
    <n v="1188333.5899999999"/>
    <n v="849985.63"/>
    <n v="778082.84"/>
    <n v="777733.89"/>
    <n v="3603067.4099999997"/>
    <n v="282511"/>
    <n v="944376.63"/>
    <n v="1226887.6299999999"/>
  </r>
  <r>
    <x v="1"/>
    <x v="479"/>
    <x v="257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480"/>
    <x v="281"/>
    <s v="WH-FR-2572"/>
    <n v="32064.300000000003"/>
    <n v="25062.16"/>
    <n v="20063.91"/>
    <n v="17110.73"/>
    <n v="8368.07"/>
    <n v="0"/>
    <n v="0"/>
    <n v="0"/>
    <n v="0"/>
    <n v="0"/>
    <n v="0"/>
    <n v="0"/>
    <n v="102669.17000000001"/>
    <n v="18315.513810999546"/>
    <n v="103570.83140418261"/>
    <n v="103017.44636309565"/>
    <n v="97493.601616139596"/>
    <n v="87021.959551145148"/>
    <n v="64029.192949779484"/>
    <n v="57366.499220122234"/>
    <n v="56566.692396113052"/>
    <n v="62944.229999999996"/>
    <n v="68817.990000000005"/>
    <n v="57055.25"/>
    <n v="57055.25"/>
    <n v="833254.45731157728"/>
    <n v="66253.262094369013"/>
    <n v="92840.660730980831"/>
    <n v="92641.067877774723"/>
    <n v="75026.90263634095"/>
    <n v="72437.02632205456"/>
    <n v="71405.829671725602"/>
    <n v="71074.252467372979"/>
    <n v="70206.644136606366"/>
    <n v="59494.703938724568"/>
    <n v="52788.216713511341"/>
    <n v="50073.9"/>
    <n v="67293.3"/>
    <n v="841535.76658946101"/>
    <n v="64633.544179925811"/>
    <n v="96560.535919264716"/>
    <n v="161194.08009919053"/>
  </r>
  <r>
    <x v="1"/>
    <x v="481"/>
    <x v="367"/>
    <s v="WH-LE-2909"/>
    <n v="0"/>
    <m/>
    <m/>
    <m/>
    <m/>
    <m/>
    <m/>
    <m/>
    <m/>
    <m/>
    <m/>
    <m/>
    <n v="0"/>
    <n v="256000"/>
    <n v="256000"/>
    <n v="220749"/>
    <n v="150247"/>
    <n v="220749"/>
    <n v="132432"/>
    <n v="88288"/>
    <n v="0"/>
    <n v="0"/>
    <n v="0"/>
    <n v="0"/>
    <n v="0"/>
    <n v="1324465"/>
    <n v="0"/>
    <m/>
    <m/>
    <m/>
    <m/>
    <m/>
    <m/>
    <m/>
    <m/>
    <m/>
    <m/>
    <m/>
    <n v="0"/>
    <n v="0"/>
    <n v="0"/>
    <n v="0"/>
  </r>
  <r>
    <x v="1"/>
    <x v="482"/>
    <x v="367"/>
    <s v="WH-LE-3092"/>
    <n v="0"/>
    <m/>
    <m/>
    <m/>
    <m/>
    <m/>
    <m/>
    <m/>
    <m/>
    <m/>
    <m/>
    <m/>
    <n v="0"/>
    <n v="0"/>
    <m/>
    <m/>
    <m/>
    <m/>
    <m/>
    <m/>
    <m/>
    <m/>
    <m/>
    <m/>
    <m/>
    <n v="0"/>
    <n v="151733.32999999999"/>
    <n v="256000"/>
    <n v="244311"/>
    <n v="240564.4"/>
    <n v="248322.4"/>
    <n v="248322.39999999997"/>
    <n v="248322.4"/>
    <n v="248322.4"/>
    <n v="44115.71"/>
    <n v="0"/>
    <n v="0"/>
    <n v="0"/>
    <n v="1930014.0399999996"/>
    <n v="229703.62"/>
    <n v="424703.62"/>
    <n v="654407.24"/>
  </r>
  <r>
    <x v="1"/>
    <x v="483"/>
    <x v="281"/>
    <s v="WH-LE-3348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484"/>
    <x v="368"/>
    <s v="WH-LE-2356"/>
    <n v="0"/>
    <n v="0"/>
    <n v="0"/>
    <n v="0"/>
    <n v="0"/>
    <n v="0"/>
    <n v="0"/>
    <n v="510483"/>
    <n v="0"/>
    <n v="0"/>
    <n v="0"/>
    <n v="0"/>
    <n v="510483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485"/>
    <x v="369"/>
    <s v="WH-LE-2641"/>
    <n v="255000"/>
    <n v="292491"/>
    <n v="477362"/>
    <n v="499762"/>
    <n v="482104"/>
    <n v="417462"/>
    <n v="406962"/>
    <n v="364812"/>
    <n v="162362"/>
    <n v="164612"/>
    <n v="999933.01"/>
    <n v="999933.01"/>
    <n v="5522795.0199999996"/>
    <n v="1172082"/>
    <n v="651738"/>
    <n v="561612"/>
    <n v="239576"/>
    <n v="68770"/>
    <n v="35230"/>
    <n v="18122"/>
    <n v="188065"/>
    <n v="265600"/>
    <n v="265600"/>
    <n v="256199.66"/>
    <n v="251746.88"/>
    <n v="3974341.54"/>
    <n v="-633690.12"/>
    <n v="251746.88"/>
    <n v="251746.88"/>
    <n v="251746.88"/>
    <n v="251746.88"/>
    <n v="251746.88"/>
    <n v="187669.22"/>
    <n v="185920"/>
    <n v="-167328"/>
    <n v="0"/>
    <n v="0"/>
    <n v="0"/>
    <n v="831305.5"/>
    <n v="0"/>
    <n v="0"/>
    <n v="0"/>
  </r>
  <r>
    <x v="1"/>
    <x v="486"/>
    <x v="370"/>
    <s v="WH-LE-3057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941348.74"/>
    <n v="1886328.78"/>
    <n v="2827677.52"/>
    <n v="516891.83"/>
    <n v="516891.82"/>
    <n v="516891.83"/>
    <n v="516891.82"/>
    <n v="0"/>
    <n v="595966.04"/>
    <n v="392573.87"/>
    <n v="1458291.52"/>
    <n v="-460000"/>
    <n v="1064844.42"/>
    <n v="381786.28"/>
    <n v="0"/>
    <n v="5501029.4300000006"/>
    <n v="735104.79"/>
    <n v="448590.94"/>
    <n v="1183695.73"/>
  </r>
  <r>
    <x v="1"/>
    <x v="487"/>
    <x v="371"/>
    <s v="WH-LE-3209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635043.99"/>
    <n v="186569.99"/>
    <n v="821613.98"/>
    <n v="186568"/>
    <n v="373137.99"/>
    <n v="559705.99"/>
  </r>
  <r>
    <x v="1"/>
    <x v="488"/>
    <x v="372"/>
    <s v="WH-FR-2685"/>
    <n v="243000"/>
    <n v="243000"/>
    <n v="59130"/>
    <n v="0"/>
    <n v="0"/>
    <n v="0"/>
    <n v="0"/>
    <n v="0"/>
    <n v="0"/>
    <n v="0"/>
    <n v="0"/>
    <n v="0"/>
    <n v="545130"/>
    <n v="0"/>
    <n v="130950"/>
    <n v="130950"/>
    <n v="62100"/>
    <n v="37800"/>
    <n v="37800"/>
    <n v="2864"/>
    <n v="0"/>
    <n v="0"/>
    <n v="0"/>
    <n v="0"/>
    <n v="0"/>
    <n v="402464"/>
    <n v="0"/>
    <m/>
    <m/>
    <m/>
    <m/>
    <m/>
    <m/>
    <m/>
    <m/>
    <m/>
    <m/>
    <m/>
    <n v="0"/>
    <n v="0"/>
    <n v="0"/>
    <n v="0"/>
  </r>
  <r>
    <x v="1"/>
    <x v="489"/>
    <x v="12"/>
    <s v="WH-LE-3336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226197.05"/>
    <n v="226197.05"/>
    <n v="452394.1"/>
  </r>
  <r>
    <x v="1"/>
    <x v="490"/>
    <x v="373"/>
    <s v="WH-LE-3297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190000"/>
    <n v="323000"/>
    <n v="513000"/>
  </r>
  <r>
    <x v="1"/>
    <x v="491"/>
    <x v="270"/>
    <s v="WH-LE-3056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276290"/>
    <n v="332418.99"/>
    <n v="608708.99"/>
    <n v="255000"/>
    <n v="0"/>
    <n v="666291"/>
    <n v="0"/>
    <n v="0"/>
    <n v="0"/>
    <n v="0"/>
    <n v="0"/>
    <n v="0"/>
    <n v="0"/>
    <n v="0"/>
    <n v="0"/>
    <n v="921291"/>
    <n v="0"/>
    <n v="0"/>
    <n v="0"/>
  </r>
  <r>
    <x v="1"/>
    <x v="492"/>
    <x v="374"/>
    <s v="WH-LE-2364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493"/>
    <x v="375"/>
    <s v="WH-FR-2408"/>
    <n v="226934.87"/>
    <n v="357278.69"/>
    <n v="373631.08999999997"/>
    <n v="256286.34"/>
    <n v="150986.34"/>
    <n v="97975.58"/>
    <n v="0"/>
    <n v="0"/>
    <n v="0"/>
    <n v="0"/>
    <n v="0"/>
    <n v="0"/>
    <n v="1463092.9100000001"/>
    <n v="44657.431855260504"/>
    <n v="221216.46893588046"/>
    <n v="228855.93220038162"/>
    <n v="126832.8610637669"/>
    <n v="67990.386845448069"/>
    <n v="60416.481888021088"/>
    <n v="47718.393296496019"/>
    <n v="35785.053799839981"/>
    <n v="27957.059999999998"/>
    <n v="27494.23"/>
    <n v="18451.18"/>
    <n v="2419.75"/>
    <n v="909795.22988509468"/>
    <n v="0"/>
    <m/>
    <m/>
    <m/>
    <m/>
    <m/>
    <m/>
    <m/>
    <m/>
    <m/>
    <m/>
    <m/>
    <n v="0"/>
    <n v="0"/>
    <n v="0"/>
    <n v="0"/>
  </r>
  <r>
    <x v="1"/>
    <x v="494"/>
    <x v="376"/>
    <s v="WH-LE-378"/>
    <n v="402660.62"/>
    <n v="468199.69"/>
    <n v="465771.99"/>
    <n v="271131.89"/>
    <n v="521423.1"/>
    <n v="287825.05000000005"/>
    <n v="287228.69"/>
    <n v="282678.37"/>
    <n v="288567.28999999998"/>
    <n v="271316.86"/>
    <n v="205004.87999999998"/>
    <n v="205004.87999999998"/>
    <n v="3956813.3099999996"/>
    <n v="320100.47814473958"/>
    <n v="463577.86106411944"/>
    <n v="465362.96779961855"/>
    <n v="416969.54893623327"/>
    <n v="308399.01315455203"/>
    <n v="245088.44811197894"/>
    <n v="219289.01670350405"/>
    <n v="186714.55620016006"/>
    <n v="178779.72371463702"/>
    <n v="308946.13628709933"/>
    <n v="374792.50999999989"/>
    <n v="326408.47000000003"/>
    <n v="3814428.7301166425"/>
    <n v="422547.99632091209"/>
    <n v="491275.24044788297"/>
    <n v="487329.97666795168"/>
    <n v="479669.82752825983"/>
    <n v="415955.32061958581"/>
    <n v="370921.36979198287"/>
    <n v="338415.67280207714"/>
    <n v="348536.40319532919"/>
    <n v="454588.28306936921"/>
    <n v="449648.34161518369"/>
    <n v="344075.43749215169"/>
    <n v="355331.09192750946"/>
    <n v="4958294.9614781961"/>
    <n v="434051.58252335212"/>
    <n v="821346.31915718981"/>
    <n v="1255397.9016805419"/>
  </r>
  <r>
    <x v="1"/>
    <x v="495"/>
    <x v="377"/>
    <s v="WH-LE-329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498000"/>
    <n v="846600"/>
    <n v="1344600"/>
  </r>
  <r>
    <x v="1"/>
    <x v="496"/>
    <x v="378"/>
    <s v="WH-LE-1437"/>
    <n v="34100.129999999997"/>
    <n v="311753.02"/>
    <n v="321631.92"/>
    <n v="297890"/>
    <n v="331725.92"/>
    <n v="300775.90000000002"/>
    <n v="300775.90000000002"/>
    <n v="300775.90000000002"/>
    <n v="437672.67"/>
    <n v="245296.3"/>
    <n v="19158.87"/>
    <n v="19158.87"/>
    <n v="2920715.4"/>
    <n v="12400"/>
    <n v="285836.80541061657"/>
    <n v="319225.05842878734"/>
    <n v="396268.44675881311"/>
    <n v="364282.84969501558"/>
    <n v="351063.76278225781"/>
    <n v="519336.02475422976"/>
    <n v="237585"/>
    <n v="234405"/>
    <n v="418405"/>
    <n v="142405"/>
    <n v="228135"/>
    <n v="3509347.9478297201"/>
    <n v="24069.155785227907"/>
    <n v="372854.61102874909"/>
    <n v="393492.24710359203"/>
    <n v="395727.67010358098"/>
    <n v="385253.89399969054"/>
    <n v="397697.05916758638"/>
    <n v="399899.18925624783"/>
    <n v="405305.07973566162"/>
    <n v="397139.85653467797"/>
    <n v="360726.65"/>
    <n v="545709"/>
    <n v="97270.200000000012"/>
    <n v="4175144.6127150143"/>
    <n v="189204"/>
    <n v="189204"/>
    <n v="378408"/>
  </r>
  <r>
    <x v="1"/>
    <x v="497"/>
    <x v="379"/>
    <s v="WH-LE-1627"/>
    <n v="348597.92"/>
    <n v="967846.98"/>
    <n v="1002698.08"/>
    <n v="1029948"/>
    <n v="1182441.08"/>
    <n v="1002698.08"/>
    <n v="981644.08"/>
    <n v="1116566.08"/>
    <n v="970021.7"/>
    <n v="970021.7"/>
    <n v="883557.13"/>
    <n v="883557.13"/>
    <n v="11339597.960000001"/>
    <n v="131978"/>
    <n v="1050459.3912679229"/>
    <n v="1066445.2882291842"/>
    <n v="1100180.9322096913"/>
    <n v="1065866.4420398099"/>
    <n v="1108617.6714951196"/>
    <n v="1052446.6721738188"/>
    <n v="1035923.5888973284"/>
    <n v="1033566.0354199019"/>
    <n v="1037065.9119717081"/>
    <n v="1026672.96"/>
    <n v="1170375"/>
    <n v="11879597.893704485"/>
    <n v="176339.71157045581"/>
    <n v="958885.97"/>
    <n v="1467640.59"/>
    <n v="1106594.9876453932"/>
    <n v="1110725.3305006006"/>
    <n v="1025941.5141555083"/>
    <n v="1024341.8604789808"/>
    <n v="993502.39999999991"/>
    <n v="992144.85"/>
    <n v="1505144.85"/>
    <n v="891952"/>
    <n v="497242"/>
    <n v="11750456.064350938"/>
    <n v="657857.30989927682"/>
    <n v="446432.30989927682"/>
    <n v="1104289.6197985536"/>
  </r>
  <r>
    <x v="1"/>
    <x v="498"/>
    <x v="299"/>
    <s v="WH-LE-1850"/>
    <n v="103199.54"/>
    <n v="317781"/>
    <n v="317781"/>
    <n v="317781"/>
    <n v="411246"/>
    <n v="317781"/>
    <n v="317781"/>
    <n v="314285"/>
    <n v="297500"/>
    <n v="297500"/>
    <n v="508629"/>
    <n v="508629"/>
    <n v="4029893.54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499"/>
    <x v="380"/>
    <s v="WH-LE-2041"/>
    <n v="126809.38"/>
    <n v="210381.69"/>
    <n v="210381.69"/>
    <n v="316645.76000000001"/>
    <n v="295225.69"/>
    <n v="210381.69"/>
    <n v="210381.71"/>
    <n v="210381.69"/>
    <n v="210381.69"/>
    <n v="210381.69"/>
    <n v="191349.24"/>
    <n v="191349.24"/>
    <n v="2594051.16"/>
    <n v="508500"/>
    <n v="495000"/>
    <n v="515841.42927945621"/>
    <n v="539498.30485943565"/>
    <n v="523743.88375153526"/>
    <n v="564874.61941149959"/>
    <n v="517196.64878529619"/>
    <n v="495000"/>
    <n v="495000"/>
    <n v="495000"/>
    <n v="495000"/>
    <n v="450290.32"/>
    <n v="6094945.2060872233"/>
    <n v="184.35578522790877"/>
    <n v="320100"/>
    <n v="320100"/>
    <n v="320100"/>
    <n v="320100"/>
    <n v="320100"/>
    <n v="320100"/>
    <n v="320100"/>
    <n v="320100"/>
    <n v="320100"/>
    <n v="320100"/>
    <n v="320100"/>
    <n v="3521284.3557852278"/>
    <n v="0"/>
    <n v="0"/>
    <n v="0"/>
  </r>
  <r>
    <x v="1"/>
    <x v="500"/>
    <x v="381"/>
    <s v="WH-LE-2042"/>
    <n v="262153.52"/>
    <n v="521730.91"/>
    <n v="691445.91"/>
    <n v="513797.68"/>
    <n v="795588.91"/>
    <n v="691445.91"/>
    <n v="736445.95"/>
    <n v="681153.91"/>
    <n v="681153.91"/>
    <n v="566919.91"/>
    <n v="402197.06"/>
    <n v="402197.06"/>
    <n v="6946230.6399999997"/>
    <n v="743508"/>
    <n v="757624.02399013343"/>
    <n v="779382.13839943311"/>
    <n v="764356.47201082099"/>
    <n v="752195.55275376618"/>
    <n v="858622.26078001724"/>
    <n v="747141.70817032608"/>
    <n v="730008"/>
    <n v="730008"/>
    <n v="730008"/>
    <n v="730008"/>
    <n v="215282.32"/>
    <n v="8538144.476104496"/>
    <n v="184.35578522790877"/>
    <n v="688700"/>
    <n v="688700"/>
    <n v="688700"/>
    <n v="688700"/>
    <n v="688700"/>
    <n v="688700"/>
    <n v="688700"/>
    <n v="688700"/>
    <n v="688700"/>
    <n v="688700"/>
    <n v="688700"/>
    <n v="7575884.3557852283"/>
    <n v="91587.09"/>
    <n v="91587.09"/>
    <n v="183174.18"/>
  </r>
  <r>
    <x v="1"/>
    <x v="501"/>
    <x v="382"/>
    <s v="WH-LE-2043"/>
    <n v="517759.26"/>
    <n v="723332.03"/>
    <n v="813597.03"/>
    <n v="616641.96"/>
    <n v="867249.03"/>
    <n v="774897.03"/>
    <n v="773917.07"/>
    <n v="742745.03"/>
    <n v="742745.03"/>
    <n v="702649.03"/>
    <n v="665137.28"/>
    <n v="665137.28"/>
    <n v="8605807.0600000024"/>
    <n v="696092.81256306416"/>
    <n v="891258.27225308272"/>
    <n v="912464.27834756079"/>
    <n v="912219.06103129673"/>
    <n v="893925.76081520552"/>
    <n v="940667.43342253217"/>
    <n v="886881.54144954495"/>
    <n v="918194.33257168811"/>
    <n v="892565.25469418149"/>
    <n v="867295.71531637688"/>
    <n v="789400"/>
    <n v="602238.32000000007"/>
    <n v="10203202.782464534"/>
    <n v="82197.675785227912"/>
    <n v="662057.95089266007"/>
    <n v="695427.57547549321"/>
    <n v="699042.09925248695"/>
    <n v="694695.26462397655"/>
    <n v="725064.39935910888"/>
    <n v="664430.57532028854"/>
    <n v="671238.29553784919"/>
    <n v="654479.32376487541"/>
    <n v="575158.01784354448"/>
    <n v="542209.56000000006"/>
    <n v="333895"/>
    <n v="6999895.7378555108"/>
    <n v="404702.28"/>
    <n v="404702.28"/>
    <n v="809404.56"/>
  </r>
  <r>
    <x v="1"/>
    <x v="502"/>
    <x v="310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503"/>
    <x v="383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504"/>
    <x v="384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505"/>
    <x v="385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506"/>
    <x v="386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507"/>
    <x v="387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508"/>
    <x v="388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509"/>
    <x v="389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510"/>
    <x v="390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511"/>
    <x v="391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512"/>
    <x v="392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513"/>
    <x v="393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514"/>
    <x v="384"/>
    <s v="WH-LE-2595"/>
    <n v="665984.80000000005"/>
    <n v="1129082.3700000001"/>
    <n v="1129082.3700000001"/>
    <n v="1397421.6"/>
    <n v="1439034.37"/>
    <n v="1129082.3700000001"/>
    <n v="1138609.46"/>
    <n v="1138609.3700000001"/>
    <n v="1138609.3700000001"/>
    <n v="1138609.3700000001"/>
    <n v="1045936.42"/>
    <n v="1045936.42"/>
    <n v="13535998.290000003"/>
    <n v="742048"/>
    <n v="682148.48782677366"/>
    <n v="836976.51033471373"/>
    <n v="989043.25041118881"/>
    <n v="887773.60254197044"/>
    <n v="1192753.2405906741"/>
    <n v="830028.38101612113"/>
    <n v="833600.51997617376"/>
    <n v="765689.24993078387"/>
    <n v="746452.68158255215"/>
    <n v="687348"/>
    <n v="424161.32"/>
    <n v="9618023.244210951"/>
    <n v="149480.49340997561"/>
    <n v="924159.71558366483"/>
    <n v="1048652.4956953116"/>
    <n v="1072776.7594433418"/>
    <n v="1104880.8947290077"/>
    <n v="1077232.0744017116"/>
    <n v="1090707.5124419564"/>
    <n v="1066112.2776078058"/>
    <n v="1637430.9454139627"/>
    <n v="851000"/>
    <n v="2576000"/>
    <n v="0"/>
    <n v="12598433.168726739"/>
    <n v="874521.30625703826"/>
    <n v="1200121.3062570384"/>
    <n v="2074642.6125140768"/>
  </r>
  <r>
    <x v="1"/>
    <x v="515"/>
    <x v="383"/>
    <s v="WH-LE-2596"/>
    <n v="391515.01"/>
    <n v="630000"/>
    <n v="630000"/>
    <n v="630000"/>
    <n v="630000"/>
    <n v="630000"/>
    <n v="662005"/>
    <n v="630000"/>
    <n v="630000"/>
    <n v="630000"/>
    <n v="630000"/>
    <n v="630000"/>
    <n v="7353520.0099999998"/>
    <n v="0"/>
    <n v="517568"/>
    <n v="547604"/>
    <n v="547604"/>
    <n v="547604"/>
    <n v="547604"/>
    <n v="527203"/>
    <n v="503196"/>
    <n v="503196"/>
    <n v="503196"/>
    <n v="503196"/>
    <n v="463755"/>
    <n v="5711726"/>
    <n v="142017.68578522789"/>
    <n v="890324.15086568787"/>
    <n v="957240.38786500716"/>
    <n v="964488.60634887381"/>
    <n v="980917.07965126564"/>
    <n v="966768.50026895723"/>
    <n v="973664.21236686397"/>
    <n v="990592.12437841552"/>
    <n v="978153.17397070443"/>
    <n v="895099.64964725089"/>
    <n v="1329548"/>
    <n v="0"/>
    <n v="10068813.571148254"/>
    <n v="842339.69330280053"/>
    <n v="1167939.6933028004"/>
    <n v="2010279.3866056008"/>
  </r>
  <r>
    <x v="1"/>
    <x v="516"/>
    <x v="394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517"/>
    <x v="385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518"/>
    <x v="310"/>
    <s v="WH-LE-2624"/>
    <n v="46076.33"/>
    <n v="467660"/>
    <n v="559115"/>
    <n v="559115"/>
    <n v="637184"/>
    <n v="559115"/>
    <n v="1440107"/>
    <n v="356507"/>
    <n v="356507"/>
    <n v="626507"/>
    <n v="165716"/>
    <n v="165716"/>
    <n v="5939325.3300000001"/>
    <n v="301373"/>
    <n v="588170"/>
    <n v="482250.5"/>
    <n v="482250.5"/>
    <n v="482250.5"/>
    <n v="532406.5"/>
    <n v="466591"/>
    <n v="466220"/>
    <n v="943706"/>
    <n v="351220"/>
    <n v="351220"/>
    <n v="61303.25"/>
    <n v="5508961.25"/>
    <n v="142017.68578522789"/>
    <n v="857511.02385912917"/>
    <n v="868590.55656547623"/>
    <n v="918211.51781440969"/>
    <n v="927940.97578865697"/>
    <n v="919561.74261454155"/>
    <n v="923645.59994103608"/>
    <n v="933670.84120823082"/>
    <n v="851000"/>
    <n v="851000"/>
    <n v="997161"/>
    <n v="0"/>
    <n v="9190310.9435767084"/>
    <n v="814000"/>
    <n v="1139600"/>
    <n v="1953600"/>
  </r>
  <r>
    <x v="1"/>
    <x v="519"/>
    <x v="395"/>
    <s v="WH-LE-2698"/>
    <n v="0"/>
    <n v="439068"/>
    <n v="457813"/>
    <n v="560300"/>
    <n v="574238"/>
    <n v="403216.02"/>
    <n v="550325.99"/>
    <n v="373794.02"/>
    <n v="459915.63"/>
    <n v="345087"/>
    <n v="266563"/>
    <n v="266563"/>
    <n v="4696883.66"/>
    <n v="108389.06397605245"/>
    <n v="388711.21840337169"/>
    <n v="405029.17422994383"/>
    <n v="434632.17387296958"/>
    <n v="2926240.1294431174"/>
    <n v="-83097"/>
    <n v="0"/>
    <n v="0"/>
    <n v="0"/>
    <n v="0"/>
    <n v="0"/>
    <n v="0"/>
    <n v="4179904.7599254549"/>
    <n v="184.35578522790877"/>
    <n v="387512.44913991971"/>
    <n v="424175.06310943456"/>
    <n v="430256.56712996273"/>
    <n v="439268.75243999332"/>
    <n v="431507.25099551782"/>
    <n v="435290.0392149142"/>
    <n v="368000"/>
    <n v="1776480"/>
    <n v="0"/>
    <n v="0"/>
    <n v="0"/>
    <n v="4692674.4778149705"/>
    <n v="370181.37444792211"/>
    <n v="510981.37444792211"/>
    <n v="881162.74889584421"/>
  </r>
  <r>
    <x v="1"/>
    <x v="520"/>
    <x v="111"/>
    <s v="WH-LE-2699"/>
    <n v="0"/>
    <n v="350000"/>
    <n v="359252"/>
    <n v="361786"/>
    <n v="423141"/>
    <n v="363219"/>
    <n v="494987"/>
    <n v="334883"/>
    <n v="325766"/>
    <n v="331132"/>
    <n v="307742"/>
    <n v="307742"/>
    <n v="3959650"/>
    <n v="175971"/>
    <n v="386248"/>
    <n v="386248"/>
    <n v="406246"/>
    <n v="356213"/>
    <n v="386246"/>
    <n v="377080"/>
    <n v="377080"/>
    <n v="377080"/>
    <n v="377080"/>
    <n v="377080"/>
    <n v="457730"/>
    <n v="4440302"/>
    <n v="184.35578522790877"/>
    <n v="373308.16254412307"/>
    <n v="382340.83724946243"/>
    <n v="383319.23655423301"/>
    <n v="385536.83069730125"/>
    <n v="383626.98757351108"/>
    <n v="384557.80387513153"/>
    <n v="368000"/>
    <n v="1582400"/>
    <n v="0"/>
    <n v="0"/>
    <n v="0"/>
    <n v="4243274.2142789904"/>
    <n v="369040.01185005723"/>
    <n v="509840.01185005723"/>
    <n v="878880.02370011446"/>
  </r>
  <r>
    <x v="1"/>
    <x v="521"/>
    <x v="396"/>
    <s v="WH-LE-2700"/>
    <n v="0"/>
    <n v="199444"/>
    <n v="305052.73"/>
    <n v="199444"/>
    <n v="254845"/>
    <n v="199444"/>
    <n v="199444"/>
    <n v="189000"/>
    <n v="189000"/>
    <n v="189000"/>
    <n v="378000"/>
    <n v="378000"/>
    <n v="2680673.73"/>
    <n v="189461"/>
    <n v="405988"/>
    <n v="405988"/>
    <n v="405988"/>
    <n v="526912"/>
    <n v="436219"/>
    <n v="440072.24537410901"/>
    <n v="462437.20194669702"/>
    <n v="451141.48663176625"/>
    <n v="468276.88473245269"/>
    <n v="468181.73573255772"/>
    <n v="814782.23384875199"/>
    <n v="5475447.7882663347"/>
    <n v="79909.424468262325"/>
    <n v="390542.08795119351"/>
    <n v="527145.90500056522"/>
    <n v="461595.4073515638"/>
    <n v="529551.10166765947"/>
    <n v="529518.00902746466"/>
    <n v="517855.98904303485"/>
    <n v="507487.94373343186"/>
    <n v="487425.9612416451"/>
    <n v="1010343.8516742495"/>
    <n v="259811.03844105269"/>
    <n v="253406.53012767236"/>
    <n v="5554593.2497277958"/>
    <n v="381452.08628871292"/>
    <n v="483978.34082556481"/>
    <n v="865430.42711427773"/>
  </r>
  <r>
    <x v="1"/>
    <x v="522"/>
    <x v="202"/>
    <s v="WH-LE-2701"/>
    <n v="0"/>
    <n v="164000"/>
    <n v="166000"/>
    <n v="166000"/>
    <n v="166000"/>
    <n v="166000"/>
    <n v="166000"/>
    <n v="166000"/>
    <n v="166000"/>
    <n v="166000"/>
    <n v="154552"/>
    <n v="154552"/>
    <n v="1801104"/>
    <n v="0"/>
    <n v="193767"/>
    <n v="193914"/>
    <n v="218914"/>
    <n v="193914"/>
    <n v="193914"/>
    <n v="193767"/>
    <n v="193767"/>
    <n v="193767"/>
    <n v="193767"/>
    <n v="193767"/>
    <n v="184234"/>
    <n v="2147492"/>
    <n v="0"/>
    <m/>
    <m/>
    <m/>
    <m/>
    <m/>
    <m/>
    <m/>
    <m/>
    <m/>
    <m/>
    <m/>
    <n v="0"/>
    <n v="0"/>
    <n v="0"/>
    <n v="0"/>
  </r>
  <r>
    <x v="1"/>
    <x v="523"/>
    <x v="397"/>
    <s v="WH-LE-2702"/>
    <n v="0"/>
    <n v="170000"/>
    <n v="186259"/>
    <n v="185981"/>
    <n v="186259"/>
    <n v="186259"/>
    <n v="264149.03000000003"/>
    <n v="170681"/>
    <n v="170000"/>
    <n v="170000"/>
    <n v="0"/>
    <n v="0"/>
    <n v="1689588.03"/>
    <n v="65046"/>
    <n v="216821"/>
    <n v="216821"/>
    <n v="240821"/>
    <n v="216821"/>
    <n v="216821"/>
    <n v="216821"/>
    <n v="216821"/>
    <n v="216821"/>
    <n v="216821"/>
    <n v="216821"/>
    <n v="206379"/>
    <n v="2463635"/>
    <n v="0"/>
    <m/>
    <m/>
    <m/>
    <m/>
    <m/>
    <m/>
    <m/>
    <m/>
    <m/>
    <m/>
    <m/>
    <n v="0"/>
    <n v="0"/>
    <n v="0"/>
    <n v="0"/>
  </r>
  <r>
    <x v="1"/>
    <x v="524"/>
    <x v="398"/>
    <s v="WH-LE-2703"/>
    <n v="0"/>
    <n v="226893"/>
    <n v="226893"/>
    <n v="226893"/>
    <n v="270003"/>
    <n v="226893"/>
    <n v="678786"/>
    <n v="136667"/>
    <n v="141250"/>
    <n v="231249.99"/>
    <n v="186250"/>
    <n v="186250"/>
    <n v="2738027.99"/>
    <n v="0"/>
    <n v="274924.71223188797"/>
    <n v="290166.71770641359"/>
    <n v="313057.73565149581"/>
    <n v="297813.34147627634"/>
    <n v="343687"/>
    <n v="270000"/>
    <n v="270000"/>
    <n v="270000"/>
    <n v="270000"/>
    <n v="540000"/>
    <n v="0"/>
    <n v="3139649.5070660738"/>
    <n v="0"/>
    <m/>
    <m/>
    <m/>
    <m/>
    <m/>
    <m/>
    <m/>
    <m/>
    <m/>
    <m/>
    <m/>
    <n v="0"/>
    <n v="0"/>
    <n v="0"/>
    <n v="0"/>
  </r>
  <r>
    <x v="1"/>
    <x v="525"/>
    <x v="391"/>
    <s v="WH-LE-2718"/>
    <n v="0"/>
    <n v="380127"/>
    <n v="426898"/>
    <n v="426898"/>
    <n v="454572"/>
    <n v="430008"/>
    <n v="925008"/>
    <n v="326110"/>
    <n v="326110"/>
    <n v="326110"/>
    <n v="111942"/>
    <n v="111942"/>
    <n v="4245725"/>
    <n v="-164789"/>
    <n v="530781.18355396832"/>
    <n v="561176.92220980907"/>
    <n v="828506.65315807285"/>
    <n v="678540.08687450422"/>
    <n v="751496.69097655767"/>
    <n v="663213.86411427904"/>
    <n v="662822.83636524959"/>
    <n v="581796.42925111228"/>
    <n v="497527.68504828011"/>
    <n v="489637.25050515996"/>
    <n v="393224"/>
    <n v="6473934.6020569932"/>
    <n v="184.35578522790877"/>
    <n v="192017.64617366754"/>
    <n v="1017361.9639765145"/>
    <n v="677796.16147044068"/>
    <n v="683313.39975881821"/>
    <n v="739535.04763776856"/>
    <n v="669911.5871537081"/>
    <n v="914591.45549047412"/>
    <n v="620152.5995869271"/>
    <n v="526200"/>
    <n v="655766.34"/>
    <n v="246634"/>
    <n v="6943464.5570335472"/>
    <n v="498000"/>
    <n v="498000"/>
    <n v="996000"/>
  </r>
  <r>
    <x v="1"/>
    <x v="526"/>
    <x v="392"/>
    <s v="WH-LE-2719"/>
    <n v="0"/>
    <n v="121226"/>
    <n v="121226"/>
    <n v="121226"/>
    <n v="154899"/>
    <n v="121226"/>
    <n v="121226"/>
    <n v="121226"/>
    <n v="121226"/>
    <n v="121226"/>
    <n v="234180"/>
    <n v="234180"/>
    <n v="1593067"/>
    <n v="0"/>
    <n v="127666"/>
    <n v="127666"/>
    <n v="127666"/>
    <n v="127666"/>
    <n v="127666"/>
    <n v="127666"/>
    <n v="127666"/>
    <n v="127665.57"/>
    <n v="127665.57"/>
    <n v="127665.57"/>
    <n v="219000"/>
    <n v="1495658.7100000002"/>
    <n v="184.35578522790877"/>
    <n v="126451"/>
    <n v="126451"/>
    <n v="126451"/>
    <n v="126451"/>
    <n v="126451"/>
    <n v="126451"/>
    <n v="126451"/>
    <n v="126451"/>
    <n v="126451"/>
    <n v="126451"/>
    <n v="130991"/>
    <n v="1395685.3557852278"/>
    <n v="0"/>
    <n v="0"/>
    <n v="0"/>
  </r>
  <r>
    <x v="1"/>
    <x v="527"/>
    <x v="390"/>
    <s v="WH-LE-2720"/>
    <n v="0"/>
    <n v="270000"/>
    <n v="270000"/>
    <n v="270000"/>
    <n v="270000"/>
    <n v="270000"/>
    <n v="254323"/>
    <n v="216000"/>
    <n v="216000"/>
    <n v="216000"/>
    <n v="216000"/>
    <n v="216000"/>
    <n v="2684323"/>
    <n v="0"/>
    <n v="277424"/>
    <n v="277424"/>
    <n v="277424"/>
    <n v="276000"/>
    <n v="276000"/>
    <n v="276000"/>
    <n v="312768.21931413002"/>
    <n v="284578.60314192896"/>
    <n v="232337.72"/>
    <n v="220800"/>
    <n v="220800"/>
    <n v="2931556.5424560593"/>
    <n v="29400"/>
    <n v="307689.81464885193"/>
    <n v="334102.87926088902"/>
    <n v="336820.56643137103"/>
    <n v="342980.34917300532"/>
    <n v="324477.4826673285"/>
    <n v="326008.34945083479"/>
    <n v="330425.56709470798"/>
    <n v="319592.60189563141"/>
    <n v="270380.52559653175"/>
    <n v="211704.5"/>
    <n v="204852"/>
    <n v="3338434.6362191513"/>
    <n v="211599.81912519835"/>
    <n v="211599.81912519835"/>
    <n v="423199.6382503967"/>
  </r>
  <r>
    <x v="1"/>
    <x v="528"/>
    <x v="394"/>
    <s v="WH-LE-2721"/>
    <n v="0"/>
    <n v="620172"/>
    <n v="649724"/>
    <n v="649724"/>
    <n v="0"/>
    <n v="649724"/>
    <n v="649724"/>
    <n v="649724"/>
    <n v="649724"/>
    <n v="649724"/>
    <n v="649724"/>
    <n v="649724"/>
    <n v="6467688"/>
    <n v="299263"/>
    <n v="748441"/>
    <n v="586327"/>
    <n v="405271"/>
    <n v="586327"/>
    <n v="586327"/>
    <n v="586327"/>
    <n v="586327"/>
    <n v="586327.38"/>
    <n v="583709"/>
    <n v="566696"/>
    <n v="-566696"/>
    <n v="5554646.3799999999"/>
    <n v="551394.62578522786"/>
    <n v="851000"/>
    <n v="851000"/>
    <n v="851000"/>
    <n v="851000"/>
    <n v="851000"/>
    <n v="851000"/>
    <n v="851000"/>
    <n v="851000"/>
    <n v="851000"/>
    <n v="1246452"/>
    <n v="0"/>
    <n v="9456846.6257852279"/>
    <n v="814000"/>
    <n v="1139600"/>
    <n v="1953600"/>
  </r>
  <r>
    <x v="1"/>
    <x v="529"/>
    <x v="230"/>
    <s v="WH-LE-2737"/>
    <n v="442319.55000000005"/>
    <n v="691154.01"/>
    <n v="769545.28"/>
    <n v="692387"/>
    <n v="694094.01"/>
    <n v="688483.00999999989"/>
    <n v="699744.02"/>
    <n v="671479.01"/>
    <n v="675059.01"/>
    <n v="641620"/>
    <n v="591390.01"/>
    <n v="591390.01"/>
    <n v="7848664.9199999981"/>
    <n v="957586.88124755921"/>
    <n v="1158842.5659457492"/>
    <n v="1224303.7263903508"/>
    <n v="1094168.848325727"/>
    <n v="983414.02974952036"/>
    <n v="965268.39437704836"/>
    <n v="912051.83416216564"/>
    <n v="882575.39811420941"/>
    <n v="897931.32893931924"/>
    <n v="1027047.8118586862"/>
    <n v="386270.69982962782"/>
    <n v="187072.9663915266"/>
    <n v="10676534.485331489"/>
    <n v="93566.091202936237"/>
    <n v="87705.891130242147"/>
    <n v="82419.78"/>
    <n v="0"/>
    <n v="0"/>
    <n v="0"/>
    <n v="0"/>
    <n v="0"/>
    <n v="0"/>
    <n v="0"/>
    <n v="0"/>
    <n v="0"/>
    <n v="263691.76233317843"/>
    <n v="0"/>
    <n v="0"/>
    <n v="0"/>
  </r>
  <r>
    <x v="1"/>
    <x v="530"/>
    <x v="399"/>
    <s v="WH-LE-2747"/>
    <n v="0"/>
    <n v="445500"/>
    <n v="445500"/>
    <n v="445500"/>
    <n v="445500"/>
    <n v="445500"/>
    <n v="445753"/>
    <n v="357473"/>
    <n v="356603"/>
    <n v="356603"/>
    <n v="307896"/>
    <n v="307896"/>
    <n v="4359724"/>
    <n v="140800"/>
    <n v="499675"/>
    <n v="499675"/>
    <n v="576643"/>
    <n v="499675"/>
    <n v="499675"/>
    <n v="499675"/>
    <n v="499675"/>
    <n v="499675"/>
    <n v="499675"/>
    <n v="499675"/>
    <n v="579225.80000000005"/>
    <n v="5793743.7999999998"/>
    <n v="-226448"/>
    <n v="759627.94585236837"/>
    <n v="653740.27802978514"/>
    <n v="679044.20609096624"/>
    <n v="685125.54544276104"/>
    <n v="699970.70600395661"/>
    <n v="660935.3565318631"/>
    <n v="653378.41345687583"/>
    <n v="641068.37856084108"/>
    <n v="648207.43359687948"/>
    <n v="328186.89859125356"/>
    <n v="341826"/>
    <n v="6524663.1621575505"/>
    <n v="0"/>
    <n v="0"/>
    <n v="0"/>
  </r>
  <r>
    <x v="1"/>
    <x v="531"/>
    <x v="16"/>
    <s v="WH-LE-2752"/>
    <n v="0"/>
    <n v="182000"/>
    <n v="182000"/>
    <n v="182000"/>
    <n v="243065"/>
    <n v="182000"/>
    <n v="182000"/>
    <n v="182000"/>
    <n v="192226"/>
    <n v="183278"/>
    <n v="0"/>
    <n v="0"/>
    <n v="1710569"/>
    <n v="24267"/>
    <n v="182000"/>
    <n v="182000"/>
    <n v="182000"/>
    <n v="182000"/>
    <n v="182000"/>
    <n v="182000"/>
    <n v="242387"/>
    <n v="-110000"/>
    <n v="0"/>
    <n v="0"/>
    <n v="0"/>
    <n v="1248654"/>
    <n v="0"/>
    <m/>
    <m/>
    <m/>
    <m/>
    <m/>
    <m/>
    <m/>
    <m/>
    <m/>
    <m/>
    <m/>
    <n v="0"/>
    <n v="0"/>
    <n v="0"/>
    <n v="0"/>
  </r>
  <r>
    <x v="1"/>
    <x v="532"/>
    <x v="400"/>
    <s v="WH-LE-2776"/>
    <n v="0"/>
    <n v="123900"/>
    <n v="123900"/>
    <n v="123900"/>
    <n v="138293"/>
    <n v="123900"/>
    <n v="123900"/>
    <n v="371700"/>
    <n v="0"/>
    <n v="0"/>
    <n v="0"/>
    <n v="0"/>
    <n v="1129493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533"/>
    <x v="401"/>
    <s v="WH-LE-2912"/>
    <n v="0"/>
    <m/>
    <m/>
    <m/>
    <m/>
    <m/>
    <m/>
    <m/>
    <m/>
    <m/>
    <m/>
    <m/>
    <n v="0"/>
    <n v="0"/>
    <n v="119843"/>
    <n v="119843"/>
    <n v="119843"/>
    <n v="119600"/>
    <n v="119600"/>
    <n v="119600"/>
    <n v="119600"/>
    <n v="119600"/>
    <n v="119600"/>
    <n v="119600"/>
    <n v="-119600"/>
    <n v="1077129"/>
    <n v="0"/>
    <m/>
    <m/>
    <m/>
    <m/>
    <m/>
    <m/>
    <m/>
    <m/>
    <m/>
    <m/>
    <m/>
    <n v="0"/>
    <n v="0"/>
    <n v="0"/>
    <n v="0"/>
  </r>
  <r>
    <x v="1"/>
    <x v="534"/>
    <x v="402"/>
    <s v="WH-LE-2913"/>
    <n v="0"/>
    <m/>
    <m/>
    <m/>
    <m/>
    <m/>
    <m/>
    <m/>
    <m/>
    <m/>
    <m/>
    <m/>
    <n v="0"/>
    <n v="0"/>
    <n v="262635"/>
    <n v="262635"/>
    <n v="262635"/>
    <n v="262635"/>
    <n v="262635"/>
    <n v="255960"/>
    <n v="255960"/>
    <n v="255960"/>
    <n v="255960"/>
    <n v="255960"/>
    <n v="0"/>
    <n v="2592975"/>
    <n v="0"/>
    <m/>
    <m/>
    <m/>
    <m/>
    <m/>
    <m/>
    <m/>
    <m/>
    <m/>
    <m/>
    <m/>
    <n v="0"/>
    <n v="0"/>
    <n v="0"/>
    <n v="0"/>
  </r>
  <r>
    <x v="1"/>
    <x v="535"/>
    <x v="403"/>
    <s v="WH-LE-2914"/>
    <n v="0"/>
    <m/>
    <m/>
    <m/>
    <m/>
    <m/>
    <m/>
    <m/>
    <m/>
    <m/>
    <m/>
    <m/>
    <n v="0"/>
    <n v="0"/>
    <n v="238858.76431903016"/>
    <n v="239503.0645129921"/>
    <n v="241162.63775098743"/>
    <n v="252557.43619711415"/>
    <n v="240145.40559252611"/>
    <n v="239598.1356484807"/>
    <n v="239637.12001953728"/>
    <n v="238895.64355799727"/>
    <n v="240168.91633471395"/>
    <n v="240162.67290461855"/>
    <n v="230500"/>
    <n v="2641189.7968379976"/>
    <n v="0"/>
    <m/>
    <m/>
    <m/>
    <m/>
    <m/>
    <m/>
    <m/>
    <m/>
    <m/>
    <m/>
    <m/>
    <n v="0"/>
    <n v="0"/>
    <n v="0"/>
    <n v="0"/>
  </r>
  <r>
    <x v="1"/>
    <x v="536"/>
    <x v="404"/>
    <s v="WH-LE-2915"/>
    <n v="0"/>
    <m/>
    <m/>
    <m/>
    <m/>
    <m/>
    <m/>
    <m/>
    <m/>
    <m/>
    <m/>
    <m/>
    <n v="0"/>
    <n v="0"/>
    <n v="489500"/>
    <n v="489501"/>
    <n v="489501"/>
    <n v="489501"/>
    <n v="489500"/>
    <n v="489500"/>
    <n v="489500"/>
    <n v="489500"/>
    <n v="489500"/>
    <n v="489500"/>
    <n v="489500"/>
    <n v="5384503"/>
    <n v="342834.3557852279"/>
    <n v="539000"/>
    <n v="539000"/>
    <n v="539000"/>
    <n v="539000"/>
    <n v="539000"/>
    <n v="539000"/>
    <n v="539000"/>
    <n v="539000"/>
    <n v="566500"/>
    <n v="1133000"/>
    <n v="0"/>
    <n v="6354334.3557852283"/>
    <n v="0"/>
    <n v="0"/>
    <n v="0"/>
  </r>
  <r>
    <x v="1"/>
    <x v="537"/>
    <x v="67"/>
    <s v="WH-LE-2940"/>
    <n v="0"/>
    <m/>
    <m/>
    <m/>
    <m/>
    <m/>
    <m/>
    <m/>
    <m/>
    <m/>
    <m/>
    <m/>
    <n v="0"/>
    <n v="24533"/>
    <n v="608111.17717348668"/>
    <n v="671137.58924431296"/>
    <n v="769040.61849291122"/>
    <n v="765490.14839165448"/>
    <n v="500096.07822841103"/>
    <n v="416135"/>
    <n v="2384522"/>
    <n v="48135"/>
    <n v="48135"/>
    <n v="48135"/>
    <n v="94000"/>
    <n v="6377470.6115307761"/>
    <n v="184.35578522790877"/>
    <n v="475000"/>
    <n v="475000"/>
    <n v="475000"/>
    <n v="475000"/>
    <n v="475000"/>
    <n v="475000"/>
    <n v="475000"/>
    <n v="475000"/>
    <n v="475000"/>
    <n v="475000"/>
    <n v="475000"/>
    <n v="5225184.3557852283"/>
    <n v="0"/>
    <n v="0"/>
    <n v="0"/>
  </r>
  <r>
    <x v="1"/>
    <x v="538"/>
    <x v="405"/>
    <s v="WH-LE-2941"/>
    <n v="0"/>
    <m/>
    <m/>
    <m/>
    <m/>
    <m/>
    <m/>
    <m/>
    <m/>
    <m/>
    <m/>
    <m/>
    <n v="0"/>
    <n v="0"/>
    <n v="416966.86951878091"/>
    <n v="432534.29646204534"/>
    <n v="464388.65324287605"/>
    <n v="444778.55414934381"/>
    <n v="1633068"/>
    <n v="0"/>
    <n v="532000"/>
    <n v="0"/>
    <n v="0"/>
    <n v="0"/>
    <n v="0"/>
    <n v="3923736.3733730465"/>
    <n v="184.35578522790877"/>
    <n v="475000"/>
    <n v="475000"/>
    <n v="475000"/>
    <n v="475000"/>
    <n v="475000"/>
    <n v="475000"/>
    <n v="475000"/>
    <n v="475000"/>
    <n v="475000"/>
    <n v="475000"/>
    <n v="475000"/>
    <n v="5225184.3557852283"/>
    <n v="0"/>
    <n v="0"/>
    <n v="0"/>
  </r>
  <r>
    <x v="1"/>
    <x v="539"/>
    <x v="56"/>
    <s v="WH-LE-2942"/>
    <n v="0"/>
    <m/>
    <m/>
    <m/>
    <m/>
    <m/>
    <m/>
    <m/>
    <m/>
    <m/>
    <m/>
    <m/>
    <n v="0"/>
    <n v="15908"/>
    <n v="171199.34210553663"/>
    <n v="176896.77229756094"/>
    <n v="191572.07856106997"/>
    <n v="181798.98092689243"/>
    <n v="182576.8783947051"/>
    <n v="177737.4691696075"/>
    <n v="177564.63984407461"/>
    <n v="171250.8112437682"/>
    <n v="172741.75133347267"/>
    <n v="261017"/>
    <n v="0"/>
    <n v="1880263.7238766882"/>
    <n v="0"/>
    <m/>
    <m/>
    <m/>
    <m/>
    <m/>
    <m/>
    <m/>
    <m/>
    <m/>
    <m/>
    <m/>
    <n v="0"/>
    <n v="0"/>
    <n v="0"/>
    <n v="0"/>
  </r>
  <r>
    <x v="1"/>
    <x v="540"/>
    <x v="56"/>
    <s v="WH-LE-2943"/>
    <n v="0"/>
    <m/>
    <m/>
    <m/>
    <m/>
    <m/>
    <m/>
    <m/>
    <m/>
    <m/>
    <m/>
    <m/>
    <n v="0"/>
    <n v="5302.5"/>
    <n v="169925.26421883397"/>
    <n v="185404.15323757732"/>
    <n v="208308.15152744809"/>
    <n v="193055.11302313142"/>
    <n v="165331.89973459387"/>
    <n v="165304.35953890561"/>
    <n v="165226"/>
    <n v="165225.87"/>
    <n v="165225.87"/>
    <n v="267600"/>
    <n v="0"/>
    <n v="1855909.1812804905"/>
    <n v="0"/>
    <m/>
    <m/>
    <m/>
    <m/>
    <m/>
    <m/>
    <m/>
    <m/>
    <m/>
    <m/>
    <m/>
    <n v="0"/>
    <n v="0"/>
    <n v="0"/>
    <n v="0"/>
  </r>
  <r>
    <x v="1"/>
    <x v="541"/>
    <x v="406"/>
    <s v="WH-LE-2959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542"/>
    <x v="407"/>
    <s v="WH-LE-2960"/>
    <n v="0"/>
    <m/>
    <m/>
    <m/>
    <m/>
    <m/>
    <m/>
    <m/>
    <m/>
    <m/>
    <m/>
    <m/>
    <n v="0"/>
    <n v="0"/>
    <n v="154739"/>
    <n v="154739"/>
    <n v="154739"/>
    <n v="154739.54"/>
    <n v="154739.26999999999"/>
    <n v="159919.7645857762"/>
    <n v="160617.09858217265"/>
    <n v="154294.09011897168"/>
    <n v="165157.00777448571"/>
    <n v="165103.74273046665"/>
    <n v="164770.18696806999"/>
    <n v="1743557.7007599431"/>
    <n v="150396.04617159365"/>
    <n v="147000"/>
    <n v="0"/>
    <n v="0"/>
    <n v="0"/>
    <n v="0"/>
    <n v="0"/>
    <n v="0"/>
    <n v="0"/>
    <n v="0"/>
    <n v="0"/>
    <n v="0"/>
    <n v="297396.04617159365"/>
    <n v="0"/>
    <n v="0"/>
    <n v="0"/>
  </r>
  <r>
    <x v="1"/>
    <x v="543"/>
    <x v="408"/>
    <s v="WH-LE-2961"/>
    <n v="0"/>
    <m/>
    <m/>
    <m/>
    <m/>
    <m/>
    <m/>
    <m/>
    <m/>
    <m/>
    <m/>
    <m/>
    <n v="0"/>
    <n v="11545"/>
    <n v="182027.94292625325"/>
    <n v="201325.71433580958"/>
    <n v="244013.30076944907"/>
    <n v="220110.17168425638"/>
    <n v="280160.55502682534"/>
    <n v="191640.51184036481"/>
    <n v="158176"/>
    <n v="-65269"/>
    <n v="0"/>
    <n v="0"/>
    <n v="0"/>
    <n v="1423730.1965829586"/>
    <n v="0"/>
    <m/>
    <m/>
    <m/>
    <m/>
    <m/>
    <m/>
    <m/>
    <m/>
    <m/>
    <m/>
    <m/>
    <n v="0"/>
    <n v="0"/>
    <n v="0"/>
    <n v="0"/>
  </r>
  <r>
    <x v="1"/>
    <x v="544"/>
    <x v="409"/>
    <s v="WH-LE-2962"/>
    <n v="0"/>
    <m/>
    <m/>
    <m/>
    <m/>
    <m/>
    <m/>
    <m/>
    <m/>
    <m/>
    <m/>
    <m/>
    <n v="0"/>
    <n v="0"/>
    <n v="182215.11457262014"/>
    <n v="205090.08432960641"/>
    <n v="240811.13717419663"/>
    <n v="217119.07708047397"/>
    <n v="236724"/>
    <n v="173496"/>
    <n v="0"/>
    <n v="-62831"/>
    <n v="0"/>
    <n v="0"/>
    <n v="0"/>
    <n v="1192624.4131568973"/>
    <n v="0"/>
    <m/>
    <m/>
    <m/>
    <m/>
    <m/>
    <m/>
    <m/>
    <m/>
    <m/>
    <m/>
    <m/>
    <n v="0"/>
    <n v="0"/>
    <n v="0"/>
    <n v="0"/>
  </r>
  <r>
    <x v="1"/>
    <x v="545"/>
    <x v="410"/>
    <s v="WH-LE-3127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296234.94809528784"/>
    <n v="327330.89171452651"/>
    <n v="333978.11261745635"/>
    <n v="339765.29581536172"/>
    <n v="334781.2404275976"/>
    <n v="331978.99153263058"/>
    <n v="294000"/>
    <n v="294000"/>
    <n v="235200"/>
    <n v="367500"/>
    <n v="0"/>
    <n v="3154769.4802028607"/>
    <n v="0"/>
    <n v="0"/>
    <n v="0"/>
  </r>
  <r>
    <x v="1"/>
    <x v="546"/>
    <x v="411"/>
    <s v="WH-LE-3128"/>
    <n v="0"/>
    <m/>
    <m/>
    <m/>
    <m/>
    <m/>
    <m/>
    <m/>
    <m/>
    <m/>
    <m/>
    <m/>
    <n v="0"/>
    <n v="0"/>
    <m/>
    <m/>
    <m/>
    <m/>
    <m/>
    <m/>
    <m/>
    <m/>
    <m/>
    <m/>
    <m/>
    <n v="0"/>
    <n v="7916.66"/>
    <n v="237500"/>
    <n v="264648.27627353097"/>
    <n v="266500.45925069554"/>
    <n v="270698.53063323203"/>
    <n v="267083.05492133083"/>
    <n v="268845.15971875092"/>
    <n v="246983.35891653865"/>
    <n v="246138.30385496822"/>
    <n v="237500"/>
    <n v="459677"/>
    <n v="0"/>
    <n v="2773490.8035690468"/>
    <n v="77028.756030721052"/>
    <n v="77028.756030721052"/>
    <n v="154057.5120614421"/>
  </r>
  <r>
    <x v="1"/>
    <x v="547"/>
    <x v="412"/>
    <s v="WH-LE-3129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248774.4217639796"/>
    <n v="267959.62633115635"/>
    <n v="270037.72516929021"/>
    <n v="274747.84688513022"/>
    <n v="270691.38163907506"/>
    <n v="270513.40513803926"/>
    <n v="266653.50623617554"/>
    <n v="257184.39814966155"/>
    <n v="241507.48732438404"/>
    <n v="475000"/>
    <n v="0"/>
    <n v="2843069.7986368919"/>
    <n v="299710"/>
    <n v="299710"/>
    <n v="599420"/>
  </r>
  <r>
    <x v="1"/>
    <x v="548"/>
    <x v="413"/>
    <s v="WH-LE-313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251968.64498316549"/>
    <n v="267172.46681598655"/>
    <n v="269155.56468442496"/>
    <n v="272673.76272172935"/>
    <n v="269643.80958504707"/>
    <n v="246745.63753274863"/>
    <n v="814887.92436591967"/>
    <n v="102377.41621335689"/>
    <n v="139791"/>
    <n v="102270"/>
    <n v="102270"/>
    <n v="2838956.2269023787"/>
    <n v="0"/>
    <n v="0"/>
    <n v="0"/>
  </r>
  <r>
    <x v="1"/>
    <x v="549"/>
    <x v="414"/>
    <s v="WH-LE-3131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577945"/>
    <n v="587404.97146792547"/>
    <n v="590615.07937188621"/>
    <n v="591874.37073486939"/>
    <n v="590789.84002488374"/>
    <n v="591318.41687598103"/>
    <n v="624133.26471808786"/>
    <n v="1009471.5239583268"/>
    <n v="440082.24344816996"/>
    <n v="435445"/>
    <n v="449587"/>
    <n v="6488666.7106001303"/>
    <n v="0"/>
    <n v="0"/>
    <n v="0"/>
  </r>
  <r>
    <x v="1"/>
    <x v="550"/>
    <x v="415"/>
    <s v="WH-LE-3132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392530.81535107212"/>
    <n v="442150.20041911339"/>
    <n v="451906.56540967443"/>
    <n v="460723.32610455231"/>
    <n v="453130.12883721187"/>
    <n v="456294.16224375437"/>
    <n v="463089.39552267478"/>
    <n v="453768.23030440067"/>
    <n v="423357.64347522485"/>
    <n v="689622.83709303674"/>
    <n v="119907"/>
    <n v="4806480.304760715"/>
    <n v="0"/>
    <n v="0"/>
    <n v="0"/>
  </r>
  <r>
    <x v="1"/>
    <x v="551"/>
    <x v="416"/>
    <s v="WH-LE-3133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491980.33999999997"/>
    <n v="493388.46"/>
    <n v="493388.46"/>
    <n v="493388.46"/>
    <n v="493388.46"/>
    <n v="493388.46"/>
    <n v="493388.46"/>
    <n v="493388.46"/>
    <n v="492423.89"/>
    <n v="491850"/>
    <n v="491850"/>
    <n v="5421823.4500000002"/>
    <n v="0"/>
    <n v="0"/>
    <n v="0"/>
  </r>
  <r>
    <x v="1"/>
    <x v="552"/>
    <x v="417"/>
    <s v="WH-LE-3134"/>
    <n v="0"/>
    <m/>
    <m/>
    <m/>
    <m/>
    <m/>
    <m/>
    <m/>
    <m/>
    <m/>
    <m/>
    <m/>
    <n v="0"/>
    <n v="0"/>
    <m/>
    <m/>
    <m/>
    <m/>
    <m/>
    <m/>
    <m/>
    <m/>
    <m/>
    <m/>
    <m/>
    <n v="0"/>
    <n v="3242.33"/>
    <n v="591080"/>
    <n v="602406.95964768785"/>
    <n v="613571.49208521447"/>
    <n v="618460.85325853038"/>
    <n v="615656.84789242363"/>
    <n v="617023.45956439362"/>
    <n v="594642.11719604791"/>
    <n v="594324.69958136941"/>
    <n v="594816.83654455084"/>
    <n v="594747.27270380349"/>
    <n v="633833"/>
    <n v="6673805.8684740216"/>
    <n v="0"/>
    <n v="0"/>
    <n v="0"/>
  </r>
  <r>
    <x v="1"/>
    <x v="553"/>
    <x v="418"/>
    <s v="WH-LE-3137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142500"/>
    <n v="164982.30000000002"/>
    <n v="187603.15000000002"/>
    <n v="187603.15000000002"/>
    <n v="207685.7"/>
    <n v="164028.66"/>
    <n v="758250.5"/>
    <n v="0"/>
    <n v="0"/>
    <n v="0"/>
    <n v="0"/>
    <n v="1812653.46"/>
    <n v="0"/>
    <n v="0"/>
    <n v="0"/>
  </r>
  <r>
    <x v="1"/>
    <x v="554"/>
    <x v="419"/>
    <s v="WH-LE-3138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298636.40000000002"/>
    <n v="298636.40000000002"/>
    <n v="298636.40000000002"/>
    <n v="298636.40000000002"/>
    <n v="298636.40000000002"/>
    <n v="298636.40000000002"/>
    <n v="298636.40000000002"/>
    <n v="298636.40000000002"/>
    <n v="296636.53000000003"/>
    <n v="291810"/>
    <n v="367173.47"/>
    <n v="3344711.1999999993"/>
    <n v="0"/>
    <n v="0"/>
    <n v="0"/>
  </r>
  <r>
    <x v="1"/>
    <x v="555"/>
    <x v="420"/>
    <s v="WH-LE-3139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560572.34"/>
    <n v="500340"/>
    <n v="500340"/>
    <n v="500340"/>
    <n v="500340"/>
    <n v="500340"/>
    <n v="499072.34"/>
    <n v="798030.01"/>
    <n v="397080"/>
    <n v="397080"/>
    <n v="397080"/>
    <n v="5550614.6899999995"/>
    <n v="0"/>
    <n v="0"/>
    <n v="0"/>
  </r>
  <r>
    <x v="1"/>
    <x v="556"/>
    <x v="202"/>
    <s v="WH-LE-3169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147656.82999999999"/>
    <n v="200587.87"/>
    <n v="178417.87"/>
    <n v="178417.87"/>
    <n v="178417.87"/>
    <n v="168074.66999999998"/>
    <n v="256755"/>
    <n v="145905"/>
    <n v="145905"/>
    <n v="145905"/>
    <n v="145905"/>
    <n v="1891947.98"/>
    <n v="0"/>
    <n v="0"/>
    <n v="0"/>
  </r>
  <r>
    <x v="1"/>
    <x v="557"/>
    <x v="421"/>
    <s v="WH-LE-3307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352000"/>
    <n v="352000"/>
    <n v="704000"/>
  </r>
  <r>
    <x v="1"/>
    <x v="558"/>
    <x v="422"/>
    <s v="WH-LE-3308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286353.49815922813"/>
    <n v="347916.82815922814"/>
    <n v="634270.32631845633"/>
  </r>
  <r>
    <x v="1"/>
    <x v="559"/>
    <x v="423"/>
    <s v="WH-LE-3309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474756.10659918899"/>
    <n v="474756.10659918899"/>
    <n v="949512.21319837798"/>
  </r>
  <r>
    <x v="1"/>
    <x v="560"/>
    <x v="424"/>
    <s v="WH-LE-331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442000"/>
    <n v="442000"/>
    <n v="884000"/>
  </r>
  <r>
    <x v="1"/>
    <x v="561"/>
    <x v="425"/>
    <s v="WH-LE-3311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591159.5296555364"/>
    <n v="591159.5296555364"/>
    <n v="1182319.0593110728"/>
  </r>
  <r>
    <x v="1"/>
    <x v="562"/>
    <x v="426"/>
    <s v="WH-LE-3312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214824.17215164317"/>
    <n v="214824.17215164317"/>
    <n v="429648.34430328634"/>
  </r>
  <r>
    <x v="1"/>
    <x v="563"/>
    <x v="427"/>
    <s v="WH-LE-3313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99619.33"/>
    <n v="99619.33"/>
    <n v="199238.66"/>
  </r>
  <r>
    <x v="1"/>
    <x v="564"/>
    <x v="428"/>
    <s v="WH-LE-3314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201325.65903465624"/>
    <n v="201325.65903465624"/>
    <n v="402651.31806931249"/>
  </r>
  <r>
    <x v="1"/>
    <x v="565"/>
    <x v="429"/>
    <s v="WH-LE-3315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105890.04738496315"/>
    <n v="105890.04738496315"/>
    <n v="211780.09476992631"/>
  </r>
  <r>
    <x v="1"/>
    <x v="566"/>
    <x v="430"/>
    <s v="WH-LE-3316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234576.72999999998"/>
    <n v="234576.72999999998"/>
    <n v="469153.45999999996"/>
  </r>
  <r>
    <x v="1"/>
    <x v="567"/>
    <x v="431"/>
    <s v="WH-LE-332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212500"/>
    <n v="212500"/>
    <n v="425000"/>
  </r>
  <r>
    <x v="1"/>
    <x v="568"/>
    <x v="432"/>
    <s v="WH-LE-336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569"/>
    <x v="257"/>
    <s v="WH-LE-2767"/>
    <n v="0"/>
    <n v="42581"/>
    <n v="64164"/>
    <n v="153367"/>
    <n v="153367"/>
    <n v="153367"/>
    <n v="153367"/>
    <n v="153367"/>
    <n v="153367"/>
    <n v="153367"/>
    <n v="148177"/>
    <n v="148177"/>
    <n v="1476668"/>
    <n v="210875.51221332431"/>
    <n v="224000"/>
    <n v="75200"/>
    <n v="0"/>
    <n v="563012"/>
    <n v="26375"/>
    <n v="0"/>
    <n v="0"/>
    <n v="0"/>
    <n v="0"/>
    <n v="0"/>
    <n v="0"/>
    <n v="1099462.5122133242"/>
    <n v="0"/>
    <m/>
    <m/>
    <m/>
    <m/>
    <m/>
    <m/>
    <m/>
    <m/>
    <m/>
    <m/>
    <m/>
    <n v="0"/>
    <n v="0"/>
    <n v="0"/>
    <n v="0"/>
  </r>
  <r>
    <x v="1"/>
    <x v="570"/>
    <x v="433"/>
    <s v="WH-LE-2857"/>
    <n v="0"/>
    <m/>
    <m/>
    <m/>
    <m/>
    <m/>
    <m/>
    <m/>
    <m/>
    <m/>
    <m/>
    <m/>
    <n v="0"/>
    <n v="0"/>
    <n v="281863"/>
    <n v="281863"/>
    <n v="0"/>
    <n v="440213"/>
    <n v="240692"/>
    <n v="240692"/>
    <n v="240692"/>
    <n v="240692"/>
    <n v="240692"/>
    <n v="240692"/>
    <n v="240692"/>
    <n v="2688783"/>
    <n v="0"/>
    <n v="306556.42306480987"/>
    <n v="332000.94173235865"/>
    <n v="335246.94345398986"/>
    <n v="341217.8010681548"/>
    <n v="336075.56104502536"/>
    <n v="338581.77780217712"/>
    <n v="324912.40518743929"/>
    <n v="311410.79640059895"/>
    <n v="239909.35026964673"/>
    <n v="514500"/>
    <n v="0"/>
    <n v="3380412.0000242009"/>
    <n v="0"/>
    <n v="0"/>
    <n v="0"/>
  </r>
  <r>
    <x v="1"/>
    <x v="571"/>
    <x v="434"/>
    <s v="WH-LE-2858"/>
    <n v="0"/>
    <m/>
    <m/>
    <m/>
    <m/>
    <m/>
    <m/>
    <m/>
    <m/>
    <m/>
    <m/>
    <m/>
    <n v="0"/>
    <n v="0"/>
    <n v="304583"/>
    <n v="282810"/>
    <n v="261037"/>
    <n v="282810"/>
    <n v="282810"/>
    <n v="282810"/>
    <n v="282810"/>
    <n v="282810"/>
    <n v="282810"/>
    <n v="282810"/>
    <n v="546000"/>
    <n v="3374100"/>
    <n v="0"/>
    <n v="288000"/>
    <n v="324148.2914988136"/>
    <n v="329669.63060434803"/>
    <n v="335701.67589883017"/>
    <n v="330506.73963690526"/>
    <n v="333038.63940304029"/>
    <n v="413465.06369202893"/>
    <n v="334686.85218709829"/>
    <n v="341768.03954502387"/>
    <n v="305271.18317602633"/>
    <n v="288000"/>
    <n v="3624256.115642115"/>
    <n v="0"/>
    <n v="0"/>
    <n v="0"/>
  </r>
  <r>
    <x v="1"/>
    <x v="572"/>
    <x v="435"/>
    <s v="WH-LE-2859"/>
    <n v="0"/>
    <m/>
    <m/>
    <m/>
    <m/>
    <m/>
    <m/>
    <m/>
    <m/>
    <m/>
    <m/>
    <m/>
    <n v="0"/>
    <n v="78558"/>
    <n v="259224"/>
    <n v="259224"/>
    <n v="259224"/>
    <n v="0"/>
    <n v="259224"/>
    <n v="259224"/>
    <n v="269887.46566003776"/>
    <n v="237168.66236719899"/>
    <n v="239393.10499699862"/>
    <n v="239382.19755256537"/>
    <n v="229593.06"/>
    <n v="2590102.4905768009"/>
    <n v="9500"/>
    <n v="290122.57939432387"/>
    <n v="298839.45513740566"/>
    <n v="285000"/>
    <n v="285000"/>
    <n v="285000"/>
    <n v="285000"/>
    <n v="285000"/>
    <n v="285000"/>
    <n v="285000"/>
    <n v="285000"/>
    <n v="303518"/>
    <n v="3181980.0345317293"/>
    <n v="0"/>
    <n v="0"/>
    <n v="0"/>
  </r>
  <r>
    <x v="1"/>
    <x v="573"/>
    <x v="436"/>
    <s v="WH-LE-2860"/>
    <n v="0"/>
    <m/>
    <m/>
    <m/>
    <m/>
    <m/>
    <m/>
    <m/>
    <m/>
    <m/>
    <m/>
    <m/>
    <n v="0"/>
    <n v="0"/>
    <n v="156353.3296981827"/>
    <n v="164580.09472098423"/>
    <n v="182633.79160793449"/>
    <n v="187356.07947352936"/>
    <n v="198790.1943556022"/>
    <n v="164668.75824415663"/>
    <n v="159068.68552427541"/>
    <n v="427274.28562710522"/>
    <n v="65341.931725673458"/>
    <n v="65312.17932308311"/>
    <n v="55200"/>
    <n v="1826579.3303005265"/>
    <n v="0"/>
    <m/>
    <m/>
    <m/>
    <m/>
    <m/>
    <m/>
    <m/>
    <m/>
    <m/>
    <m/>
    <m/>
    <n v="0"/>
    <n v="0"/>
    <n v="0"/>
    <n v="0"/>
  </r>
  <r>
    <x v="1"/>
    <x v="574"/>
    <x v="434"/>
    <s v="WH-LE-2861"/>
    <n v="0"/>
    <m/>
    <m/>
    <m/>
    <m/>
    <m/>
    <m/>
    <m/>
    <m/>
    <m/>
    <m/>
    <m/>
    <n v="0"/>
    <n v="110724"/>
    <n v="398460"/>
    <n v="398460"/>
    <n v="398460"/>
    <n v="398460"/>
    <n v="398460"/>
    <n v="369080"/>
    <n v="369080"/>
    <n v="369080"/>
    <n v="369080"/>
    <n v="369080"/>
    <n v="350920"/>
    <n v="4299344"/>
    <n v="368.71157045581754"/>
    <n v="368000"/>
    <n v="368000"/>
    <n v="368000"/>
    <n v="368000"/>
    <n v="368000"/>
    <n v="368000"/>
    <n v="399166.66"/>
    <n v="1741000"/>
    <n v="85000"/>
    <n v="85000"/>
    <n v="15198"/>
    <n v="4533733.3715704558"/>
    <n v="352000"/>
    <n v="492800"/>
    <n v="844800"/>
  </r>
  <r>
    <x v="1"/>
    <x v="575"/>
    <x v="251"/>
    <s v="WH-LE-2862"/>
    <n v="0"/>
    <m/>
    <m/>
    <m/>
    <m/>
    <m/>
    <m/>
    <m/>
    <m/>
    <m/>
    <m/>
    <m/>
    <n v="0"/>
    <n v="62847"/>
    <n v="188540"/>
    <n v="188538"/>
    <n v="188540"/>
    <n v="188540"/>
    <n v="188540"/>
    <n v="188540"/>
    <n v="188540"/>
    <n v="188540"/>
    <n v="188540"/>
    <n v="188540"/>
    <n v="549730"/>
    <n v="2497975"/>
    <n v="0"/>
    <m/>
    <m/>
    <m/>
    <m/>
    <m/>
    <m/>
    <m/>
    <m/>
    <m/>
    <m/>
    <m/>
    <n v="0"/>
    <n v="0"/>
    <n v="0"/>
    <n v="0"/>
  </r>
  <r>
    <x v="1"/>
    <x v="576"/>
    <x v="437"/>
    <s v="WH-LE-2863"/>
    <n v="0"/>
    <m/>
    <m/>
    <m/>
    <m/>
    <m/>
    <m/>
    <m/>
    <m/>
    <m/>
    <m/>
    <m/>
    <n v="0"/>
    <n v="36800"/>
    <n v="232513"/>
    <n v="235327.2516988742"/>
    <n v="246851.48160404956"/>
    <n v="237920.0359450278"/>
    <n v="277007.53317874525"/>
    <n v="231099.45805795051"/>
    <n v="231380.19763910698"/>
    <n v="222476.87173813314"/>
    <n v="226334.81655502791"/>
    <n v="219886.35"/>
    <n v="179821.35"/>
    <n v="2577418.3464169153"/>
    <n v="0"/>
    <n v="368000"/>
    <n v="368000"/>
    <n v="368000"/>
    <n v="368000"/>
    <n v="368000"/>
    <n v="368000"/>
    <n v="368000"/>
    <n v="993600"/>
    <n v="0"/>
    <n v="0"/>
    <n v="0"/>
    <n v="3569600"/>
    <n v="191004"/>
    <n v="191004"/>
    <n v="382008"/>
  </r>
  <r>
    <x v="1"/>
    <x v="577"/>
    <x v="317"/>
    <s v="WH-LE-2864"/>
    <n v="0"/>
    <m/>
    <m/>
    <m/>
    <m/>
    <m/>
    <m/>
    <m/>
    <m/>
    <m/>
    <m/>
    <m/>
    <n v="0"/>
    <n v="93867"/>
    <n v="176000"/>
    <n v="176000"/>
    <n v="176000"/>
    <n v="176000"/>
    <n v="176000"/>
    <n v="176000"/>
    <n v="176000"/>
    <n v="176000"/>
    <n v="176000"/>
    <n v="176000"/>
    <n v="125454.5"/>
    <n v="1979321.5"/>
    <n v="616.51578522790874"/>
    <n v="255000"/>
    <n v="255000"/>
    <n v="255000"/>
    <n v="314362.25"/>
    <n v="335001"/>
    <n v="470699.86655087979"/>
    <n v="457741.10937090783"/>
    <n v="462030.14759507129"/>
    <n v="489184.62116463704"/>
    <n v="153174.96475803491"/>
    <n v="355330.4298723276"/>
    <n v="3803140.9050970864"/>
    <n v="171820.44669245373"/>
    <n v="377853.29182138958"/>
    <n v="549673.73851384327"/>
  </r>
  <r>
    <x v="1"/>
    <x v="578"/>
    <x v="438"/>
    <s v="WH-LE-324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340000"/>
    <n v="476000"/>
    <n v="816000"/>
    <n v="797999.99"/>
    <n v="1273999.98"/>
    <n v="2071999.97"/>
  </r>
  <r>
    <x v="1"/>
    <x v="579"/>
    <x v="438"/>
    <s v="WH-LE-3254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97116.12"/>
    <n v="297116.12"/>
    <n v="469200"/>
    <n v="938399.99"/>
    <n v="1407599.99"/>
  </r>
  <r>
    <x v="1"/>
    <x v="580"/>
    <x v="438"/>
    <s v="WH-LE-3335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393851.61"/>
    <n v="393851.61"/>
    <n v="787703.22"/>
  </r>
  <r>
    <x v="1"/>
    <x v="581"/>
    <x v="439"/>
    <s v="WH-LE-1944"/>
    <n v="227246"/>
    <n v="249908"/>
    <n v="249908"/>
    <n v="250546"/>
    <n v="247646"/>
    <n v="225896"/>
    <n v="225096"/>
    <n v="176064.9"/>
    <n v="244351"/>
    <n v="255633"/>
    <n v="255633"/>
    <n v="255633"/>
    <n v="2863560.9"/>
    <n v="192800.49425363482"/>
    <n v="167062.8147556138"/>
    <n v="150253.00977750766"/>
    <n v="133139.2523690761"/>
    <n v="130449.0717796016"/>
    <n v="124408"/>
    <n v="124408"/>
    <n v="124408"/>
    <n v="52171.12"/>
    <n v="0"/>
    <n v="0"/>
    <n v="0"/>
    <n v="1199099.762935434"/>
    <n v="0"/>
    <m/>
    <m/>
    <m/>
    <m/>
    <m/>
    <m/>
    <m/>
    <m/>
    <m/>
    <m/>
    <m/>
    <n v="0"/>
    <n v="0"/>
    <n v="0"/>
    <n v="0"/>
  </r>
  <r>
    <x v="1"/>
    <x v="582"/>
    <x v="440"/>
    <s v="WH-LE-2322"/>
    <n v="59454.37"/>
    <n v="111786"/>
    <n v="228786"/>
    <n v="232500"/>
    <n v="142742"/>
    <n v="60120"/>
    <n v="45600"/>
    <n v="125772.2"/>
    <n v="548129"/>
    <n v="514726"/>
    <n v="646307"/>
    <n v="646307"/>
    <n v="3362229.57"/>
    <n v="716048.50777991256"/>
    <n v="759411.1749796943"/>
    <n v="609876.5650795945"/>
    <n v="683661.65755541809"/>
    <n v="601017.05759761867"/>
    <n v="470584.14496971987"/>
    <n v="329942.04488621093"/>
    <n v="511352.84312146413"/>
    <n v="733479.44564137107"/>
    <n v="413574"/>
    <n v="541059.44999999995"/>
    <n v="541037"/>
    <n v="6911043.8916110042"/>
    <n v="447409.99027526053"/>
    <n v="375682.37"/>
    <n v="220998.37"/>
    <n v="217843.6"/>
    <n v="193638.64"/>
    <n v="242048.58999999994"/>
    <n v="217843.6"/>
    <n v="217843.6"/>
    <n v="212596.15"/>
    <n v="208000"/>
    <n v="208000"/>
    <n v="208000"/>
    <n v="2969904.9102752605"/>
    <n v="208000"/>
    <n v="416000"/>
    <n v="624000"/>
  </r>
  <r>
    <x v="1"/>
    <x v="583"/>
    <x v="141"/>
    <s v="NULL"/>
    <n v="58188.63"/>
    <n v="0"/>
    <n v="0"/>
    <n v="0"/>
    <n v="0"/>
    <n v="0"/>
    <n v="0"/>
    <n v="0"/>
    <n v="0"/>
    <n v="0"/>
    <n v="0"/>
    <n v="0"/>
    <n v="58188.63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584"/>
    <x v="141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585"/>
    <x v="441"/>
    <s v="WH-LE-2689"/>
    <n v="412787.99000000005"/>
    <n v="459581.36"/>
    <n v="459581.36"/>
    <n v="459581.36"/>
    <n v="459437.58"/>
    <n v="441425.89"/>
    <n v="423925.72000000003"/>
    <n v="434799.98"/>
    <n v="449751.97000000003"/>
    <n v="457686.95999999996"/>
    <n v="447173.96"/>
    <n v="447173.96"/>
    <n v="5352908.09"/>
    <n v="553391.79864918988"/>
    <n v="547646.64971224521"/>
    <n v="537114.04346463736"/>
    <n v="532073.05419154046"/>
    <n v="534578.94814123958"/>
    <n v="529660.08201045415"/>
    <n v="505093.66002902208"/>
    <n v="493501.50729294814"/>
    <n v="533741.51952772355"/>
    <n v="515193.82569524815"/>
    <n v="486244.55344439117"/>
    <n v="444992.48068530933"/>
    <n v="6213232.1228439482"/>
    <n v="441644.71076737088"/>
    <n v="498875.70712606981"/>
    <n v="512707.15840319707"/>
    <n v="514135.47366340098"/>
    <n v="469312.58170500741"/>
    <n v="430467.516921514"/>
    <n v="424072.83453899535"/>
    <n v="447087.51799815084"/>
    <n v="637633.72421095218"/>
    <n v="563114.09219891019"/>
    <n v="545535.38934587408"/>
    <n v="519543.27502846357"/>
    <n v="6004129.981907906"/>
    <n v="569368.98816970177"/>
    <n v="1105042.7698985965"/>
    <n v="1674411.7580682982"/>
  </r>
  <r>
    <x v="1"/>
    <x v="586"/>
    <x v="442"/>
    <s v="WH-LE-347"/>
    <n v="71751.929999999993"/>
    <n v="110131.18"/>
    <n v="102339.11"/>
    <n v="99077.09"/>
    <n v="84963.63"/>
    <n v="75578.02"/>
    <n v="60702.49"/>
    <n v="55834.89"/>
    <n v="37734.47"/>
    <n v="24778.17"/>
    <n v="24891.38"/>
    <n v="24891.38"/>
    <n v="772673.74"/>
    <n v="71092.670000000013"/>
    <n v="149127.85999999999"/>
    <n v="153896.72999999998"/>
    <n v="148863.22"/>
    <n v="146852.45000000001"/>
    <n v="140728.67000000001"/>
    <n v="120571.65000000002"/>
    <n v="87841.41994668229"/>
    <n v="49253.139808680025"/>
    <n v="48346.988801371808"/>
    <n v="62149.049999999996"/>
    <n v="56223.200000000004"/>
    <n v="1234947.0485567341"/>
    <n v="77811.830732148926"/>
    <n v="101130.77710466982"/>
    <n v="99731.641699256812"/>
    <n v="95243.18256741474"/>
    <n v="75873.425855215217"/>
    <n v="59395.655723932767"/>
    <n v="57130.002732512679"/>
    <n v="60887.602169769001"/>
    <n v="64672.490465087212"/>
    <n v="54741.27900591636"/>
    <n v="45771.112010887613"/>
    <n v="43902.033129042255"/>
    <n v="836291.03319585335"/>
    <n v="42057.872608984326"/>
    <n v="83487.457081286761"/>
    <n v="125545.32969027109"/>
  </r>
  <r>
    <x v="1"/>
    <x v="587"/>
    <x v="443"/>
    <s v="WH-LE-1815"/>
    <n v="134242.51"/>
    <n v="151630.41"/>
    <n v="148293.28"/>
    <n v="139771.62"/>
    <n v="96027.5"/>
    <n v="59928.69"/>
    <n v="42730.21"/>
    <n v="39614.33"/>
    <n v="37377.75"/>
    <n v="33291.06"/>
    <n v="27624.38"/>
    <n v="27624.38"/>
    <n v="938156.11999999988"/>
    <n v="0"/>
    <n v="-25200.959999999999"/>
    <n v="0"/>
    <n v="0"/>
    <n v="0"/>
    <n v="0"/>
    <n v="0"/>
    <n v="0"/>
    <n v="0"/>
    <n v="0"/>
    <n v="0"/>
    <n v="0"/>
    <n v="-25200.959999999999"/>
    <n v="0"/>
    <n v="0"/>
    <n v="0"/>
    <n v="0"/>
    <n v="0"/>
    <n v="0"/>
    <n v="0"/>
    <n v="-3425"/>
    <n v="0"/>
    <n v="0"/>
    <n v="0"/>
    <n v="0"/>
    <n v="-3425"/>
    <n v="0"/>
    <n v="0"/>
    <n v="0"/>
  </r>
  <r>
    <x v="1"/>
    <x v="588"/>
    <x v="444"/>
    <s v="WH-LE-2277"/>
    <n v="0"/>
    <n v="0"/>
    <n v="0"/>
    <n v="0"/>
    <n v="14"/>
    <n v="51810.86"/>
    <n v="98344.76"/>
    <n v="89655.74"/>
    <n v="100010.36"/>
    <n v="95608.3"/>
    <n v="89792.960000000006"/>
    <n v="89792.960000000006"/>
    <n v="615029.93999999994"/>
    <n v="14956.475126639227"/>
    <n v="125168.56701996931"/>
    <n v="126327.96959452631"/>
    <n v="125717.98203175135"/>
    <n v="135072.75220668272"/>
    <n v="122494.31337434046"/>
    <n v="127958.17516877371"/>
    <n v="118964.82283406102"/>
    <n v="130581.3194744957"/>
    <n v="104906.45451842141"/>
    <n v="110135.029269466"/>
    <n v="130941.47599364669"/>
    <n v="1373225.3366127738"/>
    <n v="111607.17925907618"/>
    <n v="112157.16330245826"/>
    <n v="107072.83555995941"/>
    <n v="110788.12927258038"/>
    <n v="132692.41769592522"/>
    <n v="140906.98581861486"/>
    <n v="112307.05076743086"/>
    <n v="103079.26118556099"/>
    <n v="108494.66193782835"/>
    <n v="97201.433458732616"/>
    <n v="99605.616047913325"/>
    <n v="120124.24092570209"/>
    <n v="1356036.9752317823"/>
    <n v="110571.69905047028"/>
    <n v="225047.34300933412"/>
    <n v="335619.04205980443"/>
  </r>
  <r>
    <x v="1"/>
    <x v="589"/>
    <x v="445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590"/>
    <x v="225"/>
    <s v="WH-LE-2349"/>
    <n v="140199.54999999999"/>
    <n v="131667.49"/>
    <n v="122309.28"/>
    <n v="117536.69"/>
    <n v="94372.62"/>
    <n v="77077.63"/>
    <n v="70870.509999999995"/>
    <n v="110900.04"/>
    <n v="120859.04"/>
    <n v="117883.85"/>
    <n v="106201.66"/>
    <n v="106201.66"/>
    <n v="1316080.0199999998"/>
    <n v="122481.01098955267"/>
    <n v="143221.53065644694"/>
    <n v="134251.35223329018"/>
    <n v="129861.92792144226"/>
    <n v="140405.8880685003"/>
    <n v="130268.52664253749"/>
    <n v="120299.04711896948"/>
    <n v="115607.83586664626"/>
    <n v="102514.26867478657"/>
    <n v="83431.80858635348"/>
    <n v="124153.3132119684"/>
    <n v="164611.07611220406"/>
    <n v="1511107.5860826981"/>
    <n v="159322.97278955078"/>
    <n v="161728.57143663309"/>
    <n v="177551.77640697185"/>
    <n v="189298.44945088789"/>
    <n v="197953.32222212572"/>
    <n v="181071.0013361265"/>
    <n v="177160.18927859186"/>
    <n v="156617.31264743113"/>
    <n v="131172.93232547469"/>
    <n v="97809.25693366921"/>
    <n v="88372.462947796128"/>
    <n v="143797.39160254539"/>
    <n v="1861855.6393778045"/>
    <n v="156025.58729453912"/>
    <n v="322231.94913435006"/>
    <n v="478257.53642888914"/>
  </r>
  <r>
    <x v="1"/>
    <x v="591"/>
    <x v="173"/>
    <s v="WH-LE-2393"/>
    <n v="76455.62"/>
    <n v="67937.98"/>
    <n v="58002.99"/>
    <n v="55371.16"/>
    <n v="55079.11"/>
    <n v="47414.97"/>
    <n v="34494.68"/>
    <n v="34264.39"/>
    <n v="56931.7"/>
    <n v="81895.259999999995"/>
    <n v="73030.83"/>
    <n v="73030.83"/>
    <n v="713909.5199999999"/>
    <n v="88958.434272076789"/>
    <n v="42556.9460377207"/>
    <n v="89579.057446101768"/>
    <n v="105462.76465057638"/>
    <n v="105660.80315193089"/>
    <n v="86226.079686884463"/>
    <n v="77723.65208225332"/>
    <n v="60515.272760116066"/>
    <n v="66252.205673598932"/>
    <n v="55783.162769083632"/>
    <n v="51036.418249425522"/>
    <n v="130322.08108403486"/>
    <n v="960076.87786380318"/>
    <n v="114079.04434188426"/>
    <n v="115646.88037094753"/>
    <n v="126127.55447136135"/>
    <n v="130084.76229928502"/>
    <n v="131868.90582303438"/>
    <n v="123557.22452344901"/>
    <n v="84542.953038757507"/>
    <n v="62534.027284534037"/>
    <n v="72845.303908262038"/>
    <n v="78090.346703323492"/>
    <n v="84716.992717163608"/>
    <n v="92993.092362474286"/>
    <n v="1217087.0878444766"/>
    <n v="119928.22622701622"/>
    <n v="243285.32896111006"/>
    <n v="363213.55518812628"/>
  </r>
  <r>
    <x v="1"/>
    <x v="592"/>
    <x v="446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593"/>
    <x v="447"/>
    <s v="WH-LE-2547"/>
    <n v="157695.35999999999"/>
    <n v="180465.85"/>
    <n v="201864.82"/>
    <n v="191849.95"/>
    <n v="168482.21"/>
    <n v="150026.03999999998"/>
    <n v="132475.06"/>
    <n v="200329.54"/>
    <n v="209934.14"/>
    <n v="198758.82"/>
    <n v="133581.82999999999"/>
    <n v="133581.82999999999"/>
    <n v="2059045.4500000004"/>
    <n v="154866.26912860895"/>
    <n v="209607.21729119922"/>
    <n v="261350.31434904772"/>
    <n v="266671.5112498434"/>
    <n v="249302.48274353167"/>
    <n v="195893.52694340926"/>
    <n v="146425.11631234968"/>
    <n v="119013.1310777262"/>
    <n v="18767.496844821253"/>
    <n v="637.72887445772949"/>
    <n v="0"/>
    <n v="0"/>
    <n v="1622534.794814995"/>
    <n v="0"/>
    <m/>
    <m/>
    <m/>
    <m/>
    <m/>
    <m/>
    <m/>
    <m/>
    <m/>
    <m/>
    <m/>
    <n v="0"/>
    <n v="0"/>
    <n v="0"/>
    <n v="0"/>
  </r>
  <r>
    <x v="1"/>
    <x v="594"/>
    <x v="24"/>
    <s v="WH-LE-2639"/>
    <n v="18381.64"/>
    <n v="195707.58"/>
    <n v="245249.9"/>
    <n v="263981.94"/>
    <n v="266611.31"/>
    <n v="257122.27"/>
    <n v="243692.35"/>
    <n v="258002.48"/>
    <n v="224229.03"/>
    <n v="145756.13"/>
    <n v="147924.65"/>
    <n v="147924.65"/>
    <n v="2414583.9300000002"/>
    <n v="233067.28509850253"/>
    <n v="277725.61405862134"/>
    <n v="249634.08639383092"/>
    <n v="261996.4302267583"/>
    <n v="258996.92103150595"/>
    <n v="221495.63725298562"/>
    <n v="174444.58221783588"/>
    <n v="189209.61108843781"/>
    <n v="208465.94865820845"/>
    <n v="187020.49329241033"/>
    <n v="183632.34480277676"/>
    <n v="260208.36351274024"/>
    <n v="2705897.3176346142"/>
    <n v="223706.81541180343"/>
    <n v="249840.34562671219"/>
    <n v="340069.8454603359"/>
    <n v="348674.44211518165"/>
    <n v="364804.88202738058"/>
    <n v="321756.03757919429"/>
    <n v="291257.0594123429"/>
    <n v="261751.44473738785"/>
    <n v="290455.64235443948"/>
    <n v="279409.0245135047"/>
    <n v="231694.60519984132"/>
    <n v="268169.49995966192"/>
    <n v="3471589.6443977868"/>
    <n v="270481.49351506686"/>
    <n v="560590.45864051045"/>
    <n v="831071.95215557725"/>
  </r>
  <r>
    <x v="1"/>
    <x v="595"/>
    <x v="448"/>
    <s v="WH-LE-2647"/>
    <n v="11255.64"/>
    <n v="16432.87"/>
    <n v="6124.84"/>
    <n v="0"/>
    <n v="0"/>
    <n v="0"/>
    <n v="44264.43"/>
    <n v="166091.5"/>
    <n v="198730"/>
    <n v="197851.16"/>
    <n v="195367.16"/>
    <n v="195367.16"/>
    <n v="1031484.7600000001"/>
    <n v="207602.15411083924"/>
    <n v="122758.3502996833"/>
    <n v="46416.552887045742"/>
    <n v="174994.33558057284"/>
    <n v="191115.8589919584"/>
    <n v="145279.01095496121"/>
    <n v="167946.55867994958"/>
    <n v="140544.21324926187"/>
    <n v="100530.42130255453"/>
    <n v="119968.55599537658"/>
    <n v="140761.4138288532"/>
    <n v="244532.64229762307"/>
    <n v="1802450.0681786793"/>
    <n v="200379.11552455593"/>
    <n v="196937.70088318049"/>
    <n v="238914.36132427471"/>
    <n v="268435.56889114063"/>
    <n v="268446.31233987393"/>
    <n v="243810.40487672936"/>
    <n v="246755.67065000397"/>
    <n v="201817.28930834736"/>
    <n v="169776.73311309013"/>
    <n v="137743.54662896614"/>
    <n v="135719.21875800815"/>
    <n v="166609.03410563589"/>
    <n v="2475344.9564038059"/>
    <n v="183573.98153741111"/>
    <n v="359436.84115677717"/>
    <n v="543010.82269418822"/>
  </r>
  <r>
    <x v="1"/>
    <x v="596"/>
    <x v="449"/>
    <s v="WH-LE-2650"/>
    <n v="93207.99"/>
    <n v="65182.239999999998"/>
    <n v="43211.83"/>
    <n v="95321.919999999998"/>
    <n v="214783.95"/>
    <n v="118356.8"/>
    <n v="64123.47"/>
    <n v="154631.14000000001"/>
    <n v="186254.35"/>
    <n v="167240.54999999999"/>
    <n v="207346.27"/>
    <n v="207346.27"/>
    <n v="1617006.78"/>
    <n v="168506.25899076118"/>
    <n v="166479.88488323786"/>
    <n v="180194.35107851264"/>
    <n v="213500.83757207706"/>
    <n v="244872.91390960582"/>
    <n v="200855.27639140145"/>
    <n v="213569.09227326061"/>
    <n v="188770.61939669453"/>
    <n v="210323.57179827016"/>
    <n v="172449.50271605482"/>
    <n v="164699.72421078698"/>
    <n v="219478.61032684019"/>
    <n v="2343700.6435475033"/>
    <n v="174795.76685871105"/>
    <n v="183058.82586382618"/>
    <n v="216964.58548669916"/>
    <n v="221961.84808757677"/>
    <n v="232460.7592769714"/>
    <n v="289562.12380678236"/>
    <n v="231521.8413462796"/>
    <n v="186437.51692640479"/>
    <n v="211173.75806954809"/>
    <n v="173703.63861227158"/>
    <n v="151171.33338356143"/>
    <n v="182629.37898663452"/>
    <n v="2455441.376705267"/>
    <n v="261424.78442027257"/>
    <n v="488130.3336462772"/>
    <n v="749555.11806654977"/>
  </r>
  <r>
    <x v="1"/>
    <x v="597"/>
    <x v="192"/>
    <s v="NULL"/>
    <n v="150920"/>
    <n v="0"/>
    <n v="0"/>
    <n v="0"/>
    <n v="0"/>
    <n v="0"/>
    <n v="0"/>
    <n v="0"/>
    <n v="0"/>
    <n v="0"/>
    <n v="0"/>
    <n v="0"/>
    <n v="15092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598"/>
    <x v="450"/>
    <s v="NULL"/>
    <n v="34100"/>
    <n v="0"/>
    <n v="0"/>
    <n v="0"/>
    <n v="0"/>
    <n v="0"/>
    <n v="0"/>
    <n v="0"/>
    <n v="0"/>
    <n v="0"/>
    <n v="0"/>
    <n v="0"/>
    <n v="3410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599"/>
    <x v="451"/>
    <s v="NULL"/>
    <n v="91515.16"/>
    <n v="0"/>
    <n v="0"/>
    <n v="0"/>
    <n v="0"/>
    <n v="0"/>
    <n v="0"/>
    <n v="0"/>
    <n v="0"/>
    <n v="0"/>
    <n v="0"/>
    <n v="0"/>
    <n v="91515.16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00"/>
    <x v="452"/>
    <s v="WH-LE-2810"/>
    <n v="0"/>
    <n v="0"/>
    <n v="0"/>
    <n v="0"/>
    <n v="0"/>
    <n v="0"/>
    <n v="0"/>
    <n v="84908.19"/>
    <n v="174788.53"/>
    <n v="174144.75"/>
    <n v="118501.9"/>
    <n v="118501.9"/>
    <n v="670845.27"/>
    <n v="87943.47543985222"/>
    <n v="57617.914174647573"/>
    <n v="32338.948306465816"/>
    <n v="17686.551866535359"/>
    <n v="3799.19"/>
    <n v="0"/>
    <n v="0"/>
    <n v="0"/>
    <n v="0"/>
    <n v="0"/>
    <n v="0"/>
    <n v="0"/>
    <n v="199386.07978750096"/>
    <n v="0"/>
    <m/>
    <m/>
    <m/>
    <m/>
    <m/>
    <m/>
    <m/>
    <m/>
    <m/>
    <m/>
    <m/>
    <n v="0"/>
    <n v="0"/>
    <n v="0"/>
    <n v="0"/>
  </r>
  <r>
    <x v="1"/>
    <x v="601"/>
    <x v="453"/>
    <s v="WH-LE-2811"/>
    <n v="0"/>
    <n v="0"/>
    <n v="0"/>
    <n v="0"/>
    <n v="0"/>
    <n v="0"/>
    <n v="29857.96"/>
    <n v="320986.98"/>
    <n v="366077.45"/>
    <n v="250897.05"/>
    <n v="47054.25"/>
    <n v="47054.25"/>
    <n v="1061927.94"/>
    <n v="454106.8891996232"/>
    <n v="522767.65742036654"/>
    <n v="471067.39553435816"/>
    <n v="495093.30433064495"/>
    <n v="448463.70161997312"/>
    <n v="375538.87408571987"/>
    <n v="307883.78012029186"/>
    <n v="297605.82238045381"/>
    <n v="264797.91159939568"/>
    <n v="176113.01824444043"/>
    <n v="131112.70700684862"/>
    <n v="148285.44582293089"/>
    <n v="4092836.507365047"/>
    <n v="431157.53340638679"/>
    <n v="491326.77021948132"/>
    <n v="550769.15452620818"/>
    <n v="566847.51111806941"/>
    <n v="552402.55285196286"/>
    <n v="493471.20598141884"/>
    <n v="394316.8004976543"/>
    <n v="393313.31163331738"/>
    <n v="407217.4478167998"/>
    <n v="291260.19419803284"/>
    <n v="272904.6770070644"/>
    <n v="324859.25625426252"/>
    <n v="5169846.4155106582"/>
    <n v="561469.99268940382"/>
    <n v="1048227.0877060927"/>
    <n v="1609697.0803954965"/>
  </r>
  <r>
    <x v="1"/>
    <x v="602"/>
    <x v="454"/>
    <s v="WH-LE-2812"/>
    <n v="0"/>
    <n v="0"/>
    <n v="0"/>
    <n v="0"/>
    <n v="0"/>
    <n v="0"/>
    <n v="0"/>
    <n v="50016.37"/>
    <n v="106121.43"/>
    <n v="98009.16"/>
    <n v="41881.56"/>
    <n v="41881.56"/>
    <n v="337910.08"/>
    <n v="175890.34372911061"/>
    <n v="334415.77069071558"/>
    <n v="263997.37357245816"/>
    <n v="281360.03479787824"/>
    <n v="291014.86076508969"/>
    <n v="247164.49182177012"/>
    <n v="151897.40546486125"/>
    <n v="176959.64293209941"/>
    <n v="211327.02222032909"/>
    <n v="187929.71831746693"/>
    <n v="160360.58733074443"/>
    <n v="241565.60082603493"/>
    <n v="2723882.8524685581"/>
    <n v="242747.92571021934"/>
    <n v="257762.04849321261"/>
    <n v="280101.97107584984"/>
    <n v="297954.16194041667"/>
    <n v="288075.50363451685"/>
    <n v="280864.28438488039"/>
    <n v="232835.26057683775"/>
    <n v="219389.57893146397"/>
    <n v="239996.8505057029"/>
    <n v="260583.73044686799"/>
    <n v="256669.52871994738"/>
    <n v="250472.882264179"/>
    <n v="3107453.7266840944"/>
    <n v="249517.62971650815"/>
    <n v="477590.40221631003"/>
    <n v="727108.03193281824"/>
  </r>
  <r>
    <x v="1"/>
    <x v="603"/>
    <x v="455"/>
    <s v="WH-LE-2885"/>
    <n v="0"/>
    <n v="0"/>
    <n v="0"/>
    <n v="0"/>
    <n v="0"/>
    <n v="0"/>
    <n v="0"/>
    <n v="0"/>
    <n v="0"/>
    <n v="0"/>
    <n v="0"/>
    <n v="0"/>
    <n v="0"/>
    <n v="401500"/>
    <n v="0"/>
    <n v="0"/>
    <n v="0"/>
    <n v="0"/>
    <n v="0"/>
    <n v="0"/>
    <n v="0"/>
    <n v="0"/>
    <n v="0"/>
    <n v="0"/>
    <n v="0"/>
    <n v="401500"/>
    <n v="0"/>
    <m/>
    <m/>
    <m/>
    <m/>
    <m/>
    <m/>
    <m/>
    <m/>
    <m/>
    <m/>
    <m/>
    <n v="0"/>
    <n v="0"/>
    <n v="0"/>
    <n v="0"/>
  </r>
  <r>
    <x v="1"/>
    <x v="604"/>
    <x v="7"/>
    <s v="WH-LE-3103"/>
    <n v="0"/>
    <m/>
    <m/>
    <m/>
    <m/>
    <m/>
    <m/>
    <m/>
    <m/>
    <m/>
    <m/>
    <m/>
    <n v="0"/>
    <n v="0"/>
    <m/>
    <m/>
    <m/>
    <m/>
    <m/>
    <m/>
    <m/>
    <m/>
    <m/>
    <m/>
    <m/>
    <n v="0"/>
    <n v="84947.94"/>
    <n v="94386.6"/>
    <n v="94386.6"/>
    <n v="110033.93999999999"/>
    <n v="0"/>
    <n v="0"/>
    <n v="0"/>
    <n v="0"/>
    <n v="0"/>
    <n v="0"/>
    <n v="0"/>
    <n v="0"/>
    <n v="383755.08"/>
    <n v="0"/>
    <n v="0"/>
    <n v="0"/>
  </r>
  <r>
    <x v="1"/>
    <x v="605"/>
    <x v="373"/>
    <s v="WH-LE-3110"/>
    <n v="0"/>
    <m/>
    <m/>
    <m/>
    <m/>
    <m/>
    <m/>
    <m/>
    <m/>
    <m/>
    <m/>
    <m/>
    <n v="0"/>
    <n v="0"/>
    <m/>
    <m/>
    <m/>
    <m/>
    <m/>
    <m/>
    <m/>
    <m/>
    <m/>
    <m/>
    <m/>
    <n v="0"/>
    <n v="168836.86"/>
    <n v="228581.79884074992"/>
    <n v="247400.30165881093"/>
    <n v="243537.43125385387"/>
    <n v="152577.42538492149"/>
    <n v="0"/>
    <n v="0"/>
    <n v="0"/>
    <n v="0"/>
    <n v="0"/>
    <n v="0"/>
    <n v="0"/>
    <n v="1040933.8171383361"/>
    <n v="0"/>
    <n v="0"/>
    <n v="0"/>
  </r>
  <r>
    <x v="1"/>
    <x v="606"/>
    <x v="456"/>
    <s v="WH-LE-3118"/>
    <n v="0"/>
    <m/>
    <m/>
    <m/>
    <m/>
    <m/>
    <m/>
    <m/>
    <m/>
    <m/>
    <m/>
    <m/>
    <n v="0"/>
    <n v="0"/>
    <m/>
    <m/>
    <m/>
    <m/>
    <m/>
    <m/>
    <m/>
    <m/>
    <m/>
    <m/>
    <m/>
    <n v="0"/>
    <n v="48000"/>
    <n v="91509.222186501196"/>
    <n v="103634.83379066463"/>
    <n v="112764.81950537223"/>
    <n v="95585.71541689588"/>
    <n v="89623.202571622067"/>
    <n v="88637.300380546803"/>
    <n v="78151.995169816495"/>
    <n v="68637.719968921476"/>
    <n v="63195.33"/>
    <n v="63195.33"/>
    <n v="63195.33"/>
    <n v="966130.79899034067"/>
    <n v="0"/>
    <n v="63100.73"/>
    <n v="63100.73"/>
  </r>
  <r>
    <x v="1"/>
    <x v="607"/>
    <x v="457"/>
    <s v="WH-LE-3119"/>
    <n v="0"/>
    <m/>
    <m/>
    <m/>
    <m/>
    <m/>
    <m/>
    <m/>
    <m/>
    <m/>
    <m/>
    <m/>
    <n v="0"/>
    <n v="0"/>
    <m/>
    <m/>
    <m/>
    <m/>
    <m/>
    <m/>
    <m/>
    <m/>
    <m/>
    <m/>
    <m/>
    <n v="0"/>
    <n v="259000"/>
    <n v="555000"/>
    <n v="555000"/>
    <n v="429677.41"/>
    <n v="0"/>
    <n v="0"/>
    <n v="0"/>
    <n v="0"/>
    <n v="0"/>
    <n v="0"/>
    <n v="0"/>
    <n v="0"/>
    <n v="1798677.41"/>
    <n v="0"/>
    <n v="0"/>
    <n v="0"/>
  </r>
  <r>
    <x v="1"/>
    <x v="608"/>
    <x v="458"/>
    <s v="WH-LE-3121"/>
    <n v="0"/>
    <m/>
    <m/>
    <m/>
    <m/>
    <m/>
    <m/>
    <m/>
    <m/>
    <m/>
    <m/>
    <m/>
    <n v="0"/>
    <n v="0"/>
    <m/>
    <m/>
    <m/>
    <m/>
    <m/>
    <m/>
    <m/>
    <m/>
    <m/>
    <m/>
    <m/>
    <n v="0"/>
    <n v="44333.33"/>
    <n v="98104.234223863124"/>
    <n v="106782.56407772003"/>
    <n v="104403.10283260583"/>
    <n v="98385.72807519263"/>
    <n v="92505.450113413914"/>
    <n v="94551.124734070443"/>
    <n v="93735.407395562914"/>
    <n v="94081.005652929118"/>
    <n v="80730.989388748902"/>
    <n v="45125"/>
    <n v="36410.300000000003"/>
    <n v="989148.23649410671"/>
    <n v="97205.6"/>
    <n v="194411.2"/>
    <n v="291616.80000000005"/>
  </r>
  <r>
    <x v="1"/>
    <x v="609"/>
    <x v="459"/>
    <s v="WH-LE-3123"/>
    <n v="0"/>
    <m/>
    <m/>
    <m/>
    <m/>
    <m/>
    <m/>
    <m/>
    <m/>
    <m/>
    <m/>
    <m/>
    <n v="0"/>
    <n v="0"/>
    <m/>
    <m/>
    <m/>
    <m/>
    <m/>
    <m/>
    <m/>
    <m/>
    <m/>
    <m/>
    <m/>
    <n v="0"/>
    <n v="44333.33"/>
    <n v="95000"/>
    <n v="95000"/>
    <n v="93224.94"/>
    <n v="91331.57"/>
    <n v="91331.57"/>
    <n v="0"/>
    <n v="0"/>
    <n v="0"/>
    <n v="0"/>
    <n v="0"/>
    <n v="0"/>
    <n v="510221.41000000003"/>
    <n v="0"/>
    <n v="0"/>
    <n v="0"/>
  </r>
  <r>
    <x v="1"/>
    <x v="610"/>
    <x v="76"/>
    <s v="WH-LE-3266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53470.96"/>
    <n v="53470.96"/>
    <n v="189809.53"/>
    <n v="426609.53"/>
    <n v="616419.06000000006"/>
  </r>
  <r>
    <x v="1"/>
    <x v="611"/>
    <x v="170"/>
    <s v="WH-LE-3343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83535.48"/>
    <n v="83535.48"/>
    <n v="167070.96"/>
  </r>
  <r>
    <x v="1"/>
    <x v="612"/>
    <x v="460"/>
    <s v="WH-LE-3177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115925.96053093251"/>
    <n v="111776.00709889171"/>
    <n v="103481.45718991986"/>
    <n v="100799.43256331132"/>
    <n v="110531.25918193648"/>
    <n v="121568.54683282734"/>
    <n v="119914.77492212653"/>
    <n v="125248.00639492471"/>
    <n v="124611.82526341977"/>
    <n v="1033857.2699782903"/>
    <n v="111849.54663882192"/>
    <n v="236287.17220250188"/>
    <n v="348136.7188413238"/>
  </r>
  <r>
    <x v="1"/>
    <x v="613"/>
    <x v="461"/>
    <s v="WH-LE-3035"/>
    <n v="0"/>
    <m/>
    <m/>
    <m/>
    <m/>
    <m/>
    <m/>
    <m/>
    <m/>
    <m/>
    <m/>
    <m/>
    <n v="0"/>
    <n v="0"/>
    <n v="0"/>
    <n v="0"/>
    <n v="0"/>
    <n v="0"/>
    <n v="0"/>
    <n v="0"/>
    <n v="141152"/>
    <n v="162929"/>
    <n v="162928.99"/>
    <n v="214850"/>
    <n v="180235.99"/>
    <n v="862095.98"/>
    <n v="180235.99"/>
    <n v="180235.99"/>
    <n v="180235.99"/>
    <n v="76673.7"/>
    <n v="0"/>
    <n v="0"/>
    <n v="0"/>
    <n v="0"/>
    <n v="0"/>
    <n v="0"/>
    <n v="0"/>
    <n v="0"/>
    <n v="617381.66999999993"/>
    <n v="0"/>
    <n v="0"/>
    <n v="0"/>
  </r>
  <r>
    <x v="1"/>
    <x v="614"/>
    <x v="462"/>
    <s v="WH-LE-3036"/>
    <n v="0"/>
    <m/>
    <m/>
    <m/>
    <m/>
    <m/>
    <m/>
    <m/>
    <m/>
    <m/>
    <m/>
    <m/>
    <n v="0"/>
    <n v="0"/>
    <n v="0"/>
    <n v="0"/>
    <n v="0"/>
    <n v="0"/>
    <n v="0"/>
    <n v="0"/>
    <n v="106600"/>
    <n v="106600"/>
    <n v="106599.98"/>
    <n v="106600"/>
    <n v="106599.98"/>
    <n v="532999.96"/>
    <n v="106599.98"/>
    <n v="106599.98"/>
    <n v="106599.98"/>
    <n v="24070.959999999999"/>
    <n v="0"/>
    <n v="0"/>
    <n v="0"/>
    <n v="0"/>
    <n v="0"/>
    <n v="0"/>
    <n v="0"/>
    <n v="0"/>
    <n v="343870.9"/>
    <n v="0"/>
    <n v="0"/>
    <n v="0"/>
  </r>
  <r>
    <x v="1"/>
    <x v="615"/>
    <x v="463"/>
    <s v="WH-LE-2892"/>
    <n v="0"/>
    <n v="0"/>
    <n v="0"/>
    <n v="0"/>
    <n v="0"/>
    <n v="0"/>
    <n v="0"/>
    <n v="0"/>
    <n v="0"/>
    <n v="0"/>
    <n v="808138"/>
    <n v="808138"/>
    <n v="1616276"/>
    <n v="1674000"/>
    <n v="1676670.57"/>
    <n v="1819376.9600000002"/>
    <n v="1941163.5899999999"/>
    <n v="1876655.5899999999"/>
    <n v="1868139.2"/>
    <n v="1867217.7"/>
    <n v="1860985.4800000004"/>
    <n v="1826301.5899999999"/>
    <n v="1674000"/>
    <n v="896785.71"/>
    <n v="4539285.71"/>
    <n v="23520582.100000001"/>
    <n v="3100096.19"/>
    <n v="3647612.76"/>
    <n v="4128858.09"/>
    <n v="3751552.53"/>
    <n v="3818744.38"/>
    <n v="3808104.9699999997"/>
    <n v="3817849.79"/>
    <n v="3744857.9699999997"/>
    <n v="3638911.06"/>
    <n v="4050229"/>
    <n v="3487500"/>
    <n v="3487500"/>
    <n v="44481816.739999995"/>
    <n v="3527311.15"/>
    <n v="7014811.1500000004"/>
    <n v="10542122.300000001"/>
  </r>
  <r>
    <x v="1"/>
    <x v="616"/>
    <x v="464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17"/>
    <x v="245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18"/>
    <x v="49"/>
    <s v="WH-LE-2676"/>
    <n v="285000"/>
    <n v="271210"/>
    <n v="199500"/>
    <n v="199500"/>
    <n v="199500"/>
    <n v="199500"/>
    <n v="199500"/>
    <n v="199500"/>
    <n v="45048"/>
    <n v="0"/>
    <n v="0"/>
    <n v="0"/>
    <n v="1798258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19"/>
    <x v="49"/>
    <s v="WH-LE-3055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665548"/>
    <n v="289289.99"/>
    <n v="954837.99"/>
    <n v="400000"/>
    <n v="399999.99"/>
    <n v="400000"/>
    <n v="245161.27999999997"/>
    <n v="0"/>
    <n v="0"/>
    <n v="0"/>
    <n v="0"/>
    <n v="0"/>
    <n v="0"/>
    <n v="0"/>
    <n v="0"/>
    <n v="1445161.27"/>
    <n v="0"/>
    <n v="0"/>
    <n v="0"/>
  </r>
  <r>
    <x v="1"/>
    <x v="620"/>
    <x v="465"/>
    <s v="WH-LE-2715"/>
    <n v="0"/>
    <n v="33071.769999999997"/>
    <n v="111068.91"/>
    <n v="117900.43"/>
    <n v="121209.95"/>
    <n v="96436.52"/>
    <n v="80598.880000000005"/>
    <n v="63606.02"/>
    <n v="21985.33"/>
    <n v="7604.2"/>
    <n v="447.09"/>
    <n v="447.09"/>
    <n v="654376.18999999983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21"/>
    <x v="466"/>
    <s v="WH-LE-2765"/>
    <n v="0"/>
    <n v="656873"/>
    <n v="411313"/>
    <n v="433316"/>
    <n v="483458"/>
    <n v="591863"/>
    <n v="483458"/>
    <n v="483458"/>
    <n v="483458"/>
    <n v="406545"/>
    <n v="324601"/>
    <n v="324601"/>
    <n v="5082944"/>
    <n v="219372"/>
    <n v="431846"/>
    <n v="442442"/>
    <n v="442442"/>
    <n v="442442"/>
    <n v="442442"/>
    <n v="442442"/>
    <n v="443984"/>
    <n v="365772"/>
    <n v="329041"/>
    <n v="329042"/>
    <n v="118643.59"/>
    <n v="4449910.59"/>
    <n v="0"/>
    <m/>
    <m/>
    <m/>
    <m/>
    <m/>
    <m/>
    <m/>
    <m/>
    <m/>
    <m/>
    <m/>
    <n v="0"/>
    <n v="0"/>
    <n v="0"/>
    <n v="0"/>
  </r>
  <r>
    <x v="1"/>
    <x v="622"/>
    <x v="257"/>
    <s v="WH-LE-2745"/>
    <n v="237500"/>
    <n v="475000"/>
    <n v="391794"/>
    <n v="432055"/>
    <n v="51794"/>
    <n v="0"/>
    <n v="0"/>
    <n v="1266588"/>
    <n v="0"/>
    <n v="0"/>
    <n v="0"/>
    <n v="0"/>
    <n v="2854731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23"/>
    <x v="467"/>
    <s v="WH-LE-3054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565903"/>
    <n v="330999.94"/>
    <n v="896902.94"/>
    <n v="369645.78"/>
    <n v="380041.63"/>
    <n v="380041.63"/>
    <n v="380041.63"/>
    <n v="380041.63"/>
    <n v="380041.63"/>
    <n v="0"/>
    <n v="0"/>
    <n v="10678"/>
    <n v="0"/>
    <n v="0"/>
    <n v="0"/>
    <n v="2280531.9299999997"/>
    <n v="0"/>
    <n v="0"/>
    <n v="0"/>
  </r>
  <r>
    <x v="1"/>
    <x v="624"/>
    <x v="468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25"/>
    <x v="468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26"/>
    <x v="468"/>
    <s v="WH-LE-2716"/>
    <n v="0"/>
    <n v="334742"/>
    <n v="632071"/>
    <n v="632082"/>
    <n v="630011"/>
    <n v="693925"/>
    <n v="630000"/>
    <n v="630000"/>
    <n v="765412"/>
    <n v="510112"/>
    <n v="510047"/>
    <n v="510047"/>
    <n v="6478449"/>
    <n v="94067"/>
    <n v="590516"/>
    <n v="814096.74185472319"/>
    <n v="609688"/>
    <n v="646344.45984605397"/>
    <n v="661301.31148017314"/>
    <n v="634832.0897063578"/>
    <n v="709806.32788383227"/>
    <n v="404233.80816537957"/>
    <n v="193064.50999999998"/>
    <n v="-41067"/>
    <n v="0"/>
    <n v="5316883.248936519"/>
    <n v="0"/>
    <n v="-60967.74"/>
    <n v="0"/>
    <n v="0"/>
    <n v="0"/>
    <n v="0"/>
    <n v="0"/>
    <n v="0"/>
    <n v="0"/>
    <n v="0"/>
    <n v="0"/>
    <n v="0"/>
    <n v="-60967.74"/>
    <n v="0"/>
    <n v="0"/>
    <n v="0"/>
  </r>
  <r>
    <x v="1"/>
    <x v="627"/>
    <x v="469"/>
    <s v="WH-LE-2843"/>
    <n v="0"/>
    <m/>
    <m/>
    <m/>
    <m/>
    <m/>
    <m/>
    <m/>
    <m/>
    <m/>
    <m/>
    <m/>
    <n v="0"/>
    <n v="226637"/>
    <n v="470680.47896221868"/>
    <n v="395560.38907181186"/>
    <n v="365736"/>
    <n v="391424.66010961361"/>
    <n v="395545.67755458172"/>
    <n v="396308.50299764157"/>
    <n v="289745.54967033013"/>
    <n v="295833.13303741557"/>
    <n v="290384.91213122633"/>
    <n v="127600.3283651332"/>
    <n v="234232"/>
    <n v="3879688.631899972"/>
    <n v="-52232"/>
    <n v="-33832.509999999995"/>
    <n v="795535.8"/>
    <n v="426935.8"/>
    <n v="426935.8"/>
    <n v="426935.8"/>
    <n v="388836.14"/>
    <n v="368600"/>
    <n v="368600"/>
    <n v="368600"/>
    <n v="258020"/>
    <n v="149818.06"/>
    <n v="3892752.89"/>
    <n v="0"/>
    <n v="0"/>
    <n v="0"/>
  </r>
  <r>
    <x v="1"/>
    <x v="628"/>
    <x v="230"/>
    <s v="WH-LE-2932"/>
    <n v="0"/>
    <m/>
    <m/>
    <m/>
    <m/>
    <m/>
    <m/>
    <m/>
    <m/>
    <m/>
    <m/>
    <m/>
    <n v="0"/>
    <n v="186900"/>
    <n v="278267"/>
    <n v="280185"/>
    <n v="280185"/>
    <n v="280185"/>
    <n v="280185"/>
    <n v="184814"/>
    <n v="111189"/>
    <n v="33170.07"/>
    <n v="0"/>
    <n v="0"/>
    <n v="0"/>
    <n v="1915080.07"/>
    <n v="0"/>
    <m/>
    <m/>
    <m/>
    <m/>
    <m/>
    <m/>
    <m/>
    <m/>
    <m/>
    <m/>
    <m/>
    <n v="0"/>
    <n v="0"/>
    <n v="0"/>
    <n v="0"/>
  </r>
  <r>
    <x v="1"/>
    <x v="629"/>
    <x v="468"/>
    <s v="WH-LE-3104"/>
    <n v="0"/>
    <m/>
    <m/>
    <m/>
    <m/>
    <m/>
    <m/>
    <m/>
    <m/>
    <m/>
    <m/>
    <m/>
    <n v="0"/>
    <n v="0"/>
    <m/>
    <m/>
    <m/>
    <m/>
    <m/>
    <m/>
    <m/>
    <m/>
    <m/>
    <m/>
    <m/>
    <n v="0"/>
    <n v="214769.81"/>
    <n v="30757.333362183213"/>
    <n v="1485817.148021552"/>
    <n v="769727.02294631617"/>
    <n v="759274.45237242477"/>
    <n v="777290.03078077734"/>
    <n v="757584.08054083958"/>
    <n v="735821.81066961621"/>
    <n v="803877.18017805717"/>
    <n v="521219.15495238634"/>
    <n v="212069"/>
    <n v="0"/>
    <n v="7068207.0238241525"/>
    <n v="0"/>
    <n v="0"/>
    <n v="0"/>
  </r>
  <r>
    <x v="1"/>
    <x v="630"/>
    <x v="470"/>
    <s v="WH-LE-3147"/>
    <n v="0"/>
    <m/>
    <m/>
    <m/>
    <m/>
    <m/>
    <m/>
    <m/>
    <m/>
    <m/>
    <m/>
    <m/>
    <n v="0"/>
    <n v="0"/>
    <m/>
    <m/>
    <m/>
    <m/>
    <m/>
    <m/>
    <m/>
    <m/>
    <m/>
    <m/>
    <m/>
    <n v="0"/>
    <n v="168000"/>
    <n v="0"/>
    <n v="608857.59999999998"/>
    <n v="306660.59999999998"/>
    <n v="306660.59999999998"/>
    <n v="306660.59999999998"/>
    <n v="138478.06"/>
    <n v="0"/>
    <n v="0"/>
    <n v="0"/>
    <n v="0"/>
    <n v="0"/>
    <n v="1835317.46"/>
    <n v="0"/>
    <n v="0"/>
    <n v="0"/>
  </r>
  <r>
    <x v="1"/>
    <x v="631"/>
    <x v="471"/>
    <s v="WH-LE-3178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65960"/>
    <n v="151435.43"/>
    <n v="151435.43"/>
    <n v="151435.43"/>
    <n v="151435.42000000001"/>
    <n v="151435.43"/>
    <n v="151435.43"/>
    <n v="151435.43"/>
    <n v="151435.43"/>
    <n v="20517.05"/>
    <n v="1297960.4799999997"/>
    <n v="0"/>
    <n v="0"/>
    <n v="0"/>
  </r>
  <r>
    <x v="1"/>
    <x v="632"/>
    <x v="472"/>
    <s v="WH-LE-3008"/>
    <n v="0"/>
    <m/>
    <m/>
    <m/>
    <m/>
    <m/>
    <m/>
    <m/>
    <m/>
    <m/>
    <m/>
    <m/>
    <n v="0"/>
    <n v="0"/>
    <n v="0"/>
    <n v="0"/>
    <n v="0"/>
    <n v="0"/>
    <n v="0"/>
    <n v="0"/>
    <n v="350106"/>
    <n v="402778.68"/>
    <n v="402778.68"/>
    <n v="394968.11"/>
    <n v="379921.86"/>
    <n v="1930553.3299999996"/>
    <n v="377900.42"/>
    <n v="377783.8"/>
    <n v="374337.92"/>
    <n v="377433.92"/>
    <n v="376656.17"/>
    <n v="368143.84"/>
    <n v="0"/>
    <n v="1160.55"/>
    <n v="0"/>
    <n v="0"/>
    <n v="0"/>
    <n v="0"/>
    <n v="2253416.6199999996"/>
    <n v="0"/>
    <n v="0"/>
    <n v="0"/>
  </r>
  <r>
    <x v="1"/>
    <x v="633"/>
    <x v="473"/>
    <s v="WH-LE-3050"/>
    <n v="0"/>
    <m/>
    <m/>
    <m/>
    <m/>
    <m/>
    <m/>
    <m/>
    <m/>
    <m/>
    <m/>
    <m/>
    <n v="0"/>
    <n v="0"/>
    <n v="0"/>
    <n v="0"/>
    <n v="0"/>
    <n v="0"/>
    <n v="0"/>
    <n v="0"/>
    <n v="0"/>
    <n v="104464.51"/>
    <n v="140800"/>
    <n v="140800"/>
    <n v="109139.96"/>
    <n v="495204.47000000003"/>
    <n v="172143.15"/>
    <n v="190956.43"/>
    <n v="188711.3"/>
    <n v="176411.16999999998"/>
    <n v="158168.62"/>
    <n v="102856.94"/>
    <n v="0"/>
    <n v="51337.08"/>
    <n v="929.66"/>
    <n v="0"/>
    <n v="0"/>
    <n v="0"/>
    <n v="1041514.3499999999"/>
    <n v="0"/>
    <n v="0"/>
    <n v="0"/>
  </r>
  <r>
    <x v="1"/>
    <x v="634"/>
    <x v="474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35"/>
    <x v="475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36"/>
    <x v="199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37"/>
    <x v="476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38"/>
    <x v="477"/>
    <s v="WH-LE-2708"/>
    <n v="306025"/>
    <n v="306025"/>
    <n v="306025"/>
    <n v="306025"/>
    <n v="306025"/>
    <n v="306025"/>
    <n v="306025"/>
    <n v="306025"/>
    <n v="306025"/>
    <n v="306025"/>
    <n v="306025"/>
    <n v="306025"/>
    <n v="3672300"/>
    <n v="390914"/>
    <n v="479914"/>
    <n v="466431"/>
    <n v="446204.66"/>
    <n v="466431"/>
    <n v="466431"/>
    <n v="122257"/>
    <n v="-5334"/>
    <n v="0"/>
    <n v="0"/>
    <n v="0"/>
    <n v="0"/>
    <n v="2833248.66"/>
    <n v="0"/>
    <m/>
    <m/>
    <m/>
    <m/>
    <m/>
    <m/>
    <m/>
    <m/>
    <m/>
    <m/>
    <m/>
    <n v="0"/>
    <n v="0"/>
    <n v="0"/>
    <n v="0"/>
  </r>
  <r>
    <x v="1"/>
    <x v="639"/>
    <x v="12"/>
    <s v="WH-LE-2910"/>
    <n v="0"/>
    <m/>
    <m/>
    <m/>
    <m/>
    <m/>
    <m/>
    <m/>
    <m/>
    <m/>
    <m/>
    <m/>
    <n v="0"/>
    <n v="0"/>
    <n v="227500"/>
    <n v="227500"/>
    <n v="227500"/>
    <n v="227500"/>
    <n v="227500"/>
    <n v="227500"/>
    <n v="682500"/>
    <n v="0"/>
    <n v="0"/>
    <n v="0"/>
    <n v="0"/>
    <n v="2047500"/>
    <n v="0"/>
    <m/>
    <m/>
    <m/>
    <m/>
    <m/>
    <m/>
    <m/>
    <m/>
    <m/>
    <m/>
    <m/>
    <n v="0"/>
    <n v="0"/>
    <n v="0"/>
    <n v="0"/>
  </r>
  <r>
    <x v="1"/>
    <x v="640"/>
    <x v="7"/>
    <s v="WH-LE-2945"/>
    <n v="0"/>
    <m/>
    <m/>
    <m/>
    <m/>
    <m/>
    <m/>
    <m/>
    <m/>
    <m/>
    <m/>
    <m/>
    <n v="0"/>
    <n v="90666"/>
    <n v="188846.17"/>
    <n v="241549.61"/>
    <n v="221091.05000000002"/>
    <n v="216296.43"/>
    <n v="187654.22"/>
    <n v="128056.74"/>
    <n v="70834"/>
    <n v="0"/>
    <n v="0"/>
    <n v="0"/>
    <n v="0"/>
    <n v="1344994.22"/>
    <n v="0"/>
    <m/>
    <m/>
    <m/>
    <m/>
    <m/>
    <m/>
    <m/>
    <m/>
    <m/>
    <m/>
    <m/>
    <n v="0"/>
    <n v="0"/>
    <n v="0"/>
    <n v="0"/>
  </r>
  <r>
    <x v="1"/>
    <x v="641"/>
    <x v="317"/>
    <s v="WH-LE-2729"/>
    <n v="154000"/>
    <n v="154000"/>
    <n v="154000"/>
    <n v="61496"/>
    <n v="61496"/>
    <n v="62685"/>
    <n v="54645"/>
    <n v="31766"/>
    <n v="33513"/>
    <n v="35021"/>
    <n v="34157"/>
    <n v="34157"/>
    <n v="870936"/>
    <n v="28970"/>
    <n v="28970"/>
    <n v="0"/>
    <n v="351899"/>
    <n v="70000"/>
    <n v="70000"/>
    <n v="27155"/>
    <n v="27155"/>
    <n v="27154.75"/>
    <n v="27154.75"/>
    <n v="27154.75"/>
    <n v="27154.75"/>
    <n v="712768"/>
    <n v="70000"/>
    <n v="70000"/>
    <n v="0"/>
    <n v="0"/>
    <n v="0"/>
    <n v="0"/>
    <n v="0"/>
    <n v="0"/>
    <n v="0"/>
    <n v="0"/>
    <n v="0"/>
    <n v="0"/>
    <n v="140000"/>
    <n v="0"/>
    <n v="0"/>
    <n v="0"/>
  </r>
  <r>
    <x v="1"/>
    <x v="642"/>
    <x v="48"/>
    <s v="WH-LE-3163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313239.31"/>
    <n v="564469.99"/>
    <n v="330553.71999999997"/>
    <n v="331652.65000000002"/>
    <n v="330509.99"/>
    <n v="333983.90000000002"/>
    <n v="328398.88"/>
    <n v="307145.70999999996"/>
    <n v="218995.5"/>
    <n v="0"/>
    <n v="0"/>
    <n v="3058949.65"/>
    <n v="0"/>
    <n v="0"/>
    <n v="0"/>
  </r>
  <r>
    <x v="1"/>
    <x v="643"/>
    <x v="478"/>
    <s v="WH-LE-3176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276000"/>
    <n v="29032"/>
    <n v="-240000"/>
    <n v="0"/>
    <n v="0"/>
    <n v="0"/>
    <n v="0"/>
    <n v="0"/>
    <n v="0"/>
    <n v="0"/>
    <n v="65032"/>
    <n v="0"/>
    <n v="0"/>
    <n v="0"/>
  </r>
  <r>
    <x v="1"/>
    <x v="644"/>
    <x v="479"/>
    <s v="WH-LE-2566"/>
    <n v="155313.49"/>
    <n v="201088.14"/>
    <n v="185756.63"/>
    <n v="155472.15"/>
    <n v="136617.57"/>
    <n v="111534.92"/>
    <n v="86617.69"/>
    <n v="87907.09"/>
    <n v="70854.720000000001"/>
    <n v="62641.89"/>
    <n v="60938.77"/>
    <n v="60938.77"/>
    <n v="1375681.83"/>
    <n v="237461.59000000008"/>
    <n v="297296.50999999989"/>
    <n v="287170.36000000016"/>
    <n v="291729.0400000001"/>
    <n v="280759.90000000008"/>
    <n v="199586.34"/>
    <n v="162142.56000000003"/>
    <n v="219122.11000000007"/>
    <n v="230053.16999999998"/>
    <n v="222616.82999999993"/>
    <n v="183340.68000000002"/>
    <n v="189597.36000000002"/>
    <n v="2800876.4500000007"/>
    <n v="286970.99000000005"/>
    <n v="306078.3899999999"/>
    <n v="315512.63000000012"/>
    <n v="306118.34000000008"/>
    <n v="289114.61999999988"/>
    <n v="275659.73999999993"/>
    <n v="267910.87999999995"/>
    <n v="206584.39999999988"/>
    <n v="186391.59999999998"/>
    <n v="172009.63999999998"/>
    <n v="106211.41000000002"/>
    <n v="113520.96000000001"/>
    <n v="2832083.6"/>
    <n v="244426.46999999997"/>
    <n v="437875.77999999997"/>
    <n v="682302.25"/>
  </r>
  <r>
    <x v="1"/>
    <x v="645"/>
    <x v="480"/>
    <s v="WH-LE-3255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32981.613658865514"/>
    <n v="32981.613658865514"/>
    <n v="280518.77759059879"/>
    <n v="491646.53935662715"/>
    <n v="772165.31694722595"/>
  </r>
  <r>
    <x v="1"/>
    <x v="646"/>
    <x v="481"/>
    <s v="WH-LE-2920"/>
    <n v="0"/>
    <m/>
    <m/>
    <m/>
    <m/>
    <m/>
    <m/>
    <m/>
    <m/>
    <m/>
    <m/>
    <m/>
    <n v="0"/>
    <n v="1642173.9900000002"/>
    <n v="2305038.8199999998"/>
    <n v="2246361.3000000003"/>
    <n v="2331601.7199999997"/>
    <n v="2335624.6000000006"/>
    <n v="2317154.6000000006"/>
    <n v="2318237.4800000004"/>
    <n v="2130527.9999999995"/>
    <n v="1123943.8799999997"/>
    <n v="625453.99999999988"/>
    <n v="582675.93000000005"/>
    <n v="509247.48"/>
    <n v="20468041.800000001"/>
    <n v="0"/>
    <m/>
    <m/>
    <m/>
    <m/>
    <m/>
    <m/>
    <m/>
    <m/>
    <m/>
    <m/>
    <m/>
    <n v="0"/>
    <n v="595157.9"/>
    <n v="899157.9"/>
    <n v="1494315.8"/>
  </r>
  <r>
    <x v="1"/>
    <x v="647"/>
    <x v="197"/>
    <s v="WH-LE-3079"/>
    <n v="0"/>
    <m/>
    <m/>
    <m/>
    <m/>
    <m/>
    <m/>
    <m/>
    <m/>
    <m/>
    <m/>
    <m/>
    <n v="0"/>
    <n v="0"/>
    <m/>
    <m/>
    <m/>
    <m/>
    <m/>
    <m/>
    <m/>
    <m/>
    <m/>
    <m/>
    <m/>
    <n v="0"/>
    <n v="565633.62"/>
    <n v="877686.12"/>
    <n v="901201.75"/>
    <n v="889443.87"/>
    <n v="889443.87"/>
    <n v="874985.49"/>
    <n v="710834.87"/>
    <n v="536656.12"/>
    <n v="253331.22999999998"/>
    <n v="3685"/>
    <n v="0"/>
    <n v="0"/>
    <n v="6502901.9400000013"/>
    <n v="0"/>
    <n v="-58032"/>
    <n v="-58032"/>
  </r>
  <r>
    <x v="1"/>
    <x v="648"/>
    <x v="33"/>
    <s v="WH-LE-3242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296445.16000000003"/>
    <n v="296445.16000000003"/>
    <n v="356999.99"/>
    <n v="702799.97"/>
    <n v="1059799.96"/>
  </r>
  <r>
    <x v="1"/>
    <x v="649"/>
    <x v="482"/>
    <s v="WH-LE-2795"/>
    <n v="0"/>
    <n v="0"/>
    <n v="0"/>
    <n v="0"/>
    <n v="0"/>
    <n v="0"/>
    <n v="2507.85"/>
    <n v="48468.84"/>
    <n v="187901.77000000002"/>
    <n v="223328.27"/>
    <n v="194978.13999999998"/>
    <n v="194978.13999999998"/>
    <n v="852163.01"/>
    <n v="301928.39541593561"/>
    <n v="298788.63878265198"/>
    <n v="254224.40549802984"/>
    <n v="174291.98882768227"/>
    <n v="106845.75377304495"/>
    <n v="62919.468092126219"/>
    <n v="57142.903870566864"/>
    <n v="113389.03700782065"/>
    <n v="179977.35814950531"/>
    <n v="220857.35457060282"/>
    <n v="218931.61875905973"/>
    <n v="247757.95231160906"/>
    <n v="2237054.8750586351"/>
    <n v="203779.63120167312"/>
    <n v="190469.01445456417"/>
    <n v="150861.24510447378"/>
    <n v="101414.87135963235"/>
    <n v="113709.33381166472"/>
    <n v="80481.658503788509"/>
    <n v="84774.492074137073"/>
    <n v="84124.312127568672"/>
    <n v="131869.53035071766"/>
    <n v="153852.81295420826"/>
    <n v="143734.38231365685"/>
    <n v="129587.08353521128"/>
    <n v="1568658.3677912964"/>
    <n v="152321.85778332347"/>
    <n v="306799.52800215903"/>
    <n v="459121.38578548247"/>
  </r>
  <r>
    <x v="1"/>
    <x v="650"/>
    <x v="483"/>
    <s v="WH-LE-3009"/>
    <n v="0"/>
    <m/>
    <m/>
    <m/>
    <m/>
    <m/>
    <m/>
    <m/>
    <m/>
    <m/>
    <m/>
    <m/>
    <n v="0"/>
    <n v="0"/>
    <n v="0"/>
    <n v="0"/>
    <n v="0"/>
    <n v="0"/>
    <n v="0"/>
    <n v="18398.316129433133"/>
    <n v="104847.1511153258"/>
    <n v="111146.93340822507"/>
    <n v="113320.11888806087"/>
    <n v="87848.882995067761"/>
    <n v="133056.20414995489"/>
    <n v="568617.60668606753"/>
    <n v="135970.53836816893"/>
    <n v="143190.66891175346"/>
    <n v="114075.00122425216"/>
    <n v="107913.76704691749"/>
    <n v="90191.116275565699"/>
    <n v="85617.014684792521"/>
    <n v="78971.223344915343"/>
    <n v="107968.48988833508"/>
    <n v="124538.37866481002"/>
    <n v="77533.099376451661"/>
    <n v="71294.080857164576"/>
    <n v="52159.280029892347"/>
    <n v="1189422.6586730191"/>
    <n v="125666.81416051829"/>
    <n v="195752.23704424876"/>
    <n v="321419.05120476708"/>
  </r>
  <r>
    <x v="1"/>
    <x v="651"/>
    <x v="355"/>
    <s v="WH-LE-3098"/>
    <n v="0"/>
    <m/>
    <m/>
    <m/>
    <m/>
    <m/>
    <m/>
    <m/>
    <m/>
    <m/>
    <m/>
    <m/>
    <n v="0"/>
    <n v="0"/>
    <m/>
    <m/>
    <m/>
    <m/>
    <m/>
    <m/>
    <m/>
    <m/>
    <m/>
    <m/>
    <m/>
    <n v="0"/>
    <n v="115394.71914880619"/>
    <n v="225660.97811112614"/>
    <n v="224917.28399373085"/>
    <n v="232902.71236280573"/>
    <n v="218812.19913522553"/>
    <n v="196848.48436400312"/>
    <n v="202546.64492241596"/>
    <n v="204173.27591636303"/>
    <n v="210358.43419506328"/>
    <n v="185686.26950208039"/>
    <n v="147599.64386615477"/>
    <n v="127864.28834778878"/>
    <n v="2292764.9338655639"/>
    <n v="260205.82923400291"/>
    <n v="445160.42741962866"/>
    <n v="705366.25665363157"/>
  </r>
  <r>
    <x v="1"/>
    <x v="652"/>
    <x v="339"/>
    <s v="WH-LE-3187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15395.369658531632"/>
    <n v="94826.25729609259"/>
    <n v="243687.9550164236"/>
    <n v="293757.37044622877"/>
    <n v="228419.53192280949"/>
    <n v="201379.6973215547"/>
    <n v="1077466.1816616408"/>
    <n v="159908.43821450224"/>
    <n v="313853.41253755789"/>
    <n v="473761.85075206013"/>
  </r>
  <r>
    <x v="1"/>
    <x v="653"/>
    <x v="484"/>
    <s v="WH-LE-3346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54"/>
    <x v="485"/>
    <s v="NULL"/>
    <n v="38400"/>
    <n v="15400"/>
    <n v="0"/>
    <n v="0"/>
    <n v="0"/>
    <n v="0"/>
    <n v="0"/>
    <n v="0"/>
    <n v="0"/>
    <n v="0"/>
    <n v="0"/>
    <n v="0"/>
    <n v="5380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55"/>
    <x v="486"/>
    <s v="WH-LE-2782"/>
    <n v="0"/>
    <n v="0"/>
    <n v="28000"/>
    <n v="105001"/>
    <n v="105001"/>
    <n v="105001"/>
    <n v="105001"/>
    <n v="105001"/>
    <n v="154511"/>
    <n v="182898"/>
    <n v="182898"/>
    <n v="182898"/>
    <n v="1256210"/>
    <n v="188613.78999999995"/>
    <n v="193816.36"/>
    <n v="192379.72"/>
    <n v="199189.12000000002"/>
    <n v="96340.1"/>
    <n v="90398"/>
    <n v="0"/>
    <n v="0"/>
    <n v="0"/>
    <n v="0"/>
    <n v="0"/>
    <n v="0"/>
    <n v="960737.08999999985"/>
    <n v="0"/>
    <m/>
    <m/>
    <m/>
    <m/>
    <m/>
    <m/>
    <m/>
    <m/>
    <m/>
    <m/>
    <m/>
    <n v="0"/>
    <n v="0"/>
    <n v="0"/>
    <n v="0"/>
  </r>
  <r>
    <x v="1"/>
    <x v="656"/>
    <x v="487"/>
    <s v="WH-LE-2921"/>
    <n v="0"/>
    <m/>
    <m/>
    <m/>
    <m/>
    <m/>
    <m/>
    <m/>
    <m/>
    <m/>
    <m/>
    <m/>
    <n v="0"/>
    <n v="147200"/>
    <n v="276000"/>
    <n v="276000"/>
    <n v="270907"/>
    <n v="274795"/>
    <n v="274795"/>
    <n v="86488"/>
    <n v="0"/>
    <n v="0"/>
    <n v="0"/>
    <n v="0"/>
    <n v="0"/>
    <n v="1606185"/>
    <n v="0"/>
    <m/>
    <m/>
    <m/>
    <m/>
    <m/>
    <m/>
    <m/>
    <m/>
    <m/>
    <m/>
    <m/>
    <n v="0"/>
    <n v="0"/>
    <n v="0"/>
    <n v="0"/>
  </r>
  <r>
    <x v="1"/>
    <x v="657"/>
    <x v="488"/>
    <s v="WH-LE-315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320031"/>
    <n v="608031"/>
    <n v="320031"/>
    <n v="320031"/>
    <n v="320031"/>
    <n v="320031"/>
    <n v="320031"/>
    <n v="292554.75"/>
    <n v="243903"/>
    <n v="52529.46"/>
    <n v="0"/>
    <n v="3117204.21"/>
    <n v="234116.12"/>
    <n v="234116.12"/>
    <n v="468232.24"/>
  </r>
  <r>
    <x v="1"/>
    <x v="658"/>
    <x v="24"/>
    <s v="WH-LE-2497"/>
    <n v="138134"/>
    <n v="137781"/>
    <n v="122309"/>
    <n v="124657"/>
    <n v="132195"/>
    <n v="108881"/>
    <n v="37500"/>
    <n v="0"/>
    <n v="0"/>
    <n v="0"/>
    <n v="0"/>
    <n v="0"/>
    <n v="801457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59"/>
    <x v="24"/>
    <s v="WH-LE-3037"/>
    <n v="0"/>
    <m/>
    <m/>
    <m/>
    <m/>
    <m/>
    <m/>
    <m/>
    <m/>
    <m/>
    <m/>
    <m/>
    <n v="0"/>
    <n v="0"/>
    <n v="0"/>
    <n v="0"/>
    <n v="0"/>
    <n v="0"/>
    <n v="0"/>
    <n v="0"/>
    <n v="77553.41"/>
    <n v="185279.29000000004"/>
    <n v="199134.54"/>
    <n v="188727.86000000002"/>
    <n v="192436.37"/>
    <n v="843131.47000000009"/>
    <n v="192561.45"/>
    <n v="198098.44"/>
    <n v="190502.27999999997"/>
    <n v="174710.6"/>
    <n v="169478.30000000002"/>
    <n v="155764.22"/>
    <n v="153057.24"/>
    <n v="166095.04000000001"/>
    <n v="200334.05"/>
    <n v="214392.22000000003"/>
    <n v="189359.55000000002"/>
    <n v="197293.28999999998"/>
    <n v="2201646.6800000002"/>
    <n v="275126.38999999996"/>
    <n v="470179.36"/>
    <n v="745305.75"/>
  </r>
  <r>
    <x v="1"/>
    <x v="660"/>
    <x v="489"/>
    <s v="WH-LE-161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153304.54006340509"/>
    <n v="275458.54151003819"/>
    <n v="428763.08157344325"/>
  </r>
  <r>
    <x v="1"/>
    <x v="661"/>
    <x v="490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62"/>
    <x v="491"/>
    <s v="WH-LE-2513"/>
    <n v="0"/>
    <n v="0"/>
    <n v="0"/>
    <n v="0"/>
    <n v="0"/>
    <n v="0"/>
    <n v="0"/>
    <n v="0"/>
    <n v="0"/>
    <n v="0"/>
    <n v="0"/>
    <n v="0"/>
    <n v="0"/>
    <n v="4599.4203581396523"/>
    <n v="262711.84840227285"/>
    <n v="243274.63390305088"/>
    <n v="209270.71643230654"/>
    <n v="102340.39525478773"/>
    <n v="110640.4573054238"/>
    <n v="189296.80255199762"/>
    <n v="226995.20653644821"/>
    <n v="188408.68606432923"/>
    <n v="109813.06525917424"/>
    <n v="132653.43447025976"/>
    <n v="127066.253802847"/>
    <n v="1907070.9203410377"/>
    <n v="275891.69672860956"/>
    <n v="326386.21840117191"/>
    <n v="333359.32467546657"/>
    <n v="278719.61388775735"/>
    <n v="286352.06557896023"/>
    <n v="256509.31725865277"/>
    <n v="232447.63915100048"/>
    <n v="201617.38181977731"/>
    <n v="225365.02269365243"/>
    <n v="227349.83737442622"/>
    <n v="190323.14129648037"/>
    <n v="169678.96080371182"/>
    <n v="3004000.2196696666"/>
    <n v="440800.69688552734"/>
    <n v="896754.00312364567"/>
    <n v="1337554.700009173"/>
  </r>
  <r>
    <x v="1"/>
    <x v="663"/>
    <x v="492"/>
    <s v="WH-LE-3195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0"/>
    <n v="0"/>
    <n v="306593"/>
    <n v="378000"/>
    <n v="378000"/>
    <n v="283113.75"/>
    <n v="245700"/>
    <n v="1591406.75"/>
    <n v="393825.96733372437"/>
    <n v="724167.32543147146"/>
    <n v="1117993.2927651959"/>
  </r>
  <r>
    <x v="1"/>
    <x v="664"/>
    <x v="493"/>
    <s v="WH-LE-3272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204205.85"/>
    <n v="398946.93"/>
    <n v="603152.78"/>
  </r>
  <r>
    <x v="1"/>
    <x v="665"/>
    <x v="494"/>
    <s v="WH-LE-3066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125571.42"/>
    <n v="148125.11000000002"/>
    <n v="273696.53000000003"/>
    <n v="149032.13999999998"/>
    <n v="146499.99"/>
    <n v="0"/>
    <n v="10000"/>
    <n v="0"/>
    <n v="0"/>
    <n v="0"/>
    <n v="0"/>
    <n v="0"/>
    <n v="0"/>
    <n v="0"/>
    <n v="0"/>
    <n v="305532.13"/>
    <n v="0"/>
    <n v="0"/>
    <n v="0"/>
  </r>
  <r>
    <x v="1"/>
    <x v="666"/>
    <x v="495"/>
    <s v="WH-LE-1386"/>
    <n v="82832.070000000007"/>
    <n v="85385.94"/>
    <n v="85875.85"/>
    <n v="87008.25"/>
    <n v="83505.2"/>
    <n v="83196.03"/>
    <n v="83782.19"/>
    <n v="81539.13"/>
    <n v="79740.14"/>
    <n v="78399.48"/>
    <n v="74244.45"/>
    <n v="74244.45"/>
    <n v="979753.17999999993"/>
    <n v="17106.21"/>
    <n v="16074.21"/>
    <n v="14930.14"/>
    <n v="14320.800000000001"/>
    <n v="13945.76"/>
    <n v="13945.759999999998"/>
    <n v="13945.759999999998"/>
    <n v="13945.759999999998"/>
    <n v="13945.759999999998"/>
    <n v="13945.759999999998"/>
    <n v="13945.759999999998"/>
    <n v="13945.759999999998"/>
    <n v="173997.44"/>
    <n v="15329.711606505964"/>
    <n v="15460.210569504281"/>
    <n v="14402.374436958531"/>
    <n v="14126.51687204432"/>
    <n v="13945.759999999998"/>
    <n v="13945.759999999998"/>
    <n v="47979.76"/>
    <n v="-20088.239999999998"/>
    <n v="8840161.7600000016"/>
    <n v="1945604.25"/>
    <n v="10103.74"/>
    <n v="12129.258114052062"/>
    <n v="10923100.861599067"/>
    <n v="99193.059785573336"/>
    <n v="107011.78110325284"/>
    <n v="206204.84088882618"/>
  </r>
  <r>
    <x v="1"/>
    <x v="667"/>
    <x v="496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68"/>
    <x v="497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69"/>
    <x v="498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70"/>
    <x v="499"/>
    <s v="WH-LE-2618"/>
    <n v="225750"/>
    <n v="276416"/>
    <n v="250136"/>
    <n v="250136"/>
    <n v="225750"/>
    <n v="178864"/>
    <n v="0"/>
    <n v="0"/>
    <n v="0"/>
    <n v="0"/>
    <n v="0"/>
    <n v="0"/>
    <n v="1407052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71"/>
    <x v="500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72"/>
    <x v="230"/>
    <s v="WH-LE-2957"/>
    <n v="0"/>
    <m/>
    <m/>
    <m/>
    <m/>
    <m/>
    <m/>
    <m/>
    <m/>
    <m/>
    <m/>
    <m/>
    <n v="0"/>
    <n v="224000"/>
    <n v="320000"/>
    <n v="320000"/>
    <n v="240000"/>
    <n v="320000"/>
    <n v="320000"/>
    <n v="320000"/>
    <n v="320000"/>
    <n v="320000"/>
    <n v="320000"/>
    <n v="320000"/>
    <n v="-12903"/>
    <n v="3331097"/>
    <n v="0"/>
    <m/>
    <m/>
    <m/>
    <m/>
    <m/>
    <m/>
    <m/>
    <m/>
    <m/>
    <m/>
    <m/>
    <n v="0"/>
    <n v="0"/>
    <n v="0"/>
    <n v="0"/>
  </r>
  <r>
    <x v="1"/>
    <x v="673"/>
    <x v="230"/>
    <s v="WH-LE-2756"/>
    <n v="0"/>
    <n v="228614"/>
    <n v="227040"/>
    <n v="157944"/>
    <n v="157944"/>
    <n v="171466"/>
    <n v="243356"/>
    <n v="243357"/>
    <n v="232689"/>
    <n v="88099"/>
    <n v="0"/>
    <n v="0"/>
    <n v="1750509"/>
    <n v="142874"/>
    <n v="250798.89"/>
    <n v="252358"/>
    <n v="295784"/>
    <n v="306131"/>
    <n v="241019"/>
    <n v="241271"/>
    <n v="239986"/>
    <n v="207861"/>
    <n v="121542.14"/>
    <n v="0"/>
    <n v="0"/>
    <n v="2299625.0300000003"/>
    <n v="254364.08000000002"/>
    <n v="273126.93"/>
    <n v="277288.68"/>
    <n v="181022"/>
    <n v="265006.68"/>
    <n v="263548.98"/>
    <n v="244005.12"/>
    <n v="0"/>
    <n v="244070.12"/>
    <n v="265065.27"/>
    <n v="87733"/>
    <n v="0"/>
    <n v="2355230.86"/>
    <n v="244229.63999999998"/>
    <n v="390954.31"/>
    <n v="635183.94999999995"/>
  </r>
  <r>
    <x v="1"/>
    <x v="674"/>
    <x v="112"/>
    <s v="WH-LE-3002"/>
    <n v="0"/>
    <m/>
    <m/>
    <m/>
    <m/>
    <m/>
    <m/>
    <m/>
    <m/>
    <m/>
    <m/>
    <m/>
    <n v="0"/>
    <n v="0"/>
    <n v="0"/>
    <n v="0"/>
    <n v="0"/>
    <n v="0"/>
    <n v="122387.91337061202"/>
    <n v="532616.22851525841"/>
    <n v="453841.87482168199"/>
    <n v="480221.09488925443"/>
    <n v="434772.30478243512"/>
    <n v="343200.18915130082"/>
    <n v="265874.40000000002"/>
    <n v="2632914.0055305427"/>
    <n v="0"/>
    <m/>
    <m/>
    <m/>
    <m/>
    <m/>
    <m/>
    <m/>
    <m/>
    <m/>
    <m/>
    <m/>
    <n v="0"/>
    <n v="0"/>
    <n v="0"/>
    <n v="0"/>
  </r>
  <r>
    <x v="1"/>
    <x v="675"/>
    <x v="501"/>
    <s v="WH-LE-3181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570000"/>
    <n v="334112.90000000002"/>
    <n v="0"/>
    <n v="302499.99"/>
    <n v="605000"/>
    <n v="317519"/>
    <n v="15000"/>
    <n v="2144131.89"/>
    <n v="0"/>
    <n v="0"/>
    <n v="0"/>
  </r>
  <r>
    <x v="1"/>
    <x v="676"/>
    <x v="502"/>
    <s v="WH-LE-3182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  <n v="0"/>
    <n v="0"/>
    <n v="427366.45"/>
    <n v="571442.55000000005"/>
    <n v="0"/>
    <n v="298420"/>
    <n v="596840"/>
    <n v="315234"/>
    <n v="29474"/>
    <n v="2238777"/>
    <n v="0"/>
    <n v="0"/>
    <n v="0"/>
  </r>
  <r>
    <x v="1"/>
    <x v="677"/>
    <x v="79"/>
    <s v="WH-LE-3033"/>
    <n v="0"/>
    <m/>
    <m/>
    <m/>
    <m/>
    <m/>
    <m/>
    <m/>
    <m/>
    <m/>
    <m/>
    <m/>
    <n v="0"/>
    <n v="0"/>
    <n v="0"/>
    <n v="0"/>
    <n v="0"/>
    <n v="0"/>
    <n v="0"/>
    <n v="0"/>
    <n v="280000"/>
    <n v="261593.7"/>
    <n v="286810.56999999995"/>
    <n v="160051.12"/>
    <n v="247787.7"/>
    <n v="1236243.0899999999"/>
    <n v="247787.7"/>
    <n v="247787.7"/>
    <n v="287982.40000000002"/>
    <n v="287980"/>
    <n v="233999.8"/>
    <n v="233999.8"/>
    <n v="128323"/>
    <n v="0"/>
    <n v="0"/>
    <n v="0"/>
    <n v="0"/>
    <n v="0"/>
    <n v="1667860.4000000001"/>
    <n v="0"/>
    <n v="0"/>
    <n v="0"/>
  </r>
  <r>
    <x v="1"/>
    <x v="678"/>
    <x v="503"/>
    <s v="WH-LE-2556"/>
    <n v="0"/>
    <n v="0"/>
    <n v="0"/>
    <n v="0"/>
    <n v="0"/>
    <n v="0"/>
    <n v="0"/>
    <n v="0"/>
    <n v="0"/>
    <n v="0"/>
    <n v="0"/>
    <n v="0"/>
    <n v="0"/>
    <n v="55782.62267377098"/>
    <n v="380834.17652592016"/>
    <n v="383316.74437279528"/>
    <n v="372353.31898279232"/>
    <n v="286463.36360942334"/>
    <n v="264849.69604231347"/>
    <n v="273977.89280254743"/>
    <n v="295800.16343136708"/>
    <n v="276407.13217131858"/>
    <n v="244598.0113086073"/>
    <n v="208890.62328496712"/>
    <n v="229847.20464634383"/>
    <n v="3273120.9498521667"/>
    <n v="284118.91816971602"/>
    <n v="341965.88494546933"/>
    <n v="375562.40753111232"/>
    <n v="362204.30354012252"/>
    <n v="321491.85269356758"/>
    <n v="302156.30685964361"/>
    <n v="296117.4620358455"/>
    <n v="316990.4065362034"/>
    <n v="302118.20367152116"/>
    <n v="256706.41709996658"/>
    <n v="183215.5878085143"/>
    <n v="212547.88504792913"/>
    <n v="3555195.6359396111"/>
    <n v="218412.99966109206"/>
    <n v="455405.10684400657"/>
    <n v="673818.10650509864"/>
  </r>
  <r>
    <x v="1"/>
    <x v="679"/>
    <x v="504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80"/>
    <x v="505"/>
    <s v="WH-LE-2206"/>
    <n v="0"/>
    <n v="0"/>
    <n v="0"/>
    <n v="0"/>
    <n v="0"/>
    <n v="0"/>
    <n v="0"/>
    <n v="0"/>
    <n v="0"/>
    <n v="0"/>
    <n v="19901.95"/>
    <n v="19901.95"/>
    <n v="39803.9"/>
    <n v="0"/>
    <n v="71290.983221271817"/>
    <n v="199393.73464232808"/>
    <n v="288594.58771297365"/>
    <n v="248922.62963489254"/>
    <n v="226775.4827015553"/>
    <n v="139996.38589342634"/>
    <n v="130271.82809781127"/>
    <n v="101285.24400511195"/>
    <n v="55220.230788260524"/>
    <n v="32746.210576233265"/>
    <n v="33103.807590500975"/>
    <n v="1527601.1248643657"/>
    <n v="30387.1"/>
    <n v="0"/>
    <n v="0"/>
    <n v="0"/>
    <n v="0"/>
    <n v="0"/>
    <n v="0"/>
    <n v="0"/>
    <n v="0"/>
    <n v="0"/>
    <n v="0"/>
    <n v="0"/>
    <n v="30387.1"/>
    <n v="0"/>
    <n v="0"/>
    <n v="0"/>
  </r>
  <r>
    <x v="1"/>
    <x v="681"/>
    <x v="201"/>
    <s v="WH-LE-2844"/>
    <n v="0"/>
    <n v="0"/>
    <n v="0"/>
    <n v="0"/>
    <n v="0"/>
    <n v="0"/>
    <n v="0"/>
    <n v="0"/>
    <n v="0"/>
    <n v="0"/>
    <n v="0"/>
    <n v="0"/>
    <n v="0"/>
    <n v="0"/>
    <n v="135210"/>
    <n v="266612.99913883361"/>
    <n v="341573.16028827778"/>
    <n v="337964.1756581887"/>
    <n v="372276.93799325026"/>
    <n v="321124.58787850844"/>
    <n v="221278.83701790485"/>
    <n v="118065.75017675383"/>
    <n v="48775.728850973297"/>
    <n v="49357.146283597453"/>
    <n v="177659.97578752291"/>
    <n v="2389899.2990738112"/>
    <n v="280898.48928411107"/>
    <n v="571427.62939142098"/>
    <n v="673017.92923093296"/>
    <n v="598207.34569617151"/>
    <n v="536217.33870654402"/>
    <n v="510177.05794423982"/>
    <n v="333962.38079926901"/>
    <n v="321946.0445317048"/>
    <n v="138387.0468071826"/>
    <n v="160242.7418668234"/>
    <n v="206428.1642438632"/>
    <n v="230509.11538502816"/>
    <n v="4561421.2838872913"/>
    <n v="425274.79885446612"/>
    <n v="569747.46043986804"/>
    <n v="995022.2592943341"/>
  </r>
  <r>
    <x v="1"/>
    <x v="682"/>
    <x v="506"/>
    <s v="WH-LE-3275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256825.5"/>
    <n v="513651"/>
    <n v="770476.5"/>
  </r>
  <r>
    <x v="1"/>
    <x v="683"/>
    <x v="81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84"/>
    <x v="507"/>
    <s v="WH-LE-2608"/>
    <n v="0"/>
    <n v="0"/>
    <n v="0"/>
    <n v="0"/>
    <n v="0"/>
    <n v="0"/>
    <n v="0"/>
    <n v="0"/>
    <n v="0"/>
    <n v="0"/>
    <n v="0"/>
    <n v="0"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85"/>
    <x v="81"/>
    <s v="WH-FR-2627"/>
    <n v="0"/>
    <n v="45588.36"/>
    <n v="78560.81"/>
    <n v="75852.91"/>
    <n v="68874.240000000005"/>
    <n v="59938.85"/>
    <n v="52184.24"/>
    <n v="41271.07"/>
    <n v="30790.44"/>
    <n v="18299.759999999998"/>
    <n v="9226.43"/>
    <n v="9226.43"/>
    <n v="489813.54"/>
    <n v="0"/>
    <n v="16358.211091174828"/>
    <n v="97426.787832868678"/>
    <n v="114409.00522936494"/>
    <n v="106826.75711423979"/>
    <n v="112666.37427317644"/>
    <n v="119648.15110991015"/>
    <n v="112576.75448956496"/>
    <n v="77123.7"/>
    <n v="66300.150000000009"/>
    <n v="58739.92"/>
    <n v="35570.010000000009"/>
    <n v="917645.82114029978"/>
    <n v="97892.945572046039"/>
    <n v="146579.92111991506"/>
    <n v="156199.07992715325"/>
    <n v="149140.27053375563"/>
    <n v="136690.90184538148"/>
    <n v="131080.32153919229"/>
    <n v="129591.88452753925"/>
    <n v="121641.57953930054"/>
    <n v="120058.38052561811"/>
    <n v="95104.90709199851"/>
    <n v="54841.158245691811"/>
    <n v="37478.814651173103"/>
    <n v="1376300.1651187651"/>
    <n v="106531.59298457405"/>
    <n v="168682.08480941912"/>
    <n v="275213.67779399315"/>
  </r>
  <r>
    <x v="1"/>
    <x v="686"/>
    <x v="508"/>
    <s v="WH-FR-2710"/>
    <n v="0"/>
    <n v="16465.830000000002"/>
    <n v="32782.730000000003"/>
    <n v="33155.449999999997"/>
    <n v="31914.59"/>
    <n v="30661.33"/>
    <n v="27134.82"/>
    <n v="23239.83"/>
    <n v="22393.87"/>
    <n v="19073.310000000001"/>
    <n v="15214.49"/>
    <n v="15214.49"/>
    <n v="267250.74"/>
    <n v="2039.8632353000007"/>
    <n v="97539.393047959224"/>
    <n v="126663.80202914444"/>
    <n v="126517.80162073592"/>
    <n v="99344.135364946909"/>
    <n v="84563.956535011996"/>
    <n v="70861.757440394969"/>
    <n v="46936.45072199688"/>
    <n v="26863.4"/>
    <n v="18979.080000000002"/>
    <n v="10077.69"/>
    <n v="9363.3332639416421"/>
    <n v="719750.66325943184"/>
    <n v="77357.074621738968"/>
    <n v="147458.73911778672"/>
    <n v="177624.55824859111"/>
    <n v="184378.1378447944"/>
    <n v="172347.07344239973"/>
    <n v="146369.76201763912"/>
    <n v="131851.60573353505"/>
    <n v="109508.72073433487"/>
    <n v="84464.356358810284"/>
    <n v="59540.632486830276"/>
    <n v="38290.173236807161"/>
    <n v="27197.85965091351"/>
    <n v="1356388.6934941811"/>
    <n v="82542.210970942542"/>
    <n v="138612.2073901484"/>
    <n v="221154.41836109094"/>
  </r>
  <r>
    <x v="1"/>
    <x v="687"/>
    <x v="509"/>
    <s v="WH-LE-2922"/>
    <n v="0"/>
    <m/>
    <m/>
    <m/>
    <m/>
    <m/>
    <m/>
    <m/>
    <m/>
    <m/>
    <m/>
    <m/>
    <n v="0"/>
    <n v="0"/>
    <n v="14556"/>
    <n v="15560"/>
    <n v="15560"/>
    <n v="15560"/>
    <n v="0"/>
    <n v="0"/>
    <n v="0"/>
    <n v="0"/>
    <n v="0"/>
    <n v="0"/>
    <n v="0"/>
    <n v="61236"/>
    <n v="0"/>
    <m/>
    <m/>
    <m/>
    <m/>
    <m/>
    <m/>
    <m/>
    <m/>
    <m/>
    <m/>
    <m/>
    <n v="0"/>
    <n v="0"/>
    <n v="0"/>
    <n v="0"/>
  </r>
  <r>
    <x v="1"/>
    <x v="688"/>
    <x v="317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89"/>
    <x v="353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90"/>
    <x v="317"/>
    <s v="WH-LE-2325"/>
    <n v="591640"/>
    <n v="652462"/>
    <n v="647227"/>
    <n v="647227"/>
    <n v="630139"/>
    <n v="466146"/>
    <n v="138576.01"/>
    <n v="69037"/>
    <n v="178763"/>
    <n v="301520"/>
    <n v="301520"/>
    <n v="301520"/>
    <n v="4925777.01"/>
    <n v="375937.16"/>
    <n v="360824.83"/>
    <n v="303917.43999999994"/>
    <n v="191245.08000000002"/>
    <n v="135342.85"/>
    <n v="68083"/>
    <n v="80906"/>
    <n v="218984.51070465508"/>
    <n v="-7781.2283856728809"/>
    <n v="356655.42372617358"/>
    <n v="191407.1219147646"/>
    <n v="186863"/>
    <n v="2462385.1879599201"/>
    <n v="181688.20227805158"/>
    <n v="168747.95980296587"/>
    <n v="150407.12222102744"/>
    <n v="136504.69015353019"/>
    <n v="122495.47645494297"/>
    <n v="119391.98668175458"/>
    <n v="105875.18398992662"/>
    <n v="150258.01803412713"/>
    <n v="183355.52145469948"/>
    <n v="174850.09875535787"/>
    <n v="178424.90674021572"/>
    <n v="177699.84418887322"/>
    <n v="1849699.0107554728"/>
    <n v="174900"/>
    <n v="349966.59967411135"/>
    <n v="524866.59967411135"/>
  </r>
  <r>
    <x v="1"/>
    <x v="691"/>
    <x v="510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92"/>
    <x v="84"/>
    <s v="WH-LE-2769"/>
    <n v="0"/>
    <n v="42581"/>
    <n v="129300"/>
    <n v="123000"/>
    <n v="91500"/>
    <n v="90000"/>
    <n v="90000"/>
    <n v="0"/>
    <n v="0"/>
    <n v="0"/>
    <n v="0"/>
    <n v="0"/>
    <n v="566381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93"/>
    <x v="511"/>
    <s v="NULL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94"/>
    <x v="224"/>
    <s v="WH-LE-2568"/>
    <n v="170000"/>
    <n v="194823"/>
    <n v="564146"/>
    <n v="564146"/>
    <n v="360148"/>
    <n v="216027"/>
    <n v="94500"/>
    <n v="29727"/>
    <n v="5797"/>
    <n v="0"/>
    <n v="0"/>
    <n v="0"/>
    <n v="2199314"/>
    <n v="0"/>
    <m/>
    <m/>
    <m/>
    <m/>
    <m/>
    <m/>
    <m/>
    <m/>
    <m/>
    <m/>
    <m/>
    <n v="0"/>
    <n v="0"/>
    <m/>
    <m/>
    <m/>
    <m/>
    <m/>
    <m/>
    <m/>
    <m/>
    <m/>
    <m/>
    <m/>
    <n v="0"/>
    <n v="0"/>
    <n v="0"/>
    <n v="0"/>
  </r>
  <r>
    <x v="1"/>
    <x v="695"/>
    <x v="512"/>
    <s v="WH-FR-2772"/>
    <n v="0"/>
    <n v="0"/>
    <n v="337500"/>
    <n v="337500"/>
    <n v="326659"/>
    <n v="0"/>
    <n v="0"/>
    <n v="0"/>
    <n v="0"/>
    <n v="0"/>
    <n v="0"/>
    <n v="0"/>
    <n v="1001659"/>
    <n v="0"/>
    <n v="0"/>
    <n v="0"/>
    <n v="207036"/>
    <n v="120609"/>
    <n v="58509"/>
    <n v="17442"/>
    <n v="-104768"/>
    <n v="1073"/>
    <n v="0"/>
    <n v="0"/>
    <n v="0"/>
    <n v="299901"/>
    <n v="0"/>
    <m/>
    <m/>
    <m/>
    <m/>
    <m/>
    <m/>
    <m/>
    <m/>
    <m/>
    <m/>
    <m/>
    <n v="0"/>
    <n v="0"/>
    <n v="0"/>
    <n v="0"/>
  </r>
  <r>
    <x v="1"/>
    <x v="696"/>
    <x v="513"/>
    <s v="WH-LE-2842"/>
    <n v="0"/>
    <n v="0"/>
    <n v="0"/>
    <n v="0"/>
    <n v="0"/>
    <n v="0"/>
    <n v="0"/>
    <n v="0"/>
    <n v="0"/>
    <n v="770877"/>
    <n v="766827"/>
    <n v="766827"/>
    <n v="2304531"/>
    <n v="758727"/>
    <n v="733158"/>
    <n v="610308"/>
    <n v="339147"/>
    <n v="154737"/>
    <n v="89397"/>
    <n v="62345"/>
    <n v="-131865"/>
    <n v="11070"/>
    <n v="-9285"/>
    <n v="0"/>
    <n v="0"/>
    <n v="2617739"/>
    <n v="0"/>
    <m/>
    <m/>
    <m/>
    <m/>
    <m/>
    <m/>
    <m/>
    <m/>
    <m/>
    <m/>
    <m/>
    <n v="0"/>
    <n v="0"/>
    <n v="0"/>
    <n v="0"/>
  </r>
  <r>
    <x v="1"/>
    <x v="697"/>
    <x v="230"/>
    <s v="WH-LE-2848"/>
    <n v="0"/>
    <n v="0"/>
    <n v="0"/>
    <n v="0"/>
    <n v="0"/>
    <n v="0"/>
    <n v="0"/>
    <n v="0"/>
    <n v="0"/>
    <n v="75148"/>
    <n v="312200"/>
    <n v="312200"/>
    <n v="699548"/>
    <n v="304173"/>
    <n v="232400"/>
    <n v="144200"/>
    <n v="92400"/>
    <n v="53200"/>
    <n v="0"/>
    <n v="0"/>
    <n v="-8750"/>
    <n v="0"/>
    <n v="0"/>
    <n v="0"/>
    <n v="0"/>
    <n v="817623"/>
    <n v="0"/>
    <m/>
    <m/>
    <m/>
    <m/>
    <m/>
    <m/>
    <m/>
    <m/>
    <m/>
    <m/>
    <m/>
    <n v="0"/>
    <n v="432486"/>
    <n v="837486"/>
    <n v="1269972"/>
  </r>
  <r>
    <x v="1"/>
    <x v="698"/>
    <x v="511"/>
    <s v="WH-LE-2854"/>
    <n v="0"/>
    <n v="0"/>
    <n v="0"/>
    <n v="0"/>
    <n v="0"/>
    <n v="0"/>
    <n v="0"/>
    <n v="0"/>
    <n v="0"/>
    <n v="13548"/>
    <n v="420000"/>
    <n v="420000"/>
    <n v="853548"/>
    <n v="417751"/>
    <n v="332920"/>
    <n v="237790"/>
    <n v="131460"/>
    <n v="85260"/>
    <n v="33600"/>
    <n v="28195"/>
    <n v="-8750"/>
    <n v="0"/>
    <n v="0"/>
    <n v="0"/>
    <n v="0"/>
    <n v="1258226"/>
    <n v="0"/>
    <m/>
    <m/>
    <m/>
    <m/>
    <m/>
    <m/>
    <m/>
    <m/>
    <m/>
    <m/>
    <m/>
    <n v="0"/>
    <n v="0"/>
    <n v="0"/>
    <n v="0"/>
  </r>
  <r>
    <x v="1"/>
    <x v="699"/>
    <x v="512"/>
    <s v="WH-LE-3062"/>
    <n v="0"/>
    <m/>
    <m/>
    <m/>
    <m/>
    <m/>
    <m/>
    <m/>
    <m/>
    <m/>
    <m/>
    <m/>
    <n v="0"/>
    <n v="0"/>
    <n v="0"/>
    <n v="0"/>
    <n v="0"/>
    <n v="0"/>
    <n v="0"/>
    <n v="0"/>
    <n v="0"/>
    <n v="0"/>
    <n v="0"/>
    <n v="297000"/>
    <n v="378000"/>
    <n v="675000"/>
    <n v="378000"/>
    <n v="378000"/>
    <n v="0"/>
    <n v="0"/>
    <n v="0"/>
    <n v="-67369"/>
    <n v="0"/>
    <n v="0"/>
    <n v="0"/>
    <n v="0"/>
    <n v="0"/>
    <n v="0"/>
    <n v="688631"/>
    <n v="0"/>
    <n v="0"/>
    <n v="0"/>
  </r>
  <r>
    <x v="1"/>
    <x v="700"/>
    <x v="230"/>
    <s v="WH-LE-3363"/>
    <n v="0"/>
    <m/>
    <m/>
    <m/>
    <m/>
    <m/>
    <m/>
    <m/>
    <m/>
    <m/>
    <m/>
    <m/>
    <n v="0"/>
    <m/>
    <m/>
    <m/>
    <m/>
    <m/>
    <m/>
    <m/>
    <m/>
    <m/>
    <m/>
    <m/>
    <m/>
    <n v="0"/>
    <n v="0"/>
    <m/>
    <m/>
    <m/>
    <m/>
    <m/>
    <m/>
    <m/>
    <m/>
    <m/>
    <m/>
    <m/>
    <n v="0"/>
    <n v="78387.09"/>
    <n v="78387.09"/>
    <n v="156774.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5EA445-3CC6-4F4F-8457-DA770F1F66B0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M705" firstHeaderRow="0" firstDataRow="1" firstDataCol="1"/>
  <pivotFields count="78">
    <pivotField showAll="0"/>
    <pivotField showAll="0"/>
    <pivotField showAll="0"/>
    <pivotField axis="axisRow" showAll="0">
      <items count="702">
        <item x="466"/>
        <item x="467"/>
        <item x="612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69"/>
        <item x="470"/>
        <item x="613"/>
        <item x="614"/>
        <item x="615"/>
        <item x="616"/>
        <item x="433"/>
        <item x="460"/>
        <item x="548"/>
        <item x="549"/>
        <item x="534"/>
        <item x="455"/>
        <item x="523"/>
        <item x="524"/>
        <item x="525"/>
        <item x="526"/>
        <item x="527"/>
        <item x="350"/>
        <item x="351"/>
        <item x="352"/>
        <item x="0"/>
        <item x="583"/>
        <item x="617"/>
        <item x="11"/>
        <item x="323"/>
        <item x="324"/>
        <item x="618"/>
        <item x="619"/>
        <item x="620"/>
        <item x="621"/>
        <item x="496"/>
        <item x="105"/>
        <item x="106"/>
        <item x="107"/>
        <item x="108"/>
        <item x="109"/>
        <item x="110"/>
        <item x="405"/>
        <item x="622"/>
        <item x="406"/>
        <item x="407"/>
        <item x="408"/>
        <item x="409"/>
        <item x="4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471"/>
        <item x="472"/>
        <item x="473"/>
        <item x="474"/>
        <item x="475"/>
        <item x="476"/>
        <item x="477"/>
        <item x="478"/>
        <item x="458"/>
        <item x="131"/>
        <item x="132"/>
        <item x="374"/>
        <item x="375"/>
        <item x="376"/>
        <item x="377"/>
        <item x="378"/>
        <item x="379"/>
        <item x="497"/>
        <item x="498"/>
        <item x="325"/>
        <item x="623"/>
        <item x="624"/>
        <item x="625"/>
        <item x="660"/>
        <item x="434"/>
        <item x="309"/>
        <item x="550"/>
        <item x="551"/>
        <item x="520"/>
        <item x="411"/>
        <item x="326"/>
        <item x="353"/>
        <item x="354"/>
        <item x="327"/>
        <item x="328"/>
        <item x="329"/>
        <item x="330"/>
        <item x="216"/>
        <item x="217"/>
        <item x="133"/>
        <item x="134"/>
        <item x="135"/>
        <item x="136"/>
        <item x="137"/>
        <item x="138"/>
        <item x="139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552"/>
        <item x="363"/>
        <item x="364"/>
        <item x="365"/>
        <item x="366"/>
        <item x="367"/>
        <item x="368"/>
        <item x="380"/>
        <item x="381"/>
        <item x="382"/>
        <item x="383"/>
        <item x="553"/>
        <item x="554"/>
        <item x="555"/>
        <item x="556"/>
        <item x="557"/>
        <item x="558"/>
        <item x="559"/>
        <item x="560"/>
        <item x="561"/>
        <item x="562"/>
        <item x="339"/>
        <item x="535"/>
        <item x="536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1"/>
        <item x="140"/>
        <item x="141"/>
        <item x="142"/>
        <item x="2"/>
        <item x="305"/>
        <item x="222"/>
        <item x="223"/>
        <item x="626"/>
        <item x="627"/>
        <item x="12"/>
        <item x="412"/>
        <item x="413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639"/>
        <item x="640"/>
        <item x="315"/>
        <item x="316"/>
        <item x="355"/>
        <item x="356"/>
        <item x="3"/>
        <item x="4"/>
        <item x="461"/>
        <item x="14"/>
        <item x="15"/>
        <item x="16"/>
        <item x="17"/>
        <item x="18"/>
        <item x="19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486"/>
        <item x="487"/>
        <item x="488"/>
        <item x="489"/>
        <item x="641"/>
        <item x="642"/>
        <item x="643"/>
        <item x="563"/>
        <item x="331"/>
        <item x="332"/>
        <item x="218"/>
        <item x="219"/>
        <item x="435"/>
        <item x="436"/>
        <item x="437"/>
        <item x="438"/>
        <item x="439"/>
        <item x="440"/>
        <item x="441"/>
        <item x="333"/>
        <item x="644"/>
        <item x="479"/>
        <item x="480"/>
        <item x="481"/>
        <item x="482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699"/>
        <item x="397"/>
        <item x="564"/>
        <item x="565"/>
        <item x="501"/>
        <item x="502"/>
        <item x="503"/>
        <item x="504"/>
        <item x="505"/>
        <item x="506"/>
        <item x="507"/>
        <item x="508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334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521"/>
        <item x="5"/>
        <item x="566"/>
        <item x="567"/>
        <item x="20"/>
        <item x="21"/>
        <item x="340"/>
        <item x="645"/>
        <item x="646"/>
        <item x="647"/>
        <item x="442"/>
        <item x="317"/>
        <item x="306"/>
        <item x="307"/>
        <item x="609"/>
        <item x="610"/>
        <item x="22"/>
        <item x="462"/>
        <item x="509"/>
        <item x="510"/>
        <item x="511"/>
        <item x="512"/>
        <item x="513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341"/>
        <item x="342"/>
        <item x="343"/>
        <item x="357"/>
        <item x="344"/>
        <item x="499"/>
        <item x="500"/>
        <item x="528"/>
        <item x="568"/>
        <item x="358"/>
        <item x="6"/>
        <item x="648"/>
        <item x="514"/>
        <item x="345"/>
        <item x="346"/>
        <item x="347"/>
        <item x="611"/>
        <item x="335"/>
        <item x="569"/>
        <item x="154"/>
        <item x="570"/>
        <item x="359"/>
        <item x="398"/>
        <item x="399"/>
        <item x="400"/>
        <item x="468"/>
        <item x="537"/>
        <item x="271"/>
        <item x="272"/>
        <item x="273"/>
        <item x="274"/>
        <item x="275"/>
        <item x="276"/>
        <item x="277"/>
        <item x="278"/>
        <item x="529"/>
        <item x="571"/>
        <item x="155"/>
        <item x="214"/>
        <item x="215"/>
        <item x="443"/>
        <item x="444"/>
        <item x="445"/>
        <item x="446"/>
        <item x="538"/>
        <item x="414"/>
        <item x="415"/>
        <item x="401"/>
        <item x="402"/>
        <item x="403"/>
        <item x="483"/>
        <item x="484"/>
        <item x="485"/>
        <item x="308"/>
        <item x="572"/>
        <item x="515"/>
        <item x="156"/>
        <item x="157"/>
        <item x="516"/>
        <item x="348"/>
        <item x="404"/>
        <item x="539"/>
        <item x="540"/>
        <item x="369"/>
        <item x="573"/>
        <item x="7"/>
        <item x="522"/>
        <item x="349"/>
        <item x="370"/>
        <item x="371"/>
        <item x="8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104"/>
        <item x="96"/>
        <item x="97"/>
        <item x="98"/>
        <item x="99"/>
        <item x="100"/>
        <item x="101"/>
        <item x="102"/>
        <item x="103"/>
        <item x="574"/>
        <item x="575"/>
        <item x="576"/>
        <item x="318"/>
        <item x="319"/>
        <item x="320"/>
        <item x="321"/>
        <item x="322"/>
        <item x="490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36"/>
        <item x="337"/>
        <item x="700"/>
        <item x="541"/>
        <item x="542"/>
        <item x="543"/>
        <item x="544"/>
        <item x="372"/>
        <item x="698"/>
        <item x="545"/>
        <item x="546"/>
        <item x="158"/>
        <item x="159"/>
        <item x="160"/>
        <item x="161"/>
        <item x="162"/>
        <item x="163"/>
        <item x="164"/>
        <item x="165"/>
        <item x="456"/>
        <item x="457"/>
        <item x="166"/>
        <item x="167"/>
        <item x="168"/>
        <item x="169"/>
        <item x="170"/>
        <item x="171"/>
        <item x="649"/>
        <item x="650"/>
        <item x="651"/>
        <item x="577"/>
        <item x="360"/>
        <item x="338"/>
        <item x="661"/>
        <item x="662"/>
        <item x="416"/>
        <item x="310"/>
        <item x="311"/>
        <item x="312"/>
        <item x="313"/>
        <item x="314"/>
        <item x="652"/>
        <item x="653"/>
        <item x="654"/>
        <item x="655"/>
        <item x="656"/>
        <item x="657"/>
        <item x="491"/>
        <item x="492"/>
        <item x="493"/>
        <item x="494"/>
        <item x="495"/>
        <item x="547"/>
        <item x="517"/>
        <item x="518"/>
        <item x="519"/>
        <item x="463"/>
        <item x="464"/>
        <item x="465"/>
        <item x="9"/>
        <item x="530"/>
        <item x="531"/>
        <item x="532"/>
        <item x="533"/>
        <item x="417"/>
        <item x="373"/>
        <item x="459"/>
        <item x="220"/>
        <item x="221"/>
        <item x="10"/>
        <item x="658"/>
        <item x="659"/>
        <item x="361"/>
        <item x="362"/>
        <item x="13"/>
        <item x="578"/>
        <item x="579"/>
        <item x="580"/>
        <item x="581"/>
        <item x="582"/>
        <item x="447"/>
        <item x="448"/>
        <item x="449"/>
        <item x="450"/>
        <item x="451"/>
        <item x="452"/>
        <item x="453"/>
        <item x="45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 t="grand">
      <x/>
    </i>
  </rowItems>
  <colFields count="1">
    <field x="-2"/>
  </colFields>
  <colItems count="3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</colItems>
  <dataFields count="38">
    <dataField name="Sum of Apr-2023" fld="33" baseField="0" baseItem="0"/>
    <dataField name="Sum of May-2023" fld="34" baseField="0" baseItem="0"/>
    <dataField name="Sum of Jun-2023" fld="35" baseField="0" baseItem="0"/>
    <dataField name="Sum of Jul-2023" fld="36" baseField="0" baseItem="0"/>
    <dataField name="Sum of Aug-2023" fld="37" baseField="0" baseItem="0"/>
    <dataField name="Sum of Sep-2023" fld="38" baseField="0" baseItem="0"/>
    <dataField name="Sum of Oct-2023" fld="39" baseField="0" baseItem="0"/>
    <dataField name="Sum of Nov-2023" fld="40" baseField="0" baseItem="0"/>
    <dataField name="Sum of Dec-2023" fld="41" baseField="0" baseItem="0"/>
    <dataField name="Sum of Jan-2024" fld="42" baseField="0" baseItem="0"/>
    <dataField name="Sum of Feb-2024" fld="43" baseField="0" baseItem="0"/>
    <dataField name="Sum of Mar-2024" fld="44" baseField="0" baseItem="0"/>
    <dataField name="Sum of Apr-2024" fld="45" baseField="0" baseItem="0"/>
    <dataField name="Sum of May-2024" fld="46" baseField="0" baseItem="0"/>
    <dataField name="Sum of Jun-2024" fld="47" baseField="0" baseItem="0"/>
    <dataField name="Sum of Jul-2024" fld="48" baseField="0" baseItem="0"/>
    <dataField name="Sum of Aug-2024" fld="49" baseField="0" baseItem="0"/>
    <dataField name="Sum of Sep-2024" fld="50" baseField="0" baseItem="0"/>
    <dataField name="Sum of Oct-2024" fld="51" baseField="0" baseItem="0"/>
    <dataField name="Sum of Nov-2024" fld="52" baseField="0" baseItem="0"/>
    <dataField name="Sum of Dec-2024" fld="53" baseField="0" baseItem="0"/>
    <dataField name="Sum of Jan-2025" fld="54" baseField="0" baseItem="0"/>
    <dataField name="Sum of Feb-2025" fld="55" baseField="0" baseItem="0"/>
    <dataField name="Sum of Mar-2025" fld="56" baseField="0" baseItem="0"/>
    <dataField name="Sum of Apr-2025" fld="57" baseField="0" baseItem="0"/>
    <dataField name="Sum of May-2025" fld="58" baseField="0" baseItem="0"/>
    <dataField name="Sum of Jun-2025" fld="59" baseField="0" baseItem="0"/>
    <dataField name="Sum of Jul-2025" fld="60" baseField="0" baseItem="0"/>
    <dataField name="Sum of Aug-2025" fld="61" baseField="0" baseItem="0"/>
    <dataField name="Sum of Sep-2025" fld="62" baseField="0" baseItem="0"/>
    <dataField name="Sum of Oct-2025" fld="63" baseField="0" baseItem="0"/>
    <dataField name="Sum of Nov-2025" fld="64" baseField="0" baseItem="0"/>
    <dataField name="Sum of Dec-2025" fld="65" baseField="0" baseItem="0"/>
    <dataField name="Sum of Jan-2026" fld="66" baseField="0" baseItem="0"/>
    <dataField name="Sum of Feb-2026" fld="67" baseField="0" baseItem="0"/>
    <dataField name="Sum of Mar-2026" fld="68" baseField="0" baseItem="0"/>
    <dataField name="Sum of Apr-2026" fld="69" baseField="0" baseItem="0"/>
    <dataField name="Sum of May-2026" fld="7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0E319D-D392-457F-B373-BE870F76A87D}" name="PivotTable6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K707" firstHeaderRow="1" firstDataRow="3" firstDataCol="2"/>
  <pivotFields count="46">
    <pivotField axis="axisCol" compact="0" outline="0" showAll="0" defaultSubtotal="0">
      <items count="2">
        <item x="0"/>
        <item x="1"/>
      </items>
    </pivotField>
    <pivotField axis="axisRow" compact="0" outline="0" showAll="0" defaultSubtotal="0">
      <items count="7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</items>
    </pivotField>
    <pivotField axis="axisRow" compact="0" numFmtId="165" outline="0" showAll="0" defaultSubtotal="0">
      <items count="514">
        <item x="333"/>
        <item x="149"/>
        <item x="307"/>
        <item x="357"/>
        <item x="248"/>
        <item x="94"/>
        <item x="82"/>
        <item x="497"/>
        <item x="476"/>
        <item x="93"/>
        <item x="163"/>
        <item x="210"/>
        <item x="506"/>
        <item x="14"/>
        <item x="36"/>
        <item x="8"/>
        <item x="7"/>
        <item x="189"/>
        <item x="456"/>
        <item x="464"/>
        <item x="4"/>
        <item x="196"/>
        <item x="334"/>
        <item x="459"/>
        <item x="148"/>
        <item x="88"/>
        <item x="338"/>
        <item x="363"/>
        <item x="485"/>
        <item x="170"/>
        <item x="37"/>
        <item x="146"/>
        <item x="5"/>
        <item x="75"/>
        <item x="124"/>
        <item x="139"/>
        <item x="167"/>
        <item x="253"/>
        <item x="494"/>
        <item x="458"/>
        <item x="427"/>
        <item x="243"/>
        <item x="401"/>
        <item x="489"/>
        <item x="346"/>
        <item x="33"/>
        <item x="263"/>
        <item x="233"/>
        <item x="188"/>
        <item x="107"/>
        <item x="392"/>
        <item x="223"/>
        <item x="126"/>
        <item x="166"/>
        <item x="169"/>
        <item x="54"/>
        <item x="343"/>
        <item x="309"/>
        <item x="429"/>
        <item x="283"/>
        <item x="160"/>
        <item x="350"/>
        <item x="239"/>
        <item x="246"/>
        <item x="133"/>
        <item x="101"/>
        <item x="161"/>
        <item x="109"/>
        <item x="471"/>
        <item x="220"/>
        <item x="255"/>
        <item x="50"/>
        <item x="100"/>
        <item x="125"/>
        <item x="234"/>
        <item x="191"/>
        <item x="400"/>
        <item x="208"/>
        <item x="18"/>
        <item x="201"/>
        <item x="245"/>
        <item x="98"/>
        <item x="508"/>
        <item x="436"/>
        <item x="250"/>
        <item x="359"/>
        <item x="432"/>
        <item x="496"/>
        <item x="60"/>
        <item x="214"/>
        <item x="123"/>
        <item x="418"/>
        <item x="407"/>
        <item x="285"/>
        <item x="119"/>
        <item x="462"/>
        <item x="40"/>
        <item x="140"/>
        <item x="178"/>
        <item x="267"/>
        <item x="131"/>
        <item x="306"/>
        <item x="221"/>
        <item x="34"/>
        <item x="265"/>
        <item x="367"/>
        <item x="180"/>
        <item x="3"/>
        <item x="352"/>
        <item x="487"/>
        <item x="116"/>
        <item x="176"/>
        <item x="300"/>
        <item x="213"/>
        <item x="197"/>
        <item x="389"/>
        <item x="495"/>
        <item x="500"/>
        <item x="242"/>
        <item x="202"/>
        <item x="32"/>
        <item x="46"/>
        <item x="141"/>
        <item x="204"/>
        <item x="264"/>
        <item x="237"/>
        <item x="151"/>
        <item x="393"/>
        <item x="252"/>
        <item x="56"/>
        <item x="291"/>
        <item x="212"/>
        <item x="206"/>
        <item x="235"/>
        <item x="344"/>
        <item x="440"/>
        <item x="63"/>
        <item x="439"/>
        <item x="73"/>
        <item x="15"/>
        <item x="339"/>
        <item x="397"/>
        <item x="373"/>
        <item x="84"/>
        <item x="320"/>
        <item x="187"/>
        <item x="10"/>
        <item x="1"/>
        <item x="268"/>
        <item x="236"/>
        <item x="200"/>
        <item x="375"/>
        <item x="72"/>
        <item x="483"/>
        <item x="64"/>
        <item x="186"/>
        <item x="216"/>
        <item x="0"/>
        <item x="121"/>
        <item x="129"/>
        <item x="351"/>
        <item x="317"/>
        <item x="127"/>
        <item x="173"/>
        <item x="388"/>
        <item x="155"/>
        <item x="249"/>
        <item x="106"/>
        <item x="222"/>
        <item x="147"/>
        <item x="175"/>
        <item x="287"/>
        <item x="251"/>
        <item x="262"/>
        <item x="16"/>
        <item x="406"/>
        <item x="361"/>
        <item x="282"/>
        <item x="507"/>
        <item x="95"/>
        <item x="232"/>
        <item x="413"/>
        <item x="410"/>
        <item x="326"/>
        <item x="172"/>
        <item x="294"/>
        <item x="412"/>
        <item x="482"/>
        <item x="68"/>
        <item x="386"/>
        <item x="77"/>
        <item x="444"/>
        <item x="437"/>
        <item x="20"/>
        <item x="411"/>
        <item x="12"/>
        <item x="461"/>
        <item x="177"/>
        <item x="473"/>
        <item x="183"/>
        <item x="43"/>
        <item x="428"/>
        <item x="484"/>
        <item x="9"/>
        <item x="408"/>
        <item x="409"/>
        <item x="211"/>
        <item x="293"/>
        <item x="281"/>
        <item x="240"/>
        <item x="441"/>
        <item x="205"/>
        <item x="435"/>
        <item x="460"/>
        <item x="138"/>
        <item x="45"/>
        <item x="102"/>
        <item x="371"/>
        <item x="92"/>
        <item x="398"/>
        <item x="374"/>
        <item x="29"/>
        <item x="290"/>
        <item x="292"/>
        <item x="164"/>
        <item x="335"/>
        <item x="99"/>
        <item x="53"/>
        <item x="424"/>
        <item x="238"/>
        <item x="451"/>
        <item x="301"/>
        <item x="431"/>
        <item x="185"/>
        <item x="190"/>
        <item x="399"/>
        <item x="128"/>
        <item x="159"/>
        <item x="254"/>
        <item x="71"/>
        <item x="390"/>
        <item x="434"/>
        <item x="105"/>
        <item x="61"/>
        <item x="447"/>
        <item x="41"/>
        <item x="231"/>
        <item x="52"/>
        <item x="421"/>
        <item x="498"/>
        <item x="305"/>
        <item x="426"/>
        <item x="349"/>
        <item x="402"/>
        <item x="244"/>
        <item x="403"/>
        <item x="85"/>
        <item x="11"/>
        <item x="42"/>
        <item x="365"/>
        <item x="486"/>
        <item x="165"/>
        <item x="153"/>
        <item x="181"/>
        <item x="419"/>
        <item x="108"/>
        <item x="362"/>
        <item x="475"/>
        <item x="81"/>
        <item x="44"/>
        <item x="184"/>
        <item x="450"/>
        <item x="6"/>
        <item x="230"/>
        <item x="288"/>
        <item x="511"/>
        <item x="299"/>
        <item x="378"/>
        <item x="195"/>
        <item x="502"/>
        <item x="348"/>
        <item x="2"/>
        <item x="355"/>
        <item x="345"/>
        <item x="219"/>
        <item x="501"/>
        <item x="76"/>
        <item x="192"/>
        <item x="380"/>
        <item x="150"/>
        <item x="275"/>
        <item x="103"/>
        <item x="385"/>
        <item x="470"/>
        <item x="433"/>
        <item x="135"/>
        <item x="203"/>
        <item x="59"/>
        <item x="90"/>
        <item x="110"/>
        <item x="270"/>
        <item x="115"/>
        <item x="480"/>
        <item x="157"/>
        <item x="504"/>
        <item x="322"/>
        <item x="442"/>
        <item x="490"/>
        <item x="513"/>
        <item x="360"/>
        <item x="499"/>
        <item x="323"/>
        <item x="505"/>
        <item x="117"/>
        <item x="477"/>
        <item x="510"/>
        <item x="156"/>
        <item x="256"/>
        <item x="468"/>
        <item x="168"/>
        <item x="207"/>
        <item x="209"/>
        <item x="330"/>
        <item x="347"/>
        <item x="17"/>
        <item x="171"/>
        <item x="274"/>
        <item x="327"/>
        <item x="19"/>
        <item x="284"/>
        <item x="302"/>
        <item x="289"/>
        <item x="58"/>
        <item x="113"/>
        <item x="83"/>
        <item x="443"/>
        <item x="356"/>
        <item x="279"/>
        <item x="278"/>
        <item x="112"/>
        <item x="260"/>
        <item x="193"/>
        <item x="89"/>
        <item x="225"/>
        <item x="430"/>
        <item x="199"/>
        <item x="174"/>
        <item x="38"/>
        <item x="111"/>
        <item x="57"/>
        <item x="395"/>
        <item x="13"/>
        <item x="463"/>
        <item x="469"/>
        <item x="215"/>
        <item x="162"/>
        <item x="488"/>
        <item x="372"/>
        <item x="39"/>
        <item x="381"/>
        <item x="65"/>
        <item x="48"/>
        <item x="276"/>
        <item x="415"/>
        <item x="376"/>
        <item x="130"/>
        <item x="49"/>
        <item x="217"/>
        <item x="137"/>
        <item x="97"/>
        <item x="96"/>
        <item x="396"/>
        <item x="342"/>
        <item x="337"/>
        <item x="318"/>
        <item x="194"/>
        <item x="120"/>
        <item x="66"/>
        <item x="51"/>
        <item x="62"/>
        <item x="224"/>
        <item x="316"/>
        <item x="478"/>
        <item x="387"/>
        <item x="454"/>
        <item x="297"/>
        <item x="143"/>
        <item x="467"/>
        <item x="449"/>
        <item x="448"/>
        <item x="479"/>
        <item x="331"/>
        <item x="26"/>
        <item x="134"/>
        <item x="332"/>
        <item x="22"/>
        <item x="273"/>
        <item x="179"/>
        <item x="311"/>
        <item x="364"/>
        <item x="445"/>
        <item x="158"/>
        <item x="452"/>
        <item x="422"/>
        <item x="228"/>
        <item x="416"/>
        <item x="241"/>
        <item x="280"/>
        <item x="420"/>
        <item x="78"/>
        <item x="136"/>
        <item x="493"/>
        <item x="24"/>
        <item x="354"/>
        <item x="35"/>
        <item x="325"/>
        <item x="258"/>
        <item x="266"/>
        <item x="229"/>
        <item x="257"/>
        <item x="509"/>
        <item x="319"/>
        <item x="341"/>
        <item x="30"/>
        <item x="23"/>
        <item x="295"/>
        <item x="457"/>
        <item x="182"/>
        <item x="472"/>
        <item x="404"/>
        <item x="70"/>
        <item x="67"/>
        <item x="247"/>
        <item x="314"/>
        <item x="340"/>
        <item x="405"/>
        <item x="80"/>
        <item x="145"/>
        <item x="391"/>
        <item x="74"/>
        <item x="55"/>
        <item x="321"/>
        <item x="313"/>
        <item x="328"/>
        <item x="474"/>
        <item x="503"/>
        <item x="512"/>
        <item x="417"/>
        <item x="218"/>
        <item x="310"/>
        <item x="423"/>
        <item x="377"/>
        <item x="438"/>
        <item x="152"/>
        <item x="226"/>
        <item x="465"/>
        <item x="368"/>
        <item x="329"/>
        <item x="47"/>
        <item x="86"/>
        <item x="142"/>
        <item x="31"/>
        <item x="261"/>
        <item x="277"/>
        <item x="491"/>
        <item x="298"/>
        <item x="466"/>
        <item x="118"/>
        <item x="79"/>
        <item x="382"/>
        <item x="455"/>
        <item x="21"/>
        <item x="369"/>
        <item x="286"/>
        <item x="154"/>
        <item x="394"/>
        <item x="296"/>
        <item x="324"/>
        <item x="312"/>
        <item x="87"/>
        <item x="308"/>
        <item x="69"/>
        <item x="122"/>
        <item x="259"/>
        <item x="414"/>
        <item x="383"/>
        <item x="446"/>
        <item x="453"/>
        <item x="198"/>
        <item x="481"/>
        <item x="104"/>
        <item x="144"/>
        <item x="114"/>
        <item x="336"/>
        <item x="353"/>
        <item x="492"/>
        <item x="425"/>
        <item x="370"/>
        <item x="227"/>
        <item x="303"/>
        <item x="315"/>
        <item x="304"/>
        <item x="269"/>
        <item x="91"/>
        <item x="379"/>
        <item x="366"/>
        <item x="132"/>
        <item x="25"/>
        <item x="28"/>
        <item x="384"/>
        <item x="358"/>
        <item x="271"/>
        <item x="272"/>
        <item x="2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1"/>
    <field x="2"/>
  </rowFields>
  <rowItems count="702">
    <i>
      <x/>
      <x v="157"/>
    </i>
    <i>
      <x v="1"/>
      <x v="147"/>
    </i>
    <i>
      <x v="2"/>
      <x v="281"/>
    </i>
    <i>
      <x v="3"/>
      <x v="107"/>
    </i>
    <i>
      <x v="4"/>
      <x v="20"/>
    </i>
    <i>
      <x v="5"/>
      <x v="32"/>
    </i>
    <i>
      <x v="6"/>
      <x v="272"/>
    </i>
    <i>
      <x v="7"/>
      <x v="16"/>
    </i>
    <i>
      <x v="8"/>
      <x v="15"/>
    </i>
    <i>
      <x v="9"/>
      <x v="20"/>
    </i>
    <i>
      <x v="10"/>
      <x v="20"/>
    </i>
    <i>
      <x v="11"/>
      <x v="15"/>
    </i>
    <i>
      <x v="12"/>
      <x v="203"/>
    </i>
    <i>
      <x v="13"/>
      <x v="146"/>
    </i>
    <i>
      <x v="14"/>
      <x v="257"/>
    </i>
    <i>
      <x v="15"/>
      <x v="272"/>
    </i>
    <i>
      <x v="16"/>
      <x v="195"/>
    </i>
    <i>
      <x v="17"/>
      <x v="351"/>
    </i>
    <i>
      <x v="18"/>
      <x v="13"/>
    </i>
    <i>
      <x v="19"/>
      <x v="139"/>
    </i>
    <i>
      <x v="20"/>
      <x v="174"/>
    </i>
    <i>
      <x v="21"/>
      <x v="324"/>
    </i>
    <i>
      <x v="22"/>
      <x v="324"/>
    </i>
    <i>
      <x v="23"/>
      <x v="78"/>
    </i>
    <i>
      <x v="24"/>
      <x v="328"/>
    </i>
    <i>
      <x v="25"/>
      <x v="193"/>
    </i>
    <i>
      <x v="26"/>
      <x v="471"/>
    </i>
    <i>
      <x v="27"/>
      <x v="471"/>
    </i>
    <i>
      <x v="28"/>
      <x v="395"/>
    </i>
    <i>
      <x v="29"/>
      <x v="424"/>
    </i>
    <i>
      <x v="30"/>
      <x v="412"/>
    </i>
    <i>
      <x v="31"/>
      <x v="507"/>
    </i>
    <i>
      <x v="32"/>
      <x v="392"/>
    </i>
    <i>
      <x v="33"/>
      <x v="513"/>
    </i>
    <i>
      <x v="34"/>
      <x v="508"/>
    </i>
    <i>
      <x v="35"/>
      <x v="221"/>
    </i>
    <i>
      <x v="36"/>
      <x v="423"/>
    </i>
    <i>
      <x v="37"/>
      <x v="461"/>
    </i>
    <i>
      <x v="38"/>
      <x v="120"/>
    </i>
    <i>
      <x v="39"/>
      <x v="45"/>
    </i>
    <i>
      <x v="40"/>
      <x v="103"/>
    </i>
    <i>
      <x v="41"/>
      <x v="414"/>
    </i>
    <i>
      <x v="42"/>
      <x v="14"/>
    </i>
    <i>
      <x v="43"/>
      <x v="30"/>
    </i>
    <i>
      <x v="44"/>
      <x v="347"/>
    </i>
    <i>
      <x v="45"/>
      <x v="358"/>
    </i>
    <i>
      <x v="46"/>
      <x v="347"/>
    </i>
    <i>
      <x v="47"/>
      <x v="358"/>
    </i>
    <i>
      <x v="48"/>
      <x v="96"/>
    </i>
    <i>
      <x v="49"/>
      <x v="245"/>
    </i>
    <i>
      <x v="50"/>
      <x v="258"/>
    </i>
    <i>
      <x v="51"/>
      <x v="200"/>
    </i>
    <i>
      <x v="52"/>
      <x v="200"/>
    </i>
    <i>
      <x v="53"/>
      <x v="269"/>
    </i>
    <i>
      <x v="54"/>
      <x v="215"/>
    </i>
    <i>
      <x v="55"/>
      <x v="121"/>
    </i>
    <i>
      <x v="56"/>
      <x v="195"/>
    </i>
    <i>
      <x v="57"/>
      <x v="458"/>
    </i>
    <i>
      <x v="58"/>
      <x v="458"/>
    </i>
    <i>
      <x v="59"/>
      <x v="361"/>
    </i>
    <i>
      <x v="60"/>
      <x v="366"/>
    </i>
    <i>
      <x v="61"/>
      <x v="71"/>
    </i>
    <i>
      <x v="62"/>
      <x v="378"/>
    </i>
    <i>
      <x v="63"/>
      <x v="247"/>
    </i>
    <i>
      <x v="64"/>
      <x v="227"/>
    </i>
    <i>
      <x v="65"/>
      <x v="55"/>
    </i>
    <i>
      <x v="66"/>
      <x v="440"/>
    </i>
    <i>
      <x v="67"/>
      <x v="129"/>
    </i>
    <i>
      <x v="68"/>
      <x v="349"/>
    </i>
    <i>
      <x v="69"/>
      <x v="332"/>
    </i>
    <i>
      <x v="70"/>
      <x v="129"/>
    </i>
    <i>
      <x v="71"/>
      <x v="332"/>
    </i>
    <i>
      <x v="72"/>
      <x v="227"/>
    </i>
    <i>
      <x v="73"/>
      <x v="297"/>
    </i>
    <i>
      <x v="74"/>
      <x v="203"/>
    </i>
    <i>
      <x v="75"/>
      <x v="88"/>
    </i>
    <i>
      <x v="76"/>
      <x v="243"/>
    </i>
    <i>
      <x v="77"/>
      <x v="379"/>
    </i>
    <i>
      <x v="78"/>
      <x v="440"/>
    </i>
    <i>
      <x v="79"/>
      <x v="136"/>
    </i>
    <i>
      <x v="80"/>
      <x v="154"/>
    </i>
    <i>
      <x v="81"/>
      <x v="245"/>
    </i>
    <i>
      <x v="82"/>
      <x v="360"/>
    </i>
    <i>
      <x v="83"/>
      <x v="377"/>
    </i>
    <i>
      <x v="84"/>
      <x v="431"/>
    </i>
    <i>
      <x v="85"/>
      <x v="188"/>
    </i>
    <i>
      <x v="86"/>
      <x v="481"/>
    </i>
    <i>
      <x v="87"/>
      <x v="430"/>
    </i>
    <i>
      <x v="88"/>
      <x v="239"/>
    </i>
    <i>
      <x v="89"/>
      <x v="188"/>
    </i>
    <i>
      <x v="90"/>
      <x v="152"/>
    </i>
    <i>
      <x v="91"/>
      <x v="138"/>
    </i>
    <i>
      <x v="92"/>
      <x v="439"/>
    </i>
    <i>
      <x v="93"/>
      <x v="157"/>
    </i>
    <i>
      <x v="94"/>
      <x v="33"/>
    </i>
    <i>
      <x v="95"/>
      <x v="16"/>
    </i>
    <i>
      <x v="96"/>
      <x v="286"/>
    </i>
    <i>
      <x v="97"/>
      <x v="286"/>
    </i>
    <i>
      <x v="98"/>
      <x v="190"/>
    </i>
    <i>
      <x v="99"/>
      <x v="409"/>
    </i>
    <i>
      <x v="100"/>
      <x v="195"/>
    </i>
    <i>
      <x v="101"/>
      <x v="468"/>
    </i>
    <i>
      <x v="102"/>
      <x v="436"/>
    </i>
    <i>
      <x v="103"/>
      <x v="268"/>
    </i>
    <i>
      <x v="104"/>
      <x v="6"/>
    </i>
    <i>
      <x v="105"/>
      <x v="334"/>
    </i>
    <i>
      <x v="106"/>
      <x v="143"/>
    </i>
    <i>
      <x v="107"/>
      <x v="256"/>
    </i>
    <i>
      <x v="108"/>
      <x v="459"/>
    </i>
    <i>
      <x v="109"/>
      <x v="479"/>
    </i>
    <i>
      <x v="110"/>
      <x v="25"/>
    </i>
    <i>
      <x v="111"/>
      <x v="342"/>
    </i>
    <i>
      <x v="112"/>
      <x v="298"/>
    </i>
    <i>
      <x v="113"/>
      <x v="503"/>
    </i>
    <i>
      <x v="114"/>
      <x v="218"/>
    </i>
    <i>
      <x v="115"/>
      <x v="9"/>
    </i>
    <i>
      <x v="116"/>
      <x v="16"/>
    </i>
    <i>
      <x v="117"/>
      <x v="16"/>
    </i>
    <i>
      <x v="118"/>
      <x v="9"/>
    </i>
    <i>
      <x v="119"/>
      <x v="5"/>
    </i>
    <i>
      <x v="120"/>
      <x v="179"/>
    </i>
    <i>
      <x v="121"/>
      <x v="370"/>
    </i>
    <i>
      <x v="122"/>
      <x v="369"/>
    </i>
    <i>
      <x v="123"/>
      <x v="81"/>
    </i>
    <i>
      <x v="124"/>
      <x v="369"/>
    </i>
    <i>
      <x v="125"/>
      <x v="226"/>
    </i>
    <i>
      <x v="126"/>
      <x v="72"/>
    </i>
    <i>
      <x v="127"/>
      <x v="65"/>
    </i>
    <i>
      <x v="128"/>
      <x v="216"/>
    </i>
    <i>
      <x v="129"/>
      <x v="291"/>
    </i>
    <i>
      <x v="130"/>
      <x v="490"/>
    </i>
    <i>
      <x v="131"/>
      <x v="242"/>
    </i>
    <i>
      <x v="132"/>
      <x v="167"/>
    </i>
    <i>
      <x v="133"/>
      <x v="49"/>
    </i>
    <i>
      <x v="134"/>
      <x v="265"/>
    </i>
    <i>
      <x v="135"/>
      <x v="67"/>
    </i>
    <i>
      <x v="136"/>
      <x v="299"/>
    </i>
    <i>
      <x v="137"/>
      <x v="348"/>
    </i>
    <i>
      <x v="138"/>
      <x v="339"/>
    </i>
    <i>
      <x v="139"/>
      <x v="333"/>
    </i>
    <i>
      <x v="140"/>
      <x v="492"/>
    </i>
    <i>
      <x v="141"/>
      <x v="301"/>
    </i>
    <i>
      <x v="142"/>
      <x v="110"/>
    </i>
    <i>
      <x v="143"/>
      <x v="110"/>
    </i>
    <i>
      <x v="144"/>
      <x v="313"/>
    </i>
    <i>
      <x v="145"/>
      <x v="467"/>
    </i>
    <i>
      <x v="146"/>
      <x v="94"/>
    </i>
    <i>
      <x v="147"/>
      <x v="376"/>
    </i>
    <i>
      <x v="148"/>
      <x v="158"/>
    </i>
    <i>
      <x v="149"/>
      <x v="482"/>
    </i>
    <i>
      <x v="150"/>
      <x v="90"/>
    </i>
    <i>
      <x v="151"/>
      <x v="34"/>
    </i>
    <i>
      <x v="152"/>
      <x v="73"/>
    </i>
    <i>
      <x v="153"/>
      <x v="52"/>
    </i>
    <i>
      <x v="154"/>
      <x v="162"/>
    </i>
    <i>
      <x v="155"/>
      <x v="236"/>
    </i>
    <i>
      <x v="156"/>
      <x v="159"/>
    </i>
    <i>
      <x v="157"/>
      <x v="365"/>
    </i>
    <i>
      <x v="158"/>
      <x v="100"/>
    </i>
    <i>
      <x v="159"/>
      <x v="506"/>
    </i>
    <i>
      <x v="160"/>
      <x v="195"/>
    </i>
    <i>
      <x v="161"/>
      <x v="64"/>
    </i>
    <i>
      <x v="162"/>
      <x v="64"/>
    </i>
    <i>
      <x v="163"/>
      <x v="393"/>
    </i>
    <i>
      <x v="164"/>
      <x v="295"/>
    </i>
    <i>
      <x v="165"/>
      <x v="410"/>
    </i>
    <i>
      <x v="166"/>
      <x v="368"/>
    </i>
    <i>
      <x v="167"/>
      <x v="214"/>
    </i>
    <i>
      <x v="168"/>
      <x v="35"/>
    </i>
    <i>
      <x v="169"/>
      <x v="97"/>
    </i>
    <i>
      <x v="170"/>
      <x v="122"/>
    </i>
    <i>
      <x v="171"/>
      <x v="460"/>
    </i>
    <i>
      <x v="172"/>
      <x v="386"/>
    </i>
    <i>
      <x v="173"/>
      <x v="491"/>
    </i>
    <i>
      <x v="174"/>
      <x v="437"/>
    </i>
    <i>
      <x v="175"/>
      <x v="31"/>
    </i>
    <i>
      <x v="176"/>
      <x v="169"/>
    </i>
    <i>
      <x v="177"/>
      <x v="386"/>
    </i>
    <i>
      <x v="178"/>
      <x v="169"/>
    </i>
    <i>
      <x v="179"/>
      <x v="24"/>
    </i>
    <i>
      <x v="180"/>
      <x v="1"/>
    </i>
    <i>
      <x v="181"/>
      <x v="289"/>
    </i>
    <i>
      <x v="182"/>
      <x v="126"/>
    </i>
    <i>
      <x v="183"/>
      <x v="453"/>
    </i>
    <i>
      <x v="184"/>
      <x v="262"/>
    </i>
    <i>
      <x v="185"/>
      <x v="474"/>
    </i>
    <i>
      <x v="186"/>
      <x v="272"/>
    </i>
    <i>
      <x v="187"/>
      <x v="165"/>
    </i>
    <i>
      <x v="188"/>
      <x v="316"/>
    </i>
    <i>
      <x v="189"/>
      <x v="303"/>
    </i>
    <i>
      <x v="190"/>
      <x v="401"/>
    </i>
    <i>
      <x v="191"/>
      <x v="237"/>
    </i>
    <i>
      <x v="192"/>
      <x v="60"/>
    </i>
    <i>
      <x v="193"/>
      <x v="66"/>
    </i>
    <i>
      <x v="194"/>
      <x v="355"/>
    </i>
    <i>
      <x v="195"/>
      <x v="60"/>
    </i>
    <i>
      <x v="196"/>
      <x v="10"/>
    </i>
    <i>
      <x v="197"/>
      <x v="224"/>
    </i>
    <i>
      <x v="198"/>
      <x v="261"/>
    </i>
    <i>
      <x v="199"/>
      <x v="53"/>
    </i>
    <i>
      <x v="200"/>
      <x v="36"/>
    </i>
    <i>
      <x v="201"/>
      <x v="355"/>
    </i>
    <i>
      <x v="202"/>
      <x v="319"/>
    </i>
    <i>
      <x v="203"/>
      <x v="54"/>
    </i>
    <i>
      <x v="204"/>
      <x v="29"/>
    </i>
    <i>
      <x v="205"/>
      <x v="325"/>
    </i>
    <i>
      <x v="206"/>
      <x v="261"/>
    </i>
    <i>
      <x v="207"/>
      <x v="339"/>
    </i>
    <i>
      <x v="208"/>
      <x v="184"/>
    </i>
    <i>
      <x v="209"/>
      <x v="163"/>
    </i>
    <i>
      <x v="210"/>
      <x v="346"/>
    </i>
    <i>
      <x v="211"/>
      <x v="170"/>
    </i>
    <i>
      <x v="212"/>
      <x v="195"/>
    </i>
    <i>
      <x v="213"/>
      <x v="111"/>
    </i>
    <i>
      <x v="214"/>
      <x v="197"/>
    </i>
    <i>
      <x v="215"/>
      <x v="98"/>
    </i>
    <i>
      <x v="216"/>
      <x v="397"/>
    </i>
    <i>
      <x v="217"/>
      <x v="106"/>
    </i>
    <i>
      <x v="218"/>
      <x v="263"/>
    </i>
    <i>
      <x v="219"/>
      <x v="427"/>
    </i>
    <i>
      <x v="220"/>
      <x v="378"/>
    </i>
    <i>
      <x v="221"/>
      <x v="199"/>
    </i>
    <i>
      <x v="222"/>
      <x v="270"/>
    </i>
    <i>
      <x v="223"/>
      <x v="270"/>
    </i>
    <i>
      <x v="224"/>
      <x v="233"/>
    </i>
    <i>
      <x v="225"/>
      <x v="155"/>
    </i>
    <i>
      <x v="226"/>
      <x v="145"/>
    </i>
    <i>
      <x v="227"/>
      <x v="270"/>
    </i>
    <i>
      <x v="228"/>
      <x v="155"/>
    </i>
    <i>
      <x v="229"/>
      <x v="48"/>
    </i>
    <i>
      <x v="230"/>
      <x v="17"/>
    </i>
    <i>
      <x v="231"/>
      <x v="234"/>
    </i>
    <i>
      <x v="232"/>
      <x v="75"/>
    </i>
    <i>
      <x v="233"/>
      <x v="287"/>
    </i>
    <i>
      <x v="234"/>
      <x v="341"/>
    </i>
    <i>
      <x v="235"/>
      <x v="375"/>
    </i>
    <i>
      <x v="236"/>
      <x v="278"/>
    </i>
    <i>
      <x v="237"/>
      <x v="21"/>
    </i>
    <i>
      <x v="238"/>
      <x v="114"/>
    </i>
    <i>
      <x v="239"/>
      <x v="488"/>
    </i>
    <i>
      <x v="240"/>
      <x v="345"/>
    </i>
    <i>
      <x v="241"/>
      <x v="345"/>
    </i>
    <i>
      <x v="242"/>
      <x v="150"/>
    </i>
    <i>
      <x v="243"/>
      <x v="114"/>
    </i>
    <i>
      <x v="244"/>
      <x v="79"/>
    </i>
    <i>
      <x v="245"/>
      <x v="332"/>
    </i>
    <i>
      <x v="246"/>
      <x v="119"/>
    </i>
    <i>
      <x v="247"/>
      <x v="296"/>
    </i>
    <i>
      <x v="248"/>
      <x v="123"/>
    </i>
    <i>
      <x v="249"/>
      <x v="265"/>
    </i>
    <i>
      <x v="250"/>
      <x v="211"/>
    </i>
    <i>
      <x v="251"/>
      <x v="132"/>
    </i>
    <i>
      <x v="252"/>
      <x v="320"/>
    </i>
    <i>
      <x v="253"/>
      <x v="77"/>
    </i>
    <i>
      <x v="254"/>
      <x v="321"/>
    </i>
    <i>
      <x v="255"/>
      <x v="81"/>
    </i>
    <i>
      <x v="256"/>
      <x v="16"/>
    </i>
    <i>
      <x v="257"/>
      <x v="79"/>
    </i>
    <i>
      <x v="258"/>
      <x v="11"/>
    </i>
    <i>
      <x v="259"/>
      <x v="206"/>
    </i>
    <i>
      <x v="260"/>
      <x v="131"/>
    </i>
    <i>
      <x v="261"/>
      <x v="131"/>
    </i>
    <i>
      <x v="262"/>
      <x v="113"/>
    </i>
    <i>
      <x v="263"/>
      <x v="89"/>
    </i>
    <i>
      <x v="264"/>
      <x v="354"/>
    </i>
    <i>
      <x v="265"/>
      <x v="156"/>
    </i>
    <i>
      <x v="266"/>
      <x v="156"/>
    </i>
    <i>
      <x v="267"/>
      <x v="211"/>
    </i>
    <i>
      <x v="268"/>
      <x v="367"/>
    </i>
    <i>
      <x v="269"/>
      <x v="448"/>
    </i>
    <i>
      <x v="270"/>
      <x v="284"/>
    </i>
    <i>
      <x v="271"/>
      <x v="361"/>
    </i>
    <i>
      <x v="272"/>
      <x v="69"/>
    </i>
    <i>
      <x v="273"/>
      <x v="102"/>
    </i>
    <i>
      <x v="274"/>
      <x v="168"/>
    </i>
    <i>
      <x v="275"/>
      <x v="51"/>
    </i>
    <i>
      <x v="276"/>
      <x v="380"/>
    </i>
    <i>
      <x v="277"/>
      <x v="343"/>
    </i>
    <i>
      <x v="278"/>
      <x v="454"/>
    </i>
    <i>
      <x v="279"/>
      <x v="498"/>
    </i>
    <i>
      <x v="280"/>
      <x v="404"/>
    </i>
    <i>
      <x v="281"/>
      <x v="418"/>
    </i>
    <i>
      <x v="282"/>
      <x v="273"/>
    </i>
    <i>
      <x v="283"/>
      <x v="246"/>
    </i>
    <i>
      <x v="284"/>
      <x v="180"/>
    </i>
    <i>
      <x v="285"/>
      <x v="47"/>
    </i>
    <i>
      <x v="286"/>
      <x v="74"/>
    </i>
    <i>
      <x v="287"/>
      <x v="133"/>
    </i>
    <i>
      <x v="288"/>
      <x v="79"/>
    </i>
    <i>
      <x v="289"/>
      <x v="149"/>
    </i>
    <i>
      <x v="290"/>
      <x v="125"/>
    </i>
    <i>
      <x v="291"/>
      <x v="229"/>
    </i>
    <i>
      <x v="292"/>
      <x v="62"/>
    </i>
    <i>
      <x v="293"/>
      <x v="209"/>
    </i>
    <i>
      <x v="294"/>
      <x v="313"/>
    </i>
    <i>
      <x v="295"/>
      <x v="406"/>
    </i>
    <i>
      <x v="296"/>
      <x v="118"/>
    </i>
    <i>
      <x v="297"/>
      <x v="41"/>
    </i>
    <i>
      <x v="298"/>
      <x v="246"/>
    </i>
    <i>
      <x v="299"/>
      <x v="254"/>
    </i>
    <i>
      <x v="300"/>
      <x v="246"/>
    </i>
    <i>
      <x v="301"/>
      <x v="80"/>
    </i>
    <i>
      <x v="302"/>
      <x v="66"/>
    </i>
    <i>
      <x v="303"/>
      <x v="63"/>
    </i>
    <i>
      <x v="304"/>
      <x v="432"/>
    </i>
    <i>
      <x v="305"/>
      <x v="4"/>
    </i>
    <i>
      <x v="306"/>
      <x v="166"/>
    </i>
    <i>
      <x v="307"/>
      <x v="84"/>
    </i>
    <i>
      <x v="308"/>
      <x v="172"/>
    </i>
    <i>
      <x v="309"/>
      <x v="128"/>
    </i>
    <i>
      <x v="310"/>
      <x v="37"/>
    </i>
    <i>
      <x v="311"/>
      <x v="37"/>
    </i>
    <i>
      <x v="312"/>
      <x v="238"/>
    </i>
    <i>
      <x v="313"/>
      <x v="70"/>
    </i>
    <i>
      <x v="314"/>
      <x v="317"/>
    </i>
    <i>
      <x v="315"/>
      <x v="273"/>
    </i>
    <i>
      <x v="316"/>
      <x v="419"/>
    </i>
    <i>
      <x v="317"/>
      <x v="416"/>
    </i>
    <i>
      <x v="318"/>
      <x v="483"/>
    </i>
    <i>
      <x v="319"/>
      <x v="340"/>
    </i>
    <i>
      <x v="320"/>
      <x v="462"/>
    </i>
    <i>
      <x v="321"/>
      <x v="173"/>
    </i>
    <i>
      <x v="322"/>
      <x v="46"/>
    </i>
    <i>
      <x v="323"/>
      <x v="173"/>
    </i>
    <i>
      <x v="324"/>
      <x v="46"/>
    </i>
    <i>
      <x v="325"/>
      <x v="124"/>
    </i>
    <i>
      <x v="326"/>
      <x v="458"/>
    </i>
    <i>
      <x v="327"/>
      <x v="104"/>
    </i>
    <i>
      <x v="328"/>
      <x v="417"/>
    </i>
    <i>
      <x v="329"/>
      <x v="99"/>
    </i>
    <i>
      <x v="330"/>
      <x v="148"/>
    </i>
    <i>
      <x v="331"/>
      <x v="148"/>
    </i>
    <i>
      <x v="332"/>
      <x v="502"/>
    </i>
    <i>
      <x v="333"/>
      <x v="300"/>
    </i>
    <i>
      <x v="334"/>
      <x v="511"/>
    </i>
    <i>
      <x v="335"/>
      <x v="512"/>
    </i>
    <i>
      <x v="336"/>
      <x v="396"/>
    </i>
    <i>
      <x v="337"/>
      <x v="326"/>
    </i>
    <i>
      <x v="338"/>
      <x v="290"/>
    </i>
    <i>
      <x v="339"/>
      <x v="362"/>
    </i>
    <i>
      <x v="340"/>
      <x v="463"/>
    </i>
    <i>
      <x v="341"/>
      <x v="338"/>
    </i>
    <i>
      <x v="342"/>
      <x v="337"/>
    </i>
    <i>
      <x v="343"/>
      <x v="407"/>
    </i>
    <i>
      <x v="344"/>
      <x v="208"/>
    </i>
    <i>
      <x v="345"/>
      <x v="345"/>
    </i>
    <i>
      <x v="346"/>
      <x v="177"/>
    </i>
    <i>
      <x v="347"/>
      <x v="59"/>
    </i>
    <i>
      <x v="348"/>
      <x v="329"/>
    </i>
    <i>
      <x v="349"/>
      <x v="93"/>
    </i>
    <i>
      <x v="350"/>
      <x v="473"/>
    </i>
    <i>
      <x v="351"/>
      <x v="171"/>
    </i>
    <i>
      <x v="352"/>
      <x v="274"/>
    </i>
    <i>
      <x v="353"/>
      <x v="331"/>
    </i>
    <i>
      <x v="354"/>
      <x v="222"/>
    </i>
    <i>
      <x v="355"/>
      <x v="130"/>
    </i>
    <i>
      <x v="356"/>
      <x v="223"/>
    </i>
    <i>
      <x v="357"/>
      <x v="207"/>
    </i>
    <i>
      <x v="358"/>
      <x v="207"/>
    </i>
    <i>
      <x v="359"/>
      <x v="207"/>
    </i>
    <i>
      <x v="360"/>
      <x v="207"/>
    </i>
    <i>
      <x v="361"/>
      <x v="185"/>
    </i>
    <i>
      <x v="362"/>
      <x v="185"/>
    </i>
    <i>
      <x v="363"/>
      <x v="185"/>
    </i>
    <i>
      <x v="364"/>
      <x v="425"/>
    </i>
    <i>
      <x v="365"/>
      <x v="476"/>
    </i>
    <i>
      <x v="366"/>
      <x v="385"/>
    </i>
    <i>
      <x v="367"/>
      <x v="261"/>
    </i>
    <i>
      <x v="368"/>
      <x v="295"/>
    </i>
    <i>
      <x v="369"/>
      <x v="465"/>
    </i>
    <i>
      <x v="370"/>
      <x v="465"/>
    </i>
    <i>
      <x v="371"/>
      <x v="498"/>
    </i>
    <i>
      <x v="372"/>
      <x v="458"/>
    </i>
    <i>
      <x v="373"/>
      <x v="276"/>
    </i>
    <i>
      <x v="374"/>
      <x v="112"/>
    </i>
    <i>
      <x v="375"/>
      <x v="231"/>
    </i>
    <i>
      <x v="376"/>
      <x v="330"/>
    </i>
    <i>
      <x v="377"/>
      <x v="113"/>
    </i>
    <i>
      <x v="378"/>
      <x v="499"/>
    </i>
    <i>
      <x v="379"/>
      <x v="501"/>
    </i>
    <i>
      <x v="380"/>
      <x v="250"/>
    </i>
    <i>
      <x v="381"/>
      <x v="101"/>
    </i>
    <i>
      <x v="382"/>
      <x v="2"/>
    </i>
    <i>
      <x v="383"/>
      <x v="480"/>
    </i>
    <i>
      <x v="384"/>
      <x v="57"/>
    </i>
    <i>
      <x v="385"/>
      <x v="449"/>
    </i>
    <i>
      <x v="386"/>
      <x v="449"/>
    </i>
    <i>
      <x v="387"/>
      <x v="398"/>
    </i>
    <i>
      <x v="388"/>
      <x v="478"/>
    </i>
    <i>
      <x v="389"/>
      <x v="449"/>
    </i>
    <i>
      <x v="390"/>
      <x v="224"/>
    </i>
    <i>
      <x v="391"/>
      <x v="442"/>
    </i>
    <i>
      <x v="392"/>
      <x v="433"/>
    </i>
    <i>
      <x v="393"/>
      <x v="500"/>
    </i>
    <i>
      <x v="394"/>
      <x v="442"/>
    </i>
    <i>
      <x v="395"/>
      <x v="381"/>
    </i>
    <i>
      <x v="396"/>
      <x v="161"/>
    </i>
    <i>
      <x v="397"/>
      <x v="374"/>
    </i>
    <i>
      <x v="398"/>
      <x v="421"/>
    </i>
    <i>
      <x v="399"/>
      <x v="421"/>
    </i>
    <i>
      <x v="400"/>
      <x v="144"/>
    </i>
    <i>
      <x v="401"/>
      <x v="441"/>
    </i>
    <i>
      <x v="402"/>
      <x v="305"/>
    </i>
    <i>
      <x v="403"/>
      <x v="311"/>
    </i>
    <i>
      <x v="404"/>
      <x v="477"/>
    </i>
    <i>
      <x v="405"/>
      <x v="144"/>
    </i>
    <i>
      <x v="406"/>
      <x v="415"/>
    </i>
    <i>
      <x v="407"/>
      <x v="311"/>
    </i>
    <i>
      <x v="408"/>
      <x v="305"/>
    </i>
    <i>
      <x v="409"/>
      <x v="477"/>
    </i>
    <i>
      <x v="410"/>
      <x v="421"/>
    </i>
    <i>
      <x v="411"/>
      <x v="421"/>
    </i>
    <i>
      <x v="412"/>
      <x v="441"/>
    </i>
    <i>
      <x v="413"/>
      <x v="183"/>
    </i>
    <i>
      <x v="414"/>
      <x v="327"/>
    </i>
    <i>
      <x v="415"/>
      <x v="144"/>
    </i>
    <i>
      <x v="416"/>
      <x v="421"/>
    </i>
    <i>
      <x v="417"/>
      <x v="421"/>
    </i>
    <i>
      <x v="418"/>
      <x v="443"/>
    </i>
    <i>
      <x v="419"/>
      <x v="457"/>
    </i>
    <i>
      <x v="420"/>
      <x v="305"/>
    </i>
    <i>
      <x v="421"/>
      <x v="322"/>
    </i>
    <i>
      <x v="422"/>
      <x v="391"/>
    </i>
    <i>
      <x v="423"/>
      <x v="273"/>
    </i>
    <i>
      <x v="424"/>
      <x v="394"/>
    </i>
    <i>
      <x v="425"/>
      <x/>
    </i>
    <i>
      <x v="426"/>
      <x v="48"/>
    </i>
    <i>
      <x v="427"/>
      <x v="22"/>
    </i>
    <i>
      <x v="428"/>
      <x v="268"/>
    </i>
    <i>
      <x v="429"/>
      <x v="54"/>
    </i>
    <i>
      <x v="430"/>
      <x v="206"/>
    </i>
    <i>
      <x v="431"/>
      <x v="225"/>
    </i>
    <i>
      <x v="432"/>
      <x v="493"/>
    </i>
    <i>
      <x v="433"/>
      <x v="373"/>
    </i>
    <i>
      <x v="434"/>
      <x v="26"/>
    </i>
    <i>
      <x v="435"/>
      <x v="140"/>
    </i>
    <i>
      <x v="436"/>
      <x v="434"/>
    </i>
    <i>
      <x v="437"/>
      <x v="422"/>
    </i>
    <i>
      <x v="438"/>
      <x v="372"/>
    </i>
    <i>
      <x v="439"/>
      <x v="56"/>
    </i>
    <i>
      <x v="440"/>
      <x v="56"/>
    </i>
    <i>
      <x v="441"/>
      <x v="134"/>
    </i>
    <i>
      <x v="442"/>
      <x v="283"/>
    </i>
    <i>
      <x v="443"/>
      <x v="419"/>
    </i>
    <i>
      <x v="444"/>
      <x v="44"/>
    </i>
    <i>
      <x v="445"/>
      <x v="177"/>
    </i>
    <i>
      <x v="446"/>
      <x v="323"/>
    </i>
    <i>
      <x v="447"/>
      <x v="280"/>
    </i>
    <i>
      <x v="448"/>
      <x v="252"/>
    </i>
    <i>
      <x v="449"/>
      <x v="61"/>
    </i>
    <i>
      <x v="450"/>
      <x v="273"/>
    </i>
    <i>
      <x v="451"/>
      <x v="160"/>
    </i>
    <i>
      <x v="452"/>
      <x v="124"/>
    </i>
    <i>
      <x v="453"/>
      <x v="108"/>
    </i>
    <i>
      <x v="454"/>
      <x v="124"/>
    </i>
    <i>
      <x v="455"/>
      <x v="124"/>
    </i>
    <i>
      <x v="456"/>
      <x v="124"/>
    </i>
    <i>
      <x v="457"/>
      <x v="124"/>
    </i>
    <i>
      <x v="458"/>
      <x v="419"/>
    </i>
    <i>
      <x v="459"/>
      <x v="329"/>
    </i>
    <i>
      <x v="460"/>
      <x v="494"/>
    </i>
    <i>
      <x v="461"/>
      <x v="366"/>
    </i>
    <i>
      <x v="462"/>
      <x v="413"/>
    </i>
    <i>
      <x v="463"/>
      <x v="282"/>
    </i>
    <i>
      <x v="464"/>
      <x v="336"/>
    </i>
    <i>
      <x v="465"/>
      <x v="440"/>
    </i>
    <i>
      <x v="466"/>
      <x v="3"/>
    </i>
    <i>
      <x v="467"/>
      <x v="510"/>
    </i>
    <i>
      <x v="468"/>
      <x v="85"/>
    </i>
    <i>
      <x v="469"/>
      <x v="309"/>
    </i>
    <i>
      <x v="470"/>
      <x v="176"/>
    </i>
    <i>
      <x v="471"/>
      <x v="266"/>
    </i>
    <i>
      <x v="472"/>
      <x v="27"/>
    </i>
    <i>
      <x v="473"/>
      <x v="27"/>
    </i>
    <i>
      <x v="474"/>
      <x v="27"/>
    </i>
    <i>
      <x v="475"/>
      <x v="399"/>
    </i>
    <i>
      <x v="476"/>
      <x v="36"/>
    </i>
    <i>
      <x v="477"/>
      <x v="259"/>
    </i>
    <i>
      <x v="478"/>
      <x v="505"/>
    </i>
    <i>
      <x v="479"/>
      <x v="419"/>
    </i>
    <i>
      <x v="480"/>
      <x v="208"/>
    </i>
    <i>
      <x v="481"/>
      <x v="105"/>
    </i>
    <i>
      <x v="482"/>
      <x v="105"/>
    </i>
    <i>
      <x v="483"/>
      <x v="208"/>
    </i>
    <i>
      <x v="484"/>
      <x v="456"/>
    </i>
    <i>
      <x v="485"/>
      <x v="472"/>
    </i>
    <i>
      <x v="486"/>
      <x v="497"/>
    </i>
    <i>
      <x v="487"/>
      <x v="217"/>
    </i>
    <i>
      <x v="488"/>
      <x v="357"/>
    </i>
    <i>
      <x v="489"/>
      <x v="195"/>
    </i>
    <i>
      <x v="490"/>
      <x v="142"/>
    </i>
    <i>
      <x v="491"/>
      <x v="300"/>
    </i>
    <i>
      <x v="492"/>
      <x v="220"/>
    </i>
    <i>
      <x v="493"/>
      <x v="151"/>
    </i>
    <i>
      <x v="494"/>
      <x v="364"/>
    </i>
    <i>
      <x v="495"/>
      <x v="451"/>
    </i>
    <i>
      <x v="496"/>
      <x v="277"/>
    </i>
    <i>
      <x v="497"/>
      <x v="504"/>
    </i>
    <i>
      <x v="498"/>
      <x v="276"/>
    </i>
    <i>
      <x v="499"/>
      <x v="288"/>
    </i>
    <i>
      <x v="500"/>
      <x v="359"/>
    </i>
    <i>
      <x v="501"/>
      <x v="469"/>
    </i>
    <i>
      <x v="502"/>
      <x v="449"/>
    </i>
    <i>
      <x v="503"/>
      <x v="485"/>
    </i>
    <i>
      <x v="504"/>
      <x v="509"/>
    </i>
    <i>
      <x v="505"/>
      <x v="292"/>
    </i>
    <i>
      <x v="506"/>
      <x v="189"/>
    </i>
    <i>
      <x v="507"/>
      <x v="383"/>
    </i>
    <i>
      <x v="508"/>
      <x v="164"/>
    </i>
    <i>
      <x v="509"/>
      <x v="115"/>
    </i>
    <i>
      <x v="510"/>
      <x v="240"/>
    </i>
    <i>
      <x v="511"/>
      <x v="438"/>
    </i>
    <i>
      <x v="512"/>
      <x v="50"/>
    </i>
    <i>
      <x v="513"/>
      <x v="127"/>
    </i>
    <i>
      <x v="514"/>
      <x v="509"/>
    </i>
    <i>
      <x v="515"/>
      <x v="485"/>
    </i>
    <i>
      <x v="516"/>
      <x v="475"/>
    </i>
    <i>
      <x v="517"/>
      <x v="292"/>
    </i>
    <i>
      <x v="518"/>
      <x v="449"/>
    </i>
    <i>
      <x v="519"/>
      <x v="350"/>
    </i>
    <i>
      <x v="520"/>
      <x v="348"/>
    </i>
    <i>
      <x v="521"/>
      <x v="371"/>
    </i>
    <i>
      <x v="522"/>
      <x v="119"/>
    </i>
    <i>
      <x v="523"/>
      <x v="141"/>
    </i>
    <i>
      <x v="524"/>
      <x v="219"/>
    </i>
    <i>
      <x v="525"/>
      <x v="438"/>
    </i>
    <i>
      <x v="526"/>
      <x v="50"/>
    </i>
    <i>
      <x v="527"/>
      <x v="240"/>
    </i>
    <i>
      <x v="528"/>
      <x v="475"/>
    </i>
    <i>
      <x v="529"/>
      <x v="273"/>
    </i>
    <i>
      <x v="530"/>
      <x v="235"/>
    </i>
    <i>
      <x v="531"/>
      <x v="174"/>
    </i>
    <i>
      <x v="532"/>
      <x v="76"/>
    </i>
    <i>
      <x v="533"/>
      <x v="42"/>
    </i>
    <i>
      <x v="534"/>
      <x v="253"/>
    </i>
    <i>
      <x v="535"/>
      <x v="255"/>
    </i>
    <i>
      <x v="536"/>
      <x v="429"/>
    </i>
    <i>
      <x v="537"/>
      <x v="431"/>
    </i>
    <i>
      <x v="538"/>
      <x v="435"/>
    </i>
    <i>
      <x v="539"/>
      <x v="129"/>
    </i>
    <i>
      <x v="540"/>
      <x v="129"/>
    </i>
    <i>
      <x v="541"/>
      <x v="175"/>
    </i>
    <i>
      <x v="542"/>
      <x v="92"/>
    </i>
    <i>
      <x v="543"/>
      <x v="204"/>
    </i>
    <i>
      <x v="544"/>
      <x v="205"/>
    </i>
    <i>
      <x v="545"/>
      <x v="182"/>
    </i>
    <i>
      <x v="546"/>
      <x v="194"/>
    </i>
    <i>
      <x v="547"/>
      <x v="186"/>
    </i>
    <i>
      <x v="548"/>
      <x v="181"/>
    </i>
    <i>
      <x v="549"/>
      <x v="484"/>
    </i>
    <i>
      <x v="550"/>
      <x v="363"/>
    </i>
    <i>
      <x v="551"/>
      <x v="405"/>
    </i>
    <i>
      <x v="552"/>
      <x v="447"/>
    </i>
    <i>
      <x v="553"/>
      <x v="91"/>
    </i>
    <i>
      <x v="554"/>
      <x v="264"/>
    </i>
    <i>
      <x v="555"/>
      <x v="408"/>
    </i>
    <i>
      <x v="556"/>
      <x v="119"/>
    </i>
    <i>
      <x v="557"/>
      <x v="248"/>
    </i>
    <i>
      <x v="558"/>
      <x v="403"/>
    </i>
    <i>
      <x v="559"/>
      <x v="450"/>
    </i>
    <i>
      <x v="560"/>
      <x v="228"/>
    </i>
    <i>
      <x v="561"/>
      <x v="496"/>
    </i>
    <i>
      <x v="562"/>
      <x v="251"/>
    </i>
    <i>
      <x v="563"/>
      <x v="40"/>
    </i>
    <i>
      <x v="564"/>
      <x v="201"/>
    </i>
    <i>
      <x v="565"/>
      <x v="58"/>
    </i>
    <i>
      <x v="566"/>
      <x v="344"/>
    </i>
    <i>
      <x v="567"/>
      <x v="232"/>
    </i>
    <i>
      <x v="568"/>
      <x v="86"/>
    </i>
    <i>
      <x v="569"/>
      <x v="419"/>
    </i>
    <i>
      <x v="570"/>
      <x v="294"/>
    </i>
    <i>
      <x v="571"/>
      <x v="241"/>
    </i>
    <i>
      <x v="572"/>
      <x v="212"/>
    </i>
    <i>
      <x v="573"/>
      <x v="83"/>
    </i>
    <i>
      <x v="574"/>
      <x v="241"/>
    </i>
    <i>
      <x v="575"/>
      <x v="172"/>
    </i>
    <i>
      <x v="576"/>
      <x v="192"/>
    </i>
    <i>
      <x v="577"/>
      <x v="161"/>
    </i>
    <i>
      <x v="578"/>
      <x v="452"/>
    </i>
    <i>
      <x v="579"/>
      <x v="452"/>
    </i>
    <i>
      <x v="580"/>
      <x v="452"/>
    </i>
    <i>
      <x v="581"/>
      <x v="137"/>
    </i>
    <i>
      <x v="582"/>
      <x v="135"/>
    </i>
    <i>
      <x v="583"/>
      <x v="122"/>
    </i>
    <i>
      <x v="584"/>
      <x v="122"/>
    </i>
    <i>
      <x v="585"/>
      <x v="210"/>
    </i>
    <i>
      <x v="586"/>
      <x v="306"/>
    </i>
    <i>
      <x v="587"/>
      <x v="335"/>
    </i>
    <i>
      <x v="588"/>
      <x v="191"/>
    </i>
    <i>
      <x v="589"/>
      <x v="400"/>
    </i>
    <i>
      <x v="590"/>
      <x v="343"/>
    </i>
    <i>
      <x v="591"/>
      <x v="163"/>
    </i>
    <i>
      <x v="592"/>
      <x v="486"/>
    </i>
    <i>
      <x v="593"/>
      <x v="244"/>
    </i>
    <i>
      <x v="594"/>
      <x v="412"/>
    </i>
    <i>
      <x v="595"/>
      <x v="389"/>
    </i>
    <i>
      <x v="596"/>
      <x v="388"/>
    </i>
    <i>
      <x v="597"/>
      <x v="287"/>
    </i>
    <i>
      <x v="598"/>
      <x v="271"/>
    </i>
    <i>
      <x v="599"/>
      <x v="230"/>
    </i>
    <i>
      <x v="600"/>
      <x v="402"/>
    </i>
    <i>
      <x v="601"/>
      <x v="487"/>
    </i>
    <i>
      <x v="602"/>
      <x v="384"/>
    </i>
    <i>
      <x v="603"/>
      <x v="470"/>
    </i>
    <i>
      <x v="604"/>
      <x v="16"/>
    </i>
    <i>
      <x v="605"/>
      <x v="142"/>
    </i>
    <i>
      <x v="606"/>
      <x v="18"/>
    </i>
    <i>
      <x v="607"/>
      <x v="426"/>
    </i>
    <i>
      <x v="608"/>
      <x v="39"/>
    </i>
    <i>
      <x v="609"/>
      <x v="23"/>
    </i>
    <i>
      <x v="610"/>
      <x v="286"/>
    </i>
    <i>
      <x v="611"/>
      <x v="29"/>
    </i>
    <i>
      <x v="612"/>
      <x v="213"/>
    </i>
    <i>
      <x v="613"/>
      <x v="196"/>
    </i>
    <i>
      <x v="614"/>
      <x v="95"/>
    </i>
    <i>
      <x v="615"/>
      <x v="352"/>
    </i>
    <i>
      <x v="616"/>
      <x v="19"/>
    </i>
    <i>
      <x v="617"/>
      <x v="80"/>
    </i>
    <i>
      <x v="618"/>
      <x v="366"/>
    </i>
    <i>
      <x v="619"/>
      <x v="366"/>
    </i>
    <i>
      <x v="620"/>
      <x v="455"/>
    </i>
    <i>
      <x v="621"/>
      <x v="466"/>
    </i>
    <i>
      <x v="622"/>
      <x v="419"/>
    </i>
    <i>
      <x v="623"/>
      <x v="387"/>
    </i>
    <i>
      <x v="624"/>
      <x v="318"/>
    </i>
    <i>
      <x v="625"/>
      <x v="318"/>
    </i>
    <i>
      <x v="626"/>
      <x v="318"/>
    </i>
    <i>
      <x v="627"/>
      <x v="353"/>
    </i>
    <i>
      <x v="628"/>
      <x v="273"/>
    </i>
    <i>
      <x v="629"/>
      <x v="318"/>
    </i>
    <i>
      <x v="630"/>
      <x v="293"/>
    </i>
    <i>
      <x v="631"/>
      <x v="68"/>
    </i>
    <i>
      <x v="632"/>
      <x v="428"/>
    </i>
    <i>
      <x v="633"/>
      <x v="198"/>
    </i>
    <i>
      <x v="634"/>
      <x v="444"/>
    </i>
    <i>
      <x v="635"/>
      <x v="267"/>
    </i>
    <i>
      <x v="636"/>
      <x v="345"/>
    </i>
    <i>
      <x v="637"/>
      <x v="8"/>
    </i>
    <i>
      <x v="638"/>
      <x v="314"/>
    </i>
    <i>
      <x v="639"/>
      <x v="195"/>
    </i>
    <i>
      <x v="640"/>
      <x v="16"/>
    </i>
    <i>
      <x v="641"/>
      <x v="161"/>
    </i>
    <i>
      <x v="642"/>
      <x v="361"/>
    </i>
    <i>
      <x v="643"/>
      <x v="382"/>
    </i>
    <i>
      <x v="644"/>
      <x v="390"/>
    </i>
    <i>
      <x v="645"/>
      <x v="302"/>
    </i>
    <i>
      <x v="646"/>
      <x v="489"/>
    </i>
    <i>
      <x v="647"/>
      <x v="114"/>
    </i>
    <i>
      <x v="648"/>
      <x v="45"/>
    </i>
    <i>
      <x v="649"/>
      <x v="187"/>
    </i>
    <i>
      <x v="650"/>
      <x v="153"/>
    </i>
    <i>
      <x v="651"/>
      <x v="282"/>
    </i>
    <i>
      <x v="652"/>
      <x v="140"/>
    </i>
    <i>
      <x v="653"/>
      <x v="202"/>
    </i>
    <i>
      <x v="654"/>
      <x v="28"/>
    </i>
    <i>
      <x v="655"/>
      <x v="260"/>
    </i>
    <i>
      <x v="656"/>
      <x v="109"/>
    </i>
    <i>
      <x v="657"/>
      <x v="356"/>
    </i>
    <i>
      <x v="658"/>
      <x v="412"/>
    </i>
    <i>
      <x v="659"/>
      <x v="412"/>
    </i>
    <i>
      <x v="660"/>
      <x v="43"/>
    </i>
    <i>
      <x v="661"/>
      <x v="307"/>
    </i>
    <i>
      <x v="662"/>
      <x v="464"/>
    </i>
    <i>
      <x v="663"/>
      <x v="495"/>
    </i>
    <i>
      <x v="664"/>
      <x v="411"/>
    </i>
    <i>
      <x v="665"/>
      <x v="38"/>
    </i>
    <i>
      <x v="666"/>
      <x v="116"/>
    </i>
    <i>
      <x v="667"/>
      <x v="87"/>
    </i>
    <i>
      <x v="668"/>
      <x v="7"/>
    </i>
    <i>
      <x v="669"/>
      <x v="249"/>
    </i>
    <i>
      <x v="670"/>
      <x v="310"/>
    </i>
    <i>
      <x v="671"/>
      <x v="117"/>
    </i>
    <i>
      <x v="672"/>
      <x v="273"/>
    </i>
    <i>
      <x v="673"/>
      <x v="273"/>
    </i>
    <i>
      <x v="674"/>
      <x v="339"/>
    </i>
    <i>
      <x v="675"/>
      <x v="285"/>
    </i>
    <i>
      <x v="676"/>
      <x v="279"/>
    </i>
    <i>
      <x v="677"/>
      <x v="468"/>
    </i>
    <i>
      <x v="678"/>
      <x v="445"/>
    </i>
    <i>
      <x v="679"/>
      <x v="304"/>
    </i>
    <i>
      <x v="680"/>
      <x v="312"/>
    </i>
    <i>
      <x v="681"/>
      <x v="79"/>
    </i>
    <i>
      <x v="682"/>
      <x v="12"/>
    </i>
    <i>
      <x v="683"/>
      <x v="268"/>
    </i>
    <i>
      <x v="684"/>
      <x v="178"/>
    </i>
    <i>
      <x v="685"/>
      <x v="268"/>
    </i>
    <i>
      <x v="686"/>
      <x v="82"/>
    </i>
    <i>
      <x v="687"/>
      <x v="420"/>
    </i>
    <i>
      <x v="688"/>
      <x v="161"/>
    </i>
    <i>
      <x v="689"/>
      <x v="494"/>
    </i>
    <i>
      <x v="690"/>
      <x v="161"/>
    </i>
    <i>
      <x v="691"/>
      <x v="315"/>
    </i>
    <i>
      <x v="692"/>
      <x v="143"/>
    </i>
    <i>
      <x v="693"/>
      <x v="275"/>
    </i>
    <i>
      <x v="694"/>
      <x v="380"/>
    </i>
    <i>
      <x v="695"/>
      <x v="446"/>
    </i>
    <i>
      <x v="696"/>
      <x v="308"/>
    </i>
    <i>
      <x v="697"/>
      <x v="273"/>
    </i>
    <i>
      <x v="698"/>
      <x v="275"/>
    </i>
    <i>
      <x v="699"/>
      <x v="446"/>
    </i>
    <i>
      <x v="700"/>
      <x v="273"/>
    </i>
    <i t="grand">
      <x/>
    </i>
  </rowItems>
  <colFields count="2">
    <field x="-2"/>
    <field x="0"/>
  </colFields>
  <colItems count="9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t="grand">
      <x/>
    </i>
    <i t="grand" i="1">
      <x/>
    </i>
    <i t="grand" i="2">
      <x/>
    </i>
  </colItems>
  <dataFields count="3">
    <dataField name="Sum of FY 23-24" fld="16" baseField="0" baseItem="0"/>
    <dataField name="Sum of FY 24-25" fld="29" baseField="0" baseItem="0"/>
    <dataField name="Sum of FY 25-26" fld="42" baseField="0" baseItem="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0C48D-44F3-4A42-AC27-EF9CD021DA6F}">
  <dimension ref="A1:AJ1403"/>
  <sheetViews>
    <sheetView workbookViewId="0">
      <selection sqref="A1:AJ703"/>
    </sheetView>
  </sheetViews>
  <sheetFormatPr defaultRowHeight="14.5" x14ac:dyDescent="0.35"/>
  <cols>
    <col min="2" max="2" width="16.90625" customWidth="1"/>
  </cols>
  <sheetData>
    <row r="1" spans="1:36" x14ac:dyDescent="0.35">
      <c r="A1" s="2" t="s">
        <v>3120</v>
      </c>
      <c r="B1" t="s">
        <v>3050</v>
      </c>
      <c r="C1" t="s">
        <v>3086</v>
      </c>
      <c r="D1" t="s">
        <v>3087</v>
      </c>
      <c r="E1" t="s">
        <v>3088</v>
      </c>
      <c r="F1" t="s">
        <v>3089</v>
      </c>
      <c r="G1" t="s">
        <v>3090</v>
      </c>
      <c r="H1" t="s">
        <v>3091</v>
      </c>
      <c r="I1" t="s">
        <v>3092</v>
      </c>
      <c r="J1" t="s">
        <v>3093</v>
      </c>
      <c r="K1" t="s">
        <v>3094</v>
      </c>
      <c r="L1" t="s">
        <v>3095</v>
      </c>
      <c r="M1" t="s">
        <v>3096</v>
      </c>
      <c r="N1" t="s">
        <v>3097</v>
      </c>
      <c r="O1" t="s">
        <v>3098</v>
      </c>
      <c r="P1" t="s">
        <v>3099</v>
      </c>
      <c r="Q1" t="s">
        <v>3100</v>
      </c>
      <c r="R1" t="s">
        <v>3101</v>
      </c>
      <c r="S1" t="s">
        <v>3102</v>
      </c>
      <c r="T1" t="s">
        <v>3103</v>
      </c>
      <c r="U1" t="s">
        <v>3104</v>
      </c>
      <c r="V1" t="s">
        <v>3105</v>
      </c>
      <c r="W1" t="s">
        <v>3106</v>
      </c>
      <c r="X1" t="s">
        <v>3107</v>
      </c>
      <c r="Y1" t="s">
        <v>3108</v>
      </c>
      <c r="Z1" t="s">
        <v>3109</v>
      </c>
      <c r="AA1" t="s">
        <v>3110</v>
      </c>
      <c r="AB1" t="s">
        <v>3111</v>
      </c>
      <c r="AC1" t="s">
        <v>3112</v>
      </c>
      <c r="AD1" t="s">
        <v>3113</v>
      </c>
      <c r="AE1" t="s">
        <v>3114</v>
      </c>
      <c r="AF1" t="s">
        <v>3115</v>
      </c>
      <c r="AG1" t="s">
        <v>3116</v>
      </c>
      <c r="AH1" t="s">
        <v>3117</v>
      </c>
      <c r="AI1" t="s">
        <v>3118</v>
      </c>
      <c r="AJ1" t="s">
        <v>3119</v>
      </c>
    </row>
    <row r="2" spans="1:36" x14ac:dyDescent="0.35">
      <c r="A2" s="2" t="s">
        <v>3121</v>
      </c>
      <c r="B2" t="s">
        <v>2139</v>
      </c>
    </row>
    <row r="3" spans="1:36" x14ac:dyDescent="0.35">
      <c r="A3" s="2" t="s">
        <v>3121</v>
      </c>
      <c r="B3" t="s">
        <v>2150</v>
      </c>
      <c r="AC3">
        <v>39000</v>
      </c>
      <c r="AE3">
        <v>45000</v>
      </c>
      <c r="AF3">
        <v>45000</v>
      </c>
      <c r="AG3">
        <v>45000</v>
      </c>
      <c r="AH3">
        <v>45000</v>
      </c>
      <c r="AI3">
        <v>90000</v>
      </c>
      <c r="AJ3">
        <v>90000</v>
      </c>
    </row>
    <row r="4" spans="1:36" x14ac:dyDescent="0.35">
      <c r="A4" s="2" t="s">
        <v>3121</v>
      </c>
      <c r="B4" t="s">
        <v>2693</v>
      </c>
      <c r="AI4">
        <v>96428</v>
      </c>
      <c r="AJ4">
        <v>137754</v>
      </c>
    </row>
    <row r="5" spans="1:36" x14ac:dyDescent="0.35">
      <c r="A5" s="2" t="s">
        <v>3121</v>
      </c>
      <c r="B5" t="s">
        <v>1876</v>
      </c>
      <c r="C5">
        <v>74592</v>
      </c>
      <c r="D5">
        <v>74592</v>
      </c>
      <c r="E5">
        <v>74592</v>
      </c>
      <c r="F5">
        <v>74592</v>
      </c>
      <c r="G5">
        <v>74592</v>
      </c>
      <c r="H5">
        <v>74592</v>
      </c>
      <c r="I5">
        <v>74592</v>
      </c>
      <c r="J5">
        <v>74592</v>
      </c>
      <c r="K5">
        <v>74592</v>
      </c>
      <c r="L5">
        <v>74592</v>
      </c>
      <c r="M5">
        <v>74592</v>
      </c>
      <c r="N5">
        <v>74592</v>
      </c>
      <c r="O5">
        <v>74592</v>
      </c>
      <c r="P5">
        <v>74592</v>
      </c>
      <c r="Q5">
        <v>74592</v>
      </c>
    </row>
    <row r="6" spans="1:36" x14ac:dyDescent="0.35">
      <c r="A6" s="2" t="s">
        <v>3121</v>
      </c>
      <c r="B6" t="s">
        <v>1879</v>
      </c>
      <c r="AI6">
        <v>3658.8999999999996</v>
      </c>
      <c r="AJ6">
        <v>109767</v>
      </c>
    </row>
    <row r="7" spans="1:36" x14ac:dyDescent="0.35">
      <c r="A7" s="2" t="s">
        <v>3121</v>
      </c>
      <c r="B7" t="s">
        <v>1883</v>
      </c>
    </row>
    <row r="8" spans="1:36" x14ac:dyDescent="0.35">
      <c r="A8" s="2" t="s">
        <v>3121</v>
      </c>
      <c r="B8" t="s">
        <v>1887</v>
      </c>
      <c r="C8">
        <v>104583</v>
      </c>
      <c r="D8">
        <v>104583</v>
      </c>
      <c r="E8">
        <v>104583</v>
      </c>
      <c r="F8">
        <v>104583</v>
      </c>
      <c r="G8">
        <v>104583</v>
      </c>
      <c r="H8">
        <v>104583</v>
      </c>
      <c r="I8">
        <v>104583</v>
      </c>
      <c r="J8">
        <v>104583</v>
      </c>
      <c r="K8">
        <v>104583</v>
      </c>
      <c r="L8">
        <v>308892</v>
      </c>
      <c r="M8">
        <v>308892</v>
      </c>
      <c r="N8">
        <v>308892</v>
      </c>
      <c r="O8">
        <v>204309</v>
      </c>
      <c r="P8">
        <v>204309</v>
      </c>
      <c r="Q8">
        <v>102879</v>
      </c>
      <c r="R8">
        <v>102879</v>
      </c>
      <c r="S8">
        <v>102879</v>
      </c>
      <c r="T8">
        <v>102879</v>
      </c>
      <c r="U8">
        <v>211194</v>
      </c>
      <c r="V8">
        <v>211194</v>
      </c>
      <c r="W8">
        <v>211194</v>
      </c>
      <c r="X8">
        <v>211194</v>
      </c>
      <c r="Y8">
        <v>211194</v>
      </c>
      <c r="Z8">
        <v>211194</v>
      </c>
      <c r="AA8">
        <v>211194</v>
      </c>
      <c r="AB8">
        <v>108315</v>
      </c>
      <c r="AC8">
        <v>108315</v>
      </c>
      <c r="AD8">
        <v>108315</v>
      </c>
      <c r="AE8">
        <v>108315</v>
      </c>
      <c r="AF8">
        <v>102879</v>
      </c>
      <c r="AG8">
        <v>102879</v>
      </c>
      <c r="AH8">
        <v>102879</v>
      </c>
      <c r="AI8">
        <v>102879</v>
      </c>
      <c r="AJ8">
        <v>102879</v>
      </c>
    </row>
    <row r="9" spans="1:36" x14ac:dyDescent="0.35">
      <c r="A9" s="2" t="s">
        <v>3121</v>
      </c>
      <c r="B9" t="s">
        <v>1903</v>
      </c>
    </row>
    <row r="10" spans="1:36" x14ac:dyDescent="0.35">
      <c r="A10" s="2" t="s">
        <v>3121</v>
      </c>
      <c r="B10" t="s">
        <v>1912</v>
      </c>
    </row>
    <row r="11" spans="1:36" x14ac:dyDescent="0.35">
      <c r="A11" s="2" t="s">
        <v>3121</v>
      </c>
      <c r="B11" t="s">
        <v>1917</v>
      </c>
    </row>
    <row r="12" spans="1:36" x14ac:dyDescent="0.35">
      <c r="A12" s="2" t="s">
        <v>3121</v>
      </c>
      <c r="B12" t="s">
        <v>1922</v>
      </c>
      <c r="AI12">
        <v>65859</v>
      </c>
      <c r="AJ12">
        <v>109767</v>
      </c>
    </row>
    <row r="13" spans="1:36" x14ac:dyDescent="0.35">
      <c r="A13" s="2" t="s">
        <v>3121</v>
      </c>
      <c r="B13" t="s">
        <v>1929</v>
      </c>
    </row>
    <row r="14" spans="1:36" x14ac:dyDescent="0.35">
      <c r="A14" s="2" t="s">
        <v>3121</v>
      </c>
      <c r="B14" t="s">
        <v>1935</v>
      </c>
      <c r="L14">
        <v>170856</v>
      </c>
      <c r="M14">
        <v>170856</v>
      </c>
      <c r="N14">
        <v>170856</v>
      </c>
      <c r="P14">
        <v>67889</v>
      </c>
    </row>
    <row r="15" spans="1:36" x14ac:dyDescent="0.35">
      <c r="A15" s="2" t="s">
        <v>3121</v>
      </c>
      <c r="B15" t="s">
        <v>1944</v>
      </c>
      <c r="L15">
        <v>60288</v>
      </c>
      <c r="M15">
        <v>60288</v>
      </c>
      <c r="N15">
        <v>60288</v>
      </c>
      <c r="O15">
        <v>60288</v>
      </c>
      <c r="P15">
        <v>60288</v>
      </c>
      <c r="Q15">
        <v>60288</v>
      </c>
    </row>
    <row r="16" spans="1:36" x14ac:dyDescent="0.35">
      <c r="A16" s="2" t="s">
        <v>3121</v>
      </c>
      <c r="B16" t="s">
        <v>1947</v>
      </c>
      <c r="V16">
        <v>92872</v>
      </c>
      <c r="W16">
        <v>92872</v>
      </c>
      <c r="X16">
        <v>92872</v>
      </c>
      <c r="Y16">
        <v>92872</v>
      </c>
      <c r="Z16">
        <v>92872</v>
      </c>
      <c r="AA16">
        <v>92872</v>
      </c>
      <c r="AB16">
        <v>92872</v>
      </c>
      <c r="AC16">
        <v>92872</v>
      </c>
      <c r="AD16">
        <v>92872</v>
      </c>
      <c r="AE16">
        <v>92872</v>
      </c>
      <c r="AF16">
        <v>92872</v>
      </c>
      <c r="AG16">
        <v>92872</v>
      </c>
      <c r="AH16">
        <v>92872</v>
      </c>
      <c r="AI16">
        <v>228756</v>
      </c>
      <c r="AJ16">
        <v>228756</v>
      </c>
    </row>
    <row r="17" spans="1:36" x14ac:dyDescent="0.35">
      <c r="A17" s="2" t="s">
        <v>3121</v>
      </c>
      <c r="B17" t="s">
        <v>1952</v>
      </c>
    </row>
    <row r="18" spans="1:36" x14ac:dyDescent="0.35">
      <c r="A18" s="2" t="s">
        <v>3121</v>
      </c>
      <c r="B18" t="s">
        <v>1954</v>
      </c>
      <c r="AI18">
        <v>410350</v>
      </c>
      <c r="AJ18">
        <v>410350</v>
      </c>
    </row>
    <row r="19" spans="1:36" x14ac:dyDescent="0.35">
      <c r="A19" s="2" t="s">
        <v>3121</v>
      </c>
      <c r="B19" t="s">
        <v>1960</v>
      </c>
      <c r="AI19">
        <v>142013</v>
      </c>
      <c r="AJ19">
        <v>142013</v>
      </c>
    </row>
    <row r="20" spans="1:36" x14ac:dyDescent="0.35">
      <c r="A20" s="2" t="s">
        <v>3121</v>
      </c>
      <c r="B20" t="s">
        <v>2159</v>
      </c>
      <c r="Q20">
        <v>29661</v>
      </c>
      <c r="R20">
        <v>29661</v>
      </c>
      <c r="S20">
        <v>29661</v>
      </c>
    </row>
    <row r="21" spans="1:36" x14ac:dyDescent="0.35">
      <c r="A21" s="2" t="s">
        <v>3121</v>
      </c>
      <c r="B21" t="s">
        <v>2162</v>
      </c>
      <c r="O21">
        <v>12896</v>
      </c>
      <c r="Q21">
        <v>96720</v>
      </c>
      <c r="R21">
        <v>96720</v>
      </c>
      <c r="S21">
        <v>96720</v>
      </c>
    </row>
    <row r="22" spans="1:36" x14ac:dyDescent="0.35">
      <c r="A22" s="2" t="s">
        <v>3121</v>
      </c>
      <c r="B22" t="s">
        <v>2696</v>
      </c>
      <c r="J22">
        <v>20167</v>
      </c>
      <c r="K22">
        <v>55000</v>
      </c>
    </row>
    <row r="23" spans="1:36" x14ac:dyDescent="0.35">
      <c r="A23" s="2" t="s">
        <v>3121</v>
      </c>
      <c r="B23" t="s">
        <v>2699</v>
      </c>
      <c r="W23">
        <v>112700</v>
      </c>
      <c r="X23">
        <v>120750</v>
      </c>
      <c r="Y23">
        <v>120750</v>
      </c>
      <c r="Z23">
        <v>120750</v>
      </c>
      <c r="AA23">
        <v>120750</v>
      </c>
      <c r="AB23">
        <v>120750</v>
      </c>
      <c r="AC23">
        <v>120750</v>
      </c>
      <c r="AD23">
        <v>120750</v>
      </c>
      <c r="AE23">
        <v>120750</v>
      </c>
      <c r="AF23">
        <v>120750</v>
      </c>
      <c r="AG23">
        <v>120750</v>
      </c>
    </row>
    <row r="24" spans="1:36" x14ac:dyDescent="0.35">
      <c r="A24" s="2" t="s">
        <v>3121</v>
      </c>
      <c r="B24" t="s">
        <v>2701</v>
      </c>
      <c r="AI24">
        <v>136000</v>
      </c>
      <c r="AJ24">
        <v>136000</v>
      </c>
    </row>
    <row r="25" spans="1:36" x14ac:dyDescent="0.35">
      <c r="A25" s="2" t="s">
        <v>3121</v>
      </c>
      <c r="B25" t="s">
        <v>2703</v>
      </c>
      <c r="AJ25">
        <v>34066</v>
      </c>
    </row>
    <row r="26" spans="1:36" x14ac:dyDescent="0.35">
      <c r="A26" s="2" t="s">
        <v>3121</v>
      </c>
      <c r="B26" t="s">
        <v>1963</v>
      </c>
      <c r="AI26">
        <v>139400</v>
      </c>
      <c r="AJ26">
        <v>139400</v>
      </c>
    </row>
    <row r="27" spans="1:36" x14ac:dyDescent="0.35">
      <c r="A27" s="2" t="s">
        <v>3121</v>
      </c>
      <c r="B27" t="s">
        <v>2108</v>
      </c>
      <c r="C27">
        <v>65450</v>
      </c>
    </row>
    <row r="28" spans="1:36" x14ac:dyDescent="0.35">
      <c r="A28" s="2" t="s">
        <v>3121</v>
      </c>
      <c r="B28" t="s">
        <v>2439</v>
      </c>
    </row>
    <row r="29" spans="1:36" x14ac:dyDescent="0.35">
      <c r="A29" s="2" t="s">
        <v>3121</v>
      </c>
      <c r="B29" t="s">
        <v>2442</v>
      </c>
    </row>
    <row r="30" spans="1:36" x14ac:dyDescent="0.35">
      <c r="A30" s="2" t="s">
        <v>3121</v>
      </c>
      <c r="B30" t="s">
        <v>2386</v>
      </c>
      <c r="V30">
        <v>119786</v>
      </c>
      <c r="W30">
        <v>195440</v>
      </c>
      <c r="X30">
        <v>195440</v>
      </c>
      <c r="Y30">
        <v>195440</v>
      </c>
      <c r="Z30">
        <v>195440</v>
      </c>
      <c r="AA30">
        <v>195440</v>
      </c>
      <c r="AB30">
        <v>195440</v>
      </c>
      <c r="AC30">
        <v>195440</v>
      </c>
      <c r="AD30">
        <v>195440</v>
      </c>
      <c r="AE30">
        <v>195440</v>
      </c>
      <c r="AF30">
        <v>195440</v>
      </c>
      <c r="AG30">
        <v>27920</v>
      </c>
    </row>
    <row r="31" spans="1:36" x14ac:dyDescent="0.35">
      <c r="A31" s="2" t="s">
        <v>3121</v>
      </c>
      <c r="B31" t="s">
        <v>2084</v>
      </c>
    </row>
    <row r="32" spans="1:36" x14ac:dyDescent="0.35">
      <c r="A32" s="2" t="s">
        <v>3121</v>
      </c>
      <c r="B32" t="s">
        <v>2347</v>
      </c>
      <c r="S32">
        <v>209032</v>
      </c>
      <c r="T32">
        <v>240000</v>
      </c>
      <c r="U32">
        <v>240000</v>
      </c>
      <c r="V32">
        <v>240000</v>
      </c>
      <c r="W32">
        <v>-176000</v>
      </c>
    </row>
    <row r="33" spans="1:36" x14ac:dyDescent="0.35">
      <c r="A33" s="2" t="s">
        <v>3121</v>
      </c>
      <c r="B33" t="s">
        <v>2350</v>
      </c>
      <c r="AE33">
        <v>373787</v>
      </c>
      <c r="AF33">
        <v>429163</v>
      </c>
      <c r="AG33">
        <v>429163</v>
      </c>
      <c r="AH33">
        <v>429163</v>
      </c>
      <c r="AI33">
        <v>429163</v>
      </c>
      <c r="AJ33">
        <v>429163</v>
      </c>
    </row>
    <row r="34" spans="1:36" x14ac:dyDescent="0.35">
      <c r="A34" s="2" t="s">
        <v>3121</v>
      </c>
      <c r="B34" t="s">
        <v>2353</v>
      </c>
      <c r="AE34">
        <v>193390</v>
      </c>
      <c r="AF34">
        <v>285480</v>
      </c>
      <c r="AG34">
        <v>285480</v>
      </c>
      <c r="AH34">
        <v>285480</v>
      </c>
      <c r="AI34">
        <v>285480</v>
      </c>
      <c r="AJ34">
        <v>285480</v>
      </c>
    </row>
    <row r="35" spans="1:36" x14ac:dyDescent="0.35">
      <c r="A35" s="2" t="s">
        <v>3121</v>
      </c>
      <c r="B35" t="s">
        <v>2356</v>
      </c>
      <c r="AE35">
        <v>602183</v>
      </c>
      <c r="AF35">
        <v>933383</v>
      </c>
      <c r="AG35">
        <v>933383</v>
      </c>
      <c r="AH35">
        <v>933383</v>
      </c>
      <c r="AI35">
        <v>933383</v>
      </c>
      <c r="AJ35">
        <v>933383</v>
      </c>
    </row>
    <row r="36" spans="1:36" x14ac:dyDescent="0.35">
      <c r="A36" s="2" t="s">
        <v>3121</v>
      </c>
      <c r="B36" t="s">
        <v>2359</v>
      </c>
      <c r="AE36">
        <v>235759</v>
      </c>
      <c r="AF36">
        <v>487236</v>
      </c>
      <c r="AG36">
        <v>487236</v>
      </c>
      <c r="AH36">
        <v>487236</v>
      </c>
      <c r="AI36">
        <v>487236</v>
      </c>
      <c r="AJ36">
        <v>487236</v>
      </c>
    </row>
    <row r="37" spans="1:36" x14ac:dyDescent="0.35">
      <c r="A37" s="2" t="s">
        <v>3121</v>
      </c>
      <c r="B37" t="s">
        <v>1595</v>
      </c>
      <c r="C37">
        <v>197030</v>
      </c>
      <c r="D37">
        <v>197030</v>
      </c>
      <c r="E37">
        <v>197030</v>
      </c>
      <c r="F37">
        <v>197030</v>
      </c>
      <c r="G37">
        <v>197030</v>
      </c>
      <c r="H37">
        <v>197030</v>
      </c>
      <c r="I37">
        <v>197030</v>
      </c>
      <c r="J37">
        <v>197030</v>
      </c>
      <c r="K37">
        <v>197030</v>
      </c>
      <c r="L37">
        <v>197030</v>
      </c>
      <c r="M37">
        <v>197030</v>
      </c>
      <c r="N37">
        <v>197030</v>
      </c>
      <c r="O37">
        <v>197030</v>
      </c>
      <c r="P37">
        <v>197030</v>
      </c>
      <c r="Q37">
        <v>197030</v>
      </c>
      <c r="R37">
        <v>197030</v>
      </c>
      <c r="S37">
        <v>197030</v>
      </c>
      <c r="T37">
        <v>197030</v>
      </c>
      <c r="U37">
        <v>197030</v>
      </c>
      <c r="V37">
        <v>197030</v>
      </c>
      <c r="W37">
        <v>197030</v>
      </c>
      <c r="X37">
        <v>197030</v>
      </c>
      <c r="Y37">
        <v>197030</v>
      </c>
      <c r="Z37">
        <v>197030</v>
      </c>
      <c r="AA37">
        <v>197030</v>
      </c>
      <c r="AB37">
        <v>197030</v>
      </c>
      <c r="AC37">
        <v>197030</v>
      </c>
      <c r="AD37">
        <v>197030</v>
      </c>
      <c r="AE37">
        <v>197030</v>
      </c>
      <c r="AF37">
        <v>197030</v>
      </c>
      <c r="AG37">
        <v>197030</v>
      </c>
      <c r="AH37">
        <v>197030</v>
      </c>
      <c r="AI37">
        <v>197030</v>
      </c>
      <c r="AJ37">
        <v>197030</v>
      </c>
    </row>
    <row r="38" spans="1:36" x14ac:dyDescent="0.35">
      <c r="A38" s="2" t="s">
        <v>3121</v>
      </c>
      <c r="B38" t="s">
        <v>1603</v>
      </c>
      <c r="C38">
        <v>227811</v>
      </c>
      <c r="D38">
        <v>227811</v>
      </c>
      <c r="E38">
        <v>227811</v>
      </c>
      <c r="F38">
        <v>227811</v>
      </c>
      <c r="G38">
        <v>227811</v>
      </c>
      <c r="H38">
        <v>227811</v>
      </c>
      <c r="I38">
        <v>227811</v>
      </c>
      <c r="J38">
        <v>78635</v>
      </c>
      <c r="K38">
        <v>78635</v>
      </c>
      <c r="L38">
        <v>157270</v>
      </c>
      <c r="M38">
        <v>78635</v>
      </c>
      <c r="N38">
        <v>78635</v>
      </c>
      <c r="O38">
        <v>78635</v>
      </c>
      <c r="P38">
        <v>78635</v>
      </c>
      <c r="Q38">
        <v>78635</v>
      </c>
      <c r="R38">
        <v>78635</v>
      </c>
      <c r="S38">
        <v>78635</v>
      </c>
      <c r="T38">
        <v>78635</v>
      </c>
      <c r="U38">
        <v>78635</v>
      </c>
      <c r="V38">
        <v>78635</v>
      </c>
      <c r="W38">
        <v>78635</v>
      </c>
      <c r="X38">
        <v>78635</v>
      </c>
      <c r="Y38">
        <v>78635</v>
      </c>
      <c r="Z38">
        <v>78635</v>
      </c>
      <c r="AA38">
        <v>78635</v>
      </c>
      <c r="AB38">
        <v>78635</v>
      </c>
      <c r="AC38">
        <v>78635</v>
      </c>
      <c r="AD38">
        <v>78635</v>
      </c>
      <c r="AE38">
        <v>66640</v>
      </c>
      <c r="AF38">
        <v>66640</v>
      </c>
      <c r="AG38">
        <v>66640</v>
      </c>
      <c r="AH38">
        <v>66640</v>
      </c>
      <c r="AI38">
        <v>66640</v>
      </c>
      <c r="AJ38">
        <v>66640</v>
      </c>
    </row>
    <row r="39" spans="1:36" x14ac:dyDescent="0.35">
      <c r="A39" s="2" t="s">
        <v>3121</v>
      </c>
      <c r="B39" t="s">
        <v>1609</v>
      </c>
      <c r="Y39">
        <v>135878</v>
      </c>
      <c r="Z39">
        <v>135878</v>
      </c>
      <c r="AA39">
        <v>135878</v>
      </c>
      <c r="AB39">
        <v>135878</v>
      </c>
      <c r="AC39">
        <v>135878</v>
      </c>
      <c r="AD39">
        <v>135878</v>
      </c>
      <c r="AE39">
        <v>135878</v>
      </c>
      <c r="AF39">
        <v>135878</v>
      </c>
      <c r="AG39">
        <v>135878</v>
      </c>
      <c r="AH39">
        <v>135878</v>
      </c>
      <c r="AI39">
        <v>135878</v>
      </c>
      <c r="AJ39">
        <v>135878</v>
      </c>
    </row>
    <row r="40" spans="1:36" x14ac:dyDescent="0.35">
      <c r="A40" s="2" t="s">
        <v>3121</v>
      </c>
      <c r="B40" t="s">
        <v>74</v>
      </c>
      <c r="L40">
        <v>158895</v>
      </c>
      <c r="M40">
        <v>158895</v>
      </c>
      <c r="N40">
        <v>158895</v>
      </c>
      <c r="P40">
        <v>158895</v>
      </c>
    </row>
    <row r="41" spans="1:36" x14ac:dyDescent="0.35">
      <c r="A41" s="2" t="s">
        <v>3121</v>
      </c>
      <c r="B41" t="s">
        <v>2585</v>
      </c>
      <c r="X41">
        <v>46087</v>
      </c>
      <c r="Y41">
        <v>75195</v>
      </c>
      <c r="Z41">
        <v>75195</v>
      </c>
      <c r="AA41">
        <v>75195</v>
      </c>
      <c r="AB41">
        <v>75195</v>
      </c>
      <c r="AC41">
        <v>75195</v>
      </c>
      <c r="AD41">
        <v>75195</v>
      </c>
      <c r="AE41">
        <v>75195</v>
      </c>
      <c r="AF41">
        <v>75195</v>
      </c>
      <c r="AG41">
        <v>75195</v>
      </c>
      <c r="AH41">
        <v>75195</v>
      </c>
      <c r="AI41">
        <v>75195</v>
      </c>
      <c r="AJ41">
        <v>75195</v>
      </c>
    </row>
    <row r="42" spans="1:36" x14ac:dyDescent="0.35">
      <c r="A42" s="2" t="s">
        <v>3121</v>
      </c>
      <c r="B42" t="s">
        <v>2707</v>
      </c>
    </row>
    <row r="43" spans="1:36" x14ac:dyDescent="0.35">
      <c r="A43" s="2" t="s">
        <v>3121</v>
      </c>
      <c r="B43" t="s">
        <v>140</v>
      </c>
      <c r="AE43">
        <v>7875</v>
      </c>
      <c r="AF43">
        <v>100351</v>
      </c>
      <c r="AG43">
        <v>110207</v>
      </c>
      <c r="AH43">
        <v>110207</v>
      </c>
      <c r="AI43">
        <v>110207</v>
      </c>
      <c r="AJ43">
        <v>110207</v>
      </c>
    </row>
    <row r="44" spans="1:36" x14ac:dyDescent="0.35">
      <c r="A44" s="2" t="s">
        <v>3121</v>
      </c>
      <c r="B44" t="s">
        <v>1442</v>
      </c>
      <c r="F44">
        <v>14687</v>
      </c>
      <c r="G44">
        <v>65043</v>
      </c>
      <c r="H44">
        <v>65043</v>
      </c>
      <c r="I44">
        <v>65043</v>
      </c>
      <c r="J44">
        <v>65043</v>
      </c>
      <c r="K44">
        <v>65043</v>
      </c>
      <c r="L44">
        <v>65043</v>
      </c>
      <c r="M44">
        <v>65043</v>
      </c>
      <c r="N44">
        <v>65043</v>
      </c>
      <c r="O44">
        <v>41193.5</v>
      </c>
      <c r="P44">
        <v>65043</v>
      </c>
    </row>
    <row r="45" spans="1:36" x14ac:dyDescent="0.35">
      <c r="A45" s="2" t="s">
        <v>3121</v>
      </c>
      <c r="B45" t="s">
        <v>1446</v>
      </c>
      <c r="F45">
        <v>1935.4838709677417</v>
      </c>
    </row>
    <row r="46" spans="1:36" x14ac:dyDescent="0.35">
      <c r="A46" s="2" t="s">
        <v>3121</v>
      </c>
      <c r="B46" t="s">
        <v>2713</v>
      </c>
      <c r="C46">
        <v>140265</v>
      </c>
      <c r="D46">
        <v>140265</v>
      </c>
      <c r="E46">
        <v>140265</v>
      </c>
      <c r="F46">
        <v>140265</v>
      </c>
      <c r="G46">
        <v>140265</v>
      </c>
      <c r="H46">
        <v>140265</v>
      </c>
      <c r="I46">
        <v>140265</v>
      </c>
      <c r="J46">
        <v>140265</v>
      </c>
      <c r="K46">
        <v>140265</v>
      </c>
      <c r="L46">
        <v>149616</v>
      </c>
      <c r="M46">
        <v>149616</v>
      </c>
      <c r="N46">
        <v>149616</v>
      </c>
      <c r="O46">
        <v>149616</v>
      </c>
      <c r="P46">
        <v>149616</v>
      </c>
      <c r="Q46">
        <v>149616</v>
      </c>
      <c r="R46">
        <v>149616</v>
      </c>
      <c r="S46">
        <v>149616</v>
      </c>
    </row>
    <row r="47" spans="1:36" x14ac:dyDescent="0.35">
      <c r="A47" s="2" t="s">
        <v>3121</v>
      </c>
      <c r="B47" t="s">
        <v>2717</v>
      </c>
      <c r="L47">
        <v>155818</v>
      </c>
      <c r="M47">
        <v>155818</v>
      </c>
      <c r="N47">
        <v>155818</v>
      </c>
      <c r="O47">
        <v>155818</v>
      </c>
      <c r="P47">
        <v>155818</v>
      </c>
      <c r="Q47">
        <v>155818</v>
      </c>
      <c r="R47">
        <v>155818</v>
      </c>
      <c r="S47">
        <v>155818</v>
      </c>
      <c r="T47">
        <v>155818</v>
      </c>
    </row>
    <row r="48" spans="1:36" x14ac:dyDescent="0.35">
      <c r="A48" s="2" t="s">
        <v>3121</v>
      </c>
      <c r="B48" t="s">
        <v>2719</v>
      </c>
      <c r="W48">
        <v>166448</v>
      </c>
      <c r="X48">
        <v>166448</v>
      </c>
      <c r="Y48">
        <v>166448</v>
      </c>
      <c r="Z48">
        <v>166448</v>
      </c>
      <c r="AA48">
        <v>166448</v>
      </c>
      <c r="AB48">
        <v>166448</v>
      </c>
      <c r="AC48">
        <v>166448</v>
      </c>
      <c r="AD48">
        <v>166448</v>
      </c>
      <c r="AE48">
        <v>166448</v>
      </c>
      <c r="AF48">
        <v>107386</v>
      </c>
    </row>
    <row r="49" spans="1:36" x14ac:dyDescent="0.35">
      <c r="A49" s="2" t="s">
        <v>3121</v>
      </c>
      <c r="B49" t="s">
        <v>2721</v>
      </c>
      <c r="W49">
        <v>92452</v>
      </c>
      <c r="X49">
        <v>173348</v>
      </c>
      <c r="Y49">
        <v>173348</v>
      </c>
      <c r="Z49">
        <v>173348</v>
      </c>
      <c r="AA49">
        <v>173348</v>
      </c>
      <c r="AB49">
        <v>173348</v>
      </c>
      <c r="AC49">
        <v>86674</v>
      </c>
      <c r="AD49">
        <v>173348</v>
      </c>
    </row>
    <row r="50" spans="1:36" x14ac:dyDescent="0.35">
      <c r="A50" s="2" t="s">
        <v>3121</v>
      </c>
      <c r="B50" t="s">
        <v>2251</v>
      </c>
      <c r="W50">
        <v>48978</v>
      </c>
      <c r="X50">
        <v>48978</v>
      </c>
      <c r="Y50">
        <v>48978</v>
      </c>
      <c r="Z50">
        <v>48978</v>
      </c>
      <c r="AA50">
        <v>48978</v>
      </c>
      <c r="AB50">
        <v>48978</v>
      </c>
      <c r="AC50">
        <v>48978</v>
      </c>
      <c r="AD50">
        <v>48978</v>
      </c>
      <c r="AE50">
        <v>48978</v>
      </c>
      <c r="AF50">
        <v>48978</v>
      </c>
      <c r="AG50">
        <v>48978</v>
      </c>
      <c r="AI50">
        <v>48978</v>
      </c>
      <c r="AJ50">
        <v>48978</v>
      </c>
    </row>
    <row r="51" spans="1:36" x14ac:dyDescent="0.35">
      <c r="A51" s="2" t="s">
        <v>3121</v>
      </c>
      <c r="B51" t="s">
        <v>456</v>
      </c>
    </row>
    <row r="52" spans="1:36" x14ac:dyDescent="0.35">
      <c r="A52" s="2" t="s">
        <v>3121</v>
      </c>
      <c r="B52" t="s">
        <v>462</v>
      </c>
    </row>
    <row r="53" spans="1:36" x14ac:dyDescent="0.35">
      <c r="A53" s="2" t="s">
        <v>3121</v>
      </c>
      <c r="B53" t="s">
        <v>465</v>
      </c>
    </row>
    <row r="54" spans="1:36" x14ac:dyDescent="0.35">
      <c r="A54" s="2" t="s">
        <v>3121</v>
      </c>
      <c r="B54" t="s">
        <v>468</v>
      </c>
    </row>
    <row r="55" spans="1:36" x14ac:dyDescent="0.35">
      <c r="A55" s="2" t="s">
        <v>3121</v>
      </c>
      <c r="B55" t="s">
        <v>471</v>
      </c>
    </row>
    <row r="56" spans="1:36" x14ac:dyDescent="0.35">
      <c r="A56" s="2" t="s">
        <v>3121</v>
      </c>
      <c r="B56" t="s">
        <v>473</v>
      </c>
    </row>
    <row r="57" spans="1:36" x14ac:dyDescent="0.35">
      <c r="A57" s="2" t="s">
        <v>3121</v>
      </c>
      <c r="B57" t="s">
        <v>1820</v>
      </c>
      <c r="L57">
        <v>97945</v>
      </c>
      <c r="M57">
        <v>67473</v>
      </c>
      <c r="N57">
        <v>67473</v>
      </c>
      <c r="P57">
        <v>67473</v>
      </c>
    </row>
    <row r="58" spans="1:36" x14ac:dyDescent="0.35">
      <c r="A58" s="2" t="s">
        <v>3121</v>
      </c>
      <c r="B58" t="s">
        <v>2724</v>
      </c>
      <c r="W58">
        <v>168000</v>
      </c>
      <c r="X58">
        <v>168000</v>
      </c>
      <c r="Y58">
        <v>168000</v>
      </c>
      <c r="Z58">
        <v>168000</v>
      </c>
      <c r="AA58">
        <v>168000</v>
      </c>
      <c r="AB58">
        <v>168000</v>
      </c>
      <c r="AC58">
        <v>168000</v>
      </c>
      <c r="AD58">
        <v>168000</v>
      </c>
      <c r="AE58">
        <v>168000</v>
      </c>
      <c r="AF58">
        <v>168000</v>
      </c>
      <c r="AG58">
        <v>168000</v>
      </c>
    </row>
    <row r="59" spans="1:36" x14ac:dyDescent="0.35">
      <c r="A59" s="2" t="s">
        <v>3121</v>
      </c>
      <c r="B59" t="s">
        <v>1827</v>
      </c>
    </row>
    <row r="60" spans="1:36" x14ac:dyDescent="0.35">
      <c r="A60" s="2" t="s">
        <v>3121</v>
      </c>
      <c r="B60" t="s">
        <v>1830</v>
      </c>
      <c r="E60">
        <v>18000</v>
      </c>
      <c r="F60">
        <v>180000</v>
      </c>
      <c r="G60">
        <v>180000</v>
      </c>
      <c r="H60">
        <v>180000</v>
      </c>
      <c r="L60">
        <v>210000</v>
      </c>
      <c r="M60">
        <v>210000</v>
      </c>
      <c r="N60">
        <v>210000</v>
      </c>
      <c r="P60">
        <v>189677</v>
      </c>
    </row>
    <row r="61" spans="1:36" x14ac:dyDescent="0.35">
      <c r="A61" s="2" t="s">
        <v>3121</v>
      </c>
      <c r="B61" t="s">
        <v>1836</v>
      </c>
      <c r="E61">
        <v>11862</v>
      </c>
      <c r="F61">
        <v>118620</v>
      </c>
      <c r="G61">
        <v>118620</v>
      </c>
      <c r="H61">
        <v>106758</v>
      </c>
    </row>
    <row r="62" spans="1:36" x14ac:dyDescent="0.35">
      <c r="A62" s="2" t="s">
        <v>3121</v>
      </c>
      <c r="B62" t="s">
        <v>1839</v>
      </c>
      <c r="L62">
        <v>140000</v>
      </c>
      <c r="M62">
        <v>140000</v>
      </c>
      <c r="N62">
        <v>140000</v>
      </c>
      <c r="P62">
        <v>135484</v>
      </c>
    </row>
    <row r="63" spans="1:36" x14ac:dyDescent="0.35">
      <c r="A63" s="2" t="s">
        <v>3121</v>
      </c>
      <c r="B63" t="s">
        <v>1842</v>
      </c>
      <c r="L63">
        <v>49166</v>
      </c>
      <c r="M63">
        <v>26222</v>
      </c>
    </row>
    <row r="64" spans="1:36" x14ac:dyDescent="0.35">
      <c r="A64" s="2" t="s">
        <v>3121</v>
      </c>
      <c r="B64" t="s">
        <v>477</v>
      </c>
      <c r="L64">
        <v>231000</v>
      </c>
      <c r="M64">
        <v>231000</v>
      </c>
      <c r="N64">
        <v>231000</v>
      </c>
      <c r="O64">
        <v>231000</v>
      </c>
      <c r="P64">
        <v>231000</v>
      </c>
      <c r="Q64">
        <v>231000</v>
      </c>
      <c r="R64">
        <v>231000</v>
      </c>
      <c r="S64">
        <v>231000</v>
      </c>
      <c r="T64">
        <v>231000</v>
      </c>
    </row>
    <row r="65" spans="1:36" x14ac:dyDescent="0.35">
      <c r="A65" s="2" t="s">
        <v>3121</v>
      </c>
      <c r="B65" t="s">
        <v>480</v>
      </c>
      <c r="C65">
        <v>396110</v>
      </c>
      <c r="D65">
        <v>396110</v>
      </c>
      <c r="E65">
        <v>396110</v>
      </c>
      <c r="F65">
        <v>396110</v>
      </c>
      <c r="G65">
        <v>396110</v>
      </c>
      <c r="H65">
        <v>396110</v>
      </c>
      <c r="I65">
        <v>396110</v>
      </c>
      <c r="J65">
        <v>396110</v>
      </c>
      <c r="K65">
        <v>396110</v>
      </c>
    </row>
    <row r="66" spans="1:36" x14ac:dyDescent="0.35">
      <c r="A66" s="2" t="s">
        <v>3121</v>
      </c>
      <c r="B66" t="s">
        <v>484</v>
      </c>
      <c r="C66">
        <v>145200</v>
      </c>
      <c r="D66">
        <v>145200</v>
      </c>
      <c r="E66">
        <v>145200</v>
      </c>
      <c r="F66">
        <v>145200</v>
      </c>
      <c r="G66">
        <v>145200</v>
      </c>
      <c r="H66">
        <v>145200</v>
      </c>
      <c r="I66">
        <v>145200</v>
      </c>
      <c r="J66">
        <v>145200</v>
      </c>
      <c r="K66">
        <v>145200</v>
      </c>
    </row>
    <row r="67" spans="1:36" x14ac:dyDescent="0.35">
      <c r="A67" s="2" t="s">
        <v>3121</v>
      </c>
      <c r="B67" t="s">
        <v>486</v>
      </c>
      <c r="C67">
        <v>76285</v>
      </c>
      <c r="D67">
        <v>76285</v>
      </c>
      <c r="E67">
        <v>76285</v>
      </c>
      <c r="F67">
        <v>76285</v>
      </c>
      <c r="G67">
        <v>76285</v>
      </c>
      <c r="H67">
        <v>76285</v>
      </c>
      <c r="I67">
        <v>76285</v>
      </c>
      <c r="J67">
        <v>76285</v>
      </c>
      <c r="K67">
        <v>76285</v>
      </c>
      <c r="L67">
        <v>83220</v>
      </c>
      <c r="M67">
        <v>83220</v>
      </c>
      <c r="N67">
        <v>83220</v>
      </c>
      <c r="O67">
        <v>83220</v>
      </c>
      <c r="P67">
        <v>83220</v>
      </c>
      <c r="Q67">
        <v>83220</v>
      </c>
      <c r="R67">
        <v>83220</v>
      </c>
      <c r="S67">
        <v>83220</v>
      </c>
      <c r="T67">
        <v>83220</v>
      </c>
      <c r="U67">
        <v>83220</v>
      </c>
      <c r="AI67">
        <v>3005.1666666666665</v>
      </c>
      <c r="AJ67">
        <v>90155</v>
      </c>
    </row>
    <row r="68" spans="1:36" x14ac:dyDescent="0.35">
      <c r="A68" s="2" t="s">
        <v>3121</v>
      </c>
      <c r="B68" t="s">
        <v>489</v>
      </c>
      <c r="C68">
        <v>324000</v>
      </c>
      <c r="D68">
        <v>324000</v>
      </c>
      <c r="E68">
        <v>324000</v>
      </c>
      <c r="F68">
        <v>324000</v>
      </c>
      <c r="G68">
        <v>324000</v>
      </c>
      <c r="H68">
        <v>324000</v>
      </c>
      <c r="I68">
        <v>324000</v>
      </c>
      <c r="J68">
        <v>324000</v>
      </c>
      <c r="K68">
        <v>324000</v>
      </c>
      <c r="L68">
        <v>324000</v>
      </c>
      <c r="M68">
        <v>324000</v>
      </c>
      <c r="N68">
        <v>324000</v>
      </c>
      <c r="O68">
        <v>324000</v>
      </c>
      <c r="P68">
        <v>324000</v>
      </c>
      <c r="Q68">
        <v>324000</v>
      </c>
      <c r="R68">
        <v>324000</v>
      </c>
      <c r="S68">
        <v>324000</v>
      </c>
      <c r="T68">
        <v>324000</v>
      </c>
      <c r="U68">
        <v>138857</v>
      </c>
    </row>
    <row r="69" spans="1:36" x14ac:dyDescent="0.35">
      <c r="A69" s="2" t="s">
        <v>3121</v>
      </c>
      <c r="B69" t="s">
        <v>492</v>
      </c>
      <c r="C69">
        <v>107261</v>
      </c>
      <c r="D69">
        <v>107261</v>
      </c>
      <c r="E69">
        <v>107261</v>
      </c>
      <c r="F69">
        <v>107261</v>
      </c>
      <c r="G69">
        <v>107261</v>
      </c>
      <c r="H69">
        <v>107261</v>
      </c>
      <c r="I69">
        <v>107261</v>
      </c>
      <c r="J69">
        <v>107261</v>
      </c>
      <c r="K69">
        <v>107261</v>
      </c>
    </row>
    <row r="70" spans="1:36" x14ac:dyDescent="0.35">
      <c r="A70" s="2" t="s">
        <v>3121</v>
      </c>
      <c r="B70" t="s">
        <v>494</v>
      </c>
      <c r="C70">
        <v>206954</v>
      </c>
      <c r="D70">
        <v>206954</v>
      </c>
      <c r="E70">
        <v>206954</v>
      </c>
      <c r="F70">
        <v>206954</v>
      </c>
      <c r="G70">
        <v>206954</v>
      </c>
      <c r="H70">
        <v>206954</v>
      </c>
      <c r="I70">
        <v>206954</v>
      </c>
      <c r="J70">
        <v>206954</v>
      </c>
      <c r="K70">
        <v>206954</v>
      </c>
    </row>
    <row r="71" spans="1:36" x14ac:dyDescent="0.35">
      <c r="A71" s="2" t="s">
        <v>3121</v>
      </c>
      <c r="B71" t="s">
        <v>496</v>
      </c>
      <c r="D71">
        <v>202400</v>
      </c>
      <c r="E71">
        <v>202400</v>
      </c>
      <c r="F71">
        <v>202400</v>
      </c>
      <c r="G71">
        <v>202400</v>
      </c>
      <c r="H71">
        <v>202400</v>
      </c>
      <c r="I71">
        <v>202400</v>
      </c>
      <c r="J71">
        <v>202400</v>
      </c>
      <c r="K71">
        <v>202400</v>
      </c>
    </row>
    <row r="72" spans="1:36" x14ac:dyDescent="0.35">
      <c r="A72" s="2" t="s">
        <v>3121</v>
      </c>
      <c r="B72" t="s">
        <v>498</v>
      </c>
      <c r="L72">
        <v>107261</v>
      </c>
      <c r="M72">
        <v>107261</v>
      </c>
      <c r="N72">
        <v>107261</v>
      </c>
      <c r="O72">
        <v>107261</v>
      </c>
      <c r="P72">
        <v>107261</v>
      </c>
      <c r="Q72">
        <v>107261</v>
      </c>
      <c r="R72">
        <v>107261</v>
      </c>
      <c r="S72">
        <v>107261</v>
      </c>
      <c r="T72">
        <v>107261</v>
      </c>
      <c r="U72">
        <v>107261</v>
      </c>
      <c r="V72">
        <v>107261</v>
      </c>
    </row>
    <row r="73" spans="1:36" x14ac:dyDescent="0.35">
      <c r="A73" s="2" t="s">
        <v>3121</v>
      </c>
      <c r="B73" t="s">
        <v>500</v>
      </c>
      <c r="L73">
        <v>208560</v>
      </c>
      <c r="M73">
        <v>208560</v>
      </c>
      <c r="N73">
        <v>208560</v>
      </c>
      <c r="O73">
        <v>208560</v>
      </c>
      <c r="P73">
        <v>208560</v>
      </c>
      <c r="Q73">
        <v>208560</v>
      </c>
      <c r="R73">
        <v>208560</v>
      </c>
      <c r="S73">
        <v>208560</v>
      </c>
      <c r="T73">
        <v>208560</v>
      </c>
    </row>
    <row r="74" spans="1:36" x14ac:dyDescent="0.35">
      <c r="A74" s="2" t="s">
        <v>3121</v>
      </c>
      <c r="B74" t="s">
        <v>502</v>
      </c>
      <c r="L74">
        <v>392230</v>
      </c>
      <c r="M74">
        <v>392230</v>
      </c>
      <c r="N74">
        <v>392230</v>
      </c>
      <c r="O74">
        <v>392230</v>
      </c>
      <c r="P74">
        <v>392230</v>
      </c>
      <c r="Q74">
        <v>392230</v>
      </c>
      <c r="R74">
        <v>392230</v>
      </c>
      <c r="S74">
        <v>392230</v>
      </c>
      <c r="T74">
        <v>392230</v>
      </c>
      <c r="U74">
        <v>240430</v>
      </c>
      <c r="V74">
        <v>240430</v>
      </c>
      <c r="AI74">
        <v>5575.2</v>
      </c>
      <c r="AJ74">
        <v>167256</v>
      </c>
    </row>
    <row r="75" spans="1:36" x14ac:dyDescent="0.35">
      <c r="A75" s="2" t="s">
        <v>3121</v>
      </c>
      <c r="B75" t="s">
        <v>510</v>
      </c>
      <c r="L75">
        <v>191208</v>
      </c>
      <c r="M75">
        <v>191208</v>
      </c>
      <c r="N75">
        <v>191208</v>
      </c>
      <c r="O75">
        <v>191208</v>
      </c>
      <c r="P75">
        <v>191208</v>
      </c>
      <c r="Q75">
        <v>191208</v>
      </c>
      <c r="R75">
        <v>191208</v>
      </c>
      <c r="S75">
        <v>191208</v>
      </c>
      <c r="T75">
        <v>191208</v>
      </c>
      <c r="AJ75">
        <v>127472</v>
      </c>
    </row>
    <row r="76" spans="1:36" x14ac:dyDescent="0.35">
      <c r="A76" s="2" t="s">
        <v>3121</v>
      </c>
      <c r="B76" t="s">
        <v>513</v>
      </c>
      <c r="L76">
        <v>471576</v>
      </c>
      <c r="M76">
        <v>471576</v>
      </c>
      <c r="N76">
        <v>471576</v>
      </c>
      <c r="O76">
        <v>471576</v>
      </c>
      <c r="P76">
        <v>471576</v>
      </c>
      <c r="Q76">
        <v>471576</v>
      </c>
      <c r="R76">
        <v>471576</v>
      </c>
      <c r="S76">
        <v>471576</v>
      </c>
      <c r="T76">
        <v>177456</v>
      </c>
      <c r="U76">
        <v>177456</v>
      </c>
    </row>
    <row r="77" spans="1:36" x14ac:dyDescent="0.35">
      <c r="A77" s="2" t="s">
        <v>3121</v>
      </c>
      <c r="B77" t="s">
        <v>518</v>
      </c>
      <c r="L77">
        <v>102456</v>
      </c>
      <c r="M77">
        <v>102456</v>
      </c>
      <c r="N77">
        <v>102456</v>
      </c>
      <c r="O77">
        <v>102456</v>
      </c>
      <c r="P77">
        <v>102456</v>
      </c>
      <c r="Q77">
        <v>102456</v>
      </c>
      <c r="R77">
        <v>102456</v>
      </c>
      <c r="S77">
        <v>102456</v>
      </c>
      <c r="T77">
        <v>102456</v>
      </c>
      <c r="U77">
        <v>102456</v>
      </c>
    </row>
    <row r="78" spans="1:36" x14ac:dyDescent="0.35">
      <c r="A78" s="2" t="s">
        <v>3121</v>
      </c>
      <c r="B78" t="s">
        <v>520</v>
      </c>
      <c r="L78">
        <v>79143</v>
      </c>
      <c r="M78">
        <v>153340</v>
      </c>
      <c r="N78">
        <v>153340</v>
      </c>
      <c r="O78">
        <v>153340</v>
      </c>
      <c r="P78">
        <v>153340</v>
      </c>
      <c r="Q78">
        <v>153340</v>
      </c>
      <c r="R78">
        <v>-66447.333333333328</v>
      </c>
    </row>
    <row r="79" spans="1:36" x14ac:dyDescent="0.35">
      <c r="A79" s="2" t="s">
        <v>3121</v>
      </c>
      <c r="B79" t="s">
        <v>524</v>
      </c>
      <c r="W79">
        <v>219440</v>
      </c>
      <c r="X79">
        <v>253200</v>
      </c>
      <c r="Y79">
        <v>253200</v>
      </c>
      <c r="Z79">
        <v>253200</v>
      </c>
      <c r="AA79">
        <v>253200</v>
      </c>
      <c r="AB79">
        <v>253200</v>
      </c>
      <c r="AC79">
        <v>253200</v>
      </c>
      <c r="AD79">
        <v>253200</v>
      </c>
      <c r="AE79">
        <v>253200</v>
      </c>
      <c r="AF79">
        <v>253200</v>
      </c>
      <c r="AG79">
        <v>253200</v>
      </c>
    </row>
    <row r="80" spans="1:36" x14ac:dyDescent="0.35">
      <c r="A80" s="2" t="s">
        <v>3121</v>
      </c>
      <c r="B80" t="s">
        <v>528</v>
      </c>
      <c r="X80">
        <v>351000</v>
      </c>
      <c r="Y80">
        <v>351000</v>
      </c>
      <c r="Z80">
        <v>351000</v>
      </c>
      <c r="AA80">
        <v>351000</v>
      </c>
      <c r="AB80">
        <v>351000</v>
      </c>
      <c r="AC80">
        <v>351000</v>
      </c>
      <c r="AD80">
        <v>351000</v>
      </c>
      <c r="AE80">
        <v>351000</v>
      </c>
      <c r="AF80">
        <v>351000</v>
      </c>
    </row>
    <row r="81" spans="1:36" x14ac:dyDescent="0.35">
      <c r="A81" s="2" t="s">
        <v>3121</v>
      </c>
      <c r="B81" t="s">
        <v>530</v>
      </c>
      <c r="AB81">
        <v>35460</v>
      </c>
      <c r="AC81">
        <v>118200</v>
      </c>
      <c r="AD81">
        <v>118200</v>
      </c>
      <c r="AE81">
        <v>118200</v>
      </c>
      <c r="AF81">
        <v>118200</v>
      </c>
      <c r="AG81">
        <v>118200</v>
      </c>
      <c r="AH81">
        <v>118200</v>
      </c>
      <c r="AI81">
        <v>118200</v>
      </c>
      <c r="AJ81">
        <v>118200</v>
      </c>
    </row>
    <row r="82" spans="1:36" x14ac:dyDescent="0.35">
      <c r="A82" s="2" t="s">
        <v>3121</v>
      </c>
      <c r="B82" t="s">
        <v>533</v>
      </c>
      <c r="AI82">
        <v>87610.1</v>
      </c>
      <c r="AJ82">
        <v>223938</v>
      </c>
    </row>
    <row r="83" spans="1:36" x14ac:dyDescent="0.35">
      <c r="A83" s="2" t="s">
        <v>3121</v>
      </c>
      <c r="B83" t="s">
        <v>538</v>
      </c>
      <c r="AI83">
        <v>5115</v>
      </c>
      <c r="AJ83">
        <v>153450</v>
      </c>
    </row>
    <row r="84" spans="1:36" x14ac:dyDescent="0.35">
      <c r="A84" s="2" t="s">
        <v>3121</v>
      </c>
      <c r="B84" t="s">
        <v>2167</v>
      </c>
      <c r="C84">
        <v>98307</v>
      </c>
      <c r="D84">
        <v>103220</v>
      </c>
      <c r="E84">
        <v>103220</v>
      </c>
      <c r="F84">
        <v>103220</v>
      </c>
      <c r="G84">
        <v>103220</v>
      </c>
      <c r="H84">
        <v>103220</v>
      </c>
      <c r="I84">
        <v>103220</v>
      </c>
      <c r="J84">
        <v>104203</v>
      </c>
      <c r="K84">
        <v>104203</v>
      </c>
      <c r="L84">
        <v>104203</v>
      </c>
      <c r="M84">
        <v>104203</v>
      </c>
      <c r="N84">
        <v>104203</v>
      </c>
      <c r="O84">
        <v>104203</v>
      </c>
      <c r="P84">
        <v>104203</v>
      </c>
      <c r="Q84">
        <v>104203</v>
      </c>
      <c r="R84">
        <v>104203</v>
      </c>
      <c r="S84">
        <v>104203</v>
      </c>
      <c r="T84">
        <v>104203</v>
      </c>
      <c r="U84">
        <v>104203</v>
      </c>
      <c r="V84">
        <v>104203</v>
      </c>
      <c r="W84">
        <v>104203</v>
      </c>
      <c r="X84">
        <v>104203</v>
      </c>
      <c r="Y84">
        <v>104203</v>
      </c>
      <c r="Z84">
        <v>104203</v>
      </c>
      <c r="AA84">
        <v>104203</v>
      </c>
      <c r="AB84">
        <v>104203</v>
      </c>
      <c r="AC84">
        <v>104203</v>
      </c>
      <c r="AD84">
        <v>104203</v>
      </c>
      <c r="AE84">
        <v>104203</v>
      </c>
      <c r="AF84">
        <v>104203</v>
      </c>
      <c r="AG84">
        <v>104203</v>
      </c>
      <c r="AH84">
        <v>104203</v>
      </c>
      <c r="AI84">
        <v>104203</v>
      </c>
      <c r="AJ84">
        <v>104203</v>
      </c>
    </row>
    <row r="85" spans="1:36" x14ac:dyDescent="0.35">
      <c r="A85" s="2" t="s">
        <v>3121</v>
      </c>
      <c r="B85" t="s">
        <v>2170</v>
      </c>
    </row>
    <row r="86" spans="1:36" x14ac:dyDescent="0.35">
      <c r="A86" s="2" t="s">
        <v>3121</v>
      </c>
      <c r="B86" t="s">
        <v>2172</v>
      </c>
      <c r="C86">
        <v>153902</v>
      </c>
    </row>
    <row r="87" spans="1:36" x14ac:dyDescent="0.35">
      <c r="A87" s="2" t="s">
        <v>3121</v>
      </c>
      <c r="B87" t="s">
        <v>2176</v>
      </c>
      <c r="C87">
        <v>70500</v>
      </c>
      <c r="D87">
        <v>70500</v>
      </c>
      <c r="E87">
        <v>70500</v>
      </c>
      <c r="F87">
        <v>70500</v>
      </c>
    </row>
    <row r="88" spans="1:36" x14ac:dyDescent="0.35">
      <c r="A88" s="2" t="s">
        <v>3121</v>
      </c>
      <c r="B88" t="s">
        <v>2179</v>
      </c>
      <c r="C88">
        <v>222554</v>
      </c>
      <c r="D88">
        <v>222554</v>
      </c>
      <c r="E88">
        <v>222554</v>
      </c>
    </row>
    <row r="89" spans="1:36" x14ac:dyDescent="0.35">
      <c r="A89" s="2" t="s">
        <v>3121</v>
      </c>
      <c r="B89" t="s">
        <v>2181</v>
      </c>
      <c r="Q89">
        <v>182200</v>
      </c>
      <c r="R89">
        <v>182200</v>
      </c>
      <c r="S89">
        <v>182200</v>
      </c>
      <c r="T89">
        <v>182200</v>
      </c>
      <c r="U89">
        <v>182200</v>
      </c>
      <c r="V89">
        <v>182200</v>
      </c>
      <c r="W89">
        <v>182200</v>
      </c>
      <c r="X89">
        <v>182200</v>
      </c>
      <c r="Y89">
        <v>182200</v>
      </c>
      <c r="Z89">
        <v>182200</v>
      </c>
      <c r="AA89">
        <v>182200</v>
      </c>
      <c r="AB89">
        <v>182200</v>
      </c>
      <c r="AC89">
        <v>182200</v>
      </c>
      <c r="AD89">
        <v>182200</v>
      </c>
      <c r="AE89">
        <v>182200</v>
      </c>
      <c r="AF89">
        <v>182200</v>
      </c>
      <c r="AG89">
        <v>182200</v>
      </c>
      <c r="AH89">
        <v>182200</v>
      </c>
      <c r="AI89">
        <v>182200</v>
      </c>
      <c r="AJ89">
        <v>182200</v>
      </c>
    </row>
    <row r="90" spans="1:36" x14ac:dyDescent="0.35">
      <c r="A90" s="2" t="s">
        <v>3121</v>
      </c>
      <c r="B90" t="s">
        <v>2183</v>
      </c>
      <c r="I90">
        <v>88725</v>
      </c>
      <c r="J90">
        <v>88725</v>
      </c>
      <c r="K90">
        <v>88725</v>
      </c>
      <c r="L90">
        <v>88725</v>
      </c>
      <c r="M90">
        <v>88725</v>
      </c>
      <c r="N90">
        <v>88725</v>
      </c>
      <c r="O90">
        <v>88725</v>
      </c>
      <c r="P90">
        <v>88725</v>
      </c>
      <c r="Q90">
        <v>88725</v>
      </c>
      <c r="R90">
        <v>88725</v>
      </c>
      <c r="S90">
        <v>88725</v>
      </c>
      <c r="T90">
        <v>88725</v>
      </c>
      <c r="U90">
        <v>88725</v>
      </c>
      <c r="V90">
        <v>88725</v>
      </c>
      <c r="W90">
        <v>88725</v>
      </c>
      <c r="X90">
        <v>88725</v>
      </c>
      <c r="Y90">
        <v>88725</v>
      </c>
      <c r="Z90">
        <v>88725</v>
      </c>
      <c r="AA90">
        <v>88725</v>
      </c>
      <c r="AB90">
        <v>88725</v>
      </c>
      <c r="AD90">
        <v>88725</v>
      </c>
    </row>
    <row r="91" spans="1:36" x14ac:dyDescent="0.35">
      <c r="A91" s="2" t="s">
        <v>3121</v>
      </c>
      <c r="B91" t="s">
        <v>2186</v>
      </c>
    </row>
    <row r="92" spans="1:36" x14ac:dyDescent="0.35">
      <c r="A92" s="2" t="s">
        <v>3121</v>
      </c>
      <c r="B92" t="s">
        <v>2095</v>
      </c>
    </row>
    <row r="93" spans="1:36" x14ac:dyDescent="0.35">
      <c r="A93" s="2" t="s">
        <v>3121</v>
      </c>
      <c r="B93" t="s">
        <v>541</v>
      </c>
      <c r="AE93">
        <v>45480</v>
      </c>
      <c r="AF93">
        <v>93993</v>
      </c>
      <c r="AG93">
        <v>53710</v>
      </c>
    </row>
    <row r="94" spans="1:36" x14ac:dyDescent="0.35">
      <c r="A94" s="2" t="s">
        <v>3121</v>
      </c>
      <c r="B94" t="s">
        <v>546</v>
      </c>
    </row>
    <row r="95" spans="1:36" x14ac:dyDescent="0.35">
      <c r="A95" s="2" t="s">
        <v>3121</v>
      </c>
      <c r="B95" t="s">
        <v>1702</v>
      </c>
      <c r="R95">
        <v>90594</v>
      </c>
      <c r="S95">
        <v>90594</v>
      </c>
      <c r="T95">
        <v>90594</v>
      </c>
      <c r="U95">
        <v>90594</v>
      </c>
      <c r="V95">
        <v>90594</v>
      </c>
      <c r="AI95">
        <v>2253.333333333333</v>
      </c>
      <c r="AJ95">
        <v>67600</v>
      </c>
    </row>
    <row r="96" spans="1:36" x14ac:dyDescent="0.35">
      <c r="A96" s="2" t="s">
        <v>3121</v>
      </c>
      <c r="B96" t="s">
        <v>1711</v>
      </c>
      <c r="R96">
        <v>42329</v>
      </c>
      <c r="S96">
        <v>42329</v>
      </c>
      <c r="T96">
        <v>42329</v>
      </c>
      <c r="U96">
        <v>42329</v>
      </c>
      <c r="V96">
        <v>42329</v>
      </c>
      <c r="W96">
        <v>42329</v>
      </c>
      <c r="X96">
        <v>42329</v>
      </c>
      <c r="Y96">
        <v>42329</v>
      </c>
      <c r="Z96">
        <v>13655</v>
      </c>
      <c r="AJ96">
        <v>40222.096774193546</v>
      </c>
    </row>
    <row r="97" spans="1:36" x14ac:dyDescent="0.35">
      <c r="A97" s="2" t="s">
        <v>3121</v>
      </c>
      <c r="B97" t="s">
        <v>1716</v>
      </c>
      <c r="R97">
        <v>24500</v>
      </c>
      <c r="S97">
        <v>35000</v>
      </c>
      <c r="T97">
        <v>35000</v>
      </c>
      <c r="U97">
        <v>35000</v>
      </c>
      <c r="V97">
        <v>35000</v>
      </c>
      <c r="W97">
        <v>35000</v>
      </c>
      <c r="X97">
        <v>58710</v>
      </c>
      <c r="Y97">
        <v>70000</v>
      </c>
      <c r="Z97">
        <v>35000</v>
      </c>
    </row>
    <row r="98" spans="1:36" x14ac:dyDescent="0.35">
      <c r="A98" s="2" t="s">
        <v>3121</v>
      </c>
      <c r="B98" t="s">
        <v>1720</v>
      </c>
      <c r="W98">
        <v>36400</v>
      </c>
      <c r="X98">
        <v>109200</v>
      </c>
      <c r="Y98">
        <v>109200</v>
      </c>
      <c r="Z98">
        <v>70452</v>
      </c>
    </row>
    <row r="99" spans="1:36" x14ac:dyDescent="0.35">
      <c r="A99" s="2" t="s">
        <v>3121</v>
      </c>
      <c r="B99" t="s">
        <v>1723</v>
      </c>
      <c r="AC99">
        <v>58240</v>
      </c>
      <c r="AE99">
        <v>109200</v>
      </c>
      <c r="AF99">
        <v>109200</v>
      </c>
      <c r="AG99">
        <v>109200</v>
      </c>
      <c r="AH99">
        <v>109200</v>
      </c>
      <c r="AI99">
        <v>109200</v>
      </c>
      <c r="AJ99">
        <v>109200</v>
      </c>
    </row>
    <row r="100" spans="1:36" x14ac:dyDescent="0.35">
      <c r="A100" s="2" t="s">
        <v>3121</v>
      </c>
      <c r="B100" t="s">
        <v>1726</v>
      </c>
      <c r="AI100">
        <v>2360</v>
      </c>
      <c r="AJ100">
        <v>70800</v>
      </c>
    </row>
    <row r="101" spans="1:36" x14ac:dyDescent="0.35">
      <c r="A101" s="2" t="s">
        <v>3121</v>
      </c>
      <c r="B101" t="s">
        <v>2254</v>
      </c>
      <c r="AC101">
        <v>165648</v>
      </c>
      <c r="AD101">
        <v>37404</v>
      </c>
      <c r="AE101">
        <v>165648</v>
      </c>
      <c r="AF101">
        <v>165648</v>
      </c>
      <c r="AG101">
        <v>165648</v>
      </c>
      <c r="AH101">
        <v>165648</v>
      </c>
      <c r="AI101">
        <v>165648</v>
      </c>
      <c r="AJ101">
        <v>165648</v>
      </c>
    </row>
    <row r="102" spans="1:36" x14ac:dyDescent="0.35">
      <c r="A102" s="2" t="s">
        <v>3121</v>
      </c>
      <c r="B102" t="s">
        <v>2257</v>
      </c>
      <c r="AC102">
        <v>84121</v>
      </c>
      <c r="AD102">
        <v>29849</v>
      </c>
      <c r="AE102">
        <v>84121</v>
      </c>
      <c r="AF102">
        <v>84121</v>
      </c>
      <c r="AG102">
        <v>84121</v>
      </c>
      <c r="AH102">
        <v>84121</v>
      </c>
      <c r="AI102">
        <v>84121</v>
      </c>
      <c r="AJ102">
        <v>56985</v>
      </c>
    </row>
    <row r="103" spans="1:36" x14ac:dyDescent="0.35">
      <c r="A103" s="2" t="s">
        <v>3121</v>
      </c>
      <c r="B103" t="s">
        <v>1449</v>
      </c>
      <c r="C103">
        <v>135000</v>
      </c>
      <c r="D103">
        <v>135000</v>
      </c>
      <c r="E103">
        <v>135000</v>
      </c>
      <c r="F103">
        <v>135000</v>
      </c>
      <c r="G103">
        <v>135000</v>
      </c>
      <c r="H103">
        <v>135000</v>
      </c>
      <c r="I103">
        <v>142097</v>
      </c>
      <c r="J103">
        <v>145000</v>
      </c>
      <c r="K103">
        <v>145000</v>
      </c>
      <c r="L103">
        <v>145000</v>
      </c>
      <c r="M103">
        <v>145000</v>
      </c>
      <c r="N103">
        <v>145000</v>
      </c>
      <c r="O103">
        <v>145000</v>
      </c>
      <c r="P103">
        <v>145000</v>
      </c>
      <c r="Q103">
        <v>70161</v>
      </c>
    </row>
    <row r="104" spans="1:36" x14ac:dyDescent="0.35">
      <c r="A104" s="2" t="s">
        <v>3121</v>
      </c>
      <c r="B104" t="s">
        <v>2727</v>
      </c>
      <c r="C104">
        <v>450840</v>
      </c>
      <c r="D104">
        <v>450840</v>
      </c>
      <c r="E104">
        <v>450840</v>
      </c>
      <c r="F104">
        <v>450840</v>
      </c>
      <c r="G104">
        <v>450840</v>
      </c>
      <c r="H104">
        <v>450840</v>
      </c>
      <c r="I104">
        <v>450840</v>
      </c>
      <c r="J104">
        <v>450840</v>
      </c>
      <c r="K104">
        <v>450840</v>
      </c>
    </row>
    <row r="105" spans="1:36" x14ac:dyDescent="0.35">
      <c r="A105" s="2" t="s">
        <v>3121</v>
      </c>
      <c r="B105" t="s">
        <v>2729</v>
      </c>
      <c r="C105">
        <v>292272</v>
      </c>
      <c r="D105">
        <v>292272</v>
      </c>
      <c r="E105">
        <v>292272</v>
      </c>
      <c r="F105">
        <v>292272</v>
      </c>
      <c r="G105">
        <v>292272</v>
      </c>
      <c r="H105">
        <v>292272</v>
      </c>
      <c r="I105">
        <v>292272</v>
      </c>
    </row>
    <row r="106" spans="1:36" x14ac:dyDescent="0.35">
      <c r="A106" s="2" t="s">
        <v>3121</v>
      </c>
      <c r="B106" t="s">
        <v>2732</v>
      </c>
      <c r="AJ106">
        <v>61018.354838709682</v>
      </c>
    </row>
    <row r="107" spans="1:36" x14ac:dyDescent="0.35">
      <c r="A107" s="2" t="s">
        <v>3121</v>
      </c>
      <c r="B107" t="s">
        <v>2861</v>
      </c>
    </row>
    <row r="108" spans="1:36" x14ac:dyDescent="0.35">
      <c r="A108" s="2" t="s">
        <v>3121</v>
      </c>
      <c r="B108" t="s">
        <v>1966</v>
      </c>
      <c r="L108">
        <v>569750</v>
      </c>
      <c r="M108">
        <v>569750</v>
      </c>
      <c r="N108">
        <v>569750</v>
      </c>
      <c r="O108">
        <v>75250</v>
      </c>
      <c r="P108">
        <v>339492</v>
      </c>
    </row>
    <row r="109" spans="1:36" x14ac:dyDescent="0.35">
      <c r="A109" s="2" t="s">
        <v>3121</v>
      </c>
      <c r="B109" t="s">
        <v>1337</v>
      </c>
      <c r="AI109">
        <v>142800</v>
      </c>
      <c r="AJ109">
        <v>142800</v>
      </c>
    </row>
    <row r="110" spans="1:36" x14ac:dyDescent="0.35">
      <c r="A110" s="2" t="s">
        <v>3121</v>
      </c>
      <c r="B110" t="s">
        <v>2445</v>
      </c>
    </row>
    <row r="111" spans="1:36" x14ac:dyDescent="0.35">
      <c r="A111" s="2" t="s">
        <v>3121</v>
      </c>
      <c r="B111" t="s">
        <v>2449</v>
      </c>
      <c r="AJ111">
        <v>14258.064516129032</v>
      </c>
    </row>
    <row r="112" spans="1:36" x14ac:dyDescent="0.35">
      <c r="A112" s="2" t="s">
        <v>3121</v>
      </c>
      <c r="B112" t="s">
        <v>2333</v>
      </c>
    </row>
    <row r="113" spans="1:36" x14ac:dyDescent="0.35">
      <c r="A113" s="2" t="s">
        <v>3121</v>
      </c>
      <c r="B113" t="s">
        <v>1846</v>
      </c>
      <c r="AI113">
        <v>201080</v>
      </c>
      <c r="AJ113">
        <v>201080</v>
      </c>
    </row>
    <row r="114" spans="1:36" x14ac:dyDescent="0.35">
      <c r="A114" s="2" t="s">
        <v>3121</v>
      </c>
      <c r="B114" t="s">
        <v>1455</v>
      </c>
      <c r="AC114">
        <v>287100</v>
      </c>
      <c r="AE114">
        <v>576810</v>
      </c>
      <c r="AF114">
        <v>576810</v>
      </c>
      <c r="AG114">
        <v>576810</v>
      </c>
      <c r="AH114">
        <v>576810</v>
      </c>
      <c r="AI114">
        <v>576810</v>
      </c>
      <c r="AJ114">
        <v>576810</v>
      </c>
    </row>
    <row r="115" spans="1:36" x14ac:dyDescent="0.35">
      <c r="A115" s="2" t="s">
        <v>3121</v>
      </c>
      <c r="B115" t="s">
        <v>1612</v>
      </c>
      <c r="C115">
        <v>255331</v>
      </c>
      <c r="D115">
        <v>255331</v>
      </c>
      <c r="E115">
        <v>255331</v>
      </c>
      <c r="F115">
        <v>255331</v>
      </c>
      <c r="G115">
        <v>255331</v>
      </c>
      <c r="H115">
        <v>255331</v>
      </c>
      <c r="I115">
        <v>255331</v>
      </c>
      <c r="J115">
        <v>255331</v>
      </c>
      <c r="K115">
        <v>255331</v>
      </c>
      <c r="L115">
        <v>255331</v>
      </c>
      <c r="M115">
        <v>255331</v>
      </c>
      <c r="N115">
        <v>255331</v>
      </c>
      <c r="O115">
        <v>255331</v>
      </c>
      <c r="P115">
        <v>255331</v>
      </c>
      <c r="Q115">
        <v>255331</v>
      </c>
      <c r="R115">
        <v>255331</v>
      </c>
      <c r="S115">
        <v>255331</v>
      </c>
      <c r="T115">
        <v>255331</v>
      </c>
      <c r="U115">
        <v>255331</v>
      </c>
      <c r="V115">
        <v>255331</v>
      </c>
      <c r="W115">
        <v>255331</v>
      </c>
      <c r="X115">
        <v>255331</v>
      </c>
      <c r="Y115">
        <v>255331</v>
      </c>
      <c r="Z115">
        <v>255331</v>
      </c>
      <c r="AA115">
        <v>255331</v>
      </c>
      <c r="AB115">
        <v>255331</v>
      </c>
      <c r="AC115">
        <v>255331</v>
      </c>
      <c r="AD115">
        <v>255331</v>
      </c>
      <c r="AE115">
        <v>255331</v>
      </c>
      <c r="AF115">
        <v>255331</v>
      </c>
      <c r="AG115">
        <v>255331</v>
      </c>
      <c r="AH115">
        <v>255331</v>
      </c>
      <c r="AI115">
        <v>255331</v>
      </c>
      <c r="AJ115">
        <v>255331</v>
      </c>
    </row>
    <row r="116" spans="1:36" x14ac:dyDescent="0.35">
      <c r="A116" s="2" t="s">
        <v>3121</v>
      </c>
      <c r="B116" t="s">
        <v>1614</v>
      </c>
      <c r="C116">
        <v>158292</v>
      </c>
      <c r="D116">
        <v>158292</v>
      </c>
      <c r="E116">
        <v>158292</v>
      </c>
      <c r="F116">
        <v>158292</v>
      </c>
      <c r="G116">
        <v>158292</v>
      </c>
      <c r="H116">
        <v>158292</v>
      </c>
      <c r="I116">
        <v>158292</v>
      </c>
      <c r="J116">
        <v>158292</v>
      </c>
      <c r="K116">
        <v>158292</v>
      </c>
      <c r="L116">
        <v>158292</v>
      </c>
      <c r="M116">
        <v>158292</v>
      </c>
      <c r="N116">
        <v>158292</v>
      </c>
      <c r="O116">
        <v>158292</v>
      </c>
      <c r="P116">
        <v>158292</v>
      </c>
      <c r="Q116">
        <v>158292</v>
      </c>
      <c r="R116">
        <v>158292</v>
      </c>
      <c r="S116">
        <v>158292</v>
      </c>
      <c r="T116">
        <v>158292</v>
      </c>
      <c r="U116">
        <v>158292</v>
      </c>
      <c r="V116">
        <v>158292</v>
      </c>
      <c r="W116">
        <v>158292</v>
      </c>
      <c r="X116">
        <v>158292</v>
      </c>
      <c r="Y116">
        <v>158292</v>
      </c>
      <c r="Z116">
        <v>158292</v>
      </c>
      <c r="AA116">
        <v>158292</v>
      </c>
      <c r="AB116">
        <v>158292</v>
      </c>
      <c r="AC116">
        <v>158292</v>
      </c>
      <c r="AD116">
        <v>158292</v>
      </c>
      <c r="AE116">
        <v>158292</v>
      </c>
      <c r="AF116">
        <v>158292</v>
      </c>
      <c r="AG116">
        <v>158292</v>
      </c>
      <c r="AH116">
        <v>158292</v>
      </c>
      <c r="AI116">
        <v>158292</v>
      </c>
      <c r="AJ116">
        <v>158292</v>
      </c>
    </row>
    <row r="117" spans="1:36" x14ac:dyDescent="0.35">
      <c r="A117" s="2" t="s">
        <v>3121</v>
      </c>
      <c r="B117" t="s">
        <v>1464</v>
      </c>
      <c r="C117">
        <v>27300</v>
      </c>
      <c r="D117">
        <v>80220</v>
      </c>
      <c r="E117">
        <v>80220</v>
      </c>
      <c r="F117">
        <v>80220</v>
      </c>
      <c r="G117">
        <v>80220</v>
      </c>
      <c r="H117">
        <v>27300</v>
      </c>
      <c r="I117">
        <v>27300</v>
      </c>
      <c r="J117">
        <v>8190</v>
      </c>
    </row>
    <row r="118" spans="1:36" x14ac:dyDescent="0.35">
      <c r="A118" s="2" t="s">
        <v>3121</v>
      </c>
      <c r="B118" t="s">
        <v>1469</v>
      </c>
      <c r="C118">
        <v>35000</v>
      </c>
      <c r="D118">
        <v>35000</v>
      </c>
      <c r="E118">
        <v>35000</v>
      </c>
      <c r="F118">
        <v>35000</v>
      </c>
      <c r="G118">
        <v>35000</v>
      </c>
      <c r="H118">
        <v>35000</v>
      </c>
      <c r="I118">
        <v>35000</v>
      </c>
      <c r="J118">
        <v>31500</v>
      </c>
    </row>
    <row r="119" spans="1:36" x14ac:dyDescent="0.35">
      <c r="A119" s="2" t="s">
        <v>3121</v>
      </c>
      <c r="B119" t="s">
        <v>1474</v>
      </c>
    </row>
    <row r="120" spans="1:36" x14ac:dyDescent="0.35">
      <c r="A120" s="2" t="s">
        <v>3121</v>
      </c>
      <c r="B120" t="s">
        <v>1478</v>
      </c>
    </row>
    <row r="121" spans="1:36" x14ac:dyDescent="0.35">
      <c r="A121" s="2" t="s">
        <v>3121</v>
      </c>
      <c r="B121" t="s">
        <v>947</v>
      </c>
    </row>
    <row r="122" spans="1:36" x14ac:dyDescent="0.35">
      <c r="A122" s="2" t="s">
        <v>3121</v>
      </c>
      <c r="B122" t="s">
        <v>952</v>
      </c>
      <c r="C122">
        <v>84375</v>
      </c>
      <c r="D122">
        <v>84375</v>
      </c>
      <c r="E122">
        <v>84375</v>
      </c>
      <c r="F122">
        <v>84375</v>
      </c>
      <c r="G122">
        <v>84375</v>
      </c>
      <c r="H122">
        <v>84375</v>
      </c>
      <c r="I122">
        <v>84375</v>
      </c>
      <c r="J122">
        <v>84375</v>
      </c>
      <c r="K122">
        <v>84375</v>
      </c>
      <c r="L122">
        <v>84375</v>
      </c>
      <c r="M122">
        <v>84375</v>
      </c>
      <c r="N122">
        <v>84375</v>
      </c>
      <c r="O122">
        <v>84375</v>
      </c>
      <c r="P122">
        <v>84375</v>
      </c>
      <c r="Q122">
        <v>84375</v>
      </c>
      <c r="R122">
        <v>84375</v>
      </c>
      <c r="S122">
        <v>84375</v>
      </c>
      <c r="T122">
        <v>84375</v>
      </c>
      <c r="U122">
        <v>84375</v>
      </c>
      <c r="V122">
        <v>84375</v>
      </c>
      <c r="W122">
        <v>84375</v>
      </c>
      <c r="X122">
        <v>84375</v>
      </c>
      <c r="Y122">
        <v>84375</v>
      </c>
      <c r="Z122">
        <v>84375</v>
      </c>
      <c r="AA122">
        <v>84375</v>
      </c>
      <c r="AB122">
        <v>84375</v>
      </c>
      <c r="AC122">
        <v>84375</v>
      </c>
      <c r="AD122">
        <v>84375</v>
      </c>
      <c r="AE122">
        <v>84375</v>
      </c>
      <c r="AF122">
        <v>84375</v>
      </c>
      <c r="AG122">
        <v>84375</v>
      </c>
      <c r="AH122">
        <v>84375</v>
      </c>
      <c r="AI122">
        <v>84375</v>
      </c>
      <c r="AJ122">
        <v>84375</v>
      </c>
    </row>
    <row r="123" spans="1:36" x14ac:dyDescent="0.35">
      <c r="A123" s="2" t="s">
        <v>3121</v>
      </c>
      <c r="B123" t="s">
        <v>551</v>
      </c>
    </row>
    <row r="124" spans="1:36" x14ac:dyDescent="0.35">
      <c r="A124" s="2" t="s">
        <v>3121</v>
      </c>
      <c r="B124" t="s">
        <v>554</v>
      </c>
    </row>
    <row r="125" spans="1:36" x14ac:dyDescent="0.35">
      <c r="A125" s="2" t="s">
        <v>3121</v>
      </c>
      <c r="B125" t="s">
        <v>557</v>
      </c>
      <c r="C125">
        <v>98291</v>
      </c>
      <c r="D125">
        <v>98291</v>
      </c>
      <c r="E125">
        <v>98291</v>
      </c>
      <c r="F125">
        <v>98291</v>
      </c>
      <c r="G125">
        <v>98291</v>
      </c>
      <c r="H125">
        <v>98291</v>
      </c>
      <c r="I125">
        <v>98291</v>
      </c>
    </row>
    <row r="126" spans="1:36" x14ac:dyDescent="0.35">
      <c r="A126" s="2" t="s">
        <v>3121</v>
      </c>
      <c r="B126" t="s">
        <v>561</v>
      </c>
      <c r="C126">
        <v>390324</v>
      </c>
      <c r="D126">
        <v>390324</v>
      </c>
      <c r="E126">
        <v>390324</v>
      </c>
      <c r="F126">
        <v>390324</v>
      </c>
      <c r="G126">
        <v>390324</v>
      </c>
      <c r="H126">
        <v>390324</v>
      </c>
      <c r="I126">
        <v>390324</v>
      </c>
      <c r="J126">
        <v>390324</v>
      </c>
      <c r="K126">
        <v>390324</v>
      </c>
    </row>
    <row r="127" spans="1:36" x14ac:dyDescent="0.35">
      <c r="A127" s="2" t="s">
        <v>3121</v>
      </c>
      <c r="B127" t="s">
        <v>564</v>
      </c>
      <c r="K127">
        <v>146572</v>
      </c>
      <c r="L127">
        <v>267280</v>
      </c>
      <c r="M127">
        <v>267280</v>
      </c>
      <c r="N127">
        <v>267280</v>
      </c>
      <c r="O127">
        <v>267280</v>
      </c>
      <c r="P127">
        <v>267280</v>
      </c>
      <c r="R127">
        <v>25500</v>
      </c>
      <c r="S127">
        <v>127500</v>
      </c>
      <c r="T127">
        <v>127500</v>
      </c>
      <c r="U127">
        <v>127500</v>
      </c>
      <c r="V127">
        <v>127500</v>
      </c>
      <c r="W127">
        <v>394780</v>
      </c>
      <c r="X127">
        <v>394780</v>
      </c>
      <c r="Y127">
        <v>394780</v>
      </c>
      <c r="Z127">
        <v>394780</v>
      </c>
      <c r="AA127">
        <v>394780</v>
      </c>
      <c r="AB127">
        <v>267280</v>
      </c>
      <c r="AC127">
        <v>267280</v>
      </c>
      <c r="AD127">
        <v>267280</v>
      </c>
    </row>
    <row r="128" spans="1:36" x14ac:dyDescent="0.35">
      <c r="A128" s="2" t="s">
        <v>3121</v>
      </c>
      <c r="B128" t="s">
        <v>573</v>
      </c>
      <c r="L128">
        <v>261232</v>
      </c>
      <c r="M128">
        <v>261232</v>
      </c>
      <c r="N128">
        <v>261232</v>
      </c>
      <c r="O128">
        <v>261232</v>
      </c>
      <c r="P128">
        <v>261232</v>
      </c>
      <c r="Q128">
        <v>261232</v>
      </c>
      <c r="R128">
        <v>261232</v>
      </c>
      <c r="S128">
        <v>92582</v>
      </c>
    </row>
    <row r="129" spans="1:36" x14ac:dyDescent="0.35">
      <c r="A129" s="2" t="s">
        <v>3121</v>
      </c>
      <c r="B129" t="s">
        <v>579</v>
      </c>
      <c r="AE129">
        <v>49677</v>
      </c>
      <c r="AF129">
        <v>110000</v>
      </c>
      <c r="AG129">
        <v>66786</v>
      </c>
      <c r="AI129">
        <v>95333</v>
      </c>
      <c r="AJ129">
        <v>112376.12903225806</v>
      </c>
    </row>
    <row r="130" spans="1:36" x14ac:dyDescent="0.35">
      <c r="A130" s="2" t="s">
        <v>3121</v>
      </c>
      <c r="B130" t="s">
        <v>726</v>
      </c>
      <c r="C130">
        <v>128700</v>
      </c>
      <c r="D130">
        <v>128700</v>
      </c>
      <c r="E130">
        <v>128700</v>
      </c>
      <c r="F130">
        <v>128700</v>
      </c>
      <c r="G130">
        <v>128700</v>
      </c>
      <c r="H130">
        <v>128700</v>
      </c>
      <c r="I130">
        <v>128700</v>
      </c>
      <c r="J130">
        <v>128700</v>
      </c>
      <c r="K130">
        <v>128700</v>
      </c>
      <c r="L130">
        <v>128700</v>
      </c>
      <c r="M130">
        <v>128700</v>
      </c>
      <c r="N130">
        <v>128700</v>
      </c>
      <c r="O130">
        <v>128700</v>
      </c>
      <c r="P130">
        <v>128700</v>
      </c>
      <c r="Q130">
        <v>128700</v>
      </c>
      <c r="R130">
        <v>128700</v>
      </c>
      <c r="S130">
        <v>128700</v>
      </c>
      <c r="T130">
        <v>128700</v>
      </c>
      <c r="U130">
        <v>128700</v>
      </c>
      <c r="V130">
        <v>128700</v>
      </c>
      <c r="W130">
        <v>276194</v>
      </c>
      <c r="X130">
        <v>276194</v>
      </c>
      <c r="Y130">
        <v>276194</v>
      </c>
      <c r="Z130">
        <v>276194</v>
      </c>
      <c r="AA130">
        <v>276194</v>
      </c>
      <c r="AB130">
        <v>276194</v>
      </c>
      <c r="AC130">
        <v>276194</v>
      </c>
      <c r="AD130">
        <v>276194</v>
      </c>
      <c r="AE130">
        <v>276194</v>
      </c>
      <c r="AF130">
        <v>276194</v>
      </c>
      <c r="AG130">
        <v>276194</v>
      </c>
      <c r="AH130">
        <v>276194</v>
      </c>
      <c r="AI130">
        <v>276194</v>
      </c>
      <c r="AJ130">
        <v>276194</v>
      </c>
    </row>
    <row r="131" spans="1:36" x14ac:dyDescent="0.35">
      <c r="A131" s="2" t="s">
        <v>3121</v>
      </c>
      <c r="B131" t="s">
        <v>732</v>
      </c>
    </row>
    <row r="132" spans="1:36" x14ac:dyDescent="0.35">
      <c r="A132" s="2" t="s">
        <v>3121</v>
      </c>
      <c r="B132" t="s">
        <v>736</v>
      </c>
    </row>
    <row r="133" spans="1:36" x14ac:dyDescent="0.35">
      <c r="A133" s="2" t="s">
        <v>3121</v>
      </c>
      <c r="B133" t="s">
        <v>739</v>
      </c>
      <c r="C133">
        <v>408912</v>
      </c>
      <c r="D133">
        <v>537923</v>
      </c>
      <c r="E133">
        <v>537923</v>
      </c>
      <c r="F133">
        <v>537923</v>
      </c>
      <c r="G133">
        <v>537923</v>
      </c>
      <c r="H133">
        <v>537923</v>
      </c>
      <c r="I133">
        <v>537923</v>
      </c>
      <c r="J133">
        <v>537923</v>
      </c>
      <c r="K133">
        <v>537923</v>
      </c>
      <c r="L133">
        <v>537923</v>
      </c>
      <c r="M133">
        <v>537923</v>
      </c>
      <c r="N133">
        <v>537923</v>
      </c>
      <c r="O133">
        <v>537923</v>
      </c>
      <c r="P133">
        <v>537923</v>
      </c>
      <c r="Q133">
        <v>537923</v>
      </c>
      <c r="R133">
        <v>537923</v>
      </c>
      <c r="S133">
        <v>537923</v>
      </c>
      <c r="T133">
        <v>537923</v>
      </c>
      <c r="U133">
        <v>537923</v>
      </c>
      <c r="V133">
        <v>537923</v>
      </c>
      <c r="W133">
        <v>537923</v>
      </c>
      <c r="X133">
        <v>537923</v>
      </c>
      <c r="Y133">
        <v>537923</v>
      </c>
      <c r="Z133">
        <v>537923</v>
      </c>
      <c r="AA133">
        <v>537923</v>
      </c>
      <c r="AB133">
        <v>537923</v>
      </c>
      <c r="AC133">
        <v>537923</v>
      </c>
      <c r="AD133">
        <v>537923</v>
      </c>
      <c r="AE133">
        <v>537923</v>
      </c>
      <c r="AF133">
        <v>414614</v>
      </c>
      <c r="AG133">
        <v>414614</v>
      </c>
      <c r="AH133">
        <v>414614</v>
      </c>
      <c r="AI133">
        <v>414614</v>
      </c>
      <c r="AJ133">
        <v>414614</v>
      </c>
    </row>
    <row r="134" spans="1:36" x14ac:dyDescent="0.35">
      <c r="A134" s="2" t="s">
        <v>3121</v>
      </c>
      <c r="B134" t="s">
        <v>750</v>
      </c>
      <c r="C134">
        <v>249907</v>
      </c>
      <c r="D134">
        <v>249907</v>
      </c>
      <c r="E134">
        <v>249907</v>
      </c>
      <c r="F134">
        <v>249907</v>
      </c>
      <c r="G134">
        <v>249907</v>
      </c>
      <c r="H134">
        <v>249907</v>
      </c>
      <c r="I134">
        <v>249907</v>
      </c>
      <c r="J134">
        <v>249907</v>
      </c>
      <c r="K134">
        <v>258833</v>
      </c>
      <c r="L134">
        <v>258833</v>
      </c>
      <c r="M134">
        <v>258833</v>
      </c>
      <c r="N134">
        <v>258833</v>
      </c>
      <c r="O134">
        <v>258833</v>
      </c>
      <c r="P134">
        <v>258833</v>
      </c>
      <c r="Q134">
        <v>258833</v>
      </c>
      <c r="R134">
        <v>106958</v>
      </c>
      <c r="S134">
        <v>200535</v>
      </c>
      <c r="T134">
        <v>323418</v>
      </c>
      <c r="U134">
        <v>323418</v>
      </c>
      <c r="V134">
        <v>323418</v>
      </c>
      <c r="W134">
        <v>323418</v>
      </c>
      <c r="X134">
        <v>323418</v>
      </c>
      <c r="Y134">
        <v>323418</v>
      </c>
      <c r="Z134">
        <v>323418</v>
      </c>
      <c r="AA134">
        <v>323418</v>
      </c>
      <c r="AB134">
        <v>214398</v>
      </c>
      <c r="AC134">
        <v>228312</v>
      </c>
      <c r="AD134">
        <v>228312</v>
      </c>
      <c r="AE134">
        <v>228312</v>
      </c>
      <c r="AF134">
        <v>228312</v>
      </c>
      <c r="AG134">
        <v>228312</v>
      </c>
      <c r="AH134">
        <v>228312</v>
      </c>
      <c r="AI134">
        <v>228312</v>
      </c>
      <c r="AJ134">
        <v>228312</v>
      </c>
    </row>
    <row r="135" spans="1:36" x14ac:dyDescent="0.35">
      <c r="A135" s="2" t="s">
        <v>3121</v>
      </c>
      <c r="B135" t="s">
        <v>766</v>
      </c>
      <c r="C135">
        <v>59760</v>
      </c>
      <c r="D135">
        <v>59760</v>
      </c>
      <c r="E135">
        <v>59760</v>
      </c>
      <c r="F135">
        <v>59760</v>
      </c>
      <c r="G135">
        <v>59760</v>
      </c>
      <c r="H135">
        <v>29880</v>
      </c>
      <c r="I135">
        <v>10068</v>
      </c>
      <c r="J135">
        <v>62416</v>
      </c>
      <c r="K135">
        <v>62416</v>
      </c>
      <c r="L135">
        <v>62416</v>
      </c>
      <c r="M135">
        <v>62416</v>
      </c>
      <c r="N135">
        <v>62416</v>
      </c>
      <c r="O135">
        <v>62416</v>
      </c>
      <c r="P135">
        <v>62416</v>
      </c>
      <c r="Q135">
        <v>62416</v>
      </c>
      <c r="R135">
        <v>62416</v>
      </c>
      <c r="S135">
        <v>62416</v>
      </c>
      <c r="T135">
        <v>62416</v>
      </c>
      <c r="U135">
        <v>62416</v>
      </c>
      <c r="V135">
        <v>62416</v>
      </c>
      <c r="W135">
        <v>62416</v>
      </c>
      <c r="X135">
        <v>62416</v>
      </c>
      <c r="Y135">
        <v>62416</v>
      </c>
      <c r="Z135">
        <v>62416</v>
      </c>
      <c r="AA135">
        <v>62416</v>
      </c>
      <c r="AB135">
        <v>62416</v>
      </c>
      <c r="AC135">
        <v>62416</v>
      </c>
      <c r="AD135">
        <v>62416</v>
      </c>
      <c r="AE135">
        <v>62416</v>
      </c>
      <c r="AF135">
        <v>62416</v>
      </c>
      <c r="AG135">
        <v>62416</v>
      </c>
      <c r="AH135">
        <v>62416</v>
      </c>
      <c r="AI135">
        <v>62416</v>
      </c>
      <c r="AJ135">
        <v>62416</v>
      </c>
    </row>
    <row r="136" spans="1:36" x14ac:dyDescent="0.35">
      <c r="A136" s="2" t="s">
        <v>3121</v>
      </c>
      <c r="B136" t="s">
        <v>774</v>
      </c>
      <c r="C136">
        <v>138681</v>
      </c>
      <c r="D136">
        <v>138681</v>
      </c>
      <c r="E136">
        <v>138681</v>
      </c>
      <c r="F136">
        <v>138681</v>
      </c>
      <c r="G136">
        <v>138681</v>
      </c>
      <c r="H136">
        <v>138681</v>
      </c>
      <c r="I136">
        <v>138681</v>
      </c>
      <c r="J136">
        <v>41604</v>
      </c>
    </row>
    <row r="137" spans="1:36" x14ac:dyDescent="0.35">
      <c r="A137" s="2" t="s">
        <v>3121</v>
      </c>
      <c r="B137" t="s">
        <v>779</v>
      </c>
      <c r="C137">
        <v>120000</v>
      </c>
      <c r="D137">
        <v>120000</v>
      </c>
      <c r="E137">
        <v>120000</v>
      </c>
      <c r="F137">
        <v>120000</v>
      </c>
      <c r="G137">
        <v>120000</v>
      </c>
      <c r="H137">
        <v>120000</v>
      </c>
      <c r="I137">
        <v>120000</v>
      </c>
      <c r="J137">
        <v>120000</v>
      </c>
      <c r="K137">
        <v>120000</v>
      </c>
      <c r="L137">
        <v>380855</v>
      </c>
      <c r="M137">
        <v>427233</v>
      </c>
      <c r="N137">
        <v>427233</v>
      </c>
      <c r="O137">
        <v>380470</v>
      </c>
      <c r="P137">
        <v>427233</v>
      </c>
      <c r="Q137">
        <v>351540</v>
      </c>
      <c r="R137">
        <v>323349</v>
      </c>
      <c r="S137">
        <v>266968</v>
      </c>
      <c r="T137">
        <v>266968</v>
      </c>
      <c r="U137">
        <v>266968</v>
      </c>
      <c r="V137">
        <v>266968</v>
      </c>
      <c r="W137">
        <v>269787.06666666665</v>
      </c>
      <c r="X137">
        <v>266968</v>
      </c>
      <c r="Y137">
        <v>266968</v>
      </c>
      <c r="Z137">
        <v>266968</v>
      </c>
      <c r="AA137">
        <v>266968</v>
      </c>
      <c r="AB137">
        <v>266968</v>
      </c>
      <c r="AC137">
        <v>141085</v>
      </c>
      <c r="AD137">
        <v>266968</v>
      </c>
      <c r="AE137">
        <v>141085</v>
      </c>
      <c r="AF137">
        <v>144237</v>
      </c>
      <c r="AG137">
        <v>148064</v>
      </c>
      <c r="AH137">
        <v>148064</v>
      </c>
      <c r="AI137">
        <v>148064</v>
      </c>
      <c r="AJ137">
        <v>148064</v>
      </c>
    </row>
    <row r="138" spans="1:36" x14ac:dyDescent="0.35">
      <c r="A138" s="2" t="s">
        <v>3121</v>
      </c>
      <c r="B138" t="s">
        <v>795</v>
      </c>
      <c r="C138">
        <v>159710</v>
      </c>
      <c r="D138">
        <v>159710</v>
      </c>
      <c r="E138">
        <v>159710</v>
      </c>
      <c r="F138">
        <v>159710</v>
      </c>
      <c r="G138">
        <v>159710</v>
      </c>
      <c r="H138">
        <v>159710</v>
      </c>
      <c r="I138">
        <v>159710</v>
      </c>
      <c r="J138">
        <v>159710</v>
      </c>
      <c r="K138">
        <v>159710</v>
      </c>
    </row>
    <row r="139" spans="1:36" x14ac:dyDescent="0.35">
      <c r="A139" s="2" t="s">
        <v>3121</v>
      </c>
      <c r="B139" t="s">
        <v>798</v>
      </c>
      <c r="C139">
        <v>194266</v>
      </c>
      <c r="D139">
        <v>194266</v>
      </c>
      <c r="E139">
        <v>194266</v>
      </c>
      <c r="F139">
        <v>194266</v>
      </c>
      <c r="G139">
        <v>194266</v>
      </c>
      <c r="H139">
        <v>194266</v>
      </c>
      <c r="I139">
        <v>194266</v>
      </c>
      <c r="J139">
        <v>194266</v>
      </c>
      <c r="K139">
        <v>194266</v>
      </c>
      <c r="L139">
        <v>194266</v>
      </c>
      <c r="M139">
        <v>194266</v>
      </c>
      <c r="N139">
        <v>194266</v>
      </c>
      <c r="O139">
        <v>194266</v>
      </c>
      <c r="P139">
        <v>194266</v>
      </c>
      <c r="Q139">
        <v>194266</v>
      </c>
      <c r="R139">
        <v>194266</v>
      </c>
      <c r="S139">
        <v>194266</v>
      </c>
      <c r="T139">
        <v>194266</v>
      </c>
      <c r="U139">
        <v>194266</v>
      </c>
      <c r="V139">
        <v>194266</v>
      </c>
      <c r="W139">
        <v>194266</v>
      </c>
      <c r="X139">
        <v>194266</v>
      </c>
      <c r="Y139">
        <v>194266</v>
      </c>
      <c r="Z139">
        <v>194266</v>
      </c>
      <c r="AA139">
        <v>194266</v>
      </c>
      <c r="AB139">
        <v>194266</v>
      </c>
      <c r="AC139">
        <v>194266</v>
      </c>
      <c r="AD139">
        <v>194266</v>
      </c>
      <c r="AE139">
        <v>194266</v>
      </c>
      <c r="AF139">
        <v>194266</v>
      </c>
      <c r="AG139">
        <v>194266</v>
      </c>
      <c r="AH139">
        <v>194266</v>
      </c>
      <c r="AI139">
        <v>194266</v>
      </c>
      <c r="AJ139">
        <v>194266</v>
      </c>
    </row>
    <row r="140" spans="1:36" x14ac:dyDescent="0.35">
      <c r="A140" s="2" t="s">
        <v>3121</v>
      </c>
      <c r="B140" t="s">
        <v>802</v>
      </c>
    </row>
    <row r="141" spans="1:36" x14ac:dyDescent="0.35">
      <c r="A141" s="2" t="s">
        <v>3121</v>
      </c>
      <c r="B141" t="s">
        <v>806</v>
      </c>
      <c r="C141">
        <v>160029</v>
      </c>
      <c r="D141">
        <v>160029</v>
      </c>
      <c r="E141">
        <v>160029</v>
      </c>
      <c r="F141">
        <v>160029</v>
      </c>
      <c r="G141">
        <v>160029</v>
      </c>
      <c r="H141">
        <v>160029</v>
      </c>
      <c r="I141">
        <v>160029</v>
      </c>
      <c r="J141">
        <v>160029</v>
      </c>
      <c r="K141">
        <v>160029</v>
      </c>
      <c r="L141">
        <v>160029</v>
      </c>
      <c r="M141">
        <v>160029</v>
      </c>
      <c r="N141">
        <v>160029</v>
      </c>
      <c r="O141">
        <v>160029</v>
      </c>
      <c r="P141">
        <v>160029</v>
      </c>
      <c r="Q141">
        <v>160029</v>
      </c>
      <c r="R141">
        <v>160029</v>
      </c>
      <c r="S141">
        <v>56784</v>
      </c>
    </row>
    <row r="142" spans="1:36" x14ac:dyDescent="0.35">
      <c r="A142" s="2" t="s">
        <v>3121</v>
      </c>
      <c r="B142" t="s">
        <v>810</v>
      </c>
      <c r="C142">
        <v>412907</v>
      </c>
      <c r="D142">
        <v>412907</v>
      </c>
      <c r="E142">
        <v>412907</v>
      </c>
      <c r="F142">
        <v>412907</v>
      </c>
      <c r="G142">
        <v>412907</v>
      </c>
      <c r="H142">
        <v>412907</v>
      </c>
      <c r="I142">
        <v>412907</v>
      </c>
      <c r="J142">
        <v>412907</v>
      </c>
      <c r="K142">
        <v>412907</v>
      </c>
    </row>
    <row r="143" spans="1:36" x14ac:dyDescent="0.35">
      <c r="A143" s="2" t="s">
        <v>3121</v>
      </c>
      <c r="B143" t="s">
        <v>815</v>
      </c>
      <c r="C143">
        <v>160200</v>
      </c>
      <c r="D143">
        <v>160200</v>
      </c>
      <c r="E143">
        <v>160200</v>
      </c>
      <c r="F143">
        <v>160200</v>
      </c>
      <c r="G143">
        <v>160200</v>
      </c>
      <c r="H143">
        <v>160200</v>
      </c>
      <c r="I143">
        <v>160200</v>
      </c>
      <c r="J143">
        <v>160200</v>
      </c>
      <c r="K143">
        <v>160200</v>
      </c>
      <c r="L143">
        <v>160200</v>
      </c>
      <c r="M143">
        <v>160200</v>
      </c>
      <c r="N143">
        <v>160200</v>
      </c>
      <c r="O143">
        <v>160200</v>
      </c>
      <c r="P143">
        <v>160200</v>
      </c>
      <c r="Q143">
        <v>160200</v>
      </c>
      <c r="R143">
        <v>160200</v>
      </c>
      <c r="S143">
        <v>160200</v>
      </c>
      <c r="T143">
        <v>160200</v>
      </c>
      <c r="U143">
        <v>160200</v>
      </c>
      <c r="V143">
        <v>160200</v>
      </c>
      <c r="W143">
        <v>160200</v>
      </c>
      <c r="X143">
        <v>160200</v>
      </c>
      <c r="Y143">
        <v>160200</v>
      </c>
      <c r="Z143">
        <v>160200</v>
      </c>
      <c r="AA143">
        <v>160200</v>
      </c>
      <c r="AB143">
        <v>160200</v>
      </c>
      <c r="AC143">
        <v>160200</v>
      </c>
      <c r="AD143">
        <v>160200</v>
      </c>
      <c r="AE143">
        <v>163301</v>
      </c>
      <c r="AF143">
        <v>168210</v>
      </c>
      <c r="AG143">
        <v>168210</v>
      </c>
      <c r="AH143">
        <v>168210</v>
      </c>
      <c r="AI143">
        <v>168210</v>
      </c>
      <c r="AJ143">
        <v>168210</v>
      </c>
    </row>
    <row r="144" spans="1:36" x14ac:dyDescent="0.35">
      <c r="A144" s="2" t="s">
        <v>3121</v>
      </c>
      <c r="B144" t="s">
        <v>818</v>
      </c>
      <c r="C144">
        <v>35000</v>
      </c>
      <c r="D144">
        <v>105000</v>
      </c>
      <c r="E144">
        <v>105000</v>
      </c>
      <c r="F144">
        <v>105000</v>
      </c>
      <c r="G144">
        <v>105000</v>
      </c>
      <c r="H144">
        <v>105000</v>
      </c>
      <c r="I144">
        <v>105000</v>
      </c>
      <c r="J144">
        <v>105000</v>
      </c>
      <c r="K144">
        <v>105000</v>
      </c>
      <c r="L144">
        <v>105000</v>
      </c>
      <c r="M144">
        <v>105000</v>
      </c>
      <c r="N144">
        <v>105000</v>
      </c>
      <c r="O144">
        <v>105000</v>
      </c>
      <c r="P144">
        <v>105000</v>
      </c>
      <c r="Q144">
        <v>105000</v>
      </c>
      <c r="R144">
        <v>49000</v>
      </c>
    </row>
    <row r="145" spans="1:36" x14ac:dyDescent="0.35">
      <c r="A145" s="2" t="s">
        <v>3121</v>
      </c>
      <c r="B145" t="s">
        <v>823</v>
      </c>
      <c r="C145">
        <v>35000</v>
      </c>
      <c r="D145">
        <v>105000</v>
      </c>
      <c r="E145">
        <v>105000</v>
      </c>
      <c r="F145">
        <v>105000</v>
      </c>
      <c r="G145">
        <v>105000</v>
      </c>
      <c r="H145">
        <v>105000</v>
      </c>
      <c r="I145">
        <v>105000</v>
      </c>
      <c r="J145">
        <v>105000</v>
      </c>
      <c r="K145">
        <v>105000</v>
      </c>
      <c r="L145">
        <v>105000</v>
      </c>
      <c r="M145">
        <v>105000</v>
      </c>
      <c r="N145">
        <v>105000</v>
      </c>
    </row>
    <row r="146" spans="1:36" x14ac:dyDescent="0.35">
      <c r="A146" s="2" t="s">
        <v>3121</v>
      </c>
      <c r="B146" t="s">
        <v>827</v>
      </c>
      <c r="D146">
        <v>63872</v>
      </c>
      <c r="E146">
        <v>180000</v>
      </c>
      <c r="F146">
        <v>180000</v>
      </c>
      <c r="G146">
        <v>180000</v>
      </c>
    </row>
    <row r="147" spans="1:36" x14ac:dyDescent="0.35">
      <c r="A147" s="2" t="s">
        <v>3121</v>
      </c>
      <c r="B147" t="s">
        <v>832</v>
      </c>
      <c r="L147">
        <v>314685</v>
      </c>
      <c r="M147">
        <v>314685</v>
      </c>
      <c r="N147">
        <v>314685</v>
      </c>
      <c r="O147">
        <v>314685</v>
      </c>
      <c r="P147">
        <v>314685</v>
      </c>
      <c r="Q147">
        <v>314685</v>
      </c>
      <c r="R147">
        <v>314685</v>
      </c>
      <c r="S147">
        <v>121815</v>
      </c>
    </row>
    <row r="148" spans="1:36" x14ac:dyDescent="0.35">
      <c r="A148" s="2" t="s">
        <v>3121</v>
      </c>
      <c r="B148" t="s">
        <v>837</v>
      </c>
      <c r="L148">
        <v>547088</v>
      </c>
      <c r="M148">
        <v>556955</v>
      </c>
      <c r="N148">
        <v>556955</v>
      </c>
      <c r="O148">
        <v>320324</v>
      </c>
      <c r="P148">
        <v>428684</v>
      </c>
      <c r="Q148">
        <v>98583</v>
      </c>
      <c r="R148">
        <v>32004</v>
      </c>
    </row>
    <row r="149" spans="1:36" x14ac:dyDescent="0.35">
      <c r="A149" s="2" t="s">
        <v>3121</v>
      </c>
      <c r="B149" t="s">
        <v>850</v>
      </c>
      <c r="L149">
        <v>226732</v>
      </c>
      <c r="M149">
        <v>226732</v>
      </c>
      <c r="N149">
        <v>226732</v>
      </c>
      <c r="O149">
        <v>226732</v>
      </c>
      <c r="P149">
        <v>226732</v>
      </c>
      <c r="Q149">
        <v>226732</v>
      </c>
      <c r="R149">
        <v>226732</v>
      </c>
      <c r="S149">
        <v>80452</v>
      </c>
    </row>
    <row r="150" spans="1:36" x14ac:dyDescent="0.35">
      <c r="A150" s="2" t="s">
        <v>3121</v>
      </c>
      <c r="B150" t="s">
        <v>854</v>
      </c>
      <c r="L150">
        <v>120074</v>
      </c>
      <c r="M150">
        <v>120074</v>
      </c>
      <c r="N150">
        <v>120074</v>
      </c>
      <c r="O150">
        <v>120074</v>
      </c>
      <c r="P150">
        <v>120074</v>
      </c>
      <c r="Q150">
        <v>120074</v>
      </c>
      <c r="R150">
        <v>80049</v>
      </c>
    </row>
    <row r="151" spans="1:36" x14ac:dyDescent="0.35">
      <c r="A151" s="2" t="s">
        <v>3121</v>
      </c>
      <c r="B151" t="s">
        <v>857</v>
      </c>
      <c r="L151">
        <v>401252</v>
      </c>
      <c r="M151">
        <v>401252</v>
      </c>
      <c r="N151">
        <v>401252</v>
      </c>
      <c r="O151">
        <v>401252</v>
      </c>
      <c r="P151">
        <v>401252</v>
      </c>
      <c r="Q151">
        <v>401252</v>
      </c>
      <c r="R151">
        <v>401252</v>
      </c>
      <c r="S151">
        <v>401252</v>
      </c>
      <c r="T151">
        <v>401252</v>
      </c>
      <c r="U151">
        <v>401252</v>
      </c>
      <c r="V151">
        <v>401252</v>
      </c>
      <c r="W151">
        <v>401252</v>
      </c>
      <c r="X151">
        <v>401252</v>
      </c>
      <c r="Y151">
        <v>401252</v>
      </c>
      <c r="Z151">
        <v>401252</v>
      </c>
      <c r="AA151">
        <v>401252</v>
      </c>
      <c r="AB151">
        <v>401252</v>
      </c>
      <c r="AC151">
        <v>401252</v>
      </c>
      <c r="AD151">
        <v>401252</v>
      </c>
      <c r="AE151">
        <v>401252</v>
      </c>
      <c r="AF151">
        <v>401252</v>
      </c>
      <c r="AG151">
        <v>401252</v>
      </c>
      <c r="AH151">
        <v>401252</v>
      </c>
      <c r="AI151">
        <v>477392</v>
      </c>
      <c r="AJ151">
        <v>781948</v>
      </c>
    </row>
    <row r="152" spans="1:36" x14ac:dyDescent="0.35">
      <c r="A152" s="2" t="s">
        <v>3121</v>
      </c>
      <c r="B152" t="s">
        <v>863</v>
      </c>
      <c r="V152">
        <v>99625</v>
      </c>
      <c r="W152">
        <v>99625</v>
      </c>
      <c r="X152">
        <v>99625</v>
      </c>
      <c r="Y152">
        <v>99625</v>
      </c>
      <c r="Z152">
        <v>99625</v>
      </c>
      <c r="AA152">
        <v>77130</v>
      </c>
    </row>
    <row r="153" spans="1:36" x14ac:dyDescent="0.35">
      <c r="A153" s="2" t="s">
        <v>3121</v>
      </c>
      <c r="B153" t="s">
        <v>867</v>
      </c>
      <c r="V153">
        <v>39012</v>
      </c>
      <c r="W153">
        <v>57589</v>
      </c>
      <c r="X153">
        <v>57589</v>
      </c>
      <c r="Y153">
        <v>57589</v>
      </c>
      <c r="Z153">
        <v>57589</v>
      </c>
      <c r="AA153">
        <v>57589</v>
      </c>
      <c r="AB153">
        <v>57589</v>
      </c>
      <c r="AC153">
        <v>57589</v>
      </c>
      <c r="AD153">
        <v>57589</v>
      </c>
      <c r="AE153">
        <v>57589</v>
      </c>
      <c r="AF153">
        <v>57589</v>
      </c>
      <c r="AG153">
        <v>57590</v>
      </c>
      <c r="AH153">
        <v>57589</v>
      </c>
      <c r="AI153">
        <v>57589</v>
      </c>
      <c r="AJ153">
        <v>57589</v>
      </c>
    </row>
    <row r="154" spans="1:36" x14ac:dyDescent="0.35">
      <c r="A154" s="2" t="s">
        <v>3121</v>
      </c>
      <c r="B154" t="s">
        <v>871</v>
      </c>
      <c r="W154">
        <v>84572</v>
      </c>
      <c r="X154">
        <v>84572</v>
      </c>
      <c r="Y154">
        <v>84572</v>
      </c>
    </row>
    <row r="155" spans="1:36" x14ac:dyDescent="0.35">
      <c r="A155" s="2" t="s">
        <v>3121</v>
      </c>
      <c r="B155" t="s">
        <v>873</v>
      </c>
      <c r="W155">
        <v>48039</v>
      </c>
      <c r="X155">
        <v>60048</v>
      </c>
      <c r="Y155">
        <v>60048</v>
      </c>
      <c r="Z155">
        <v>60048</v>
      </c>
      <c r="AA155">
        <v>60048</v>
      </c>
      <c r="AB155">
        <v>60048</v>
      </c>
      <c r="AC155">
        <v>60048</v>
      </c>
      <c r="AD155">
        <v>60048</v>
      </c>
      <c r="AE155">
        <v>60048</v>
      </c>
      <c r="AF155">
        <v>60048</v>
      </c>
      <c r="AG155">
        <v>60048</v>
      </c>
      <c r="AH155">
        <v>13559.032258064515</v>
      </c>
      <c r="AI155">
        <v>60048</v>
      </c>
      <c r="AJ155">
        <v>60048</v>
      </c>
    </row>
    <row r="156" spans="1:36" x14ac:dyDescent="0.35">
      <c r="A156" s="2" t="s">
        <v>3121</v>
      </c>
      <c r="B156" t="s">
        <v>877</v>
      </c>
      <c r="AE156">
        <v>91574</v>
      </c>
      <c r="AF156">
        <v>105140</v>
      </c>
      <c r="AG156">
        <v>105140</v>
      </c>
      <c r="AH156">
        <v>105140</v>
      </c>
      <c r="AI156">
        <v>105140</v>
      </c>
      <c r="AJ156">
        <v>105140</v>
      </c>
    </row>
    <row r="157" spans="1:36" x14ac:dyDescent="0.35">
      <c r="A157" s="2" t="s">
        <v>3121</v>
      </c>
      <c r="B157" t="s">
        <v>881</v>
      </c>
      <c r="AE157">
        <v>93702</v>
      </c>
      <c r="AF157">
        <v>121032</v>
      </c>
      <c r="AG157">
        <v>121032</v>
      </c>
      <c r="AH157">
        <v>121032</v>
      </c>
      <c r="AI157">
        <v>121032</v>
      </c>
      <c r="AJ157">
        <v>121032</v>
      </c>
    </row>
    <row r="158" spans="1:36" x14ac:dyDescent="0.35">
      <c r="A158" s="2" t="s">
        <v>3121</v>
      </c>
      <c r="B158" t="s">
        <v>885</v>
      </c>
      <c r="AE158">
        <v>7089</v>
      </c>
      <c r="AF158">
        <v>109883</v>
      </c>
      <c r="AG158">
        <v>109883</v>
      </c>
      <c r="AH158">
        <v>109883</v>
      </c>
      <c r="AI158">
        <v>109883</v>
      </c>
      <c r="AJ158">
        <v>109883</v>
      </c>
    </row>
    <row r="159" spans="1:36" x14ac:dyDescent="0.35">
      <c r="A159" s="2" t="s">
        <v>3121</v>
      </c>
      <c r="B159" t="s">
        <v>889</v>
      </c>
      <c r="AH159">
        <v>62396</v>
      </c>
      <c r="AI159">
        <v>214920</v>
      </c>
      <c r="AJ159">
        <v>214920</v>
      </c>
    </row>
    <row r="160" spans="1:36" x14ac:dyDescent="0.35">
      <c r="A160" s="2" t="s">
        <v>3121</v>
      </c>
      <c r="B160" t="s">
        <v>893</v>
      </c>
      <c r="AI160">
        <v>27012</v>
      </c>
      <c r="AJ160">
        <v>90040</v>
      </c>
    </row>
    <row r="161" spans="1:36" x14ac:dyDescent="0.35">
      <c r="A161" s="2" t="s">
        <v>3121</v>
      </c>
      <c r="B161" t="s">
        <v>2453</v>
      </c>
      <c r="AI161">
        <v>1148949</v>
      </c>
      <c r="AJ161">
        <v>1814130</v>
      </c>
    </row>
    <row r="162" spans="1:36" x14ac:dyDescent="0.35">
      <c r="A162" s="2" t="s">
        <v>3121</v>
      </c>
      <c r="B162" t="s">
        <v>1657</v>
      </c>
    </row>
    <row r="163" spans="1:36" x14ac:dyDescent="0.35">
      <c r="A163" s="2" t="s">
        <v>3121</v>
      </c>
      <c r="B163" t="s">
        <v>1661</v>
      </c>
    </row>
    <row r="164" spans="1:36" x14ac:dyDescent="0.35">
      <c r="A164" s="2" t="s">
        <v>3121</v>
      </c>
      <c r="B164" t="s">
        <v>1664</v>
      </c>
      <c r="C164">
        <v>102258</v>
      </c>
      <c r="D164">
        <v>102258</v>
      </c>
      <c r="E164">
        <v>102258</v>
      </c>
      <c r="F164">
        <v>102258</v>
      </c>
      <c r="G164">
        <v>36285</v>
      </c>
    </row>
    <row r="165" spans="1:36" x14ac:dyDescent="0.35">
      <c r="A165" s="2" t="s">
        <v>3121</v>
      </c>
      <c r="B165" t="s">
        <v>1667</v>
      </c>
      <c r="C165">
        <v>144446</v>
      </c>
      <c r="D165">
        <v>144446</v>
      </c>
      <c r="E165">
        <v>144446</v>
      </c>
      <c r="F165">
        <v>144446</v>
      </c>
      <c r="G165">
        <v>144446</v>
      </c>
      <c r="H165">
        <v>144446</v>
      </c>
      <c r="I165">
        <v>144446</v>
      </c>
      <c r="J165">
        <v>62593</v>
      </c>
    </row>
    <row r="166" spans="1:36" x14ac:dyDescent="0.35">
      <c r="A166" s="2" t="s">
        <v>3121</v>
      </c>
      <c r="B166" t="s">
        <v>1670</v>
      </c>
    </row>
    <row r="167" spans="1:36" x14ac:dyDescent="0.35">
      <c r="A167" s="2" t="s">
        <v>3121</v>
      </c>
      <c r="B167" t="s">
        <v>1673</v>
      </c>
      <c r="C167">
        <v>154264</v>
      </c>
      <c r="D167">
        <v>154264</v>
      </c>
      <c r="E167">
        <v>154264</v>
      </c>
      <c r="F167">
        <v>54739</v>
      </c>
    </row>
    <row r="168" spans="1:36" x14ac:dyDescent="0.35">
      <c r="A168" s="2" t="s">
        <v>3121</v>
      </c>
      <c r="B168" t="s">
        <v>1729</v>
      </c>
      <c r="AH168">
        <v>49513</v>
      </c>
      <c r="AI168">
        <v>170544</v>
      </c>
      <c r="AJ168">
        <v>170544</v>
      </c>
    </row>
    <row r="169" spans="1:36" x14ac:dyDescent="0.35">
      <c r="A169" s="2" t="s">
        <v>3121</v>
      </c>
      <c r="B169" t="s">
        <v>1731</v>
      </c>
    </row>
    <row r="170" spans="1:36" x14ac:dyDescent="0.35">
      <c r="A170" s="2" t="s">
        <v>3121</v>
      </c>
      <c r="B170" t="s">
        <v>1735</v>
      </c>
    </row>
    <row r="171" spans="1:36" x14ac:dyDescent="0.35">
      <c r="A171" s="2" t="s">
        <v>3121</v>
      </c>
      <c r="B171" t="s">
        <v>1737</v>
      </c>
    </row>
    <row r="172" spans="1:36" x14ac:dyDescent="0.35">
      <c r="A172" s="2" t="s">
        <v>3121</v>
      </c>
      <c r="B172" t="s">
        <v>2457</v>
      </c>
    </row>
    <row r="173" spans="1:36" x14ac:dyDescent="0.35">
      <c r="A173" s="2" t="s">
        <v>3121</v>
      </c>
      <c r="B173" t="s">
        <v>2462</v>
      </c>
      <c r="D173">
        <v>26129</v>
      </c>
      <c r="E173">
        <v>270000</v>
      </c>
      <c r="F173">
        <v>270000</v>
      </c>
      <c r="G173">
        <v>270000</v>
      </c>
      <c r="H173">
        <v>270000</v>
      </c>
      <c r="I173">
        <v>270000</v>
      </c>
      <c r="J173">
        <v>270000</v>
      </c>
      <c r="K173">
        <v>270000</v>
      </c>
      <c r="L173">
        <v>270000</v>
      </c>
      <c r="M173">
        <v>270000</v>
      </c>
      <c r="N173">
        <v>270000</v>
      </c>
      <c r="O173">
        <v>90000</v>
      </c>
      <c r="P173">
        <v>90000</v>
      </c>
      <c r="Q173">
        <v>90000</v>
      </c>
      <c r="R173">
        <v>-9000</v>
      </c>
    </row>
    <row r="174" spans="1:36" x14ac:dyDescent="0.35">
      <c r="A174" s="2" t="s">
        <v>3121</v>
      </c>
      <c r="B174" t="s">
        <v>2466</v>
      </c>
      <c r="L174">
        <v>500065</v>
      </c>
      <c r="M174">
        <v>500065</v>
      </c>
      <c r="N174">
        <v>500065</v>
      </c>
      <c r="O174">
        <v>500065</v>
      </c>
      <c r="P174">
        <v>500065</v>
      </c>
      <c r="Q174">
        <v>319448</v>
      </c>
      <c r="R174">
        <v>28471</v>
      </c>
    </row>
    <row r="175" spans="1:36" x14ac:dyDescent="0.35">
      <c r="A175" s="2" t="s">
        <v>3121</v>
      </c>
      <c r="B175" t="s">
        <v>2472</v>
      </c>
      <c r="C175">
        <v>383350</v>
      </c>
      <c r="D175">
        <v>383350</v>
      </c>
      <c r="E175">
        <v>383350</v>
      </c>
      <c r="F175">
        <v>383350</v>
      </c>
      <c r="G175">
        <v>383350</v>
      </c>
      <c r="H175">
        <v>383350</v>
      </c>
      <c r="I175">
        <v>346252</v>
      </c>
    </row>
    <row r="176" spans="1:36" x14ac:dyDescent="0.35">
      <c r="A176" s="2" t="s">
        <v>3121</v>
      </c>
      <c r="B176" t="s">
        <v>2475</v>
      </c>
      <c r="D176">
        <v>90425</v>
      </c>
      <c r="E176">
        <v>280318</v>
      </c>
      <c r="F176">
        <v>280318</v>
      </c>
      <c r="G176">
        <v>-117552.70967741938</v>
      </c>
    </row>
    <row r="177" spans="1:36" x14ac:dyDescent="0.35">
      <c r="A177" s="2" t="s">
        <v>3121</v>
      </c>
      <c r="B177" t="s">
        <v>2479</v>
      </c>
      <c r="D177">
        <v>20411</v>
      </c>
      <c r="E177">
        <v>63273</v>
      </c>
      <c r="F177">
        <v>63273</v>
      </c>
      <c r="G177">
        <v>-26533.83870967742</v>
      </c>
    </row>
    <row r="178" spans="1:36" x14ac:dyDescent="0.35">
      <c r="A178" s="2" t="s">
        <v>3121</v>
      </c>
      <c r="B178" t="s">
        <v>2481</v>
      </c>
      <c r="L178">
        <v>64312</v>
      </c>
      <c r="M178">
        <v>132912</v>
      </c>
      <c r="N178">
        <v>132912</v>
      </c>
      <c r="O178">
        <v>132912</v>
      </c>
      <c r="P178">
        <v>132912</v>
      </c>
      <c r="Q178">
        <v>132912</v>
      </c>
      <c r="R178">
        <v>132912</v>
      </c>
      <c r="S178">
        <v>47162</v>
      </c>
    </row>
    <row r="179" spans="1:36" x14ac:dyDescent="0.35">
      <c r="A179" s="2" t="s">
        <v>3121</v>
      </c>
      <c r="B179" t="s">
        <v>2484</v>
      </c>
      <c r="V179">
        <v>129049</v>
      </c>
      <c r="W179">
        <v>500065</v>
      </c>
      <c r="X179">
        <v>500065</v>
      </c>
      <c r="Y179">
        <v>500065</v>
      </c>
      <c r="Z179">
        <v>500065</v>
      </c>
      <c r="AA179">
        <v>500065</v>
      </c>
      <c r="AB179">
        <v>500065</v>
      </c>
      <c r="AC179">
        <v>157924</v>
      </c>
      <c r="AD179">
        <v>316379</v>
      </c>
      <c r="AE179">
        <v>118096</v>
      </c>
    </row>
    <row r="180" spans="1:36" x14ac:dyDescent="0.35">
      <c r="A180" s="2" t="s">
        <v>3121</v>
      </c>
      <c r="B180" t="s">
        <v>2489</v>
      </c>
      <c r="W180">
        <v>132913</v>
      </c>
      <c r="X180">
        <v>132913</v>
      </c>
      <c r="Y180">
        <v>132913</v>
      </c>
      <c r="Z180">
        <v>132913</v>
      </c>
      <c r="AA180">
        <v>132913</v>
      </c>
      <c r="AB180">
        <v>132913</v>
      </c>
      <c r="AC180">
        <v>132913</v>
      </c>
      <c r="AD180">
        <v>132913</v>
      </c>
      <c r="AE180">
        <v>132913</v>
      </c>
      <c r="AH180">
        <v>4287.5161290322585</v>
      </c>
      <c r="AI180">
        <v>132913</v>
      </c>
      <c r="AJ180">
        <v>132913</v>
      </c>
    </row>
    <row r="181" spans="1:36" x14ac:dyDescent="0.35">
      <c r="A181" s="2" t="s">
        <v>3121</v>
      </c>
      <c r="B181" t="s">
        <v>2494</v>
      </c>
      <c r="AI181">
        <v>37333</v>
      </c>
      <c r="AJ181">
        <v>56000</v>
      </c>
    </row>
    <row r="182" spans="1:36" x14ac:dyDescent="0.35">
      <c r="A182" s="2" t="s">
        <v>3121</v>
      </c>
      <c r="B182" t="s">
        <v>1546</v>
      </c>
      <c r="C182">
        <v>41833</v>
      </c>
      <c r="D182">
        <v>45000</v>
      </c>
      <c r="E182">
        <v>45000</v>
      </c>
      <c r="F182">
        <v>45000</v>
      </c>
      <c r="G182">
        <v>45000</v>
      </c>
      <c r="H182">
        <v>45000</v>
      </c>
      <c r="I182">
        <v>45000</v>
      </c>
      <c r="J182">
        <v>45000</v>
      </c>
      <c r="K182">
        <v>45000</v>
      </c>
      <c r="L182">
        <v>45000</v>
      </c>
      <c r="M182">
        <v>45000</v>
      </c>
      <c r="N182">
        <v>45000</v>
      </c>
      <c r="O182">
        <v>45000</v>
      </c>
      <c r="P182">
        <v>45000</v>
      </c>
      <c r="Q182">
        <v>45000</v>
      </c>
      <c r="R182">
        <v>45000</v>
      </c>
      <c r="S182">
        <v>45000</v>
      </c>
      <c r="T182">
        <v>45000</v>
      </c>
      <c r="U182">
        <v>45000</v>
      </c>
      <c r="V182">
        <v>45000</v>
      </c>
      <c r="W182">
        <v>45000</v>
      </c>
      <c r="X182">
        <v>45000</v>
      </c>
      <c r="Y182">
        <v>45000</v>
      </c>
      <c r="Z182">
        <v>45000</v>
      </c>
      <c r="AA182">
        <v>45000</v>
      </c>
      <c r="AB182">
        <v>45000</v>
      </c>
      <c r="AC182">
        <v>45000</v>
      </c>
      <c r="AD182">
        <v>45000</v>
      </c>
      <c r="AE182">
        <v>45000</v>
      </c>
      <c r="AF182">
        <v>27581</v>
      </c>
    </row>
    <row r="183" spans="1:36" x14ac:dyDescent="0.35">
      <c r="A183" s="2" t="s">
        <v>3121</v>
      </c>
      <c r="B183" t="s">
        <v>2390</v>
      </c>
    </row>
    <row r="184" spans="1:36" x14ac:dyDescent="0.35">
      <c r="A184" s="2" t="s">
        <v>3121</v>
      </c>
      <c r="B184" t="s">
        <v>2394</v>
      </c>
    </row>
    <row r="185" spans="1:36" x14ac:dyDescent="0.35">
      <c r="A185" s="2" t="s">
        <v>3121</v>
      </c>
      <c r="B185" t="s">
        <v>2590</v>
      </c>
      <c r="C185">
        <v>117600</v>
      </c>
      <c r="D185">
        <v>117600</v>
      </c>
      <c r="E185">
        <v>117600</v>
      </c>
      <c r="F185">
        <v>117600</v>
      </c>
      <c r="G185">
        <v>117600</v>
      </c>
      <c r="H185">
        <v>117600</v>
      </c>
      <c r="I185">
        <v>117600</v>
      </c>
      <c r="J185">
        <v>142590</v>
      </c>
      <c r="K185">
        <v>142590</v>
      </c>
      <c r="L185">
        <v>193200</v>
      </c>
      <c r="M185">
        <v>193200</v>
      </c>
      <c r="N185">
        <v>193200</v>
      </c>
      <c r="O185">
        <v>193200</v>
      </c>
      <c r="P185">
        <v>193200</v>
      </c>
      <c r="Q185">
        <v>193200</v>
      </c>
      <c r="R185">
        <v>193200</v>
      </c>
      <c r="S185">
        <v>50610</v>
      </c>
      <c r="T185">
        <v>50610</v>
      </c>
      <c r="U185">
        <v>50610</v>
      </c>
      <c r="V185">
        <v>50610</v>
      </c>
      <c r="W185">
        <v>197414</v>
      </c>
      <c r="X185">
        <v>194040</v>
      </c>
      <c r="Y185">
        <v>194040</v>
      </c>
      <c r="Z185">
        <v>194040</v>
      </c>
      <c r="AA185">
        <v>194040</v>
      </c>
      <c r="AB185">
        <v>194040</v>
      </c>
      <c r="AC185">
        <v>194040</v>
      </c>
      <c r="AD185">
        <v>194040</v>
      </c>
      <c r="AE185">
        <v>194040</v>
      </c>
      <c r="AF185">
        <v>194040</v>
      </c>
      <c r="AG185">
        <v>194040</v>
      </c>
      <c r="AI185">
        <v>249900</v>
      </c>
      <c r="AJ185">
        <v>249900</v>
      </c>
    </row>
    <row r="186" spans="1:36" x14ac:dyDescent="0.35">
      <c r="A186" s="2" t="s">
        <v>3121</v>
      </c>
      <c r="B186" t="s">
        <v>2597</v>
      </c>
      <c r="C186">
        <v>72210</v>
      </c>
      <c r="D186">
        <v>72210</v>
      </c>
      <c r="E186">
        <v>72210</v>
      </c>
      <c r="F186">
        <v>72210</v>
      </c>
      <c r="G186">
        <v>72210</v>
      </c>
      <c r="H186">
        <v>72210</v>
      </c>
      <c r="I186">
        <v>72210</v>
      </c>
      <c r="J186">
        <v>72210</v>
      </c>
      <c r="K186">
        <v>75820</v>
      </c>
      <c r="L186">
        <v>75820</v>
      </c>
      <c r="M186">
        <v>75820</v>
      </c>
      <c r="N186">
        <v>75820</v>
      </c>
      <c r="O186">
        <v>75820</v>
      </c>
      <c r="P186">
        <v>75820</v>
      </c>
      <c r="Q186">
        <v>75820</v>
      </c>
      <c r="R186">
        <v>90263</v>
      </c>
      <c r="S186">
        <v>90263</v>
      </c>
      <c r="T186">
        <v>90263</v>
      </c>
      <c r="U186">
        <v>90263</v>
      </c>
      <c r="V186">
        <v>90263</v>
      </c>
      <c r="W186">
        <v>90263</v>
      </c>
      <c r="X186">
        <v>90263</v>
      </c>
      <c r="Y186">
        <v>90263</v>
      </c>
      <c r="Z186">
        <v>90263</v>
      </c>
      <c r="AA186">
        <v>90263</v>
      </c>
      <c r="AB186">
        <v>90263</v>
      </c>
      <c r="AC186">
        <v>108315</v>
      </c>
      <c r="AD186">
        <v>108315</v>
      </c>
      <c r="AE186">
        <v>108315</v>
      </c>
      <c r="AF186">
        <v>108315</v>
      </c>
      <c r="AG186">
        <v>108315</v>
      </c>
      <c r="AH186">
        <v>108315</v>
      </c>
      <c r="AI186">
        <v>108315</v>
      </c>
      <c r="AJ186">
        <v>108315</v>
      </c>
    </row>
    <row r="187" spans="1:36" x14ac:dyDescent="0.35">
      <c r="A187" s="2" t="s">
        <v>3121</v>
      </c>
      <c r="B187" t="s">
        <v>2601</v>
      </c>
      <c r="C187">
        <v>156849</v>
      </c>
      <c r="D187">
        <v>156849</v>
      </c>
      <c r="E187">
        <v>156849</v>
      </c>
      <c r="F187">
        <v>156849</v>
      </c>
      <c r="G187">
        <v>156849</v>
      </c>
      <c r="H187">
        <v>156849</v>
      </c>
      <c r="I187">
        <v>156849</v>
      </c>
      <c r="J187">
        <v>156849</v>
      </c>
      <c r="K187">
        <v>156849</v>
      </c>
    </row>
    <row r="188" spans="1:36" x14ac:dyDescent="0.35">
      <c r="A188" s="2" t="s">
        <v>3121</v>
      </c>
      <c r="B188" t="s">
        <v>2603</v>
      </c>
    </row>
    <row r="189" spans="1:36" x14ac:dyDescent="0.35">
      <c r="A189" s="2" t="s">
        <v>3121</v>
      </c>
      <c r="B189" t="s">
        <v>2607</v>
      </c>
      <c r="G189">
        <v>55965</v>
      </c>
      <c r="H189">
        <v>55965</v>
      </c>
      <c r="I189">
        <v>55965</v>
      </c>
      <c r="J189">
        <v>55965</v>
      </c>
      <c r="K189">
        <v>55965</v>
      </c>
      <c r="L189">
        <v>55965</v>
      </c>
      <c r="M189">
        <v>55965</v>
      </c>
      <c r="N189">
        <v>66625</v>
      </c>
      <c r="O189">
        <v>66625</v>
      </c>
      <c r="P189">
        <v>66625</v>
      </c>
      <c r="Q189">
        <v>66625</v>
      </c>
      <c r="R189">
        <v>66625</v>
      </c>
      <c r="S189">
        <v>66625</v>
      </c>
      <c r="T189">
        <v>66625</v>
      </c>
      <c r="U189">
        <v>66625</v>
      </c>
      <c r="V189">
        <v>66625</v>
      </c>
      <c r="W189">
        <v>66625</v>
      </c>
      <c r="X189">
        <v>80276</v>
      </c>
      <c r="Y189">
        <v>106398</v>
      </c>
      <c r="Z189">
        <v>106398</v>
      </c>
      <c r="AA189">
        <v>106398</v>
      </c>
      <c r="AB189">
        <v>106398</v>
      </c>
      <c r="AC189">
        <v>106398</v>
      </c>
      <c r="AD189">
        <v>106398</v>
      </c>
      <c r="AE189">
        <v>106398</v>
      </c>
      <c r="AF189">
        <v>106398</v>
      </c>
      <c r="AG189">
        <v>106398</v>
      </c>
      <c r="AH189">
        <v>106398</v>
      </c>
      <c r="AI189">
        <v>138136</v>
      </c>
      <c r="AJ189">
        <v>109098</v>
      </c>
    </row>
    <row r="190" spans="1:36" x14ac:dyDescent="0.35">
      <c r="A190" s="2" t="s">
        <v>3121</v>
      </c>
      <c r="B190" t="s">
        <v>2615</v>
      </c>
    </row>
    <row r="191" spans="1:36" x14ac:dyDescent="0.35">
      <c r="A191" s="2" t="s">
        <v>3121</v>
      </c>
      <c r="B191" t="s">
        <v>2617</v>
      </c>
    </row>
    <row r="192" spans="1:36" x14ac:dyDescent="0.35">
      <c r="A192" s="2" t="s">
        <v>3121</v>
      </c>
      <c r="B192" t="s">
        <v>2619</v>
      </c>
      <c r="L192">
        <v>114390</v>
      </c>
      <c r="M192">
        <v>114390</v>
      </c>
      <c r="N192">
        <v>114390</v>
      </c>
      <c r="O192">
        <v>114390</v>
      </c>
      <c r="P192">
        <v>114390</v>
      </c>
      <c r="Q192">
        <v>114390</v>
      </c>
      <c r="R192">
        <v>114390</v>
      </c>
      <c r="S192">
        <v>114390</v>
      </c>
      <c r="T192">
        <v>114390</v>
      </c>
      <c r="U192">
        <v>118476</v>
      </c>
      <c r="V192">
        <v>120110</v>
      </c>
      <c r="W192">
        <v>120110</v>
      </c>
      <c r="X192">
        <v>120110</v>
      </c>
      <c r="Y192">
        <v>120110</v>
      </c>
      <c r="Z192">
        <v>120110</v>
      </c>
      <c r="AA192">
        <v>120110</v>
      </c>
      <c r="AB192">
        <v>120110</v>
      </c>
      <c r="AC192">
        <v>120110</v>
      </c>
      <c r="AD192">
        <v>120110</v>
      </c>
      <c r="AE192">
        <v>120110</v>
      </c>
      <c r="AF192">
        <v>3875</v>
      </c>
    </row>
    <row r="193" spans="1:36" x14ac:dyDescent="0.35">
      <c r="A193" s="2" t="s">
        <v>3121</v>
      </c>
      <c r="B193" t="s">
        <v>2622</v>
      </c>
      <c r="L193">
        <v>108000</v>
      </c>
      <c r="M193">
        <v>108000</v>
      </c>
      <c r="N193">
        <v>108000</v>
      </c>
      <c r="O193">
        <v>108000</v>
      </c>
      <c r="P193">
        <v>108000</v>
      </c>
      <c r="Q193">
        <v>108000</v>
      </c>
      <c r="R193">
        <v>108000</v>
      </c>
      <c r="S193">
        <v>108000</v>
      </c>
      <c r="T193">
        <v>108000</v>
      </c>
      <c r="U193">
        <v>108000</v>
      </c>
      <c r="V193">
        <v>108000</v>
      </c>
      <c r="W193">
        <v>108000</v>
      </c>
      <c r="X193">
        <v>108000</v>
      </c>
      <c r="Y193">
        <v>108000</v>
      </c>
      <c r="Z193">
        <v>108000</v>
      </c>
      <c r="AA193">
        <v>108000</v>
      </c>
      <c r="AB193">
        <v>108000</v>
      </c>
      <c r="AC193">
        <v>108000</v>
      </c>
      <c r="AD193">
        <v>108000</v>
      </c>
      <c r="AE193">
        <v>108000</v>
      </c>
      <c r="AF193">
        <v>108000</v>
      </c>
      <c r="AG193">
        <v>243000</v>
      </c>
      <c r="AH193">
        <v>243000</v>
      </c>
      <c r="AI193">
        <v>243000</v>
      </c>
      <c r="AJ193">
        <v>243000</v>
      </c>
    </row>
    <row r="194" spans="1:36" x14ac:dyDescent="0.35">
      <c r="A194" s="2" t="s">
        <v>3121</v>
      </c>
      <c r="B194" t="s">
        <v>2624</v>
      </c>
      <c r="L194">
        <v>18116</v>
      </c>
      <c r="M194">
        <v>21600</v>
      </c>
      <c r="N194">
        <v>21600</v>
      </c>
      <c r="O194">
        <v>21600</v>
      </c>
      <c r="P194">
        <v>21600</v>
      </c>
      <c r="Q194">
        <v>21600</v>
      </c>
      <c r="R194">
        <v>21600</v>
      </c>
      <c r="S194">
        <v>21600</v>
      </c>
      <c r="T194">
        <v>21600</v>
      </c>
      <c r="U194">
        <v>21600</v>
      </c>
      <c r="V194">
        <v>21600</v>
      </c>
      <c r="W194">
        <v>21600</v>
      </c>
      <c r="X194">
        <v>10452</v>
      </c>
    </row>
    <row r="195" spans="1:36" x14ac:dyDescent="0.35">
      <c r="A195" s="2" t="s">
        <v>3121</v>
      </c>
      <c r="B195" t="s">
        <v>2628</v>
      </c>
      <c r="L195">
        <v>18619</v>
      </c>
      <c r="M195">
        <v>22200</v>
      </c>
      <c r="N195">
        <v>22200</v>
      </c>
      <c r="O195">
        <v>22200</v>
      </c>
      <c r="P195">
        <v>22200</v>
      </c>
      <c r="Q195">
        <v>22200</v>
      </c>
      <c r="R195">
        <v>22200</v>
      </c>
      <c r="S195">
        <v>22200</v>
      </c>
      <c r="T195">
        <v>22200</v>
      </c>
      <c r="U195">
        <v>22200</v>
      </c>
      <c r="V195">
        <v>22200</v>
      </c>
      <c r="W195">
        <v>22200</v>
      </c>
      <c r="X195">
        <v>22200</v>
      </c>
      <c r="Y195">
        <v>22200</v>
      </c>
      <c r="Z195">
        <v>22200</v>
      </c>
      <c r="AA195">
        <v>22200</v>
      </c>
      <c r="AB195">
        <v>22200</v>
      </c>
      <c r="AC195">
        <v>22200</v>
      </c>
      <c r="AD195">
        <v>22200</v>
      </c>
      <c r="AE195">
        <v>22200</v>
      </c>
      <c r="AF195">
        <v>22200</v>
      </c>
      <c r="AG195">
        <v>22200</v>
      </c>
      <c r="AH195">
        <v>22200</v>
      </c>
    </row>
    <row r="196" spans="1:36" x14ac:dyDescent="0.35">
      <c r="A196" s="2" t="s">
        <v>3121</v>
      </c>
      <c r="B196" t="s">
        <v>2630</v>
      </c>
      <c r="L196">
        <v>214146</v>
      </c>
      <c r="M196">
        <v>450923</v>
      </c>
      <c r="N196">
        <v>450923</v>
      </c>
      <c r="O196">
        <v>450923</v>
      </c>
      <c r="P196">
        <v>450923</v>
      </c>
      <c r="Q196">
        <v>450923</v>
      </c>
      <c r="R196">
        <v>450923</v>
      </c>
      <c r="S196">
        <v>391281</v>
      </c>
      <c r="T196">
        <v>213814</v>
      </c>
    </row>
    <row r="197" spans="1:36" x14ac:dyDescent="0.35">
      <c r="A197" s="2" t="s">
        <v>3121</v>
      </c>
      <c r="B197" t="s">
        <v>2636</v>
      </c>
      <c r="L197">
        <v>33759</v>
      </c>
      <c r="M197">
        <v>55080</v>
      </c>
      <c r="N197">
        <v>55080</v>
      </c>
      <c r="O197">
        <v>55080</v>
      </c>
      <c r="P197">
        <v>55080</v>
      </c>
      <c r="Q197">
        <v>55080</v>
      </c>
      <c r="R197">
        <v>55080</v>
      </c>
      <c r="S197">
        <v>55080</v>
      </c>
      <c r="T197">
        <v>7107</v>
      </c>
    </row>
    <row r="198" spans="1:36" x14ac:dyDescent="0.35">
      <c r="A198" s="2" t="s">
        <v>3121</v>
      </c>
      <c r="B198" t="s">
        <v>2640</v>
      </c>
      <c r="L198">
        <v>8065</v>
      </c>
      <c r="M198">
        <v>25000</v>
      </c>
      <c r="N198">
        <v>25000</v>
      </c>
      <c r="O198">
        <v>25000</v>
      </c>
      <c r="P198">
        <v>25000</v>
      </c>
      <c r="Q198">
        <v>25000</v>
      </c>
      <c r="R198">
        <v>25000</v>
      </c>
      <c r="S198">
        <v>25000</v>
      </c>
      <c r="T198">
        <v>25000</v>
      </c>
      <c r="U198">
        <v>25000</v>
      </c>
      <c r="V198">
        <v>25000</v>
      </c>
      <c r="W198">
        <v>25000</v>
      </c>
      <c r="X198">
        <v>8871</v>
      </c>
    </row>
    <row r="199" spans="1:36" x14ac:dyDescent="0.35">
      <c r="A199" s="2" t="s">
        <v>3121</v>
      </c>
      <c r="B199" t="s">
        <v>2644</v>
      </c>
      <c r="L199">
        <v>4652</v>
      </c>
      <c r="M199">
        <v>72105</v>
      </c>
      <c r="N199">
        <v>72105</v>
      </c>
      <c r="O199">
        <v>72105</v>
      </c>
      <c r="P199">
        <v>72105</v>
      </c>
      <c r="Q199">
        <v>72105</v>
      </c>
      <c r="R199">
        <v>72105</v>
      </c>
      <c r="S199">
        <v>72105</v>
      </c>
      <c r="T199">
        <v>72105</v>
      </c>
      <c r="U199">
        <v>72105</v>
      </c>
      <c r="V199">
        <v>72105</v>
      </c>
      <c r="W199">
        <v>72586</v>
      </c>
      <c r="X199">
        <v>86526</v>
      </c>
      <c r="Y199">
        <v>86526</v>
      </c>
      <c r="Z199">
        <v>86526</v>
      </c>
      <c r="AA199">
        <v>86526</v>
      </c>
      <c r="AB199">
        <v>66337</v>
      </c>
    </row>
    <row r="200" spans="1:36" x14ac:dyDescent="0.35">
      <c r="A200" s="2" t="s">
        <v>3121</v>
      </c>
      <c r="B200" t="s">
        <v>2647</v>
      </c>
    </row>
    <row r="201" spans="1:36" x14ac:dyDescent="0.35">
      <c r="A201" s="2" t="s">
        <v>3121</v>
      </c>
      <c r="B201" t="s">
        <v>2651</v>
      </c>
      <c r="M201">
        <v>21012</v>
      </c>
      <c r="N201">
        <v>35020</v>
      </c>
      <c r="O201">
        <v>35020</v>
      </c>
      <c r="P201">
        <v>35020</v>
      </c>
      <c r="Q201">
        <v>35020</v>
      </c>
      <c r="R201">
        <v>35020</v>
      </c>
      <c r="S201">
        <v>35020</v>
      </c>
      <c r="T201">
        <v>35020</v>
      </c>
      <c r="U201">
        <v>35020</v>
      </c>
      <c r="V201">
        <v>35020</v>
      </c>
      <c r="W201">
        <v>35020</v>
      </c>
      <c r="X201">
        <v>36062</v>
      </c>
      <c r="Y201">
        <v>36720</v>
      </c>
      <c r="Z201">
        <v>36720</v>
      </c>
      <c r="AA201">
        <v>36720</v>
      </c>
      <c r="AB201">
        <v>36720</v>
      </c>
      <c r="AC201">
        <v>36720</v>
      </c>
      <c r="AD201">
        <v>36720</v>
      </c>
      <c r="AE201">
        <v>36720</v>
      </c>
      <c r="AF201">
        <v>36720</v>
      </c>
      <c r="AG201">
        <v>36720</v>
      </c>
      <c r="AH201">
        <v>36720</v>
      </c>
    </row>
    <row r="202" spans="1:36" x14ac:dyDescent="0.35">
      <c r="A202" s="2" t="s">
        <v>3121</v>
      </c>
      <c r="B202" t="s">
        <v>2654</v>
      </c>
      <c r="M202">
        <v>11780</v>
      </c>
      <c r="N202">
        <v>18600</v>
      </c>
      <c r="O202">
        <v>18600</v>
      </c>
      <c r="P202">
        <v>18600</v>
      </c>
      <c r="Q202">
        <v>18600</v>
      </c>
      <c r="R202">
        <v>18600</v>
      </c>
      <c r="S202">
        <v>18600</v>
      </c>
      <c r="T202">
        <v>18600</v>
      </c>
      <c r="U202">
        <v>18600</v>
      </c>
      <c r="V202">
        <v>18600</v>
      </c>
      <c r="W202">
        <v>18600</v>
      </c>
    </row>
    <row r="203" spans="1:36" x14ac:dyDescent="0.35">
      <c r="A203" s="2" t="s">
        <v>3121</v>
      </c>
      <c r="B203" t="s">
        <v>2657</v>
      </c>
      <c r="W203">
        <v>238875</v>
      </c>
      <c r="X203">
        <v>238875</v>
      </c>
      <c r="Y203">
        <v>238875</v>
      </c>
      <c r="Z203">
        <v>238875</v>
      </c>
      <c r="AA203">
        <v>238875</v>
      </c>
      <c r="AB203">
        <v>238875</v>
      </c>
      <c r="AC203">
        <v>238875</v>
      </c>
      <c r="AD203">
        <v>238875</v>
      </c>
      <c r="AE203">
        <v>238875</v>
      </c>
      <c r="AF203">
        <v>238875</v>
      </c>
      <c r="AG203">
        <v>238875</v>
      </c>
      <c r="AH203">
        <v>238875</v>
      </c>
    </row>
    <row r="204" spans="1:36" x14ac:dyDescent="0.35">
      <c r="A204" s="2" t="s">
        <v>3121</v>
      </c>
      <c r="B204" t="s">
        <v>2659</v>
      </c>
      <c r="W204">
        <v>19404</v>
      </c>
      <c r="X204">
        <v>97020</v>
      </c>
      <c r="Y204">
        <v>97020</v>
      </c>
      <c r="Z204">
        <v>97020</v>
      </c>
      <c r="AA204">
        <v>97020</v>
      </c>
      <c r="AB204">
        <v>97020</v>
      </c>
      <c r="AC204">
        <v>97020</v>
      </c>
      <c r="AD204">
        <v>97020</v>
      </c>
      <c r="AE204">
        <v>97020</v>
      </c>
      <c r="AF204">
        <v>97020</v>
      </c>
      <c r="AG204">
        <v>97020</v>
      </c>
      <c r="AI204">
        <v>215600</v>
      </c>
      <c r="AJ204">
        <v>314787</v>
      </c>
    </row>
    <row r="205" spans="1:36" x14ac:dyDescent="0.35">
      <c r="A205" s="2" t="s">
        <v>3121</v>
      </c>
      <c r="B205" t="s">
        <v>2666</v>
      </c>
      <c r="X205">
        <v>41520</v>
      </c>
      <c r="Y205">
        <v>41520</v>
      </c>
      <c r="Z205">
        <v>41520</v>
      </c>
      <c r="AA205">
        <v>41520</v>
      </c>
      <c r="AB205">
        <v>41520</v>
      </c>
      <c r="AC205">
        <v>41520</v>
      </c>
      <c r="AD205">
        <v>41520</v>
      </c>
      <c r="AE205">
        <v>41520</v>
      </c>
      <c r="AF205">
        <v>41520</v>
      </c>
      <c r="AG205">
        <v>41520</v>
      </c>
      <c r="AH205">
        <v>41520</v>
      </c>
      <c r="AI205">
        <v>15224</v>
      </c>
    </row>
    <row r="206" spans="1:36" x14ac:dyDescent="0.35">
      <c r="A206" s="2" t="s">
        <v>3121</v>
      </c>
      <c r="B206" t="s">
        <v>2668</v>
      </c>
      <c r="X206">
        <v>41968</v>
      </c>
      <c r="Y206">
        <v>41968</v>
      </c>
      <c r="Z206">
        <v>41968</v>
      </c>
      <c r="AA206">
        <v>41968</v>
      </c>
      <c r="AB206">
        <v>41968</v>
      </c>
      <c r="AC206">
        <v>41968</v>
      </c>
      <c r="AD206">
        <v>41968</v>
      </c>
      <c r="AE206">
        <v>41968</v>
      </c>
      <c r="AF206">
        <v>41968</v>
      </c>
      <c r="AG206">
        <v>41968</v>
      </c>
      <c r="AH206">
        <v>41968</v>
      </c>
      <c r="AI206">
        <v>41968</v>
      </c>
      <c r="AJ206">
        <v>41968</v>
      </c>
    </row>
    <row r="207" spans="1:36" x14ac:dyDescent="0.35">
      <c r="A207" s="2" t="s">
        <v>3121</v>
      </c>
      <c r="B207" t="s">
        <v>2670</v>
      </c>
      <c r="AI207">
        <v>173630</v>
      </c>
      <c r="AJ207">
        <v>173630</v>
      </c>
    </row>
    <row r="208" spans="1:36" x14ac:dyDescent="0.35">
      <c r="A208" s="2" t="s">
        <v>3121</v>
      </c>
      <c r="B208" t="s">
        <v>2672</v>
      </c>
      <c r="AJ208">
        <v>3716.1290322580644</v>
      </c>
    </row>
    <row r="209" spans="1:36" x14ac:dyDescent="0.35">
      <c r="A209" s="2" t="s">
        <v>3121</v>
      </c>
      <c r="B209" t="s">
        <v>2675</v>
      </c>
      <c r="C209">
        <v>90000</v>
      </c>
      <c r="D209">
        <v>90000</v>
      </c>
      <c r="E209">
        <v>90000</v>
      </c>
      <c r="F209">
        <v>91742</v>
      </c>
      <c r="G209">
        <v>94500</v>
      </c>
      <c r="H209">
        <v>94500</v>
      </c>
      <c r="I209">
        <v>94500</v>
      </c>
      <c r="J209">
        <v>94500</v>
      </c>
      <c r="K209">
        <v>94500</v>
      </c>
      <c r="L209">
        <v>94500</v>
      </c>
      <c r="M209">
        <v>101100</v>
      </c>
      <c r="N209">
        <v>112500</v>
      </c>
      <c r="O209">
        <v>112500</v>
      </c>
      <c r="P209">
        <v>112500</v>
      </c>
      <c r="Q209">
        <v>112500</v>
      </c>
      <c r="R209">
        <v>112500</v>
      </c>
      <c r="S209">
        <v>112500</v>
      </c>
      <c r="T209">
        <v>112500</v>
      </c>
      <c r="U209">
        <v>112500</v>
      </c>
      <c r="V209">
        <v>112500</v>
      </c>
      <c r="W209">
        <v>112500</v>
      </c>
      <c r="X209">
        <v>121210</v>
      </c>
      <c r="Y209">
        <v>135000</v>
      </c>
      <c r="Z209">
        <v>135000</v>
      </c>
      <c r="AA209">
        <v>135000</v>
      </c>
      <c r="AB209">
        <v>135000</v>
      </c>
      <c r="AC209">
        <v>135000</v>
      </c>
      <c r="AD209">
        <v>135000</v>
      </c>
      <c r="AE209">
        <v>135000</v>
      </c>
      <c r="AF209">
        <v>135000</v>
      </c>
      <c r="AG209">
        <v>135000</v>
      </c>
      <c r="AH209">
        <v>135000</v>
      </c>
      <c r="AI209">
        <v>90450</v>
      </c>
      <c r="AJ209">
        <v>148500</v>
      </c>
    </row>
    <row r="210" spans="1:36" x14ac:dyDescent="0.35">
      <c r="A210" s="2" t="s">
        <v>3121</v>
      </c>
      <c r="B210" t="s">
        <v>84</v>
      </c>
      <c r="AI210">
        <v>4791.6666666666661</v>
      </c>
      <c r="AJ210">
        <v>143750</v>
      </c>
    </row>
    <row r="211" spans="1:36" x14ac:dyDescent="0.35">
      <c r="A211" s="2" t="s">
        <v>3121</v>
      </c>
      <c r="B211" t="s">
        <v>588</v>
      </c>
      <c r="K211">
        <v>105300</v>
      </c>
      <c r="L211">
        <v>105300</v>
      </c>
      <c r="M211">
        <v>105300</v>
      </c>
    </row>
    <row r="212" spans="1:36" x14ac:dyDescent="0.35">
      <c r="A212" s="2" t="s">
        <v>3121</v>
      </c>
      <c r="B212" t="s">
        <v>592</v>
      </c>
      <c r="AB212">
        <v>164725</v>
      </c>
      <c r="AC212">
        <v>190067</v>
      </c>
      <c r="AD212">
        <v>190067</v>
      </c>
      <c r="AE212">
        <v>190067</v>
      </c>
      <c r="AF212">
        <v>190067</v>
      </c>
      <c r="AG212">
        <v>190067</v>
      </c>
      <c r="AH212">
        <v>190067</v>
      </c>
      <c r="AI212">
        <v>190067</v>
      </c>
      <c r="AJ212">
        <v>190067</v>
      </c>
    </row>
    <row r="213" spans="1:36" x14ac:dyDescent="0.35">
      <c r="A213" s="2" t="s">
        <v>3121</v>
      </c>
      <c r="B213" t="s">
        <v>595</v>
      </c>
      <c r="AE213">
        <v>50320</v>
      </c>
      <c r="AF213">
        <v>332851</v>
      </c>
      <c r="AG213">
        <v>332851</v>
      </c>
      <c r="AH213">
        <v>332851</v>
      </c>
      <c r="AI213">
        <v>332851</v>
      </c>
      <c r="AJ213">
        <v>332851</v>
      </c>
    </row>
    <row r="214" spans="1:36" x14ac:dyDescent="0.35">
      <c r="A214" s="2" t="s">
        <v>3121</v>
      </c>
      <c r="B214" t="s">
        <v>89</v>
      </c>
      <c r="AI214">
        <v>44800</v>
      </c>
      <c r="AJ214">
        <v>84000</v>
      </c>
    </row>
    <row r="215" spans="1:36" x14ac:dyDescent="0.35">
      <c r="A215" s="2" t="s">
        <v>3121</v>
      </c>
      <c r="B215" t="s">
        <v>1317</v>
      </c>
      <c r="K215">
        <v>63316</v>
      </c>
      <c r="L215">
        <v>126632</v>
      </c>
      <c r="M215">
        <v>126632</v>
      </c>
      <c r="N215">
        <v>126632</v>
      </c>
      <c r="O215">
        <v>14774</v>
      </c>
      <c r="P215">
        <v>77612</v>
      </c>
    </row>
    <row r="216" spans="1:36" x14ac:dyDescent="0.35">
      <c r="A216" s="2" t="s">
        <v>3121</v>
      </c>
      <c r="B216" t="s">
        <v>988</v>
      </c>
      <c r="C216">
        <v>344558</v>
      </c>
      <c r="D216">
        <v>344555</v>
      </c>
      <c r="E216">
        <v>344535</v>
      </c>
      <c r="F216">
        <v>344535</v>
      </c>
      <c r="G216">
        <v>229690</v>
      </c>
      <c r="H216">
        <v>229690</v>
      </c>
      <c r="I216">
        <v>229690</v>
      </c>
      <c r="J216">
        <v>229690</v>
      </c>
      <c r="K216">
        <v>229690</v>
      </c>
      <c r="L216">
        <v>205530</v>
      </c>
      <c r="M216">
        <v>205530</v>
      </c>
      <c r="N216">
        <v>205530</v>
      </c>
      <c r="O216">
        <v>205530</v>
      </c>
      <c r="P216">
        <v>205530</v>
      </c>
      <c r="Q216">
        <v>205530</v>
      </c>
      <c r="R216">
        <v>205530</v>
      </c>
      <c r="S216">
        <v>205530</v>
      </c>
      <c r="T216">
        <v>205530</v>
      </c>
      <c r="U216">
        <v>205530</v>
      </c>
      <c r="V216">
        <v>288405</v>
      </c>
      <c r="W216">
        <v>308295</v>
      </c>
      <c r="X216">
        <v>308295</v>
      </c>
      <c r="Y216">
        <v>308295</v>
      </c>
      <c r="Z216">
        <v>308295</v>
      </c>
      <c r="AA216">
        <v>308295</v>
      </c>
      <c r="AB216">
        <v>308295</v>
      </c>
      <c r="AC216">
        <v>308295</v>
      </c>
      <c r="AD216">
        <v>308295</v>
      </c>
      <c r="AE216">
        <v>308295</v>
      </c>
      <c r="AF216">
        <v>308295</v>
      </c>
      <c r="AG216">
        <v>308295</v>
      </c>
      <c r="AH216">
        <v>308295</v>
      </c>
      <c r="AI216">
        <v>308295</v>
      </c>
      <c r="AJ216">
        <v>308295</v>
      </c>
    </row>
    <row r="217" spans="1:36" x14ac:dyDescent="0.35">
      <c r="A217" s="2" t="s">
        <v>3121</v>
      </c>
      <c r="B217" t="s">
        <v>998</v>
      </c>
    </row>
    <row r="218" spans="1:36" x14ac:dyDescent="0.35">
      <c r="A218" s="2" t="s">
        <v>3121</v>
      </c>
      <c r="B218" t="s">
        <v>2737</v>
      </c>
      <c r="C218">
        <v>313000</v>
      </c>
      <c r="D218">
        <v>390000</v>
      </c>
      <c r="E218">
        <v>390000</v>
      </c>
      <c r="F218">
        <v>390000</v>
      </c>
      <c r="G218">
        <v>390000</v>
      </c>
      <c r="H218">
        <v>390000</v>
      </c>
      <c r="I218">
        <v>390000</v>
      </c>
      <c r="J218">
        <v>434660</v>
      </c>
      <c r="K218">
        <v>485700</v>
      </c>
      <c r="L218">
        <v>485700</v>
      </c>
      <c r="M218">
        <v>485700</v>
      </c>
      <c r="N218">
        <v>485700</v>
      </c>
      <c r="O218">
        <v>485700</v>
      </c>
      <c r="P218">
        <v>485700</v>
      </c>
      <c r="Q218">
        <v>485700</v>
      </c>
      <c r="R218">
        <v>485700</v>
      </c>
      <c r="S218">
        <v>485700</v>
      </c>
      <c r="T218">
        <v>485700</v>
      </c>
      <c r="U218">
        <v>485700</v>
      </c>
      <c r="V218">
        <v>485700</v>
      </c>
      <c r="W218">
        <v>687300</v>
      </c>
      <c r="X218">
        <v>709700</v>
      </c>
      <c r="Y218">
        <v>709700</v>
      </c>
      <c r="Z218">
        <v>709700</v>
      </c>
      <c r="AA218">
        <v>709700</v>
      </c>
      <c r="AB218">
        <v>709700</v>
      </c>
      <c r="AC218">
        <v>709700</v>
      </c>
      <c r="AD218">
        <v>544700</v>
      </c>
      <c r="AE218">
        <v>709700</v>
      </c>
      <c r="AF218">
        <v>709700</v>
      </c>
      <c r="AG218">
        <v>709700</v>
      </c>
      <c r="AH218">
        <v>507377</v>
      </c>
      <c r="AI218">
        <v>642500</v>
      </c>
      <c r="AJ218">
        <v>709700</v>
      </c>
    </row>
    <row r="219" spans="1:36" x14ac:dyDescent="0.35">
      <c r="A219" s="2" t="s">
        <v>3121</v>
      </c>
      <c r="B219" t="s">
        <v>2743</v>
      </c>
      <c r="AJ219">
        <v>47805</v>
      </c>
    </row>
    <row r="220" spans="1:36" x14ac:dyDescent="0.35">
      <c r="A220" s="2" t="s">
        <v>3121</v>
      </c>
      <c r="B220" t="s">
        <v>154</v>
      </c>
      <c r="AI220">
        <v>3371.6666666666665</v>
      </c>
      <c r="AJ220">
        <v>101150</v>
      </c>
    </row>
    <row r="221" spans="1:36" x14ac:dyDescent="0.35">
      <c r="A221" s="2" t="s">
        <v>3121</v>
      </c>
      <c r="B221" t="s">
        <v>1849</v>
      </c>
      <c r="C221">
        <v>59547</v>
      </c>
      <c r="D221">
        <v>178640</v>
      </c>
      <c r="E221">
        <v>178640</v>
      </c>
      <c r="F221">
        <v>178640</v>
      </c>
      <c r="G221">
        <v>178640</v>
      </c>
      <c r="H221">
        <v>178640</v>
      </c>
      <c r="I221">
        <v>178640</v>
      </c>
      <c r="J221">
        <v>178640</v>
      </c>
      <c r="K221">
        <v>178640</v>
      </c>
      <c r="L221">
        <v>204160</v>
      </c>
      <c r="M221">
        <v>204160</v>
      </c>
      <c r="N221">
        <v>204160</v>
      </c>
      <c r="O221">
        <v>204160</v>
      </c>
      <c r="P221">
        <v>204160</v>
      </c>
      <c r="Q221">
        <v>204160</v>
      </c>
      <c r="R221">
        <v>204160</v>
      </c>
      <c r="S221">
        <v>204160</v>
      </c>
    </row>
    <row r="222" spans="1:36" x14ac:dyDescent="0.35">
      <c r="A222" s="2" t="s">
        <v>3121</v>
      </c>
      <c r="B222" t="s">
        <v>1851</v>
      </c>
      <c r="E222">
        <v>93100</v>
      </c>
      <c r="F222">
        <v>147000</v>
      </c>
      <c r="G222">
        <v>147000</v>
      </c>
      <c r="H222">
        <v>147000</v>
      </c>
      <c r="I222">
        <v>147000</v>
      </c>
      <c r="J222">
        <v>147000</v>
      </c>
      <c r="K222">
        <v>147000</v>
      </c>
      <c r="L222">
        <v>156484</v>
      </c>
      <c r="M222">
        <v>161700</v>
      </c>
      <c r="N222">
        <v>161700</v>
      </c>
      <c r="P222">
        <v>140835</v>
      </c>
    </row>
    <row r="223" spans="1:36" x14ac:dyDescent="0.35">
      <c r="A223" s="2" t="s">
        <v>3121</v>
      </c>
      <c r="B223" t="s">
        <v>2747</v>
      </c>
    </row>
    <row r="224" spans="1:36" x14ac:dyDescent="0.35">
      <c r="A224" s="2" t="s">
        <v>3121</v>
      </c>
      <c r="B224" t="s">
        <v>2751</v>
      </c>
    </row>
    <row r="225" spans="1:36" x14ac:dyDescent="0.35">
      <c r="A225" s="2" t="s">
        <v>3121</v>
      </c>
      <c r="B225" t="s">
        <v>2754</v>
      </c>
      <c r="C225">
        <v>170065</v>
      </c>
      <c r="D225">
        <v>170065</v>
      </c>
      <c r="E225">
        <v>170065</v>
      </c>
      <c r="F225">
        <v>170065</v>
      </c>
      <c r="G225">
        <v>170065</v>
      </c>
      <c r="H225">
        <v>170065</v>
      </c>
      <c r="I225">
        <v>170065</v>
      </c>
      <c r="J225">
        <v>170065</v>
      </c>
      <c r="K225">
        <v>170065</v>
      </c>
      <c r="L225">
        <v>177459</v>
      </c>
      <c r="M225">
        <v>177459</v>
      </c>
      <c r="N225">
        <v>177459</v>
      </c>
      <c r="O225">
        <v>177459</v>
      </c>
      <c r="P225">
        <v>177459</v>
      </c>
      <c r="Q225">
        <v>85867</v>
      </c>
    </row>
    <row r="226" spans="1:36" x14ac:dyDescent="0.35">
      <c r="A226" s="2" t="s">
        <v>3121</v>
      </c>
      <c r="B226" t="s">
        <v>2756</v>
      </c>
      <c r="L226">
        <v>159630</v>
      </c>
      <c r="M226">
        <v>159630</v>
      </c>
      <c r="N226">
        <v>159630</v>
      </c>
      <c r="O226">
        <v>159630</v>
      </c>
      <c r="P226">
        <v>159630</v>
      </c>
      <c r="Q226">
        <v>77240</v>
      </c>
    </row>
    <row r="227" spans="1:36" x14ac:dyDescent="0.35">
      <c r="A227" s="2" t="s">
        <v>3121</v>
      </c>
      <c r="B227" t="s">
        <v>2758</v>
      </c>
      <c r="L227">
        <v>111164</v>
      </c>
      <c r="M227">
        <v>111164</v>
      </c>
      <c r="N227">
        <v>111164</v>
      </c>
      <c r="O227">
        <v>111164</v>
      </c>
      <c r="P227">
        <v>111164</v>
      </c>
      <c r="Q227">
        <v>111164</v>
      </c>
      <c r="R227">
        <v>111164</v>
      </c>
      <c r="S227">
        <v>60961</v>
      </c>
    </row>
    <row r="228" spans="1:36" x14ac:dyDescent="0.35">
      <c r="A228" s="2" t="s">
        <v>3121</v>
      </c>
      <c r="B228" t="s">
        <v>2760</v>
      </c>
      <c r="L228">
        <v>58334</v>
      </c>
      <c r="M228">
        <v>120557</v>
      </c>
      <c r="N228">
        <v>120557</v>
      </c>
      <c r="O228">
        <v>120557</v>
      </c>
      <c r="P228">
        <v>120557</v>
      </c>
      <c r="Q228">
        <v>120557</v>
      </c>
      <c r="R228">
        <v>120557</v>
      </c>
      <c r="S228">
        <v>38889</v>
      </c>
    </row>
    <row r="229" spans="1:36" x14ac:dyDescent="0.35">
      <c r="A229" s="2" t="s">
        <v>3121</v>
      </c>
      <c r="B229" t="s">
        <v>2762</v>
      </c>
      <c r="W229">
        <v>184853</v>
      </c>
      <c r="X229">
        <v>184853</v>
      </c>
      <c r="Y229">
        <v>184853</v>
      </c>
      <c r="Z229">
        <v>184853</v>
      </c>
      <c r="AA229">
        <v>184853</v>
      </c>
      <c r="AB229">
        <v>184853</v>
      </c>
      <c r="AC229">
        <v>184853</v>
      </c>
      <c r="AD229">
        <v>184853</v>
      </c>
      <c r="AE229">
        <v>184853</v>
      </c>
      <c r="AF229">
        <v>184853</v>
      </c>
      <c r="AG229">
        <v>184853</v>
      </c>
      <c r="AH229">
        <v>184853</v>
      </c>
    </row>
    <row r="230" spans="1:36" x14ac:dyDescent="0.35">
      <c r="A230" s="2" t="s">
        <v>3121</v>
      </c>
      <c r="B230" t="s">
        <v>2764</v>
      </c>
      <c r="W230">
        <v>118370</v>
      </c>
      <c r="X230">
        <v>118370</v>
      </c>
      <c r="Y230">
        <v>118370</v>
      </c>
      <c r="Z230">
        <v>118370</v>
      </c>
      <c r="AA230">
        <v>118370</v>
      </c>
      <c r="AB230">
        <v>118370</v>
      </c>
      <c r="AC230">
        <v>118370</v>
      </c>
      <c r="AD230">
        <v>118370</v>
      </c>
      <c r="AE230">
        <v>118370</v>
      </c>
    </row>
    <row r="231" spans="1:36" x14ac:dyDescent="0.35">
      <c r="A231" s="2" t="s">
        <v>3121</v>
      </c>
      <c r="B231" t="s">
        <v>2766</v>
      </c>
      <c r="W231">
        <v>41250</v>
      </c>
      <c r="X231">
        <v>82500</v>
      </c>
      <c r="Y231">
        <v>82500</v>
      </c>
      <c r="Z231">
        <v>82500</v>
      </c>
      <c r="AA231">
        <v>82500</v>
      </c>
      <c r="AB231">
        <v>82500</v>
      </c>
      <c r="AC231">
        <v>82500</v>
      </c>
      <c r="AD231">
        <v>82500</v>
      </c>
      <c r="AE231">
        <v>82500</v>
      </c>
    </row>
    <row r="232" spans="1:36" x14ac:dyDescent="0.35">
      <c r="A232" s="2" t="s">
        <v>3121</v>
      </c>
      <c r="B232" t="s">
        <v>2769</v>
      </c>
      <c r="W232">
        <v>132363</v>
      </c>
      <c r="X232">
        <v>132363</v>
      </c>
      <c r="Y232">
        <v>132363</v>
      </c>
      <c r="Z232">
        <v>132363</v>
      </c>
      <c r="AA232">
        <v>132363</v>
      </c>
      <c r="AB232">
        <v>132363</v>
      </c>
      <c r="AC232">
        <v>132363</v>
      </c>
      <c r="AD232">
        <v>132363</v>
      </c>
      <c r="AE232">
        <v>132363</v>
      </c>
      <c r="AF232">
        <v>132363</v>
      </c>
    </row>
    <row r="233" spans="1:36" x14ac:dyDescent="0.35">
      <c r="A233" s="2" t="s">
        <v>3121</v>
      </c>
      <c r="B233" t="s">
        <v>2772</v>
      </c>
      <c r="AJ233">
        <v>58397</v>
      </c>
    </row>
    <row r="234" spans="1:36" x14ac:dyDescent="0.35">
      <c r="A234" s="2" t="s">
        <v>3121</v>
      </c>
      <c r="B234" t="s">
        <v>1005</v>
      </c>
      <c r="C234">
        <v>279729</v>
      </c>
      <c r="D234">
        <v>279729</v>
      </c>
      <c r="E234">
        <v>279729</v>
      </c>
      <c r="F234">
        <v>279729</v>
      </c>
      <c r="G234">
        <v>279729</v>
      </c>
      <c r="H234">
        <v>279729</v>
      </c>
      <c r="I234">
        <v>279729</v>
      </c>
      <c r="J234">
        <v>279729</v>
      </c>
      <c r="K234">
        <v>279725</v>
      </c>
      <c r="L234">
        <v>279725</v>
      </c>
      <c r="M234">
        <v>279725</v>
      </c>
      <c r="N234">
        <v>279725</v>
      </c>
      <c r="O234">
        <v>234685</v>
      </c>
      <c r="P234">
        <v>234685</v>
      </c>
      <c r="Q234">
        <v>234684</v>
      </c>
      <c r="R234">
        <v>142146</v>
      </c>
      <c r="S234">
        <v>142146</v>
      </c>
      <c r="T234">
        <v>142146</v>
      </c>
      <c r="U234">
        <v>142146</v>
      </c>
      <c r="V234">
        <v>142146</v>
      </c>
      <c r="W234">
        <v>142146</v>
      </c>
      <c r="X234">
        <v>142146</v>
      </c>
      <c r="Y234">
        <v>142146</v>
      </c>
      <c r="Z234">
        <v>142146</v>
      </c>
      <c r="AA234">
        <v>142146</v>
      </c>
      <c r="AB234">
        <v>161384</v>
      </c>
      <c r="AC234">
        <v>161384</v>
      </c>
      <c r="AD234">
        <v>161384</v>
      </c>
      <c r="AE234">
        <v>161384</v>
      </c>
      <c r="AF234">
        <v>161384</v>
      </c>
      <c r="AG234">
        <v>161384</v>
      </c>
      <c r="AH234">
        <v>161384</v>
      </c>
      <c r="AI234">
        <v>161384</v>
      </c>
      <c r="AJ234">
        <v>161384</v>
      </c>
    </row>
    <row r="235" spans="1:36" x14ac:dyDescent="0.35">
      <c r="A235" s="2" t="s">
        <v>3121</v>
      </c>
      <c r="B235" t="s">
        <v>1018</v>
      </c>
      <c r="J235">
        <v>90143</v>
      </c>
      <c r="K235">
        <v>90143</v>
      </c>
      <c r="L235">
        <v>90143</v>
      </c>
      <c r="M235">
        <v>57091</v>
      </c>
    </row>
    <row r="236" spans="1:36" x14ac:dyDescent="0.35">
      <c r="A236" s="2" t="s">
        <v>3121</v>
      </c>
      <c r="B236" t="s">
        <v>1022</v>
      </c>
      <c r="J236">
        <v>104466</v>
      </c>
      <c r="K236">
        <v>104466</v>
      </c>
      <c r="L236">
        <v>104466</v>
      </c>
      <c r="M236">
        <v>104466</v>
      </c>
      <c r="N236">
        <v>104466</v>
      </c>
      <c r="O236">
        <v>104466</v>
      </c>
      <c r="P236">
        <v>104466</v>
      </c>
      <c r="Q236">
        <v>104466</v>
      </c>
      <c r="R236">
        <v>104466</v>
      </c>
      <c r="S236">
        <v>50548</v>
      </c>
    </row>
    <row r="237" spans="1:36" x14ac:dyDescent="0.35">
      <c r="A237" s="2" t="s">
        <v>3121</v>
      </c>
      <c r="B237" t="s">
        <v>1025</v>
      </c>
      <c r="C237">
        <v>118277</v>
      </c>
      <c r="D237">
        <v>118277</v>
      </c>
      <c r="E237">
        <v>118277</v>
      </c>
      <c r="F237">
        <v>118277</v>
      </c>
      <c r="G237">
        <v>118277</v>
      </c>
      <c r="H237">
        <v>118277</v>
      </c>
      <c r="I237">
        <v>118277</v>
      </c>
      <c r="J237">
        <v>118277</v>
      </c>
      <c r="K237">
        <v>128563</v>
      </c>
      <c r="L237">
        <v>128563</v>
      </c>
      <c r="M237">
        <v>128563</v>
      </c>
      <c r="N237">
        <v>128563</v>
      </c>
      <c r="O237">
        <v>128563</v>
      </c>
      <c r="P237">
        <v>128563</v>
      </c>
      <c r="Q237">
        <v>128563</v>
      </c>
      <c r="R237">
        <v>128563</v>
      </c>
      <c r="S237">
        <v>128563</v>
      </c>
      <c r="T237">
        <v>128563</v>
      </c>
      <c r="U237">
        <v>128563</v>
      </c>
      <c r="V237">
        <v>128563</v>
      </c>
      <c r="W237">
        <v>128563</v>
      </c>
      <c r="X237">
        <v>128563</v>
      </c>
      <c r="Y237">
        <v>128563</v>
      </c>
      <c r="Z237">
        <v>128563</v>
      </c>
      <c r="AA237">
        <v>128563</v>
      </c>
      <c r="AB237">
        <v>128563</v>
      </c>
      <c r="AC237">
        <v>149132</v>
      </c>
      <c r="AD237">
        <v>149132</v>
      </c>
      <c r="AE237">
        <v>149132</v>
      </c>
      <c r="AF237">
        <v>149132</v>
      </c>
      <c r="AG237">
        <v>149132</v>
      </c>
      <c r="AH237">
        <v>149132</v>
      </c>
      <c r="AI237">
        <v>149132</v>
      </c>
      <c r="AJ237">
        <v>149132</v>
      </c>
    </row>
    <row r="238" spans="1:36" x14ac:dyDescent="0.35">
      <c r="A238" s="2" t="s">
        <v>3121</v>
      </c>
      <c r="B238" t="s">
        <v>1027</v>
      </c>
      <c r="C238">
        <v>91680</v>
      </c>
      <c r="D238">
        <v>91680</v>
      </c>
      <c r="E238">
        <v>91680</v>
      </c>
      <c r="F238">
        <v>91680</v>
      </c>
      <c r="G238">
        <v>91680</v>
      </c>
      <c r="H238">
        <v>91680</v>
      </c>
      <c r="I238">
        <v>91680</v>
      </c>
      <c r="J238">
        <v>91680</v>
      </c>
      <c r="K238">
        <v>91680</v>
      </c>
      <c r="L238">
        <v>91680</v>
      </c>
      <c r="M238">
        <v>91680</v>
      </c>
      <c r="N238">
        <v>91680</v>
      </c>
      <c r="O238">
        <v>91680</v>
      </c>
      <c r="P238">
        <v>91680</v>
      </c>
      <c r="Q238">
        <v>91680</v>
      </c>
      <c r="R238">
        <v>91680</v>
      </c>
      <c r="S238">
        <v>91680</v>
      </c>
      <c r="T238">
        <v>91680</v>
      </c>
      <c r="U238">
        <v>91680</v>
      </c>
      <c r="V238">
        <v>91680</v>
      </c>
      <c r="W238">
        <v>91680</v>
      </c>
      <c r="X238">
        <v>91680</v>
      </c>
      <c r="Y238">
        <v>114600</v>
      </c>
      <c r="Z238">
        <v>114600</v>
      </c>
      <c r="AA238">
        <v>114600</v>
      </c>
      <c r="AB238">
        <v>114600</v>
      </c>
      <c r="AC238">
        <v>114600</v>
      </c>
      <c r="AD238">
        <v>114600</v>
      </c>
      <c r="AE238">
        <v>114600</v>
      </c>
      <c r="AF238">
        <v>114600</v>
      </c>
      <c r="AG238">
        <v>114600</v>
      </c>
      <c r="AH238">
        <v>114600</v>
      </c>
      <c r="AI238">
        <v>114600</v>
      </c>
    </row>
    <row r="239" spans="1:36" x14ac:dyDescent="0.35">
      <c r="A239" s="2" t="s">
        <v>3121</v>
      </c>
      <c r="B239" t="s">
        <v>1030</v>
      </c>
      <c r="C239">
        <v>97108</v>
      </c>
      <c r="D239">
        <v>97108</v>
      </c>
      <c r="E239">
        <v>97108</v>
      </c>
      <c r="F239">
        <v>97108</v>
      </c>
      <c r="G239">
        <v>97108</v>
      </c>
      <c r="H239">
        <v>97108</v>
      </c>
      <c r="I239">
        <v>97108</v>
      </c>
      <c r="J239">
        <v>97108</v>
      </c>
    </row>
    <row r="240" spans="1:36" x14ac:dyDescent="0.35">
      <c r="A240" s="2" t="s">
        <v>3121</v>
      </c>
      <c r="B240" t="s">
        <v>1039</v>
      </c>
    </row>
    <row r="241" spans="1:36" x14ac:dyDescent="0.35">
      <c r="A241" s="2" t="s">
        <v>3121</v>
      </c>
      <c r="B241" t="s">
        <v>1042</v>
      </c>
    </row>
    <row r="242" spans="1:36" x14ac:dyDescent="0.35">
      <c r="A242" s="2" t="s">
        <v>3121</v>
      </c>
      <c r="B242" t="s">
        <v>1044</v>
      </c>
    </row>
    <row r="243" spans="1:36" x14ac:dyDescent="0.35">
      <c r="A243" s="2" t="s">
        <v>3121</v>
      </c>
      <c r="B243" t="s">
        <v>1047</v>
      </c>
    </row>
    <row r="244" spans="1:36" x14ac:dyDescent="0.35">
      <c r="A244" s="2" t="s">
        <v>3121</v>
      </c>
      <c r="B244" t="s">
        <v>1050</v>
      </c>
    </row>
    <row r="245" spans="1:36" x14ac:dyDescent="0.35">
      <c r="A245" s="2" t="s">
        <v>3121</v>
      </c>
      <c r="B245" t="s">
        <v>1053</v>
      </c>
    </row>
    <row r="246" spans="1:36" x14ac:dyDescent="0.35">
      <c r="A246" s="2" t="s">
        <v>3121</v>
      </c>
      <c r="B246" t="s">
        <v>1057</v>
      </c>
      <c r="K246">
        <v>-61209.677419354834</v>
      </c>
      <c r="L246">
        <v>82500</v>
      </c>
      <c r="M246">
        <v>82500</v>
      </c>
      <c r="N246">
        <v>82500</v>
      </c>
      <c r="O246">
        <v>69667</v>
      </c>
      <c r="P246">
        <v>82500</v>
      </c>
      <c r="Q246">
        <v>44000</v>
      </c>
      <c r="R246">
        <v>44000</v>
      </c>
      <c r="S246">
        <v>44000</v>
      </c>
      <c r="T246">
        <v>44000</v>
      </c>
    </row>
    <row r="247" spans="1:36" x14ac:dyDescent="0.35">
      <c r="A247" s="2" t="s">
        <v>3121</v>
      </c>
      <c r="B247" t="s">
        <v>1062</v>
      </c>
      <c r="C247">
        <v>96791</v>
      </c>
      <c r="D247">
        <v>96791</v>
      </c>
      <c r="E247">
        <v>96791</v>
      </c>
      <c r="F247">
        <v>96791</v>
      </c>
      <c r="G247">
        <v>96791</v>
      </c>
      <c r="H247">
        <v>96791</v>
      </c>
      <c r="I247">
        <v>96791</v>
      </c>
      <c r="J247">
        <v>96790</v>
      </c>
      <c r="K247">
        <v>96789</v>
      </c>
      <c r="L247">
        <v>96789</v>
      </c>
      <c r="M247">
        <v>96789</v>
      </c>
      <c r="N247">
        <v>96789</v>
      </c>
      <c r="O247">
        <v>96789</v>
      </c>
      <c r="P247">
        <v>96789</v>
      </c>
      <c r="Q247">
        <v>96789</v>
      </c>
      <c r="R247">
        <v>96789</v>
      </c>
      <c r="S247">
        <v>96789</v>
      </c>
      <c r="T247">
        <v>96789</v>
      </c>
      <c r="U247">
        <v>96789</v>
      </c>
      <c r="V247">
        <v>96789</v>
      </c>
      <c r="W247">
        <v>96789</v>
      </c>
      <c r="X247">
        <v>96789</v>
      </c>
      <c r="Y247">
        <v>96789</v>
      </c>
      <c r="Z247">
        <v>96789</v>
      </c>
      <c r="AA247">
        <v>96789</v>
      </c>
      <c r="AB247">
        <v>119079</v>
      </c>
      <c r="AC247">
        <v>131985</v>
      </c>
      <c r="AD247">
        <v>131985</v>
      </c>
      <c r="AE247">
        <v>131985</v>
      </c>
      <c r="AF247">
        <v>131985</v>
      </c>
      <c r="AG247">
        <v>131985</v>
      </c>
      <c r="AH247">
        <v>131985</v>
      </c>
      <c r="AI247">
        <v>131985</v>
      </c>
      <c r="AJ247">
        <v>131985</v>
      </c>
    </row>
    <row r="248" spans="1:36" x14ac:dyDescent="0.35">
      <c r="A248" s="2" t="s">
        <v>3121</v>
      </c>
      <c r="B248" t="s">
        <v>1068</v>
      </c>
      <c r="C248">
        <v>62400</v>
      </c>
      <c r="D248">
        <v>62400</v>
      </c>
      <c r="E248">
        <v>62400</v>
      </c>
      <c r="F248">
        <v>30194</v>
      </c>
    </row>
    <row r="249" spans="1:36" x14ac:dyDescent="0.35">
      <c r="A249" s="2" t="s">
        <v>3121</v>
      </c>
      <c r="B249" t="s">
        <v>1072</v>
      </c>
      <c r="C249">
        <v>95160</v>
      </c>
      <c r="D249">
        <v>95160</v>
      </c>
      <c r="E249">
        <v>95160</v>
      </c>
      <c r="F249">
        <v>95160</v>
      </c>
      <c r="G249">
        <v>95160</v>
      </c>
      <c r="H249">
        <v>95160</v>
      </c>
      <c r="I249">
        <v>95160</v>
      </c>
    </row>
    <row r="250" spans="1:36" x14ac:dyDescent="0.35">
      <c r="A250" s="2" t="s">
        <v>3121</v>
      </c>
      <c r="B250" t="s">
        <v>1075</v>
      </c>
      <c r="C250">
        <v>56121</v>
      </c>
      <c r="D250">
        <v>56121</v>
      </c>
      <c r="E250">
        <v>56121</v>
      </c>
      <c r="F250">
        <v>56121</v>
      </c>
      <c r="G250">
        <v>56121</v>
      </c>
      <c r="H250">
        <v>56121</v>
      </c>
      <c r="I250">
        <v>56121</v>
      </c>
      <c r="J250">
        <v>56121</v>
      </c>
      <c r="K250">
        <v>56121</v>
      </c>
      <c r="L250">
        <v>56120</v>
      </c>
      <c r="M250">
        <v>56120</v>
      </c>
      <c r="N250">
        <v>56120</v>
      </c>
      <c r="O250">
        <v>56120</v>
      </c>
      <c r="P250">
        <v>56120</v>
      </c>
      <c r="Q250">
        <v>56120</v>
      </c>
      <c r="R250">
        <v>56120</v>
      </c>
      <c r="S250">
        <v>56120</v>
      </c>
      <c r="T250">
        <v>56120</v>
      </c>
      <c r="U250">
        <v>56120</v>
      </c>
      <c r="V250">
        <v>56120</v>
      </c>
      <c r="W250">
        <v>56120</v>
      </c>
      <c r="X250">
        <v>56120</v>
      </c>
      <c r="Y250">
        <v>56120</v>
      </c>
      <c r="Z250">
        <v>56120</v>
      </c>
      <c r="AA250">
        <v>56120</v>
      </c>
      <c r="AB250">
        <v>56120</v>
      </c>
      <c r="AC250">
        <v>56120</v>
      </c>
      <c r="AD250">
        <v>56120</v>
      </c>
      <c r="AE250">
        <v>59179</v>
      </c>
      <c r="AF250">
        <v>62894</v>
      </c>
      <c r="AG250">
        <v>62894</v>
      </c>
      <c r="AH250">
        <v>62894</v>
      </c>
      <c r="AI250">
        <v>62894</v>
      </c>
      <c r="AJ250">
        <v>62894</v>
      </c>
    </row>
    <row r="251" spans="1:36" x14ac:dyDescent="0.35">
      <c r="A251" s="2" t="s">
        <v>3121</v>
      </c>
      <c r="B251" t="s">
        <v>1078</v>
      </c>
      <c r="I251">
        <v>41445</v>
      </c>
      <c r="J251">
        <v>80300</v>
      </c>
      <c r="K251">
        <v>80300</v>
      </c>
      <c r="L251">
        <v>80300</v>
      </c>
      <c r="M251">
        <v>80300</v>
      </c>
      <c r="N251">
        <v>80300</v>
      </c>
      <c r="O251">
        <v>80300</v>
      </c>
      <c r="P251">
        <v>80300</v>
      </c>
      <c r="Q251">
        <v>80300</v>
      </c>
      <c r="R251">
        <v>80300</v>
      </c>
      <c r="S251">
        <v>80300</v>
      </c>
      <c r="T251">
        <v>80300</v>
      </c>
      <c r="U251">
        <v>80300</v>
      </c>
      <c r="V251">
        <v>80300</v>
      </c>
      <c r="W251">
        <v>80300</v>
      </c>
      <c r="X251">
        <v>80300</v>
      </c>
      <c r="Y251">
        <v>80300</v>
      </c>
      <c r="Z251">
        <v>80300</v>
      </c>
      <c r="AA251">
        <v>95371</v>
      </c>
      <c r="AB251">
        <v>109500</v>
      </c>
      <c r="AC251">
        <v>109500</v>
      </c>
      <c r="AD251">
        <v>109500</v>
      </c>
      <c r="AE251">
        <v>109500</v>
      </c>
      <c r="AF251">
        <v>109500</v>
      </c>
      <c r="AG251">
        <v>109500</v>
      </c>
      <c r="AH251">
        <v>109500</v>
      </c>
      <c r="AI251">
        <v>109500</v>
      </c>
      <c r="AJ251">
        <v>109500</v>
      </c>
    </row>
    <row r="252" spans="1:36" x14ac:dyDescent="0.35">
      <c r="A252" s="2" t="s">
        <v>3121</v>
      </c>
      <c r="B252" t="s">
        <v>1081</v>
      </c>
      <c r="I252">
        <v>33351</v>
      </c>
      <c r="J252">
        <v>68926</v>
      </c>
      <c r="K252">
        <v>68926</v>
      </c>
      <c r="L252">
        <v>68926</v>
      </c>
      <c r="M252">
        <v>68926</v>
      </c>
      <c r="N252">
        <v>68926</v>
      </c>
      <c r="O252">
        <v>36761</v>
      </c>
      <c r="P252">
        <v>68926</v>
      </c>
    </row>
    <row r="253" spans="1:36" x14ac:dyDescent="0.35">
      <c r="A253" s="2" t="s">
        <v>3121</v>
      </c>
      <c r="B253" t="s">
        <v>1085</v>
      </c>
      <c r="I253">
        <v>10938</v>
      </c>
      <c r="J253">
        <v>56511</v>
      </c>
      <c r="K253">
        <v>56511</v>
      </c>
      <c r="L253">
        <v>56511</v>
      </c>
      <c r="M253">
        <v>56511</v>
      </c>
      <c r="N253">
        <v>56511</v>
      </c>
      <c r="O253">
        <v>56510</v>
      </c>
      <c r="P253">
        <v>56511</v>
      </c>
    </row>
    <row r="254" spans="1:36" x14ac:dyDescent="0.35">
      <c r="A254" s="2" t="s">
        <v>3121</v>
      </c>
      <c r="B254" t="s">
        <v>1089</v>
      </c>
      <c r="I254">
        <v>49616</v>
      </c>
      <c r="J254">
        <v>102540</v>
      </c>
      <c r="K254">
        <v>102540</v>
      </c>
      <c r="L254">
        <v>102540</v>
      </c>
      <c r="M254">
        <v>102540</v>
      </c>
      <c r="N254">
        <v>102540</v>
      </c>
    </row>
    <row r="255" spans="1:36" x14ac:dyDescent="0.35">
      <c r="A255" s="2" t="s">
        <v>3121</v>
      </c>
      <c r="B255" t="s">
        <v>1091</v>
      </c>
      <c r="I255">
        <v>16979</v>
      </c>
      <c r="J255">
        <v>43863</v>
      </c>
      <c r="K255">
        <v>43863</v>
      </c>
      <c r="L255">
        <v>43863</v>
      </c>
      <c r="M255">
        <v>43863</v>
      </c>
      <c r="N255">
        <v>43863</v>
      </c>
      <c r="O255">
        <v>43863</v>
      </c>
      <c r="P255">
        <v>43863</v>
      </c>
      <c r="Q255">
        <v>43863</v>
      </c>
      <c r="R255">
        <v>43863</v>
      </c>
      <c r="S255">
        <v>43863</v>
      </c>
      <c r="T255">
        <v>43863</v>
      </c>
      <c r="U255">
        <v>43863</v>
      </c>
      <c r="V255">
        <v>43863</v>
      </c>
      <c r="W255">
        <v>43863</v>
      </c>
      <c r="X255">
        <v>43863</v>
      </c>
      <c r="Y255">
        <v>43863</v>
      </c>
      <c r="Z255">
        <v>43863</v>
      </c>
      <c r="AA255">
        <v>43863</v>
      </c>
      <c r="AB255">
        <v>43863</v>
      </c>
      <c r="AC255">
        <v>43863</v>
      </c>
      <c r="AD255">
        <v>43863</v>
      </c>
      <c r="AE255">
        <v>43863</v>
      </c>
      <c r="AF255">
        <v>43863</v>
      </c>
      <c r="AG255">
        <v>43863</v>
      </c>
      <c r="AH255">
        <v>43863</v>
      </c>
      <c r="AI255">
        <v>43863</v>
      </c>
      <c r="AJ255">
        <v>43863</v>
      </c>
    </row>
    <row r="256" spans="1:36" x14ac:dyDescent="0.35">
      <c r="A256" s="2" t="s">
        <v>3121</v>
      </c>
      <c r="B256" t="s">
        <v>1095</v>
      </c>
      <c r="I256">
        <v>49761</v>
      </c>
      <c r="J256">
        <v>102840</v>
      </c>
      <c r="K256">
        <v>102840</v>
      </c>
      <c r="L256">
        <v>102840</v>
      </c>
      <c r="M256">
        <v>65132</v>
      </c>
    </row>
    <row r="257" spans="1:36" x14ac:dyDescent="0.35">
      <c r="A257" s="2" t="s">
        <v>3121</v>
      </c>
      <c r="B257" t="s">
        <v>1097</v>
      </c>
      <c r="V257">
        <v>14942.387096774193</v>
      </c>
      <c r="W257">
        <v>65600</v>
      </c>
      <c r="X257">
        <v>65600</v>
      </c>
      <c r="Y257">
        <v>65600</v>
      </c>
      <c r="Z257">
        <v>65600</v>
      </c>
      <c r="AA257">
        <v>65600</v>
      </c>
      <c r="AB257">
        <v>65600</v>
      </c>
      <c r="AC257">
        <v>65600</v>
      </c>
      <c r="AD257">
        <v>65600</v>
      </c>
      <c r="AH257">
        <v>65600</v>
      </c>
      <c r="AI257">
        <v>65600</v>
      </c>
      <c r="AJ257">
        <v>65600</v>
      </c>
    </row>
    <row r="258" spans="1:36" x14ac:dyDescent="0.35">
      <c r="A258" s="2" t="s">
        <v>3121</v>
      </c>
      <c r="B258" t="s">
        <v>1104</v>
      </c>
      <c r="W258">
        <v>36000</v>
      </c>
      <c r="X258">
        <v>40000</v>
      </c>
      <c r="Y258">
        <v>40000</v>
      </c>
      <c r="Z258">
        <v>40000</v>
      </c>
      <c r="AA258">
        <v>40000</v>
      </c>
      <c r="AB258">
        <v>40000</v>
      </c>
      <c r="AH258">
        <v>9597</v>
      </c>
      <c r="AI258">
        <v>42500</v>
      </c>
      <c r="AJ258">
        <v>42500</v>
      </c>
    </row>
    <row r="259" spans="1:36" x14ac:dyDescent="0.35">
      <c r="A259" s="2" t="s">
        <v>3121</v>
      </c>
      <c r="B259" t="s">
        <v>1110</v>
      </c>
      <c r="W259">
        <v>60480</v>
      </c>
      <c r="X259">
        <v>67200</v>
      </c>
      <c r="Y259">
        <v>67200</v>
      </c>
      <c r="Z259">
        <v>67200</v>
      </c>
      <c r="AA259">
        <v>67200</v>
      </c>
      <c r="AB259">
        <v>33600</v>
      </c>
      <c r="AH259">
        <v>26323</v>
      </c>
      <c r="AI259">
        <v>68000</v>
      </c>
      <c r="AJ259">
        <v>68000</v>
      </c>
    </row>
    <row r="260" spans="1:36" x14ac:dyDescent="0.35">
      <c r="A260" s="2" t="s">
        <v>3121</v>
      </c>
      <c r="B260" t="s">
        <v>1115</v>
      </c>
      <c r="W260">
        <v>30240</v>
      </c>
      <c r="X260">
        <v>33600</v>
      </c>
      <c r="Y260">
        <v>33600</v>
      </c>
      <c r="Z260">
        <v>33600</v>
      </c>
    </row>
    <row r="261" spans="1:36" x14ac:dyDescent="0.35">
      <c r="A261" s="2" t="s">
        <v>3121</v>
      </c>
      <c r="B261" t="s">
        <v>1118</v>
      </c>
      <c r="W261">
        <v>66323</v>
      </c>
      <c r="X261">
        <v>117040</v>
      </c>
      <c r="Y261">
        <v>117040</v>
      </c>
      <c r="Z261">
        <v>117040</v>
      </c>
      <c r="AA261">
        <v>117040</v>
      </c>
      <c r="AB261">
        <v>117040</v>
      </c>
    </row>
    <row r="262" spans="1:36" x14ac:dyDescent="0.35">
      <c r="A262" s="2" t="s">
        <v>3121</v>
      </c>
      <c r="B262" t="s">
        <v>1121</v>
      </c>
      <c r="AH262">
        <v>88200</v>
      </c>
      <c r="AI262">
        <v>88200</v>
      </c>
      <c r="AJ262">
        <v>88200</v>
      </c>
    </row>
    <row r="263" spans="1:36" x14ac:dyDescent="0.35">
      <c r="A263" s="2" t="s">
        <v>3121</v>
      </c>
      <c r="B263" t="s">
        <v>1123</v>
      </c>
      <c r="AH263">
        <v>88200</v>
      </c>
      <c r="AI263">
        <v>88200</v>
      </c>
      <c r="AJ263">
        <v>88200</v>
      </c>
    </row>
    <row r="264" spans="1:36" x14ac:dyDescent="0.35">
      <c r="A264" s="2" t="s">
        <v>3121</v>
      </c>
      <c r="B264" t="s">
        <v>1125</v>
      </c>
      <c r="AH264">
        <v>76000</v>
      </c>
      <c r="AI264">
        <v>76000</v>
      </c>
      <c r="AJ264">
        <v>76000</v>
      </c>
    </row>
    <row r="265" spans="1:36" x14ac:dyDescent="0.35">
      <c r="A265" s="2" t="s">
        <v>3121</v>
      </c>
      <c r="B265" t="s">
        <v>1127</v>
      </c>
      <c r="AI265">
        <v>42372</v>
      </c>
      <c r="AJ265">
        <v>70620</v>
      </c>
    </row>
    <row r="266" spans="1:36" x14ac:dyDescent="0.35">
      <c r="A266" s="2" t="s">
        <v>3121</v>
      </c>
      <c r="B266" t="s">
        <v>1129</v>
      </c>
      <c r="AI266">
        <v>152104</v>
      </c>
      <c r="AJ266">
        <v>152104</v>
      </c>
    </row>
    <row r="267" spans="1:36" x14ac:dyDescent="0.35">
      <c r="A267" s="2" t="s">
        <v>3121</v>
      </c>
      <c r="B267" t="s">
        <v>1131</v>
      </c>
      <c r="X267">
        <v>95790</v>
      </c>
      <c r="Y267">
        <v>95790</v>
      </c>
      <c r="Z267">
        <v>95790</v>
      </c>
      <c r="AA267">
        <v>95790</v>
      </c>
      <c r="AB267">
        <v>95790</v>
      </c>
      <c r="AC267">
        <v>65920</v>
      </c>
      <c r="AE267">
        <v>82400</v>
      </c>
      <c r="AF267">
        <v>82400</v>
      </c>
      <c r="AG267">
        <v>82400</v>
      </c>
      <c r="AH267">
        <v>82400</v>
      </c>
      <c r="AI267">
        <v>82400</v>
      </c>
      <c r="AJ267">
        <v>82400</v>
      </c>
    </row>
    <row r="268" spans="1:36" x14ac:dyDescent="0.35">
      <c r="A268" s="2" t="s">
        <v>3121</v>
      </c>
      <c r="B268" t="s">
        <v>1135</v>
      </c>
      <c r="X268">
        <v>95790</v>
      </c>
      <c r="Y268">
        <v>95790</v>
      </c>
      <c r="Z268">
        <v>95790</v>
      </c>
      <c r="AA268">
        <v>95790</v>
      </c>
      <c r="AB268">
        <v>95790</v>
      </c>
      <c r="AC268">
        <v>95790</v>
      </c>
      <c r="AD268">
        <v>95790</v>
      </c>
      <c r="AE268">
        <v>95790</v>
      </c>
      <c r="AF268">
        <v>95790</v>
      </c>
      <c r="AG268">
        <v>95790</v>
      </c>
      <c r="AH268">
        <v>95790</v>
      </c>
      <c r="AI268">
        <v>87550</v>
      </c>
      <c r="AJ268">
        <v>87550</v>
      </c>
    </row>
    <row r="269" spans="1:36" x14ac:dyDescent="0.35">
      <c r="A269" s="2" t="s">
        <v>3121</v>
      </c>
      <c r="B269" t="s">
        <v>1137</v>
      </c>
      <c r="AC269">
        <v>87724</v>
      </c>
      <c r="AD269">
        <v>42447</v>
      </c>
      <c r="AE269">
        <v>87724</v>
      </c>
      <c r="AF269">
        <v>87724</v>
      </c>
      <c r="AG269">
        <v>87724</v>
      </c>
      <c r="AH269">
        <v>87724</v>
      </c>
      <c r="AI269">
        <v>87724</v>
      </c>
      <c r="AJ269">
        <v>87724</v>
      </c>
    </row>
    <row r="270" spans="1:36" x14ac:dyDescent="0.35">
      <c r="A270" s="2" t="s">
        <v>3121</v>
      </c>
      <c r="B270" t="s">
        <v>2775</v>
      </c>
    </row>
    <row r="271" spans="1:36" x14ac:dyDescent="0.35">
      <c r="A271" s="2" t="s">
        <v>3121</v>
      </c>
      <c r="B271" t="s">
        <v>2778</v>
      </c>
      <c r="W271">
        <v>425295</v>
      </c>
      <c r="X271">
        <v>467781</v>
      </c>
      <c r="Y271">
        <v>467781</v>
      </c>
      <c r="Z271">
        <v>467781</v>
      </c>
      <c r="AA271">
        <v>467781</v>
      </c>
      <c r="AB271">
        <v>467781</v>
      </c>
      <c r="AC271">
        <v>391914</v>
      </c>
      <c r="AD271">
        <v>467781</v>
      </c>
      <c r="AE271">
        <v>376740</v>
      </c>
      <c r="AF271">
        <v>376740</v>
      </c>
      <c r="AG271">
        <v>134550</v>
      </c>
    </row>
    <row r="272" spans="1:36" x14ac:dyDescent="0.35">
      <c r="A272" s="2" t="s">
        <v>3121</v>
      </c>
      <c r="B272" t="s">
        <v>1362</v>
      </c>
      <c r="AJ272">
        <v>85173</v>
      </c>
    </row>
    <row r="273" spans="1:36" x14ac:dyDescent="0.35">
      <c r="A273" s="2" t="s">
        <v>3121</v>
      </c>
      <c r="B273" t="s">
        <v>1364</v>
      </c>
      <c r="AJ273">
        <v>145626</v>
      </c>
    </row>
    <row r="274" spans="1:36" x14ac:dyDescent="0.35">
      <c r="A274" s="2" t="s">
        <v>3121</v>
      </c>
      <c r="B274" t="s">
        <v>1618</v>
      </c>
    </row>
    <row r="275" spans="1:36" x14ac:dyDescent="0.35">
      <c r="A275" s="2" t="s">
        <v>3121</v>
      </c>
      <c r="B275" t="s">
        <v>1622</v>
      </c>
      <c r="C275">
        <v>167440</v>
      </c>
      <c r="D275">
        <v>167440</v>
      </c>
      <c r="E275">
        <v>167440</v>
      </c>
      <c r="F275">
        <v>167440</v>
      </c>
      <c r="G275">
        <v>167440</v>
      </c>
      <c r="H275">
        <v>167440</v>
      </c>
      <c r="I275">
        <v>167440</v>
      </c>
      <c r="J275">
        <v>167440</v>
      </c>
      <c r="K275">
        <v>167440</v>
      </c>
    </row>
    <row r="276" spans="1:36" x14ac:dyDescent="0.35">
      <c r="A276" s="2" t="s">
        <v>3121</v>
      </c>
      <c r="B276" t="s">
        <v>94</v>
      </c>
    </row>
    <row r="277" spans="1:36" x14ac:dyDescent="0.35">
      <c r="A277" s="2" t="s">
        <v>3121</v>
      </c>
      <c r="B277" t="s">
        <v>97</v>
      </c>
    </row>
    <row r="278" spans="1:36" x14ac:dyDescent="0.35">
      <c r="A278" s="2" t="s">
        <v>3121</v>
      </c>
      <c r="B278" t="s">
        <v>2111</v>
      </c>
      <c r="L278">
        <v>446040</v>
      </c>
      <c r="M278">
        <v>446040</v>
      </c>
      <c r="N278">
        <v>446040</v>
      </c>
      <c r="O278">
        <v>297360</v>
      </c>
      <c r="P278">
        <v>446040</v>
      </c>
      <c r="Q278">
        <v>148680</v>
      </c>
    </row>
    <row r="279" spans="1:36" x14ac:dyDescent="0.35">
      <c r="A279" s="2" t="s">
        <v>3121</v>
      </c>
      <c r="B279" t="s">
        <v>164</v>
      </c>
      <c r="L279">
        <v>126815</v>
      </c>
      <c r="M279">
        <v>231250</v>
      </c>
      <c r="N279">
        <v>231250</v>
      </c>
      <c r="O279">
        <v>231250</v>
      </c>
      <c r="P279">
        <v>231250</v>
      </c>
      <c r="Q279">
        <v>231250</v>
      </c>
      <c r="R279">
        <v>231250</v>
      </c>
      <c r="S279">
        <v>231250</v>
      </c>
      <c r="T279">
        <v>231250</v>
      </c>
    </row>
    <row r="280" spans="1:36" x14ac:dyDescent="0.35">
      <c r="A280" s="2" t="s">
        <v>3121</v>
      </c>
      <c r="B280" t="s">
        <v>168</v>
      </c>
      <c r="L280">
        <v>1090139</v>
      </c>
      <c r="M280">
        <v>1090139</v>
      </c>
      <c r="N280">
        <v>1090139</v>
      </c>
      <c r="O280">
        <v>1090139</v>
      </c>
      <c r="P280">
        <v>1090139</v>
      </c>
      <c r="Q280">
        <v>1090139</v>
      </c>
      <c r="R280">
        <v>1090139</v>
      </c>
      <c r="S280">
        <v>977592</v>
      </c>
      <c r="U280">
        <v>866166</v>
      </c>
      <c r="V280">
        <v>866166</v>
      </c>
      <c r="W280">
        <v>866166</v>
      </c>
      <c r="X280">
        <v>866166</v>
      </c>
      <c r="Y280">
        <v>866166</v>
      </c>
      <c r="Z280">
        <v>866166</v>
      </c>
      <c r="AA280">
        <v>866166</v>
      </c>
      <c r="AB280">
        <v>866166</v>
      </c>
      <c r="AC280">
        <v>866166</v>
      </c>
      <c r="AD280">
        <v>866166</v>
      </c>
      <c r="AE280">
        <v>866166</v>
      </c>
      <c r="AF280">
        <v>866166</v>
      </c>
      <c r="AG280">
        <v>908450</v>
      </c>
      <c r="AH280">
        <v>908450</v>
      </c>
      <c r="AI280">
        <v>908450</v>
      </c>
      <c r="AJ280">
        <v>908450</v>
      </c>
    </row>
    <row r="281" spans="1:36" x14ac:dyDescent="0.35">
      <c r="A281" s="2" t="s">
        <v>3121</v>
      </c>
      <c r="B281" t="s">
        <v>178</v>
      </c>
      <c r="L281">
        <v>737435</v>
      </c>
      <c r="M281">
        <v>737435</v>
      </c>
      <c r="N281">
        <v>737435</v>
      </c>
      <c r="O281">
        <v>737435</v>
      </c>
      <c r="P281">
        <v>737435</v>
      </c>
      <c r="Q281">
        <v>737435</v>
      </c>
      <c r="R281">
        <v>737435</v>
      </c>
      <c r="S281">
        <v>737435</v>
      </c>
      <c r="T281">
        <v>737435</v>
      </c>
      <c r="X281">
        <v>558663</v>
      </c>
      <c r="Y281">
        <v>558663</v>
      </c>
      <c r="Z281">
        <v>558663</v>
      </c>
      <c r="AA281">
        <v>558663</v>
      </c>
      <c r="AB281">
        <v>558663</v>
      </c>
      <c r="AC281">
        <v>558663</v>
      </c>
      <c r="AD281">
        <v>558663</v>
      </c>
    </row>
    <row r="282" spans="1:36" x14ac:dyDescent="0.35">
      <c r="A282" s="2" t="s">
        <v>3121</v>
      </c>
      <c r="B282" t="s">
        <v>184</v>
      </c>
      <c r="L282">
        <v>291200</v>
      </c>
      <c r="M282">
        <v>291200</v>
      </c>
      <c r="N282">
        <v>291200</v>
      </c>
      <c r="O282">
        <v>291200</v>
      </c>
      <c r="P282">
        <v>291200</v>
      </c>
      <c r="Q282">
        <v>291200</v>
      </c>
      <c r="R282">
        <v>291200</v>
      </c>
      <c r="S282">
        <v>291200</v>
      </c>
      <c r="T282">
        <v>291200</v>
      </c>
      <c r="U282">
        <v>291200</v>
      </c>
      <c r="X282">
        <v>291200</v>
      </c>
      <c r="Y282">
        <v>291200</v>
      </c>
      <c r="Z282">
        <v>291200</v>
      </c>
      <c r="AA282">
        <v>291200</v>
      </c>
      <c r="AB282">
        <v>291200</v>
      </c>
      <c r="AC282">
        <v>291200</v>
      </c>
      <c r="AD282">
        <v>291200</v>
      </c>
      <c r="AE282">
        <v>291200</v>
      </c>
      <c r="AF282">
        <v>291200</v>
      </c>
      <c r="AG282">
        <v>291200</v>
      </c>
      <c r="AH282">
        <v>291200</v>
      </c>
    </row>
    <row r="283" spans="1:36" x14ac:dyDescent="0.35">
      <c r="A283" s="2" t="s">
        <v>3121</v>
      </c>
      <c r="B283" t="s">
        <v>190</v>
      </c>
      <c r="L283">
        <v>412220</v>
      </c>
      <c r="M283">
        <v>412220</v>
      </c>
      <c r="N283">
        <v>412220</v>
      </c>
      <c r="O283">
        <v>412220</v>
      </c>
      <c r="P283">
        <v>412220</v>
      </c>
      <c r="Q283">
        <v>412220</v>
      </c>
      <c r="R283">
        <v>412220</v>
      </c>
      <c r="S283">
        <v>412220</v>
      </c>
      <c r="T283">
        <v>412220</v>
      </c>
      <c r="U283">
        <v>412220</v>
      </c>
      <c r="V283">
        <v>412220</v>
      </c>
      <c r="W283">
        <v>424711</v>
      </c>
      <c r="X283">
        <v>424711</v>
      </c>
      <c r="Y283">
        <v>424711</v>
      </c>
      <c r="Z283">
        <v>424711</v>
      </c>
      <c r="AA283">
        <v>424711</v>
      </c>
      <c r="AB283">
        <v>424711</v>
      </c>
      <c r="AC283">
        <v>424711</v>
      </c>
      <c r="AD283">
        <v>424711</v>
      </c>
      <c r="AJ283">
        <v>299796</v>
      </c>
    </row>
    <row r="284" spans="1:36" x14ac:dyDescent="0.35">
      <c r="A284" s="2" t="s">
        <v>3121</v>
      </c>
      <c r="B284" t="s">
        <v>194</v>
      </c>
      <c r="X284">
        <v>127016</v>
      </c>
      <c r="Y284">
        <v>262500</v>
      </c>
      <c r="Z284">
        <v>262500</v>
      </c>
      <c r="AA284">
        <v>262500</v>
      </c>
      <c r="AB284">
        <v>262500</v>
      </c>
      <c r="AD284">
        <v>262500</v>
      </c>
    </row>
    <row r="285" spans="1:36" x14ac:dyDescent="0.35">
      <c r="A285" s="2" t="s">
        <v>3121</v>
      </c>
      <c r="B285" t="s">
        <v>602</v>
      </c>
      <c r="C285">
        <v>146685</v>
      </c>
      <c r="D285">
        <v>146685</v>
      </c>
      <c r="E285">
        <v>146685</v>
      </c>
    </row>
    <row r="286" spans="1:36" x14ac:dyDescent="0.35">
      <c r="A286" s="2" t="s">
        <v>3121</v>
      </c>
      <c r="B286" t="s">
        <v>605</v>
      </c>
      <c r="C286">
        <v>114070</v>
      </c>
      <c r="D286">
        <v>114070</v>
      </c>
      <c r="E286">
        <v>114070</v>
      </c>
      <c r="F286">
        <v>114070</v>
      </c>
      <c r="G286">
        <v>114070</v>
      </c>
      <c r="H286">
        <v>114070</v>
      </c>
      <c r="I286">
        <v>114070</v>
      </c>
      <c r="J286">
        <v>114070</v>
      </c>
      <c r="K286">
        <v>114070</v>
      </c>
    </row>
    <row r="287" spans="1:36" x14ac:dyDescent="0.35">
      <c r="A287" s="2" t="s">
        <v>3121</v>
      </c>
      <c r="B287" t="s">
        <v>607</v>
      </c>
      <c r="D287">
        <v>137700</v>
      </c>
      <c r="E287">
        <v>137700</v>
      </c>
      <c r="F287">
        <v>137700</v>
      </c>
      <c r="G287">
        <v>137700</v>
      </c>
      <c r="H287">
        <v>137700</v>
      </c>
      <c r="I287">
        <v>137700</v>
      </c>
      <c r="J287">
        <v>137700</v>
      </c>
      <c r="K287">
        <v>137700</v>
      </c>
      <c r="L287">
        <v>278349</v>
      </c>
      <c r="M287">
        <v>278349</v>
      </c>
      <c r="N287">
        <v>278349</v>
      </c>
      <c r="O287">
        <v>278349</v>
      </c>
      <c r="P287">
        <v>278349</v>
      </c>
      <c r="Q287">
        <v>278349</v>
      </c>
      <c r="R287">
        <v>278349</v>
      </c>
      <c r="S287">
        <v>278349</v>
      </c>
      <c r="T287">
        <v>134685</v>
      </c>
    </row>
    <row r="288" spans="1:36" x14ac:dyDescent="0.35">
      <c r="A288" s="2" t="s">
        <v>3121</v>
      </c>
      <c r="B288" t="s">
        <v>617</v>
      </c>
      <c r="L288">
        <v>183062</v>
      </c>
      <c r="M288">
        <v>183062</v>
      </c>
      <c r="N288">
        <v>183062</v>
      </c>
      <c r="O288">
        <v>183062</v>
      </c>
      <c r="P288">
        <v>183062</v>
      </c>
      <c r="Q288">
        <v>183062</v>
      </c>
      <c r="R288">
        <v>183062</v>
      </c>
      <c r="S288">
        <v>183062</v>
      </c>
      <c r="T288">
        <v>183062</v>
      </c>
      <c r="U288">
        <v>88467</v>
      </c>
      <c r="V288">
        <v>88467</v>
      </c>
    </row>
    <row r="289" spans="1:36" x14ac:dyDescent="0.35">
      <c r="A289" s="2" t="s">
        <v>3121</v>
      </c>
      <c r="B289" t="s">
        <v>620</v>
      </c>
      <c r="W289">
        <v>55544</v>
      </c>
      <c r="X289">
        <v>104145</v>
      </c>
      <c r="Y289">
        <v>104145</v>
      </c>
      <c r="Z289">
        <v>104145</v>
      </c>
      <c r="AA289">
        <v>104145</v>
      </c>
      <c r="AB289">
        <v>104145</v>
      </c>
      <c r="AC289">
        <v>104145</v>
      </c>
      <c r="AD289">
        <v>104145</v>
      </c>
      <c r="AE289">
        <v>104145</v>
      </c>
      <c r="AF289">
        <v>104145</v>
      </c>
      <c r="AI289">
        <v>68817</v>
      </c>
      <c r="AJ289">
        <v>98310</v>
      </c>
    </row>
    <row r="290" spans="1:36" x14ac:dyDescent="0.35">
      <c r="A290" s="2" t="s">
        <v>3121</v>
      </c>
      <c r="B290" t="s">
        <v>625</v>
      </c>
      <c r="W290">
        <v>46933</v>
      </c>
      <c r="X290">
        <v>88000</v>
      </c>
      <c r="Y290">
        <v>88000</v>
      </c>
      <c r="Z290">
        <v>88000</v>
      </c>
      <c r="AA290">
        <v>88000</v>
      </c>
      <c r="AB290">
        <v>88000</v>
      </c>
      <c r="AC290">
        <v>88000</v>
      </c>
      <c r="AD290">
        <v>88000</v>
      </c>
      <c r="AE290">
        <v>88000</v>
      </c>
      <c r="AF290">
        <v>88000</v>
      </c>
      <c r="AI290">
        <v>56000</v>
      </c>
      <c r="AJ290">
        <v>80000</v>
      </c>
    </row>
    <row r="291" spans="1:36" x14ac:dyDescent="0.35">
      <c r="A291" s="2" t="s">
        <v>3121</v>
      </c>
      <c r="B291" t="s">
        <v>629</v>
      </c>
      <c r="W291">
        <v>59284</v>
      </c>
      <c r="X291">
        <v>111156</v>
      </c>
      <c r="Y291">
        <v>111156</v>
      </c>
      <c r="Z291">
        <v>111156</v>
      </c>
      <c r="AA291">
        <v>111156</v>
      </c>
      <c r="AB291">
        <v>111156</v>
      </c>
      <c r="AC291">
        <v>111156</v>
      </c>
      <c r="AD291">
        <v>111156</v>
      </c>
      <c r="AE291">
        <v>111156</v>
      </c>
      <c r="AF291">
        <v>111156</v>
      </c>
      <c r="AG291">
        <v>55578</v>
      </c>
    </row>
    <row r="292" spans="1:36" x14ac:dyDescent="0.35">
      <c r="A292" s="2" t="s">
        <v>3121</v>
      </c>
      <c r="B292" t="s">
        <v>632</v>
      </c>
      <c r="AI292">
        <v>59578</v>
      </c>
      <c r="AJ292">
        <v>111708</v>
      </c>
    </row>
    <row r="293" spans="1:36" x14ac:dyDescent="0.35">
      <c r="A293" s="2" t="s">
        <v>3121</v>
      </c>
      <c r="B293" t="s">
        <v>634</v>
      </c>
      <c r="AI293">
        <v>81328</v>
      </c>
      <c r="AJ293">
        <v>152490</v>
      </c>
    </row>
    <row r="294" spans="1:36" x14ac:dyDescent="0.35">
      <c r="A294" s="2" t="s">
        <v>3121</v>
      </c>
      <c r="B294" t="s">
        <v>636</v>
      </c>
      <c r="AI294">
        <v>2424.6666666666665</v>
      </c>
      <c r="AJ294">
        <v>72740</v>
      </c>
    </row>
    <row r="295" spans="1:36" x14ac:dyDescent="0.35">
      <c r="A295" s="2" t="s">
        <v>3121</v>
      </c>
      <c r="B295" t="s">
        <v>638</v>
      </c>
      <c r="AI295">
        <v>70000</v>
      </c>
      <c r="AJ295">
        <v>131250</v>
      </c>
    </row>
    <row r="296" spans="1:36" x14ac:dyDescent="0.35">
      <c r="A296" s="2" t="s">
        <v>3121</v>
      </c>
      <c r="B296" t="s">
        <v>2210</v>
      </c>
      <c r="C296">
        <v>216125</v>
      </c>
      <c r="D296">
        <v>216125</v>
      </c>
      <c r="E296">
        <v>216125</v>
      </c>
      <c r="F296">
        <v>216125</v>
      </c>
      <c r="G296">
        <v>216125</v>
      </c>
      <c r="H296">
        <v>216125</v>
      </c>
      <c r="I296">
        <v>216125</v>
      </c>
      <c r="J296">
        <v>216125</v>
      </c>
      <c r="K296">
        <v>216125</v>
      </c>
      <c r="L296">
        <v>216125</v>
      </c>
      <c r="M296">
        <v>216125</v>
      </c>
      <c r="N296">
        <v>216125</v>
      </c>
      <c r="O296">
        <v>216125</v>
      </c>
      <c r="P296">
        <v>216125</v>
      </c>
      <c r="Q296">
        <v>216125</v>
      </c>
      <c r="R296">
        <v>216125</v>
      </c>
      <c r="S296">
        <v>216125</v>
      </c>
      <c r="T296">
        <v>216125</v>
      </c>
      <c r="U296">
        <v>216125</v>
      </c>
      <c r="V296">
        <v>216125</v>
      </c>
      <c r="W296">
        <v>216125</v>
      </c>
      <c r="X296">
        <v>216125</v>
      </c>
      <c r="Y296">
        <v>216125</v>
      </c>
      <c r="Z296">
        <v>216125</v>
      </c>
      <c r="AA296">
        <v>194673</v>
      </c>
      <c r="AB296">
        <v>149625</v>
      </c>
      <c r="AC296">
        <v>149625</v>
      </c>
      <c r="AD296">
        <v>149625</v>
      </c>
      <c r="AE296">
        <v>149625</v>
      </c>
      <c r="AF296">
        <v>149625</v>
      </c>
      <c r="AG296">
        <v>149625</v>
      </c>
      <c r="AH296">
        <v>149625</v>
      </c>
      <c r="AI296">
        <v>149625</v>
      </c>
      <c r="AJ296">
        <v>149625</v>
      </c>
    </row>
    <row r="297" spans="1:36" x14ac:dyDescent="0.35">
      <c r="A297" s="2" t="s">
        <v>3121</v>
      </c>
      <c r="B297" t="s">
        <v>2217</v>
      </c>
      <c r="AH297">
        <v>45246</v>
      </c>
      <c r="AI297">
        <v>116885</v>
      </c>
      <c r="AJ297">
        <v>116885</v>
      </c>
    </row>
    <row r="298" spans="1:36" x14ac:dyDescent="0.35">
      <c r="A298" s="2" t="s">
        <v>3121</v>
      </c>
      <c r="B298" t="s">
        <v>2219</v>
      </c>
    </row>
    <row r="299" spans="1:36" x14ac:dyDescent="0.35">
      <c r="A299" s="2" t="s">
        <v>3121</v>
      </c>
      <c r="B299" t="s">
        <v>2224</v>
      </c>
    </row>
    <row r="300" spans="1:36" x14ac:dyDescent="0.35">
      <c r="A300" s="2" t="s">
        <v>3121</v>
      </c>
      <c r="B300" t="s">
        <v>2782</v>
      </c>
    </row>
    <row r="301" spans="1:36" x14ac:dyDescent="0.35">
      <c r="A301" s="2" t="s">
        <v>3121</v>
      </c>
      <c r="B301" t="s">
        <v>2786</v>
      </c>
    </row>
    <row r="302" spans="1:36" x14ac:dyDescent="0.35">
      <c r="A302" s="2" t="s">
        <v>3121</v>
      </c>
      <c r="B302" t="s">
        <v>2790</v>
      </c>
      <c r="J302">
        <v>104738</v>
      </c>
      <c r="K302">
        <v>104738</v>
      </c>
      <c r="L302">
        <v>104738</v>
      </c>
      <c r="M302">
        <v>104738</v>
      </c>
      <c r="N302">
        <v>104738</v>
      </c>
      <c r="P302">
        <v>50680</v>
      </c>
    </row>
    <row r="303" spans="1:36" x14ac:dyDescent="0.35">
      <c r="A303" s="2" t="s">
        <v>3121</v>
      </c>
      <c r="B303" t="s">
        <v>2498</v>
      </c>
      <c r="W303">
        <v>92998</v>
      </c>
      <c r="X303">
        <v>176280</v>
      </c>
      <c r="Y303">
        <v>176280</v>
      </c>
      <c r="Z303">
        <v>176280</v>
      </c>
      <c r="AA303">
        <v>176280</v>
      </c>
      <c r="AB303">
        <v>72061.5</v>
      </c>
    </row>
    <row r="304" spans="1:36" x14ac:dyDescent="0.35">
      <c r="A304" s="2" t="s">
        <v>3121</v>
      </c>
      <c r="B304" t="s">
        <v>1483</v>
      </c>
      <c r="J304">
        <v>9813</v>
      </c>
      <c r="K304">
        <v>73600</v>
      </c>
      <c r="L304">
        <v>73600</v>
      </c>
      <c r="M304">
        <v>73600</v>
      </c>
      <c r="N304">
        <v>73600</v>
      </c>
      <c r="P304">
        <v>45110</v>
      </c>
    </row>
    <row r="305" spans="1:32" x14ac:dyDescent="0.35">
      <c r="A305" s="2" t="s">
        <v>3121</v>
      </c>
      <c r="B305" t="s">
        <v>1488</v>
      </c>
      <c r="R305">
        <v>71300</v>
      </c>
      <c r="S305">
        <v>97060</v>
      </c>
      <c r="T305">
        <v>97060</v>
      </c>
      <c r="U305">
        <v>97060</v>
      </c>
      <c r="V305">
        <v>97060</v>
      </c>
      <c r="W305">
        <v>97060</v>
      </c>
      <c r="X305">
        <v>97060</v>
      </c>
      <c r="Y305">
        <v>97060</v>
      </c>
      <c r="Z305">
        <v>97060</v>
      </c>
      <c r="AA305">
        <v>97060</v>
      </c>
      <c r="AB305">
        <v>97060</v>
      </c>
      <c r="AC305">
        <v>55200</v>
      </c>
      <c r="AD305">
        <v>55200</v>
      </c>
      <c r="AE305">
        <v>53419</v>
      </c>
    </row>
    <row r="306" spans="1:32" x14ac:dyDescent="0.35">
      <c r="A306" s="2" t="s">
        <v>3121</v>
      </c>
      <c r="B306" t="s">
        <v>957</v>
      </c>
      <c r="C306">
        <v>74116</v>
      </c>
      <c r="D306">
        <v>405526</v>
      </c>
      <c r="E306">
        <v>405526</v>
      </c>
      <c r="F306">
        <v>405526</v>
      </c>
      <c r="G306">
        <v>405526</v>
      </c>
      <c r="H306">
        <v>405526</v>
      </c>
      <c r="I306">
        <v>405526</v>
      </c>
      <c r="J306">
        <v>202135</v>
      </c>
      <c r="K306">
        <v>202135</v>
      </c>
    </row>
    <row r="307" spans="1:32" x14ac:dyDescent="0.35">
      <c r="A307" s="2" t="s">
        <v>3121</v>
      </c>
      <c r="B307" t="s">
        <v>962</v>
      </c>
      <c r="L307">
        <v>119130</v>
      </c>
      <c r="M307">
        <v>119130</v>
      </c>
      <c r="N307">
        <v>119130</v>
      </c>
      <c r="O307">
        <v>32190</v>
      </c>
      <c r="P307">
        <v>95730</v>
      </c>
    </row>
    <row r="308" spans="1:32" x14ac:dyDescent="0.35">
      <c r="A308" s="2" t="s">
        <v>3121</v>
      </c>
      <c r="B308" t="s">
        <v>1979</v>
      </c>
      <c r="C308">
        <v>125725</v>
      </c>
    </row>
    <row r="309" spans="1:32" x14ac:dyDescent="0.35">
      <c r="A309" s="2" t="s">
        <v>3121</v>
      </c>
      <c r="B309" t="s">
        <v>1986</v>
      </c>
    </row>
    <row r="310" spans="1:32" x14ac:dyDescent="0.35">
      <c r="A310" s="2" t="s">
        <v>3121</v>
      </c>
      <c r="B310" t="s">
        <v>1998</v>
      </c>
    </row>
    <row r="311" spans="1:32" x14ac:dyDescent="0.35">
      <c r="A311" s="2" t="s">
        <v>3121</v>
      </c>
      <c r="B311" t="s">
        <v>2003</v>
      </c>
    </row>
    <row r="312" spans="1:32" x14ac:dyDescent="0.35">
      <c r="A312" s="2" t="s">
        <v>3121</v>
      </c>
      <c r="B312" t="s">
        <v>2006</v>
      </c>
    </row>
    <row r="313" spans="1:32" x14ac:dyDescent="0.35">
      <c r="A313" s="2" t="s">
        <v>3121</v>
      </c>
      <c r="B313" t="s">
        <v>2010</v>
      </c>
    </row>
    <row r="314" spans="1:32" x14ac:dyDescent="0.35">
      <c r="A314" s="2" t="s">
        <v>3121</v>
      </c>
      <c r="B314" t="s">
        <v>2012</v>
      </c>
    </row>
    <row r="315" spans="1:32" x14ac:dyDescent="0.35">
      <c r="A315" s="2" t="s">
        <v>3121</v>
      </c>
      <c r="B315" t="s">
        <v>1492</v>
      </c>
      <c r="J315">
        <v>13751</v>
      </c>
      <c r="K315">
        <v>103135</v>
      </c>
      <c r="L315">
        <v>103135</v>
      </c>
      <c r="M315">
        <v>103135</v>
      </c>
      <c r="N315">
        <v>103135</v>
      </c>
      <c r="O315">
        <v>103135</v>
      </c>
      <c r="P315">
        <v>103135</v>
      </c>
      <c r="Q315">
        <v>33269</v>
      </c>
    </row>
    <row r="316" spans="1:32" x14ac:dyDescent="0.35">
      <c r="A316" s="2" t="s">
        <v>3121</v>
      </c>
      <c r="B316" t="s">
        <v>2794</v>
      </c>
      <c r="X316">
        <v>168750</v>
      </c>
      <c r="Y316">
        <v>168750</v>
      </c>
      <c r="Z316">
        <v>168750</v>
      </c>
      <c r="AA316">
        <v>168750</v>
      </c>
      <c r="AB316">
        <v>168750</v>
      </c>
      <c r="AC316">
        <v>168750</v>
      </c>
      <c r="AD316">
        <v>168750</v>
      </c>
      <c r="AE316">
        <v>168750</v>
      </c>
      <c r="AF316">
        <v>108871</v>
      </c>
    </row>
    <row r="317" spans="1:32" x14ac:dyDescent="0.35">
      <c r="A317" s="2" t="s">
        <v>3121</v>
      </c>
      <c r="B317" t="s">
        <v>2190</v>
      </c>
    </row>
    <row r="318" spans="1:32" x14ac:dyDescent="0.35">
      <c r="A318" s="2" t="s">
        <v>3121</v>
      </c>
      <c r="B318" t="s">
        <v>2193</v>
      </c>
    </row>
    <row r="319" spans="1:32" x14ac:dyDescent="0.35">
      <c r="A319" s="2" t="s">
        <v>3121</v>
      </c>
      <c r="B319" t="s">
        <v>2196</v>
      </c>
      <c r="W319">
        <v>127676</v>
      </c>
      <c r="X319">
        <v>127676</v>
      </c>
      <c r="Y319">
        <v>127676</v>
      </c>
      <c r="Z319">
        <v>127676</v>
      </c>
      <c r="AA319">
        <v>127676</v>
      </c>
      <c r="AB319">
        <v>127676</v>
      </c>
      <c r="AD319">
        <v>90609</v>
      </c>
    </row>
    <row r="320" spans="1:32" x14ac:dyDescent="0.35">
      <c r="A320" s="2" t="s">
        <v>3121</v>
      </c>
      <c r="B320" t="s">
        <v>2199</v>
      </c>
      <c r="W320">
        <v>180230</v>
      </c>
      <c r="X320">
        <v>180230</v>
      </c>
      <c r="Y320">
        <v>180230</v>
      </c>
      <c r="Z320">
        <v>180230</v>
      </c>
      <c r="AA320">
        <v>180230</v>
      </c>
      <c r="AB320">
        <v>180230</v>
      </c>
      <c r="AC320">
        <v>90115</v>
      </c>
      <c r="AD320">
        <v>180230</v>
      </c>
    </row>
    <row r="321" spans="1:36" x14ac:dyDescent="0.35">
      <c r="A321" s="2" t="s">
        <v>3121</v>
      </c>
      <c r="B321" t="s">
        <v>1740</v>
      </c>
    </row>
    <row r="322" spans="1:36" x14ac:dyDescent="0.35">
      <c r="A322" s="2" t="s">
        <v>3121</v>
      </c>
      <c r="B322" t="s">
        <v>1744</v>
      </c>
    </row>
    <row r="323" spans="1:36" x14ac:dyDescent="0.35">
      <c r="A323" s="2" t="s">
        <v>3121</v>
      </c>
      <c r="B323" t="s">
        <v>1748</v>
      </c>
    </row>
    <row r="324" spans="1:36" x14ac:dyDescent="0.35">
      <c r="A324" s="2" t="s">
        <v>3121</v>
      </c>
      <c r="B324" t="s">
        <v>1752</v>
      </c>
    </row>
    <row r="325" spans="1:36" x14ac:dyDescent="0.35">
      <c r="A325" s="2" t="s">
        <v>3121</v>
      </c>
      <c r="B325" t="s">
        <v>1754</v>
      </c>
      <c r="C325">
        <v>76711</v>
      </c>
      <c r="D325">
        <v>76711</v>
      </c>
      <c r="E325">
        <v>76711</v>
      </c>
      <c r="F325">
        <v>76711</v>
      </c>
      <c r="G325">
        <v>76711</v>
      </c>
      <c r="H325">
        <v>76711</v>
      </c>
      <c r="I325">
        <v>76711</v>
      </c>
      <c r="J325">
        <v>51140.866666666669</v>
      </c>
      <c r="K325">
        <v>76711</v>
      </c>
      <c r="L325">
        <v>76711</v>
      </c>
      <c r="M325">
        <v>76711</v>
      </c>
    </row>
    <row r="326" spans="1:36" x14ac:dyDescent="0.35">
      <c r="A326" s="2" t="s">
        <v>3121</v>
      </c>
      <c r="B326" t="s">
        <v>1758</v>
      </c>
      <c r="C326">
        <v>45689</v>
      </c>
      <c r="D326">
        <v>45689</v>
      </c>
      <c r="E326">
        <v>45689</v>
      </c>
      <c r="F326">
        <v>45689</v>
      </c>
      <c r="G326">
        <v>45689</v>
      </c>
      <c r="H326">
        <v>45689</v>
      </c>
      <c r="I326">
        <v>45689</v>
      </c>
      <c r="J326">
        <v>45689</v>
      </c>
    </row>
    <row r="327" spans="1:36" x14ac:dyDescent="0.35">
      <c r="A327" s="2" t="s">
        <v>3121</v>
      </c>
      <c r="B327" t="s">
        <v>1761</v>
      </c>
      <c r="D327">
        <v>32862</v>
      </c>
      <c r="E327">
        <v>67914</v>
      </c>
      <c r="F327">
        <v>67914</v>
      </c>
      <c r="G327">
        <v>67914</v>
      </c>
      <c r="H327">
        <v>67914</v>
      </c>
      <c r="I327">
        <v>67914</v>
      </c>
      <c r="J327">
        <v>67914</v>
      </c>
      <c r="K327">
        <v>67914</v>
      </c>
      <c r="L327">
        <v>67914</v>
      </c>
      <c r="M327">
        <v>67914</v>
      </c>
    </row>
    <row r="328" spans="1:36" x14ac:dyDescent="0.35">
      <c r="A328" s="2" t="s">
        <v>3121</v>
      </c>
      <c r="B328" t="s">
        <v>1764</v>
      </c>
      <c r="L328">
        <v>210000</v>
      </c>
      <c r="M328">
        <v>210000</v>
      </c>
      <c r="N328">
        <v>210000</v>
      </c>
      <c r="O328">
        <v>210000</v>
      </c>
      <c r="P328">
        <v>210000</v>
      </c>
      <c r="Q328">
        <v>210000</v>
      </c>
      <c r="R328">
        <v>210000</v>
      </c>
      <c r="S328">
        <v>210000</v>
      </c>
    </row>
    <row r="329" spans="1:36" x14ac:dyDescent="0.35">
      <c r="A329" s="2" t="s">
        <v>3121</v>
      </c>
      <c r="B329" t="s">
        <v>1767</v>
      </c>
      <c r="AH329">
        <v>4717.7419354838712</v>
      </c>
      <c r="AI329">
        <v>146250</v>
      </c>
      <c r="AJ329">
        <v>146250</v>
      </c>
    </row>
    <row r="330" spans="1:36" x14ac:dyDescent="0.35">
      <c r="A330" s="2" t="s">
        <v>3121</v>
      </c>
      <c r="B330" t="s">
        <v>1771</v>
      </c>
      <c r="AI330">
        <v>227673</v>
      </c>
      <c r="AJ330">
        <v>325248</v>
      </c>
    </row>
    <row r="331" spans="1:36" x14ac:dyDescent="0.35">
      <c r="A331" s="2" t="s">
        <v>3121</v>
      </c>
      <c r="B331" t="s">
        <v>1774</v>
      </c>
      <c r="AI331">
        <v>4000</v>
      </c>
      <c r="AJ331">
        <v>120000</v>
      </c>
    </row>
    <row r="332" spans="1:36" x14ac:dyDescent="0.35">
      <c r="A332" s="2" t="s">
        <v>3121</v>
      </c>
      <c r="B332" t="s">
        <v>1777</v>
      </c>
      <c r="AJ332">
        <v>4378.0645161290322</v>
      </c>
    </row>
    <row r="333" spans="1:36" x14ac:dyDescent="0.35">
      <c r="A333" s="2" t="s">
        <v>3121</v>
      </c>
      <c r="B333" t="s">
        <v>1781</v>
      </c>
      <c r="AJ333">
        <v>2926.4516129032254</v>
      </c>
    </row>
    <row r="334" spans="1:36" x14ac:dyDescent="0.35">
      <c r="A334" s="2" t="s">
        <v>3121</v>
      </c>
      <c r="B334" t="s">
        <v>2997</v>
      </c>
      <c r="X334">
        <v>20000</v>
      </c>
      <c r="Y334">
        <v>20000</v>
      </c>
      <c r="Z334">
        <v>20000</v>
      </c>
      <c r="AA334">
        <v>20000</v>
      </c>
      <c r="AB334">
        <v>20000</v>
      </c>
      <c r="AC334">
        <v>20000</v>
      </c>
      <c r="AD334">
        <v>20000</v>
      </c>
      <c r="AE334">
        <v>20000</v>
      </c>
      <c r="AF334">
        <v>20000</v>
      </c>
      <c r="AG334">
        <v>20000</v>
      </c>
      <c r="AH334">
        <v>20000</v>
      </c>
    </row>
    <row r="335" spans="1:36" x14ac:dyDescent="0.35">
      <c r="A335" s="2" t="s">
        <v>3121</v>
      </c>
      <c r="B335" t="s">
        <v>1784</v>
      </c>
      <c r="J335">
        <v>54400</v>
      </c>
      <c r="K335">
        <v>96000</v>
      </c>
    </row>
    <row r="336" spans="1:36" x14ac:dyDescent="0.35">
      <c r="A336" s="2" t="s">
        <v>3121</v>
      </c>
      <c r="B336" t="s">
        <v>2506</v>
      </c>
    </row>
    <row r="337" spans="1:36" x14ac:dyDescent="0.35">
      <c r="A337" s="2" t="s">
        <v>3121</v>
      </c>
      <c r="B337" t="s">
        <v>2509</v>
      </c>
    </row>
    <row r="338" spans="1:36" x14ac:dyDescent="0.35">
      <c r="A338" s="2" t="s">
        <v>3121</v>
      </c>
      <c r="B338" t="s">
        <v>2273</v>
      </c>
      <c r="C338">
        <v>133548</v>
      </c>
      <c r="D338">
        <v>133548</v>
      </c>
      <c r="E338">
        <v>133548</v>
      </c>
      <c r="F338">
        <v>133548</v>
      </c>
      <c r="G338">
        <v>133548</v>
      </c>
      <c r="H338">
        <v>133548</v>
      </c>
      <c r="I338">
        <v>133548</v>
      </c>
      <c r="J338">
        <v>133548</v>
      </c>
      <c r="K338">
        <v>133548</v>
      </c>
      <c r="L338">
        <v>133548</v>
      </c>
      <c r="M338">
        <v>133548</v>
      </c>
      <c r="N338">
        <v>133548</v>
      </c>
      <c r="O338">
        <v>133548</v>
      </c>
      <c r="P338">
        <v>133548</v>
      </c>
      <c r="Q338">
        <v>133548</v>
      </c>
      <c r="R338">
        <v>133548</v>
      </c>
      <c r="S338">
        <v>133548</v>
      </c>
      <c r="T338">
        <v>133548</v>
      </c>
      <c r="U338">
        <v>133548</v>
      </c>
      <c r="V338">
        <v>133548</v>
      </c>
      <c r="W338">
        <v>133548</v>
      </c>
      <c r="X338">
        <v>133548</v>
      </c>
      <c r="Y338">
        <v>133548</v>
      </c>
      <c r="Z338">
        <v>133548</v>
      </c>
      <c r="AA338">
        <v>133548</v>
      </c>
      <c r="AB338">
        <v>133548</v>
      </c>
      <c r="AC338">
        <v>133548</v>
      </c>
      <c r="AD338">
        <v>133548</v>
      </c>
      <c r="AE338">
        <v>133548</v>
      </c>
      <c r="AF338">
        <v>133548</v>
      </c>
      <c r="AG338">
        <v>133548</v>
      </c>
      <c r="AH338">
        <v>133548</v>
      </c>
      <c r="AI338">
        <v>133548</v>
      </c>
      <c r="AJ338">
        <v>133548</v>
      </c>
    </row>
    <row r="339" spans="1:36" x14ac:dyDescent="0.35">
      <c r="A339" s="2" t="s">
        <v>3121</v>
      </c>
      <c r="B339" t="s">
        <v>2276</v>
      </c>
      <c r="C339">
        <v>91303</v>
      </c>
      <c r="D339">
        <v>91303</v>
      </c>
      <c r="E339">
        <v>91303</v>
      </c>
      <c r="F339">
        <v>91303</v>
      </c>
      <c r="G339">
        <v>91303</v>
      </c>
      <c r="H339">
        <v>91303</v>
      </c>
      <c r="I339">
        <v>91303</v>
      </c>
      <c r="J339">
        <v>91303</v>
      </c>
      <c r="K339">
        <v>91303</v>
      </c>
      <c r="L339">
        <v>91303</v>
      </c>
      <c r="M339">
        <v>100868</v>
      </c>
      <c r="N339">
        <v>100868</v>
      </c>
      <c r="O339">
        <v>100868</v>
      </c>
      <c r="P339">
        <v>100868</v>
      </c>
      <c r="Q339">
        <v>100868</v>
      </c>
      <c r="R339">
        <v>100868</v>
      </c>
      <c r="S339">
        <v>100868</v>
      </c>
      <c r="T339">
        <v>100868</v>
      </c>
      <c r="U339">
        <v>100868</v>
      </c>
      <c r="V339">
        <v>100868</v>
      </c>
      <c r="W339">
        <v>100868</v>
      </c>
      <c r="X339">
        <v>113041</v>
      </c>
      <c r="Y339">
        <v>113041</v>
      </c>
      <c r="Z339">
        <v>113041</v>
      </c>
      <c r="AA339">
        <v>113041</v>
      </c>
      <c r="AB339">
        <v>113041</v>
      </c>
      <c r="AC339">
        <v>113041</v>
      </c>
      <c r="AD339">
        <v>113041</v>
      </c>
      <c r="AE339">
        <v>113041</v>
      </c>
      <c r="AF339">
        <v>113041</v>
      </c>
      <c r="AG339">
        <v>113041</v>
      </c>
      <c r="AH339">
        <v>113041</v>
      </c>
    </row>
    <row r="340" spans="1:36" x14ac:dyDescent="0.35">
      <c r="A340" s="2" t="s">
        <v>3121</v>
      </c>
      <c r="B340" t="s">
        <v>2279</v>
      </c>
      <c r="C340">
        <v>82652</v>
      </c>
      <c r="D340">
        <v>82652</v>
      </c>
      <c r="E340">
        <v>82652</v>
      </c>
      <c r="F340">
        <v>82650</v>
      </c>
      <c r="G340">
        <v>82650</v>
      </c>
      <c r="H340">
        <v>82650</v>
      </c>
      <c r="I340">
        <v>82650</v>
      </c>
      <c r="J340">
        <v>82650</v>
      </c>
      <c r="K340">
        <v>82650</v>
      </c>
      <c r="L340">
        <v>82650</v>
      </c>
      <c r="M340">
        <v>91311</v>
      </c>
      <c r="N340">
        <v>91311</v>
      </c>
      <c r="O340">
        <v>91311</v>
      </c>
      <c r="P340">
        <v>91311</v>
      </c>
      <c r="Q340">
        <v>91311</v>
      </c>
      <c r="R340">
        <v>91311</v>
      </c>
      <c r="S340">
        <v>91311</v>
      </c>
      <c r="T340">
        <v>91311</v>
      </c>
      <c r="U340">
        <v>91311</v>
      </c>
      <c r="V340">
        <v>91311</v>
      </c>
      <c r="W340">
        <v>91311</v>
      </c>
      <c r="X340">
        <v>102330</v>
      </c>
      <c r="Y340">
        <v>102330</v>
      </c>
      <c r="Z340">
        <v>102330</v>
      </c>
      <c r="AA340">
        <v>102330</v>
      </c>
      <c r="AB340">
        <v>102330</v>
      </c>
      <c r="AC340">
        <v>102330</v>
      </c>
      <c r="AD340">
        <v>102330</v>
      </c>
      <c r="AE340">
        <v>102330</v>
      </c>
      <c r="AF340">
        <v>102330</v>
      </c>
      <c r="AG340">
        <v>102330</v>
      </c>
      <c r="AH340">
        <v>102330</v>
      </c>
      <c r="AI340">
        <v>98395</v>
      </c>
      <c r="AJ340">
        <v>98395</v>
      </c>
    </row>
    <row r="341" spans="1:36" x14ac:dyDescent="0.35">
      <c r="A341" s="2" t="s">
        <v>3121</v>
      </c>
      <c r="B341" t="s">
        <v>2281</v>
      </c>
      <c r="G341">
        <v>53754</v>
      </c>
      <c r="H341">
        <v>104150</v>
      </c>
      <c r="I341">
        <v>104150</v>
      </c>
      <c r="J341">
        <v>104150</v>
      </c>
      <c r="K341">
        <v>104150</v>
      </c>
      <c r="L341">
        <v>104150</v>
      </c>
      <c r="M341">
        <v>104150</v>
      </c>
      <c r="N341">
        <v>104150</v>
      </c>
      <c r="O341">
        <v>104150</v>
      </c>
      <c r="P341">
        <v>104150</v>
      </c>
      <c r="Q341">
        <v>104150</v>
      </c>
      <c r="R341">
        <v>104150</v>
      </c>
      <c r="S341">
        <v>104150</v>
      </c>
      <c r="T341">
        <v>104150</v>
      </c>
      <c r="U341">
        <v>104150</v>
      </c>
      <c r="V341">
        <v>104150</v>
      </c>
      <c r="W341">
        <v>104150</v>
      </c>
      <c r="X341">
        <v>104150</v>
      </c>
      <c r="Y341">
        <v>109314</v>
      </c>
      <c r="Z341">
        <v>114476</v>
      </c>
      <c r="AA341">
        <v>114476</v>
      </c>
      <c r="AB341">
        <v>114476</v>
      </c>
      <c r="AC341">
        <v>114476</v>
      </c>
      <c r="AD341">
        <v>114476</v>
      </c>
      <c r="AE341">
        <v>114476</v>
      </c>
      <c r="AF341">
        <v>114476</v>
      </c>
      <c r="AG341">
        <v>114476</v>
      </c>
      <c r="AH341">
        <v>114476</v>
      </c>
      <c r="AI341">
        <v>114476</v>
      </c>
      <c r="AJ341">
        <v>55392</v>
      </c>
    </row>
    <row r="342" spans="1:36" x14ac:dyDescent="0.35">
      <c r="A342" s="2" t="s">
        <v>3121</v>
      </c>
      <c r="B342" t="s">
        <v>2284</v>
      </c>
      <c r="L342">
        <v>169708</v>
      </c>
      <c r="M342">
        <v>169708</v>
      </c>
      <c r="N342">
        <v>169708</v>
      </c>
      <c r="O342">
        <v>169708</v>
      </c>
      <c r="P342">
        <v>169708</v>
      </c>
      <c r="Q342">
        <v>169708</v>
      </c>
      <c r="R342">
        <v>169708</v>
      </c>
      <c r="S342">
        <v>169708</v>
      </c>
      <c r="T342">
        <v>169708</v>
      </c>
      <c r="U342">
        <v>169708</v>
      </c>
      <c r="V342">
        <v>169708</v>
      </c>
      <c r="W342">
        <v>169708</v>
      </c>
      <c r="X342">
        <v>169708</v>
      </c>
      <c r="Y342">
        <v>169708</v>
      </c>
      <c r="Z342">
        <v>169708</v>
      </c>
      <c r="AA342">
        <v>169708</v>
      </c>
      <c r="AB342">
        <v>169708</v>
      </c>
      <c r="AC342">
        <v>169708</v>
      </c>
      <c r="AD342">
        <v>169708</v>
      </c>
      <c r="AE342">
        <v>169708</v>
      </c>
      <c r="AF342">
        <v>169708</v>
      </c>
      <c r="AG342">
        <v>169708</v>
      </c>
      <c r="AH342">
        <v>169708</v>
      </c>
      <c r="AI342">
        <v>169708</v>
      </c>
      <c r="AJ342">
        <v>169708</v>
      </c>
    </row>
    <row r="343" spans="1:36" x14ac:dyDescent="0.35">
      <c r="A343" s="2" t="s">
        <v>3121</v>
      </c>
      <c r="B343" t="s">
        <v>2286</v>
      </c>
      <c r="AG343">
        <v>27151</v>
      </c>
      <c r="AH343">
        <v>95029</v>
      </c>
      <c r="AI343">
        <v>95029</v>
      </c>
      <c r="AJ343">
        <v>95029</v>
      </c>
    </row>
    <row r="344" spans="1:36" x14ac:dyDescent="0.35">
      <c r="A344" s="2" t="s">
        <v>3121</v>
      </c>
      <c r="B344" t="s">
        <v>2289</v>
      </c>
      <c r="C344">
        <v>122579</v>
      </c>
      <c r="D344">
        <v>122579</v>
      </c>
      <c r="E344">
        <v>122579</v>
      </c>
      <c r="F344">
        <v>122579</v>
      </c>
      <c r="G344">
        <v>122579</v>
      </c>
      <c r="H344">
        <v>122579</v>
      </c>
      <c r="I344">
        <v>122579</v>
      </c>
      <c r="J344">
        <v>122579</v>
      </c>
      <c r="K344">
        <v>122579</v>
      </c>
      <c r="L344">
        <v>134836</v>
      </c>
      <c r="M344">
        <v>134836</v>
      </c>
      <c r="N344">
        <v>134836</v>
      </c>
      <c r="O344">
        <v>134836</v>
      </c>
      <c r="P344">
        <v>134836</v>
      </c>
      <c r="Q344">
        <v>134836</v>
      </c>
      <c r="R344">
        <v>134836</v>
      </c>
      <c r="S344">
        <v>134836</v>
      </c>
      <c r="T344">
        <v>134836</v>
      </c>
      <c r="U344">
        <v>134836</v>
      </c>
      <c r="V344">
        <v>134836</v>
      </c>
      <c r="W344">
        <v>134836</v>
      </c>
      <c r="X344">
        <v>134836</v>
      </c>
      <c r="Y344">
        <v>134836</v>
      </c>
      <c r="Z344">
        <v>134836</v>
      </c>
    </row>
    <row r="345" spans="1:36" x14ac:dyDescent="0.35">
      <c r="A345" s="2" t="s">
        <v>3121</v>
      </c>
      <c r="B345" t="s">
        <v>2292</v>
      </c>
      <c r="C345">
        <v>141859</v>
      </c>
      <c r="D345">
        <v>141859</v>
      </c>
      <c r="E345">
        <v>141859</v>
      </c>
      <c r="F345">
        <v>141859</v>
      </c>
      <c r="G345">
        <v>141859</v>
      </c>
      <c r="H345">
        <v>141859</v>
      </c>
      <c r="I345">
        <v>141859</v>
      </c>
      <c r="J345">
        <v>141859</v>
      </c>
      <c r="K345">
        <v>141859</v>
      </c>
      <c r="L345">
        <v>141859</v>
      </c>
      <c r="M345">
        <v>141859</v>
      </c>
      <c r="N345">
        <v>141859</v>
      </c>
      <c r="O345">
        <v>141859</v>
      </c>
      <c r="P345">
        <v>141859</v>
      </c>
      <c r="Q345">
        <v>141859</v>
      </c>
      <c r="R345">
        <v>141859</v>
      </c>
      <c r="S345">
        <v>141859</v>
      </c>
      <c r="T345">
        <v>141859</v>
      </c>
      <c r="U345">
        <v>141859</v>
      </c>
      <c r="V345">
        <v>141859</v>
      </c>
      <c r="W345">
        <v>141859</v>
      </c>
      <c r="X345">
        <v>141859</v>
      </c>
      <c r="Y345">
        <v>141859</v>
      </c>
      <c r="Z345">
        <v>141859</v>
      </c>
      <c r="AA345">
        <v>141859</v>
      </c>
      <c r="AB345">
        <v>141859</v>
      </c>
      <c r="AC345">
        <v>141859</v>
      </c>
      <c r="AD345">
        <v>141859</v>
      </c>
      <c r="AE345">
        <v>141859</v>
      </c>
      <c r="AF345">
        <v>141859</v>
      </c>
      <c r="AG345">
        <v>141859</v>
      </c>
      <c r="AH345">
        <v>141859</v>
      </c>
      <c r="AI345">
        <v>141859</v>
      </c>
      <c r="AJ345">
        <v>141859</v>
      </c>
    </row>
    <row r="346" spans="1:36" x14ac:dyDescent="0.35">
      <c r="A346" s="2" t="s">
        <v>3121</v>
      </c>
      <c r="B346" t="s">
        <v>1141</v>
      </c>
      <c r="C346">
        <v>278439</v>
      </c>
      <c r="D346">
        <v>358877</v>
      </c>
      <c r="E346">
        <v>358877</v>
      </c>
      <c r="F346">
        <v>358877</v>
      </c>
      <c r="G346">
        <v>358877</v>
      </c>
      <c r="H346">
        <v>358877</v>
      </c>
      <c r="I346">
        <v>358877</v>
      </c>
      <c r="J346">
        <v>358877</v>
      </c>
      <c r="K346">
        <v>358877</v>
      </c>
      <c r="L346">
        <v>358877</v>
      </c>
      <c r="M346">
        <v>358877</v>
      </c>
      <c r="N346">
        <v>358877</v>
      </c>
      <c r="O346">
        <v>358877</v>
      </c>
      <c r="P346">
        <v>358877</v>
      </c>
      <c r="Q346">
        <v>358877</v>
      </c>
      <c r="R346">
        <v>358877</v>
      </c>
      <c r="S346">
        <v>358877</v>
      </c>
      <c r="T346">
        <v>358877</v>
      </c>
      <c r="U346">
        <v>358877</v>
      </c>
      <c r="V346">
        <v>358877</v>
      </c>
      <c r="W346">
        <v>358877</v>
      </c>
      <c r="X346">
        <v>358877</v>
      </c>
      <c r="Y346">
        <v>358877</v>
      </c>
      <c r="Z346">
        <v>358877</v>
      </c>
      <c r="AA346">
        <v>358877</v>
      </c>
      <c r="AB346">
        <v>358877</v>
      </c>
      <c r="AC346">
        <v>358877</v>
      </c>
      <c r="AD346">
        <v>358877</v>
      </c>
      <c r="AE346">
        <v>358877</v>
      </c>
      <c r="AF346">
        <v>358877</v>
      </c>
      <c r="AG346">
        <v>358877</v>
      </c>
      <c r="AH346">
        <v>371252</v>
      </c>
      <c r="AI346">
        <v>371252</v>
      </c>
      <c r="AJ346">
        <v>371252</v>
      </c>
    </row>
    <row r="347" spans="1:36" x14ac:dyDescent="0.35">
      <c r="A347" s="2" t="s">
        <v>3121</v>
      </c>
      <c r="B347" t="s">
        <v>1149</v>
      </c>
      <c r="C347">
        <v>392505</v>
      </c>
      <c r="D347">
        <v>392505</v>
      </c>
      <c r="E347">
        <v>392505</v>
      </c>
      <c r="F347">
        <v>392505</v>
      </c>
      <c r="G347">
        <v>392505</v>
      </c>
      <c r="H347">
        <v>392505</v>
      </c>
      <c r="I347">
        <v>392505</v>
      </c>
      <c r="J347">
        <v>392505</v>
      </c>
      <c r="K347">
        <v>392505</v>
      </c>
      <c r="L347">
        <v>392505</v>
      </c>
      <c r="M347">
        <v>392505</v>
      </c>
      <c r="N347">
        <v>311074</v>
      </c>
      <c r="O347">
        <v>311074</v>
      </c>
      <c r="P347">
        <v>311074</v>
      </c>
      <c r="Q347">
        <v>311074</v>
      </c>
      <c r="R347">
        <v>311074</v>
      </c>
      <c r="S347">
        <v>311074</v>
      </c>
      <c r="T347">
        <v>311074</v>
      </c>
      <c r="U347">
        <v>311074</v>
      </c>
      <c r="V347">
        <v>311074</v>
      </c>
      <c r="W347">
        <v>311074</v>
      </c>
      <c r="X347">
        <v>311074</v>
      </c>
      <c r="Y347">
        <v>311074</v>
      </c>
      <c r="Z347">
        <v>311074</v>
      </c>
      <c r="AA347">
        <v>311074</v>
      </c>
      <c r="AB347">
        <v>311074</v>
      </c>
      <c r="AC347">
        <v>368680</v>
      </c>
      <c r="AD347">
        <v>311074</v>
      </c>
      <c r="AE347">
        <v>368680</v>
      </c>
      <c r="AF347">
        <v>368680</v>
      </c>
      <c r="AG347">
        <v>368680</v>
      </c>
      <c r="AH347">
        <v>368680</v>
      </c>
      <c r="AI347">
        <v>368680</v>
      </c>
      <c r="AJ347">
        <v>368680</v>
      </c>
    </row>
    <row r="348" spans="1:36" x14ac:dyDescent="0.35">
      <c r="A348" s="2" t="s">
        <v>3121</v>
      </c>
      <c r="B348" t="s">
        <v>1156</v>
      </c>
      <c r="C348">
        <v>71858</v>
      </c>
      <c r="D348">
        <v>71858</v>
      </c>
      <c r="E348">
        <v>71858</v>
      </c>
      <c r="F348">
        <v>71858</v>
      </c>
      <c r="G348">
        <v>71858</v>
      </c>
      <c r="H348">
        <v>71858</v>
      </c>
      <c r="I348">
        <v>71858</v>
      </c>
      <c r="J348">
        <v>71858</v>
      </c>
      <c r="K348">
        <v>71858</v>
      </c>
      <c r="L348">
        <v>71858</v>
      </c>
      <c r="M348">
        <v>71858</v>
      </c>
      <c r="N348">
        <v>71858</v>
      </c>
      <c r="O348">
        <v>71858</v>
      </c>
      <c r="P348">
        <v>71858</v>
      </c>
      <c r="Q348">
        <v>71858</v>
      </c>
      <c r="R348">
        <v>71858</v>
      </c>
      <c r="S348">
        <v>71858</v>
      </c>
      <c r="T348">
        <v>78277</v>
      </c>
      <c r="U348">
        <v>88440</v>
      </c>
      <c r="V348">
        <v>88440</v>
      </c>
      <c r="W348">
        <v>88440</v>
      </c>
      <c r="X348">
        <v>88440</v>
      </c>
      <c r="Y348">
        <v>88440</v>
      </c>
      <c r="Z348">
        <v>88440</v>
      </c>
      <c r="AA348">
        <v>88440</v>
      </c>
      <c r="AB348">
        <v>88440</v>
      </c>
      <c r="AC348">
        <v>56012</v>
      </c>
      <c r="AD348">
        <v>88440</v>
      </c>
    </row>
    <row r="349" spans="1:36" x14ac:dyDescent="0.35">
      <c r="A349" s="2" t="s">
        <v>3121</v>
      </c>
      <c r="B349" t="s">
        <v>1159</v>
      </c>
      <c r="I349">
        <v>16424</v>
      </c>
      <c r="J349">
        <v>46287</v>
      </c>
      <c r="K349">
        <v>46287</v>
      </c>
      <c r="L349">
        <v>46287</v>
      </c>
      <c r="M349">
        <v>46287</v>
      </c>
      <c r="N349">
        <v>46287</v>
      </c>
      <c r="O349">
        <v>46287</v>
      </c>
      <c r="P349">
        <v>46287</v>
      </c>
      <c r="Q349">
        <v>46287</v>
      </c>
      <c r="R349">
        <v>46287</v>
      </c>
      <c r="S349">
        <v>46287</v>
      </c>
      <c r="T349">
        <v>46287</v>
      </c>
      <c r="U349">
        <v>46287</v>
      </c>
      <c r="V349">
        <v>46287</v>
      </c>
      <c r="W349">
        <v>46287</v>
      </c>
      <c r="X349">
        <v>46287</v>
      </c>
      <c r="Y349">
        <v>46287</v>
      </c>
      <c r="Z349">
        <v>46287</v>
      </c>
      <c r="AA349">
        <v>50077</v>
      </c>
      <c r="AB349">
        <v>56968</v>
      </c>
      <c r="AC349">
        <v>56968</v>
      </c>
      <c r="AD349">
        <v>56968</v>
      </c>
      <c r="AE349">
        <v>56968</v>
      </c>
      <c r="AF349">
        <v>56968</v>
      </c>
      <c r="AG349">
        <v>56968</v>
      </c>
      <c r="AH349">
        <v>56968</v>
      </c>
      <c r="AI349">
        <v>56968</v>
      </c>
    </row>
    <row r="350" spans="1:36" x14ac:dyDescent="0.35">
      <c r="A350" s="2" t="s">
        <v>3121</v>
      </c>
      <c r="B350" t="s">
        <v>1163</v>
      </c>
      <c r="J350">
        <v>113776</v>
      </c>
      <c r="K350">
        <v>214677</v>
      </c>
      <c r="L350">
        <v>375830</v>
      </c>
      <c r="M350">
        <v>375830</v>
      </c>
      <c r="N350">
        <v>262054</v>
      </c>
      <c r="O350">
        <v>373667</v>
      </c>
      <c r="P350">
        <v>316870</v>
      </c>
      <c r="Q350">
        <v>373667</v>
      </c>
      <c r="R350">
        <v>373667</v>
      </c>
      <c r="S350">
        <v>373667</v>
      </c>
      <c r="T350">
        <v>373667</v>
      </c>
      <c r="U350">
        <v>259891</v>
      </c>
      <c r="V350">
        <v>237219</v>
      </c>
      <c r="W350">
        <v>205826</v>
      </c>
      <c r="X350">
        <v>205826</v>
      </c>
      <c r="Y350">
        <v>205826</v>
      </c>
      <c r="Z350">
        <v>205826</v>
      </c>
      <c r="AA350">
        <v>205826</v>
      </c>
      <c r="AB350">
        <v>205826</v>
      </c>
      <c r="AC350">
        <v>253324</v>
      </c>
      <c r="AD350">
        <v>229111</v>
      </c>
      <c r="AE350">
        <v>253324</v>
      </c>
      <c r="AF350">
        <v>253324</v>
      </c>
      <c r="AG350">
        <v>253324</v>
      </c>
      <c r="AH350">
        <v>253324</v>
      </c>
      <c r="AI350">
        <v>253324</v>
      </c>
      <c r="AJ350">
        <v>253324</v>
      </c>
    </row>
    <row r="351" spans="1:36" x14ac:dyDescent="0.35">
      <c r="A351" s="2" t="s">
        <v>3121</v>
      </c>
      <c r="B351" t="s">
        <v>1176</v>
      </c>
      <c r="L351">
        <v>54400</v>
      </c>
      <c r="M351">
        <v>54400</v>
      </c>
      <c r="N351">
        <v>54400</v>
      </c>
      <c r="O351">
        <v>54400</v>
      </c>
      <c r="P351">
        <v>54400</v>
      </c>
      <c r="Q351">
        <v>54400</v>
      </c>
      <c r="R351">
        <v>38080</v>
      </c>
    </row>
    <row r="352" spans="1:36" x14ac:dyDescent="0.35">
      <c r="A352" s="2" t="s">
        <v>3121</v>
      </c>
      <c r="B352" t="s">
        <v>1180</v>
      </c>
      <c r="AH352">
        <v>287550</v>
      </c>
      <c r="AI352">
        <v>287550</v>
      </c>
      <c r="AJ352">
        <v>287550</v>
      </c>
    </row>
    <row r="353" spans="1:36" x14ac:dyDescent="0.35">
      <c r="A353" s="2" t="s">
        <v>3121</v>
      </c>
      <c r="B353" t="s">
        <v>1182</v>
      </c>
      <c r="AH353">
        <v>108653</v>
      </c>
      <c r="AI353">
        <v>108653</v>
      </c>
      <c r="AJ353">
        <v>108653</v>
      </c>
    </row>
    <row r="354" spans="1:36" x14ac:dyDescent="0.35">
      <c r="A354" s="2" t="s">
        <v>3121</v>
      </c>
      <c r="B354" t="s">
        <v>1184</v>
      </c>
      <c r="AH354">
        <v>64377</v>
      </c>
      <c r="AI354">
        <v>142549</v>
      </c>
      <c r="AJ354">
        <v>142549</v>
      </c>
    </row>
    <row r="355" spans="1:36" x14ac:dyDescent="0.35">
      <c r="A355" s="2" t="s">
        <v>3121</v>
      </c>
      <c r="B355" t="s">
        <v>1186</v>
      </c>
      <c r="AI355">
        <v>64442</v>
      </c>
      <c r="AJ355">
        <v>175750</v>
      </c>
    </row>
    <row r="356" spans="1:36" x14ac:dyDescent="0.35">
      <c r="A356" s="2" t="s">
        <v>3121</v>
      </c>
      <c r="B356" t="s">
        <v>1189</v>
      </c>
      <c r="Y356">
        <v>104232</v>
      </c>
      <c r="Z356">
        <v>104232</v>
      </c>
      <c r="AA356">
        <v>104232</v>
      </c>
      <c r="AB356">
        <v>104232</v>
      </c>
      <c r="AC356">
        <v>104232</v>
      </c>
      <c r="AD356">
        <v>104232</v>
      </c>
      <c r="AE356">
        <v>104232</v>
      </c>
      <c r="AF356">
        <v>104232</v>
      </c>
      <c r="AG356">
        <v>104232</v>
      </c>
      <c r="AH356">
        <v>104232</v>
      </c>
      <c r="AI356">
        <v>104232</v>
      </c>
      <c r="AJ356">
        <v>117261</v>
      </c>
    </row>
    <row r="357" spans="1:36" x14ac:dyDescent="0.35">
      <c r="A357" s="2" t="s">
        <v>3121</v>
      </c>
      <c r="B357" t="s">
        <v>1497</v>
      </c>
      <c r="R357">
        <v>231828</v>
      </c>
      <c r="S357">
        <v>382527</v>
      </c>
      <c r="T357">
        <v>555830</v>
      </c>
      <c r="U357">
        <v>664224</v>
      </c>
      <c r="V357">
        <v>603726</v>
      </c>
      <c r="W357">
        <v>586080</v>
      </c>
      <c r="X357">
        <v>449328</v>
      </c>
      <c r="Y357">
        <v>406348.79999999999</v>
      </c>
      <c r="Z357">
        <v>287999</v>
      </c>
      <c r="AA357">
        <v>97680</v>
      </c>
      <c r="AB357">
        <v>97680</v>
      </c>
      <c r="AD357">
        <v>97680</v>
      </c>
    </row>
    <row r="358" spans="1:36" x14ac:dyDescent="0.35">
      <c r="A358" s="2" t="s">
        <v>3121</v>
      </c>
      <c r="B358" t="s">
        <v>898</v>
      </c>
    </row>
    <row r="359" spans="1:36" x14ac:dyDescent="0.35">
      <c r="A359" s="2" t="s">
        <v>3121</v>
      </c>
      <c r="B359" t="s">
        <v>903</v>
      </c>
      <c r="L359">
        <v>104975</v>
      </c>
      <c r="M359">
        <v>104975</v>
      </c>
      <c r="N359">
        <v>104975</v>
      </c>
      <c r="O359">
        <v>52488</v>
      </c>
      <c r="P359">
        <v>104975</v>
      </c>
    </row>
    <row r="360" spans="1:36" x14ac:dyDescent="0.35">
      <c r="A360" s="2" t="s">
        <v>3121</v>
      </c>
      <c r="B360" t="s">
        <v>908</v>
      </c>
      <c r="L360">
        <v>104975</v>
      </c>
      <c r="M360">
        <v>104975</v>
      </c>
      <c r="N360">
        <v>104975</v>
      </c>
      <c r="O360">
        <v>52488</v>
      </c>
      <c r="P360">
        <v>104975</v>
      </c>
    </row>
    <row r="361" spans="1:36" x14ac:dyDescent="0.35">
      <c r="A361" s="2" t="s">
        <v>3121</v>
      </c>
      <c r="B361" t="s">
        <v>911</v>
      </c>
      <c r="L361">
        <v>104975</v>
      </c>
      <c r="M361">
        <v>104975</v>
      </c>
      <c r="N361">
        <v>104975</v>
      </c>
      <c r="O361">
        <v>104975</v>
      </c>
      <c r="P361">
        <v>104975</v>
      </c>
    </row>
    <row r="362" spans="1:36" x14ac:dyDescent="0.35">
      <c r="A362" s="2" t="s">
        <v>3121</v>
      </c>
      <c r="B362" t="s">
        <v>914</v>
      </c>
      <c r="L362">
        <v>104975</v>
      </c>
      <c r="M362">
        <v>104975</v>
      </c>
      <c r="N362">
        <v>104975</v>
      </c>
      <c r="O362">
        <v>52488</v>
      </c>
      <c r="P362">
        <v>104975</v>
      </c>
    </row>
    <row r="363" spans="1:36" x14ac:dyDescent="0.35">
      <c r="A363" s="2" t="s">
        <v>3121</v>
      </c>
      <c r="B363" t="s">
        <v>917</v>
      </c>
      <c r="L363">
        <v>69384</v>
      </c>
      <c r="M363">
        <v>69384</v>
      </c>
      <c r="N363">
        <v>69384</v>
      </c>
      <c r="P363">
        <v>69384</v>
      </c>
    </row>
    <row r="364" spans="1:36" x14ac:dyDescent="0.35">
      <c r="A364" s="2" t="s">
        <v>3121</v>
      </c>
      <c r="B364" t="s">
        <v>920</v>
      </c>
      <c r="L364">
        <v>138768</v>
      </c>
      <c r="M364">
        <v>138768</v>
      </c>
      <c r="N364">
        <v>138768</v>
      </c>
      <c r="O364">
        <v>69384</v>
      </c>
      <c r="P364">
        <v>138768</v>
      </c>
      <c r="Q364">
        <v>13429</v>
      </c>
    </row>
    <row r="365" spans="1:36" x14ac:dyDescent="0.35">
      <c r="A365" s="2" t="s">
        <v>3121</v>
      </c>
      <c r="B365" t="s">
        <v>925</v>
      </c>
      <c r="L365">
        <v>69384</v>
      </c>
      <c r="M365">
        <v>69384</v>
      </c>
      <c r="N365">
        <v>69384</v>
      </c>
      <c r="P365">
        <v>69384</v>
      </c>
    </row>
    <row r="366" spans="1:36" x14ac:dyDescent="0.35">
      <c r="A366" s="2" t="s">
        <v>3121</v>
      </c>
      <c r="B366" t="s">
        <v>929</v>
      </c>
      <c r="AE366">
        <v>117755</v>
      </c>
      <c r="AF366">
        <v>228150</v>
      </c>
      <c r="AG366">
        <v>228150</v>
      </c>
      <c r="AH366">
        <v>228150</v>
      </c>
      <c r="AI366">
        <v>228150</v>
      </c>
      <c r="AJ366">
        <v>228150</v>
      </c>
    </row>
    <row r="367" spans="1:36" x14ac:dyDescent="0.35">
      <c r="A367" s="2" t="s">
        <v>3121</v>
      </c>
      <c r="B367" t="s">
        <v>932</v>
      </c>
      <c r="AF367">
        <v>300690</v>
      </c>
      <c r="AG367">
        <v>300690</v>
      </c>
      <c r="AH367">
        <v>300690</v>
      </c>
      <c r="AI367">
        <v>300690</v>
      </c>
      <c r="AJ367">
        <v>300690</v>
      </c>
    </row>
    <row r="368" spans="1:36" x14ac:dyDescent="0.35">
      <c r="A368" s="2" t="s">
        <v>3121</v>
      </c>
      <c r="B368" t="s">
        <v>934</v>
      </c>
      <c r="AI368">
        <v>218919</v>
      </c>
      <c r="AJ368">
        <v>656759</v>
      </c>
    </row>
    <row r="369" spans="1:36" x14ac:dyDescent="0.35">
      <c r="A369" s="2" t="s">
        <v>3121</v>
      </c>
      <c r="B369" t="s">
        <v>2338</v>
      </c>
    </row>
    <row r="370" spans="1:36" x14ac:dyDescent="0.35">
      <c r="A370" s="2" t="s">
        <v>3121</v>
      </c>
      <c r="B370" t="s">
        <v>106</v>
      </c>
      <c r="AI370">
        <v>6336</v>
      </c>
      <c r="AJ370">
        <v>190080</v>
      </c>
    </row>
    <row r="371" spans="1:36" x14ac:dyDescent="0.35">
      <c r="A371" s="2" t="s">
        <v>3121</v>
      </c>
      <c r="B371" t="s">
        <v>2514</v>
      </c>
      <c r="C371">
        <v>56954</v>
      </c>
      <c r="D371">
        <v>244088</v>
      </c>
      <c r="E371">
        <v>244088</v>
      </c>
      <c r="F371">
        <v>244088</v>
      </c>
      <c r="G371">
        <v>244088</v>
      </c>
      <c r="H371">
        <v>244088</v>
      </c>
      <c r="I371">
        <v>181098</v>
      </c>
    </row>
    <row r="372" spans="1:36" x14ac:dyDescent="0.35">
      <c r="A372" s="2" t="s">
        <v>3121</v>
      </c>
      <c r="B372" t="s">
        <v>2518</v>
      </c>
      <c r="C372">
        <v>36613</v>
      </c>
      <c r="D372">
        <v>274599</v>
      </c>
      <c r="E372">
        <v>274599</v>
      </c>
      <c r="F372">
        <v>274599</v>
      </c>
      <c r="G372">
        <v>274599</v>
      </c>
      <c r="H372">
        <v>274599</v>
      </c>
      <c r="I372">
        <v>230309</v>
      </c>
    </row>
    <row r="373" spans="1:36" x14ac:dyDescent="0.35">
      <c r="A373" s="2" t="s">
        <v>3121</v>
      </c>
      <c r="B373" t="s">
        <v>199</v>
      </c>
      <c r="AI373">
        <v>286035</v>
      </c>
      <c r="AJ373">
        <v>536316</v>
      </c>
    </row>
    <row r="374" spans="1:36" x14ac:dyDescent="0.35">
      <c r="A374" s="2" t="s">
        <v>3121</v>
      </c>
      <c r="B374" t="s">
        <v>201</v>
      </c>
      <c r="AJ374">
        <v>450000</v>
      </c>
    </row>
    <row r="375" spans="1:36" x14ac:dyDescent="0.35">
      <c r="A375" s="2" t="s">
        <v>3121</v>
      </c>
      <c r="B375" t="s">
        <v>1550</v>
      </c>
      <c r="H375">
        <v>22500</v>
      </c>
      <c r="I375">
        <v>75000</v>
      </c>
      <c r="J375">
        <v>75000</v>
      </c>
      <c r="K375">
        <v>75000</v>
      </c>
      <c r="L375">
        <v>75000</v>
      </c>
      <c r="M375">
        <v>75000</v>
      </c>
      <c r="N375">
        <v>75000</v>
      </c>
      <c r="O375">
        <v>75000</v>
      </c>
      <c r="P375">
        <v>75000</v>
      </c>
      <c r="Q375">
        <v>75000</v>
      </c>
      <c r="R375">
        <v>75000</v>
      </c>
      <c r="S375">
        <v>75000</v>
      </c>
      <c r="T375">
        <v>75000</v>
      </c>
      <c r="U375">
        <v>75000</v>
      </c>
      <c r="V375">
        <v>75000</v>
      </c>
      <c r="W375">
        <v>75000</v>
      </c>
      <c r="X375">
        <v>50806</v>
      </c>
    </row>
    <row r="376" spans="1:36" x14ac:dyDescent="0.35">
      <c r="A376" s="2" t="s">
        <v>3121</v>
      </c>
      <c r="B376" t="s">
        <v>2797</v>
      </c>
      <c r="C376">
        <v>57573</v>
      </c>
      <c r="D376">
        <v>123370</v>
      </c>
      <c r="E376">
        <v>123370</v>
      </c>
      <c r="F376">
        <v>123370</v>
      </c>
      <c r="G376">
        <v>123370</v>
      </c>
      <c r="H376">
        <v>123370</v>
      </c>
      <c r="I376">
        <v>123370</v>
      </c>
      <c r="J376">
        <v>123370</v>
      </c>
    </row>
    <row r="377" spans="1:36" x14ac:dyDescent="0.35">
      <c r="A377" s="2" t="s">
        <v>3121</v>
      </c>
      <c r="B377" t="s">
        <v>2799</v>
      </c>
      <c r="W377">
        <v>142980</v>
      </c>
      <c r="X377">
        <v>142980</v>
      </c>
      <c r="Y377">
        <v>142980</v>
      </c>
      <c r="Z377">
        <v>142980</v>
      </c>
      <c r="AA377">
        <v>142980</v>
      </c>
      <c r="AB377">
        <v>142980</v>
      </c>
      <c r="AC377">
        <v>142980</v>
      </c>
      <c r="AD377">
        <v>142980</v>
      </c>
      <c r="AE377">
        <v>142980</v>
      </c>
      <c r="AF377">
        <v>142980</v>
      </c>
      <c r="AG377">
        <v>142980</v>
      </c>
      <c r="AI377">
        <v>4765.9666666666662</v>
      </c>
      <c r="AJ377">
        <v>142979</v>
      </c>
    </row>
    <row r="378" spans="1:36" x14ac:dyDescent="0.35">
      <c r="A378" s="2" t="s">
        <v>3121</v>
      </c>
      <c r="B378" t="s">
        <v>2801</v>
      </c>
      <c r="W378">
        <v>159350</v>
      </c>
      <c r="X378">
        <v>227643</v>
      </c>
      <c r="Y378">
        <v>227643</v>
      </c>
      <c r="Z378">
        <v>227643</v>
      </c>
      <c r="AA378">
        <v>227643</v>
      </c>
      <c r="AB378">
        <v>227643</v>
      </c>
      <c r="AC378">
        <v>75881</v>
      </c>
      <c r="AD378">
        <v>227643</v>
      </c>
    </row>
    <row r="379" spans="1:36" x14ac:dyDescent="0.35">
      <c r="A379" s="2" t="s">
        <v>3121</v>
      </c>
      <c r="B379" t="s">
        <v>2016</v>
      </c>
      <c r="L379">
        <v>360000</v>
      </c>
      <c r="M379">
        <v>360000</v>
      </c>
      <c r="N379">
        <v>360000</v>
      </c>
      <c r="O379">
        <v>360000</v>
      </c>
      <c r="P379">
        <v>360000</v>
      </c>
      <c r="Q379">
        <v>360000</v>
      </c>
      <c r="R379">
        <v>300000</v>
      </c>
      <c r="S379">
        <v>95000</v>
      </c>
    </row>
    <row r="380" spans="1:36" x14ac:dyDescent="0.35">
      <c r="A380" s="2" t="s">
        <v>3121</v>
      </c>
      <c r="B380" t="s">
        <v>1371</v>
      </c>
      <c r="K380">
        <v>405000</v>
      </c>
      <c r="L380">
        <v>405000</v>
      </c>
      <c r="M380">
        <v>405000</v>
      </c>
      <c r="N380">
        <v>405000</v>
      </c>
      <c r="O380">
        <v>405000</v>
      </c>
      <c r="P380">
        <v>405000</v>
      </c>
      <c r="Q380">
        <v>405000</v>
      </c>
      <c r="R380">
        <v>405000</v>
      </c>
      <c r="S380">
        <v>405000</v>
      </c>
      <c r="T380">
        <v>405000</v>
      </c>
      <c r="U380">
        <v>405000</v>
      </c>
      <c r="V380">
        <v>405000</v>
      </c>
      <c r="W380">
        <v>405000</v>
      </c>
      <c r="X380">
        <v>405000</v>
      </c>
      <c r="Y380">
        <v>405000</v>
      </c>
      <c r="Z380">
        <v>405000</v>
      </c>
      <c r="AA380">
        <v>405000</v>
      </c>
      <c r="AB380">
        <v>360360</v>
      </c>
      <c r="AC380">
        <v>70200</v>
      </c>
      <c r="AD380">
        <v>70200</v>
      </c>
      <c r="AE380">
        <v>33968</v>
      </c>
    </row>
    <row r="381" spans="1:36" x14ac:dyDescent="0.35">
      <c r="A381" s="2" t="s">
        <v>3121</v>
      </c>
      <c r="B381" t="s">
        <v>1323</v>
      </c>
      <c r="C381">
        <v>539914</v>
      </c>
      <c r="D381">
        <v>539914</v>
      </c>
      <c r="E381">
        <v>344642</v>
      </c>
      <c r="F381">
        <v>354008</v>
      </c>
      <c r="G381">
        <v>187246</v>
      </c>
      <c r="H381">
        <v>187246</v>
      </c>
      <c r="I381">
        <v>187246</v>
      </c>
    </row>
    <row r="382" spans="1:36" x14ac:dyDescent="0.35">
      <c r="A382" s="2" t="s">
        <v>3121</v>
      </c>
      <c r="B382" t="s">
        <v>1330</v>
      </c>
      <c r="J382">
        <v>195271</v>
      </c>
      <c r="K382">
        <v>195271</v>
      </c>
      <c r="L382">
        <v>195271</v>
      </c>
      <c r="M382">
        <v>195271</v>
      </c>
      <c r="N382">
        <v>195271</v>
      </c>
      <c r="O382">
        <v>195271</v>
      </c>
      <c r="P382">
        <v>195271</v>
      </c>
      <c r="Q382">
        <v>213996</v>
      </c>
      <c r="R382">
        <v>213996</v>
      </c>
      <c r="S382">
        <v>213996</v>
      </c>
      <c r="T382">
        <v>213996</v>
      </c>
      <c r="U382">
        <v>213996</v>
      </c>
      <c r="V382">
        <v>213996</v>
      </c>
      <c r="W382">
        <v>213996</v>
      </c>
      <c r="X382">
        <v>213996</v>
      </c>
      <c r="Y382">
        <v>213996</v>
      </c>
      <c r="Z382">
        <v>213996</v>
      </c>
      <c r="AA382">
        <v>213996</v>
      </c>
      <c r="AB382">
        <v>213996</v>
      </c>
      <c r="AC382">
        <v>213996</v>
      </c>
      <c r="AD382">
        <v>213996</v>
      </c>
      <c r="AE382">
        <v>213996</v>
      </c>
      <c r="AF382">
        <v>213996</v>
      </c>
      <c r="AG382">
        <v>213996</v>
      </c>
    </row>
    <row r="383" spans="1:36" x14ac:dyDescent="0.35">
      <c r="A383" s="2" t="s">
        <v>3121</v>
      </c>
      <c r="B383" t="s">
        <v>2679</v>
      </c>
      <c r="L383">
        <v>45450</v>
      </c>
      <c r="M383">
        <v>45450</v>
      </c>
      <c r="N383">
        <v>45450</v>
      </c>
      <c r="O383">
        <v>45450</v>
      </c>
      <c r="P383">
        <v>45450</v>
      </c>
      <c r="Q383">
        <v>45450</v>
      </c>
      <c r="R383">
        <v>45450</v>
      </c>
      <c r="S383">
        <v>45450</v>
      </c>
      <c r="T383">
        <v>45450</v>
      </c>
      <c r="U383">
        <v>45450</v>
      </c>
      <c r="V383">
        <v>45450</v>
      </c>
      <c r="W383">
        <v>45450</v>
      </c>
      <c r="X383">
        <v>45450</v>
      </c>
      <c r="Y383">
        <v>45450</v>
      </c>
      <c r="Z383">
        <v>45450</v>
      </c>
      <c r="AA383">
        <v>45450</v>
      </c>
      <c r="AB383">
        <v>45450</v>
      </c>
      <c r="AC383">
        <v>45450</v>
      </c>
      <c r="AD383">
        <v>45450</v>
      </c>
      <c r="AE383">
        <v>45450</v>
      </c>
      <c r="AF383">
        <v>45450</v>
      </c>
      <c r="AG383">
        <v>45450</v>
      </c>
      <c r="AH383">
        <v>45450</v>
      </c>
      <c r="AI383">
        <v>45450</v>
      </c>
      <c r="AJ383">
        <v>-11729.032258064517</v>
      </c>
    </row>
    <row r="384" spans="1:36" x14ac:dyDescent="0.35">
      <c r="A384" s="2" t="s">
        <v>3121</v>
      </c>
      <c r="B384" t="s">
        <v>2683</v>
      </c>
      <c r="AF384">
        <v>3128</v>
      </c>
      <c r="AG384">
        <v>5104</v>
      </c>
      <c r="AH384">
        <v>5104</v>
      </c>
      <c r="AI384">
        <v>5104</v>
      </c>
      <c r="AJ384">
        <v>5104</v>
      </c>
    </row>
    <row r="385" spans="1:36" x14ac:dyDescent="0.35">
      <c r="A385" s="2" t="s">
        <v>3121</v>
      </c>
      <c r="B385" t="s">
        <v>205</v>
      </c>
    </row>
    <row r="386" spans="1:36" x14ac:dyDescent="0.35">
      <c r="A386" s="2" t="s">
        <v>3121</v>
      </c>
      <c r="B386" t="s">
        <v>2119</v>
      </c>
      <c r="C386">
        <v>25000</v>
      </c>
      <c r="D386">
        <v>25000</v>
      </c>
      <c r="E386">
        <v>25000</v>
      </c>
      <c r="F386">
        <v>25000</v>
      </c>
      <c r="G386">
        <v>25000</v>
      </c>
      <c r="H386">
        <v>28500</v>
      </c>
      <c r="I386">
        <v>28500</v>
      </c>
      <c r="J386">
        <v>28500</v>
      </c>
      <c r="K386">
        <v>28500</v>
      </c>
      <c r="L386">
        <v>28500</v>
      </c>
      <c r="M386">
        <v>28500</v>
      </c>
      <c r="N386">
        <v>28500</v>
      </c>
    </row>
    <row r="387" spans="1:36" x14ac:dyDescent="0.35">
      <c r="A387" s="2" t="s">
        <v>3121</v>
      </c>
      <c r="B387" t="s">
        <v>2297</v>
      </c>
      <c r="C387">
        <v>73010</v>
      </c>
      <c r="D387">
        <v>109515</v>
      </c>
      <c r="E387">
        <v>109515</v>
      </c>
      <c r="F387">
        <v>109515</v>
      </c>
      <c r="G387">
        <v>109515</v>
      </c>
      <c r="H387">
        <v>109515</v>
      </c>
      <c r="I387">
        <v>109515</v>
      </c>
      <c r="J387">
        <v>109515</v>
      </c>
      <c r="K387">
        <v>109515</v>
      </c>
      <c r="L387">
        <v>113896</v>
      </c>
      <c r="M387">
        <v>113896</v>
      </c>
      <c r="N387">
        <v>113896</v>
      </c>
      <c r="O387">
        <v>113896</v>
      </c>
      <c r="P387">
        <v>113896</v>
      </c>
      <c r="Q387">
        <v>113896</v>
      </c>
      <c r="R387">
        <v>113896</v>
      </c>
      <c r="S387">
        <v>113896</v>
      </c>
      <c r="T387">
        <v>113896</v>
      </c>
      <c r="U387">
        <v>117650</v>
      </c>
      <c r="V387">
        <v>119736</v>
      </c>
      <c r="W387">
        <v>119736</v>
      </c>
      <c r="X387">
        <v>119736</v>
      </c>
      <c r="Y387">
        <v>119736</v>
      </c>
      <c r="Z387">
        <v>119736</v>
      </c>
      <c r="AA387">
        <v>119736</v>
      </c>
      <c r="AB387">
        <v>119736</v>
      </c>
      <c r="AC387">
        <v>119736</v>
      </c>
      <c r="AD387">
        <v>119736</v>
      </c>
      <c r="AE387">
        <v>119736</v>
      </c>
      <c r="AF387">
        <v>123693</v>
      </c>
      <c r="AG387">
        <v>125577</v>
      </c>
      <c r="AH387">
        <v>125577</v>
      </c>
      <c r="AI387">
        <v>125577</v>
      </c>
      <c r="AJ387">
        <v>125577</v>
      </c>
    </row>
    <row r="388" spans="1:36" x14ac:dyDescent="0.35">
      <c r="A388" s="2" t="s">
        <v>3121</v>
      </c>
      <c r="B388" t="s">
        <v>2300</v>
      </c>
      <c r="L388">
        <v>113896</v>
      </c>
      <c r="M388">
        <v>113896</v>
      </c>
      <c r="N388">
        <v>113896</v>
      </c>
      <c r="O388">
        <v>113896</v>
      </c>
      <c r="P388">
        <v>113896</v>
      </c>
      <c r="Q388">
        <v>113896</v>
      </c>
      <c r="R388">
        <v>113896</v>
      </c>
      <c r="S388">
        <v>113896</v>
      </c>
      <c r="T388">
        <v>113896</v>
      </c>
    </row>
    <row r="389" spans="1:36" x14ac:dyDescent="0.35">
      <c r="A389" s="2" t="s">
        <v>3121</v>
      </c>
      <c r="B389" t="s">
        <v>2302</v>
      </c>
      <c r="W389">
        <v>101790</v>
      </c>
      <c r="X389">
        <v>101790</v>
      </c>
      <c r="Y389">
        <v>101790</v>
      </c>
      <c r="Z389">
        <v>101790</v>
      </c>
      <c r="AA389">
        <v>101790</v>
      </c>
      <c r="AB389">
        <v>101790</v>
      </c>
      <c r="AC389">
        <v>101790</v>
      </c>
      <c r="AD389">
        <v>101790</v>
      </c>
      <c r="AE389">
        <v>101790</v>
      </c>
      <c r="AF389">
        <v>-26268.387096774193</v>
      </c>
    </row>
    <row r="390" spans="1:36" x14ac:dyDescent="0.35">
      <c r="A390" s="2" t="s">
        <v>3121</v>
      </c>
      <c r="B390" t="s">
        <v>2305</v>
      </c>
      <c r="AH390">
        <v>97225</v>
      </c>
      <c r="AI390">
        <v>177293</v>
      </c>
      <c r="AJ390">
        <v>177293</v>
      </c>
    </row>
    <row r="391" spans="1:36" x14ac:dyDescent="0.35">
      <c r="A391" s="2" t="s">
        <v>3121</v>
      </c>
      <c r="B391" t="s">
        <v>2308</v>
      </c>
      <c r="AH391">
        <v>4616.1290322580635</v>
      </c>
      <c r="AI391">
        <v>143100</v>
      </c>
      <c r="AJ391">
        <v>143100</v>
      </c>
    </row>
    <row r="392" spans="1:36" x14ac:dyDescent="0.35">
      <c r="A392" s="2" t="s">
        <v>3121</v>
      </c>
      <c r="B392" t="s">
        <v>2891</v>
      </c>
    </row>
    <row r="393" spans="1:36" x14ac:dyDescent="0.35">
      <c r="A393" s="2" t="s">
        <v>3121</v>
      </c>
      <c r="B393" t="s">
        <v>2902</v>
      </c>
    </row>
    <row r="394" spans="1:36" x14ac:dyDescent="0.35">
      <c r="A394" s="2" t="s">
        <v>3121</v>
      </c>
      <c r="B394" t="s">
        <v>2906</v>
      </c>
    </row>
    <row r="395" spans="1:36" x14ac:dyDescent="0.35">
      <c r="A395" s="2" t="s">
        <v>3121</v>
      </c>
      <c r="B395" t="s">
        <v>2910</v>
      </c>
    </row>
    <row r="396" spans="1:36" x14ac:dyDescent="0.35">
      <c r="A396" s="2" t="s">
        <v>3121</v>
      </c>
      <c r="B396" t="s">
        <v>2912</v>
      </c>
    </row>
    <row r="397" spans="1:36" x14ac:dyDescent="0.35">
      <c r="A397" s="2" t="s">
        <v>3121</v>
      </c>
      <c r="B397" t="s">
        <v>2914</v>
      </c>
    </row>
    <row r="398" spans="1:36" x14ac:dyDescent="0.35">
      <c r="A398" s="2" t="s">
        <v>3121</v>
      </c>
      <c r="B398" t="s">
        <v>2916</v>
      </c>
      <c r="C398">
        <v>73500</v>
      </c>
      <c r="D398">
        <v>73500</v>
      </c>
      <c r="E398">
        <v>73500</v>
      </c>
      <c r="F398">
        <v>73500</v>
      </c>
      <c r="G398">
        <v>73500</v>
      </c>
      <c r="H398">
        <v>73500</v>
      </c>
      <c r="I398">
        <v>73500</v>
      </c>
      <c r="J398">
        <v>73500</v>
      </c>
      <c r="K398">
        <v>73500</v>
      </c>
      <c r="L398">
        <v>73500</v>
      </c>
      <c r="M398">
        <v>73500</v>
      </c>
      <c r="N398">
        <v>73500</v>
      </c>
      <c r="O398">
        <v>73500</v>
      </c>
      <c r="P398">
        <v>73500</v>
      </c>
      <c r="Q398">
        <v>73500</v>
      </c>
      <c r="R398">
        <v>74725</v>
      </c>
      <c r="S398">
        <v>76125</v>
      </c>
      <c r="T398">
        <v>76125</v>
      </c>
      <c r="U398">
        <v>76125</v>
      </c>
      <c r="V398">
        <v>76125</v>
      </c>
      <c r="W398">
        <v>76125</v>
      </c>
      <c r="X398">
        <v>76125</v>
      </c>
      <c r="Y398">
        <v>76125</v>
      </c>
      <c r="Z398">
        <v>76125</v>
      </c>
      <c r="AA398">
        <v>76125</v>
      </c>
      <c r="AB398">
        <v>76125</v>
      </c>
      <c r="AC398">
        <v>78750</v>
      </c>
      <c r="AD398">
        <v>77395</v>
      </c>
      <c r="AE398">
        <v>78750</v>
      </c>
      <c r="AF398">
        <v>78750</v>
      </c>
      <c r="AG398">
        <v>78750</v>
      </c>
      <c r="AH398">
        <v>78750</v>
      </c>
      <c r="AI398">
        <v>78750</v>
      </c>
      <c r="AJ398">
        <v>78750</v>
      </c>
    </row>
    <row r="399" spans="1:36" x14ac:dyDescent="0.35">
      <c r="A399" s="2" t="s">
        <v>3121</v>
      </c>
      <c r="B399" t="s">
        <v>2919</v>
      </c>
      <c r="C399">
        <v>76548</v>
      </c>
      <c r="D399">
        <v>143528</v>
      </c>
      <c r="E399">
        <v>143528</v>
      </c>
      <c r="F399">
        <v>64819</v>
      </c>
    </row>
    <row r="400" spans="1:36" x14ac:dyDescent="0.35">
      <c r="A400" s="2" t="s">
        <v>3121</v>
      </c>
      <c r="B400" t="s">
        <v>2922</v>
      </c>
      <c r="C400">
        <v>141204</v>
      </c>
      <c r="D400">
        <v>176505</v>
      </c>
      <c r="E400">
        <v>176505</v>
      </c>
      <c r="F400">
        <v>176505</v>
      </c>
      <c r="G400">
        <v>176505</v>
      </c>
      <c r="H400">
        <v>176505</v>
      </c>
      <c r="I400">
        <v>176505</v>
      </c>
      <c r="J400">
        <v>176505</v>
      </c>
      <c r="K400">
        <v>176505</v>
      </c>
    </row>
    <row r="401" spans="1:36" x14ac:dyDescent="0.35">
      <c r="A401" s="2" t="s">
        <v>3121</v>
      </c>
      <c r="B401" t="s">
        <v>2926</v>
      </c>
      <c r="C401">
        <v>141204</v>
      </c>
      <c r="D401">
        <v>176505</v>
      </c>
      <c r="E401">
        <v>176505</v>
      </c>
      <c r="F401">
        <v>176505</v>
      </c>
      <c r="G401">
        <v>176505</v>
      </c>
      <c r="H401">
        <v>176505</v>
      </c>
      <c r="I401">
        <v>176505</v>
      </c>
      <c r="J401">
        <v>147088</v>
      </c>
    </row>
    <row r="402" spans="1:36" x14ac:dyDescent="0.35">
      <c r="A402" s="2" t="s">
        <v>3121</v>
      </c>
      <c r="B402" t="s">
        <v>2929</v>
      </c>
      <c r="C402">
        <v>37445</v>
      </c>
      <c r="D402">
        <v>70210</v>
      </c>
      <c r="E402">
        <v>70210</v>
      </c>
      <c r="F402">
        <v>70210</v>
      </c>
      <c r="G402">
        <v>70210</v>
      </c>
      <c r="H402">
        <v>70210</v>
      </c>
      <c r="I402">
        <v>70210</v>
      </c>
      <c r="J402">
        <v>-60848.666666666672</v>
      </c>
    </row>
    <row r="403" spans="1:36" x14ac:dyDescent="0.35">
      <c r="A403" s="2" t="s">
        <v>3121</v>
      </c>
      <c r="B403" t="s">
        <v>2931</v>
      </c>
      <c r="C403">
        <v>101920</v>
      </c>
      <c r="D403">
        <v>191100</v>
      </c>
      <c r="E403">
        <v>191100</v>
      </c>
      <c r="F403">
        <v>191100</v>
      </c>
      <c r="G403">
        <v>191100</v>
      </c>
      <c r="H403">
        <v>191100</v>
      </c>
      <c r="I403">
        <v>191100</v>
      </c>
      <c r="J403">
        <v>191100</v>
      </c>
      <c r="K403">
        <v>191100</v>
      </c>
    </row>
    <row r="404" spans="1:36" x14ac:dyDescent="0.35">
      <c r="A404" s="2" t="s">
        <v>3121</v>
      </c>
      <c r="B404" t="s">
        <v>2933</v>
      </c>
      <c r="C404">
        <v>60555</v>
      </c>
      <c r="D404">
        <v>113540</v>
      </c>
      <c r="E404">
        <v>113540</v>
      </c>
      <c r="F404">
        <v>113540</v>
      </c>
      <c r="G404">
        <v>113540</v>
      </c>
      <c r="H404">
        <v>113540</v>
      </c>
      <c r="I404">
        <v>113540</v>
      </c>
      <c r="J404">
        <v>-102186</v>
      </c>
    </row>
    <row r="405" spans="1:36" x14ac:dyDescent="0.35">
      <c r="A405" s="2" t="s">
        <v>3121</v>
      </c>
      <c r="B405" t="s">
        <v>2936</v>
      </c>
      <c r="C405">
        <v>61663</v>
      </c>
      <c r="D405">
        <v>115619</v>
      </c>
      <c r="E405">
        <v>115619</v>
      </c>
      <c r="F405">
        <v>115619</v>
      </c>
      <c r="G405">
        <v>115619</v>
      </c>
      <c r="H405">
        <v>115619</v>
      </c>
      <c r="I405">
        <v>115619</v>
      </c>
      <c r="J405">
        <v>115619</v>
      </c>
      <c r="K405">
        <v>115619</v>
      </c>
    </row>
    <row r="406" spans="1:36" x14ac:dyDescent="0.35">
      <c r="A406" s="2" t="s">
        <v>3121</v>
      </c>
      <c r="B406" t="s">
        <v>2939</v>
      </c>
      <c r="D406">
        <v>236012</v>
      </c>
    </row>
    <row r="407" spans="1:36" x14ac:dyDescent="0.35">
      <c r="A407" s="2" t="s">
        <v>3121</v>
      </c>
      <c r="B407" t="s">
        <v>2941</v>
      </c>
      <c r="L407">
        <v>70210</v>
      </c>
      <c r="M407">
        <v>70210</v>
      </c>
      <c r="N407">
        <v>70210</v>
      </c>
      <c r="O407">
        <v>70210</v>
      </c>
      <c r="P407">
        <v>70210</v>
      </c>
    </row>
    <row r="408" spans="1:36" x14ac:dyDescent="0.35">
      <c r="A408" s="2" t="s">
        <v>3121</v>
      </c>
      <c r="B408" t="s">
        <v>2943</v>
      </c>
      <c r="L408">
        <v>172900</v>
      </c>
      <c r="M408">
        <v>172900</v>
      </c>
      <c r="N408">
        <v>172900</v>
      </c>
      <c r="O408">
        <v>172900</v>
      </c>
      <c r="P408">
        <v>172900</v>
      </c>
      <c r="Q408">
        <v>172900</v>
      </c>
      <c r="R408">
        <v>172900</v>
      </c>
      <c r="S408">
        <v>172900</v>
      </c>
      <c r="T408">
        <v>172900</v>
      </c>
      <c r="U408">
        <v>117325</v>
      </c>
    </row>
    <row r="409" spans="1:36" x14ac:dyDescent="0.35">
      <c r="A409" s="2" t="s">
        <v>3121</v>
      </c>
      <c r="B409" t="s">
        <v>2946</v>
      </c>
      <c r="L409">
        <v>115619</v>
      </c>
      <c r="M409">
        <v>115619</v>
      </c>
      <c r="N409">
        <v>115619</v>
      </c>
      <c r="O409">
        <v>115619</v>
      </c>
      <c r="P409">
        <v>115619</v>
      </c>
      <c r="Q409">
        <v>115619</v>
      </c>
      <c r="R409">
        <v>115619</v>
      </c>
      <c r="S409">
        <v>115619</v>
      </c>
      <c r="T409">
        <v>44756</v>
      </c>
      <c r="U409">
        <v>119748</v>
      </c>
      <c r="V409">
        <v>119748</v>
      </c>
      <c r="W409">
        <v>119748</v>
      </c>
      <c r="X409">
        <v>119748</v>
      </c>
      <c r="Y409">
        <v>119748</v>
      </c>
      <c r="Z409">
        <v>119748</v>
      </c>
      <c r="AA409">
        <v>119748</v>
      </c>
      <c r="AB409">
        <v>119748</v>
      </c>
      <c r="AC409">
        <v>79832</v>
      </c>
      <c r="AD409">
        <v>119748</v>
      </c>
    </row>
    <row r="410" spans="1:36" x14ac:dyDescent="0.35">
      <c r="A410" s="2" t="s">
        <v>3121</v>
      </c>
      <c r="B410" t="s">
        <v>2949</v>
      </c>
      <c r="L410">
        <v>113540</v>
      </c>
      <c r="M410">
        <v>113540</v>
      </c>
      <c r="N410">
        <v>113540</v>
      </c>
      <c r="O410">
        <v>113540</v>
      </c>
      <c r="P410">
        <v>113540</v>
      </c>
      <c r="Q410">
        <v>113540</v>
      </c>
    </row>
    <row r="411" spans="1:36" x14ac:dyDescent="0.35">
      <c r="A411" s="2" t="s">
        <v>3121</v>
      </c>
      <c r="B411" t="s">
        <v>2950</v>
      </c>
      <c r="L411">
        <v>236009</v>
      </c>
    </row>
    <row r="412" spans="1:36" x14ac:dyDescent="0.35">
      <c r="A412" s="2" t="s">
        <v>3121</v>
      </c>
      <c r="B412" t="s">
        <v>2953</v>
      </c>
      <c r="L412">
        <v>176505</v>
      </c>
      <c r="M412">
        <v>176505</v>
      </c>
      <c r="N412">
        <v>176505</v>
      </c>
      <c r="O412">
        <v>176505</v>
      </c>
      <c r="P412">
        <v>176505</v>
      </c>
      <c r="Q412">
        <v>176505</v>
      </c>
      <c r="R412">
        <v>176505</v>
      </c>
      <c r="S412">
        <v>176505</v>
      </c>
      <c r="T412">
        <v>176505</v>
      </c>
    </row>
    <row r="413" spans="1:36" x14ac:dyDescent="0.35">
      <c r="A413" s="2" t="s">
        <v>3121</v>
      </c>
      <c r="B413" t="s">
        <v>2956</v>
      </c>
      <c r="L413">
        <v>176505</v>
      </c>
      <c r="M413">
        <v>176505</v>
      </c>
      <c r="N413">
        <v>176505</v>
      </c>
      <c r="O413">
        <v>176505</v>
      </c>
      <c r="P413">
        <v>176505</v>
      </c>
      <c r="Q413">
        <v>176505</v>
      </c>
      <c r="R413">
        <v>176505</v>
      </c>
    </row>
    <row r="414" spans="1:36" x14ac:dyDescent="0.35">
      <c r="A414" s="2" t="s">
        <v>3121</v>
      </c>
      <c r="B414" t="s">
        <v>2958</v>
      </c>
      <c r="L414">
        <v>191100</v>
      </c>
      <c r="M414">
        <v>191100</v>
      </c>
      <c r="N414">
        <v>191100</v>
      </c>
      <c r="O414">
        <v>191100</v>
      </c>
      <c r="P414">
        <v>191100</v>
      </c>
      <c r="Q414">
        <v>191100</v>
      </c>
      <c r="R414">
        <v>191100</v>
      </c>
      <c r="S414">
        <v>191100</v>
      </c>
      <c r="AJ414">
        <v>6604.8387096774186</v>
      </c>
    </row>
    <row r="415" spans="1:36" x14ac:dyDescent="0.35">
      <c r="A415" s="2" t="s">
        <v>3121</v>
      </c>
      <c r="B415" t="s">
        <v>2962</v>
      </c>
      <c r="L415">
        <v>80178</v>
      </c>
      <c r="M415">
        <v>80178</v>
      </c>
      <c r="N415">
        <v>80178</v>
      </c>
      <c r="P415">
        <v>80178</v>
      </c>
    </row>
    <row r="416" spans="1:36" x14ac:dyDescent="0.35">
      <c r="A416" s="2" t="s">
        <v>3121</v>
      </c>
      <c r="B416" t="s">
        <v>2964</v>
      </c>
      <c r="L416">
        <v>86439</v>
      </c>
      <c r="M416">
        <v>121800</v>
      </c>
      <c r="N416">
        <v>121800</v>
      </c>
      <c r="O416">
        <v>121800</v>
      </c>
      <c r="P416">
        <v>121800</v>
      </c>
      <c r="Q416">
        <v>98226</v>
      </c>
    </row>
    <row r="417" spans="1:36" x14ac:dyDescent="0.35">
      <c r="A417" s="2" t="s">
        <v>3121</v>
      </c>
      <c r="B417" t="s">
        <v>2968</v>
      </c>
      <c r="S417">
        <v>63335</v>
      </c>
      <c r="T417">
        <v>72718</v>
      </c>
      <c r="U417">
        <v>72718</v>
      </c>
      <c r="V417">
        <v>72718</v>
      </c>
      <c r="W417">
        <v>72718</v>
      </c>
      <c r="X417">
        <v>72718</v>
      </c>
      <c r="Y417">
        <v>72718</v>
      </c>
      <c r="Z417">
        <v>72718</v>
      </c>
      <c r="AA417">
        <v>72718</v>
      </c>
      <c r="AB417">
        <v>72718</v>
      </c>
      <c r="AD417">
        <v>65681</v>
      </c>
    </row>
    <row r="418" spans="1:36" x14ac:dyDescent="0.35">
      <c r="A418" s="2" t="s">
        <v>3121</v>
      </c>
      <c r="B418" t="s">
        <v>2970</v>
      </c>
      <c r="W418">
        <v>186591</v>
      </c>
      <c r="X418">
        <v>186591</v>
      </c>
      <c r="Y418">
        <v>186591</v>
      </c>
      <c r="Z418">
        <v>186591</v>
      </c>
      <c r="AA418">
        <v>186591</v>
      </c>
      <c r="AB418">
        <v>186591</v>
      </c>
      <c r="AC418">
        <v>186591</v>
      </c>
      <c r="AD418">
        <v>186591</v>
      </c>
      <c r="AE418">
        <v>186591</v>
      </c>
      <c r="AF418">
        <v>120381</v>
      </c>
      <c r="AI418">
        <v>87412</v>
      </c>
      <c r="AJ418">
        <v>163898</v>
      </c>
    </row>
    <row r="419" spans="1:36" x14ac:dyDescent="0.35">
      <c r="A419" s="2" t="s">
        <v>3121</v>
      </c>
      <c r="B419" t="s">
        <v>2972</v>
      </c>
      <c r="W419">
        <v>99515</v>
      </c>
      <c r="X419">
        <v>186591</v>
      </c>
      <c r="Y419">
        <v>186591</v>
      </c>
      <c r="Z419">
        <v>186591</v>
      </c>
      <c r="AA419">
        <v>186591</v>
      </c>
      <c r="AB419">
        <v>186591</v>
      </c>
      <c r="AC419">
        <v>186591</v>
      </c>
      <c r="AD419">
        <v>186591</v>
      </c>
      <c r="AE419">
        <v>150477</v>
      </c>
    </row>
    <row r="420" spans="1:36" x14ac:dyDescent="0.35">
      <c r="A420" s="2" t="s">
        <v>3121</v>
      </c>
      <c r="B420" t="s">
        <v>2974</v>
      </c>
      <c r="W420">
        <v>206948</v>
      </c>
      <c r="X420">
        <v>206948</v>
      </c>
      <c r="Y420">
        <v>206948</v>
      </c>
      <c r="Z420">
        <v>206948</v>
      </c>
      <c r="AA420">
        <v>206948</v>
      </c>
      <c r="AB420">
        <v>206948</v>
      </c>
      <c r="AC420">
        <v>206948</v>
      </c>
      <c r="AD420">
        <v>206948</v>
      </c>
      <c r="AE420">
        <v>206948</v>
      </c>
      <c r="AF420">
        <v>100136</v>
      </c>
      <c r="AI420">
        <v>206250</v>
      </c>
      <c r="AJ420">
        <v>206250</v>
      </c>
    </row>
    <row r="421" spans="1:36" x14ac:dyDescent="0.35">
      <c r="A421" s="2" t="s">
        <v>3121</v>
      </c>
      <c r="B421" t="s">
        <v>2977</v>
      </c>
      <c r="W421">
        <v>118353</v>
      </c>
      <c r="X421">
        <v>221911</v>
      </c>
      <c r="Y421">
        <v>221911</v>
      </c>
      <c r="Z421">
        <v>221911</v>
      </c>
      <c r="AA421">
        <v>221911</v>
      </c>
      <c r="AB421">
        <v>88764</v>
      </c>
    </row>
    <row r="422" spans="1:36" x14ac:dyDescent="0.35">
      <c r="A422" s="2" t="s">
        <v>3121</v>
      </c>
      <c r="B422" t="s">
        <v>2980</v>
      </c>
      <c r="W422">
        <v>121650</v>
      </c>
      <c r="X422">
        <v>121650</v>
      </c>
      <c r="Y422">
        <v>121650</v>
      </c>
      <c r="Z422">
        <v>121650</v>
      </c>
      <c r="AA422">
        <v>121650</v>
      </c>
      <c r="AB422">
        <v>121650</v>
      </c>
      <c r="AC422">
        <v>121650</v>
      </c>
      <c r="AD422">
        <v>121650</v>
      </c>
      <c r="AE422">
        <v>121650</v>
      </c>
      <c r="AF422">
        <v>121650</v>
      </c>
      <c r="AG422">
        <v>121650</v>
      </c>
      <c r="AI422">
        <v>121650</v>
      </c>
      <c r="AJ422">
        <v>121650</v>
      </c>
    </row>
    <row r="423" spans="1:36" x14ac:dyDescent="0.35">
      <c r="A423" s="2" t="s">
        <v>3121</v>
      </c>
      <c r="B423" t="s">
        <v>2983</v>
      </c>
      <c r="W423">
        <v>68588</v>
      </c>
      <c r="X423">
        <v>128604</v>
      </c>
      <c r="Y423">
        <v>128604</v>
      </c>
      <c r="Z423">
        <v>128604</v>
      </c>
      <c r="AA423">
        <v>128604</v>
      </c>
      <c r="AB423">
        <v>128604</v>
      </c>
      <c r="AD423">
        <v>128604</v>
      </c>
    </row>
    <row r="424" spans="1:36" x14ac:dyDescent="0.35">
      <c r="A424" s="2" t="s">
        <v>3121</v>
      </c>
      <c r="B424" t="s">
        <v>2985</v>
      </c>
      <c r="X424">
        <v>164340</v>
      </c>
      <c r="Y424">
        <v>164340</v>
      </c>
      <c r="Z424">
        <v>164340</v>
      </c>
      <c r="AA424">
        <v>164340</v>
      </c>
      <c r="AB424">
        <v>164340</v>
      </c>
      <c r="AC424">
        <v>136950</v>
      </c>
      <c r="AD424">
        <v>164340</v>
      </c>
    </row>
    <row r="425" spans="1:36" x14ac:dyDescent="0.35">
      <c r="A425" s="2" t="s">
        <v>3121</v>
      </c>
      <c r="B425" t="s">
        <v>2987</v>
      </c>
      <c r="AI425">
        <v>54000</v>
      </c>
      <c r="AJ425">
        <v>101250</v>
      </c>
    </row>
    <row r="426" spans="1:36" x14ac:dyDescent="0.35">
      <c r="A426" s="2" t="s">
        <v>3121</v>
      </c>
      <c r="B426" t="s">
        <v>2989</v>
      </c>
      <c r="AI426">
        <v>80100</v>
      </c>
      <c r="AJ426">
        <v>150188</v>
      </c>
    </row>
    <row r="427" spans="1:36" x14ac:dyDescent="0.35">
      <c r="A427" s="2" t="s">
        <v>3121</v>
      </c>
      <c r="B427" t="s">
        <v>1555</v>
      </c>
      <c r="AA427">
        <v>23484</v>
      </c>
      <c r="AB427">
        <v>26000</v>
      </c>
      <c r="AC427">
        <v>26000</v>
      </c>
      <c r="AD427">
        <v>26000</v>
      </c>
      <c r="AE427">
        <v>26000</v>
      </c>
      <c r="AF427">
        <v>26000</v>
      </c>
      <c r="AG427">
        <v>26000</v>
      </c>
      <c r="AH427">
        <v>26000</v>
      </c>
      <c r="AI427">
        <v>26000</v>
      </c>
      <c r="AJ427">
        <v>26000</v>
      </c>
    </row>
    <row r="428" spans="1:36" x14ac:dyDescent="0.35">
      <c r="A428" s="2" t="s">
        <v>3121</v>
      </c>
      <c r="B428" t="s">
        <v>1558</v>
      </c>
    </row>
    <row r="429" spans="1:36" x14ac:dyDescent="0.35">
      <c r="A429" s="2" t="s">
        <v>3121</v>
      </c>
      <c r="B429" t="s">
        <v>1561</v>
      </c>
      <c r="C429">
        <v>146880</v>
      </c>
      <c r="D429">
        <v>146880</v>
      </c>
      <c r="E429">
        <v>146880</v>
      </c>
      <c r="F429">
        <v>146880</v>
      </c>
      <c r="G429">
        <v>146880</v>
      </c>
      <c r="H429">
        <v>146880</v>
      </c>
      <c r="I429">
        <v>146880</v>
      </c>
      <c r="J429">
        <v>146880</v>
      </c>
      <c r="K429">
        <v>146880</v>
      </c>
      <c r="L429">
        <v>146880</v>
      </c>
      <c r="M429">
        <v>146880</v>
      </c>
      <c r="N429">
        <v>146880</v>
      </c>
      <c r="O429">
        <v>146880</v>
      </c>
      <c r="P429">
        <v>146880</v>
      </c>
      <c r="Q429">
        <v>146880</v>
      </c>
      <c r="R429">
        <v>146880</v>
      </c>
      <c r="S429">
        <v>146880</v>
      </c>
      <c r="T429">
        <v>146880</v>
      </c>
      <c r="U429">
        <v>146880</v>
      </c>
      <c r="V429">
        <v>146880</v>
      </c>
      <c r="W429">
        <v>146880</v>
      </c>
      <c r="X429">
        <v>146880</v>
      </c>
      <c r="Y429">
        <v>146880</v>
      </c>
      <c r="Z429">
        <v>146880</v>
      </c>
      <c r="AA429">
        <v>146880</v>
      </c>
      <c r="AB429">
        <v>146880</v>
      </c>
      <c r="AC429">
        <v>146880</v>
      </c>
      <c r="AD429">
        <v>146880</v>
      </c>
      <c r="AE429">
        <v>146880</v>
      </c>
      <c r="AF429">
        <v>146880</v>
      </c>
      <c r="AG429">
        <v>146880</v>
      </c>
      <c r="AH429">
        <v>146880</v>
      </c>
      <c r="AI429">
        <v>146880</v>
      </c>
      <c r="AJ429">
        <v>146880</v>
      </c>
    </row>
    <row r="430" spans="1:36" x14ac:dyDescent="0.35">
      <c r="A430" s="2" t="s">
        <v>3121</v>
      </c>
      <c r="B430" t="s">
        <v>1633</v>
      </c>
    </row>
    <row r="431" spans="1:36" x14ac:dyDescent="0.35">
      <c r="A431" s="2" t="s">
        <v>3121</v>
      </c>
      <c r="B431" t="s">
        <v>1565</v>
      </c>
    </row>
    <row r="432" spans="1:36" x14ac:dyDescent="0.35">
      <c r="A432" s="2" t="s">
        <v>3121</v>
      </c>
      <c r="B432" t="s">
        <v>2262</v>
      </c>
      <c r="C432">
        <v>32853</v>
      </c>
      <c r="D432">
        <v>61600</v>
      </c>
      <c r="E432">
        <v>61600</v>
      </c>
      <c r="F432">
        <v>61600</v>
      </c>
      <c r="G432">
        <v>61600</v>
      </c>
      <c r="H432">
        <v>61600</v>
      </c>
      <c r="I432">
        <v>61600</v>
      </c>
      <c r="J432">
        <v>61600</v>
      </c>
      <c r="K432">
        <v>61600</v>
      </c>
      <c r="L432">
        <v>61600</v>
      </c>
      <c r="M432">
        <v>61600</v>
      </c>
      <c r="N432">
        <v>61600</v>
      </c>
      <c r="O432">
        <v>61600</v>
      </c>
      <c r="P432">
        <v>61600</v>
      </c>
      <c r="Q432">
        <v>61600</v>
      </c>
      <c r="R432">
        <v>61600</v>
      </c>
      <c r="S432">
        <v>61600</v>
      </c>
      <c r="T432">
        <v>61600</v>
      </c>
      <c r="U432">
        <v>61600</v>
      </c>
      <c r="V432">
        <v>63245</v>
      </c>
      <c r="W432">
        <v>64600</v>
      </c>
      <c r="X432">
        <v>64600</v>
      </c>
      <c r="Y432">
        <v>64600</v>
      </c>
      <c r="Z432">
        <v>64600</v>
      </c>
      <c r="AA432">
        <v>64600</v>
      </c>
      <c r="AB432">
        <v>64600</v>
      </c>
      <c r="AC432">
        <v>64600</v>
      </c>
      <c r="AD432">
        <v>64600</v>
      </c>
      <c r="AE432">
        <v>64600</v>
      </c>
      <c r="AF432">
        <v>64600</v>
      </c>
      <c r="AG432">
        <v>64600</v>
      </c>
      <c r="AH432">
        <v>64600</v>
      </c>
      <c r="AI432">
        <v>67760</v>
      </c>
      <c r="AJ432">
        <v>67760</v>
      </c>
    </row>
    <row r="433" spans="1:36" x14ac:dyDescent="0.35">
      <c r="A433" s="2" t="s">
        <v>3121</v>
      </c>
      <c r="B433" t="s">
        <v>2267</v>
      </c>
      <c r="I433">
        <v>37378</v>
      </c>
      <c r="J433">
        <v>72419</v>
      </c>
      <c r="K433">
        <v>72419</v>
      </c>
      <c r="L433">
        <v>72419</v>
      </c>
      <c r="M433">
        <v>72419</v>
      </c>
      <c r="N433">
        <v>72419</v>
      </c>
      <c r="O433">
        <v>72420</v>
      </c>
      <c r="P433">
        <v>72419</v>
      </c>
      <c r="Q433">
        <v>72419</v>
      </c>
      <c r="R433">
        <v>72419</v>
      </c>
      <c r="S433">
        <v>72419</v>
      </c>
      <c r="T433">
        <v>72419</v>
      </c>
      <c r="U433">
        <v>72419</v>
      </c>
      <c r="V433">
        <v>72419</v>
      </c>
      <c r="W433">
        <v>72419</v>
      </c>
      <c r="X433">
        <v>72419</v>
      </c>
      <c r="Y433">
        <v>72419</v>
      </c>
      <c r="Z433">
        <v>72419</v>
      </c>
      <c r="AA433">
        <v>73967</v>
      </c>
      <c r="AB433">
        <v>75420</v>
      </c>
      <c r="AC433">
        <v>75420</v>
      </c>
      <c r="AD433">
        <v>75420</v>
      </c>
      <c r="AE433">
        <v>75420</v>
      </c>
      <c r="AF433">
        <v>75420</v>
      </c>
      <c r="AG433">
        <v>75420</v>
      </c>
      <c r="AH433">
        <v>75420</v>
      </c>
      <c r="AI433">
        <v>75420</v>
      </c>
      <c r="AJ433">
        <v>75420</v>
      </c>
    </row>
    <row r="434" spans="1:36" x14ac:dyDescent="0.35">
      <c r="A434" s="2" t="s">
        <v>3121</v>
      </c>
      <c r="B434" t="s">
        <v>2363</v>
      </c>
      <c r="AE434">
        <v>422710</v>
      </c>
      <c r="AF434">
        <v>624000</v>
      </c>
      <c r="AG434">
        <v>624000</v>
      </c>
      <c r="AH434">
        <v>624000</v>
      </c>
      <c r="AI434">
        <v>624000</v>
      </c>
      <c r="AJ434">
        <v>624000</v>
      </c>
    </row>
    <row r="435" spans="1:36" x14ac:dyDescent="0.35">
      <c r="A435" s="2" t="s">
        <v>3121</v>
      </c>
      <c r="B435" t="s">
        <v>2522</v>
      </c>
      <c r="AH435">
        <v>169249</v>
      </c>
      <c r="AI435">
        <v>327920</v>
      </c>
      <c r="AJ435">
        <v>327920</v>
      </c>
    </row>
    <row r="436" spans="1:36" x14ac:dyDescent="0.35">
      <c r="A436" s="2" t="s">
        <v>3121</v>
      </c>
      <c r="B436" t="s">
        <v>1638</v>
      </c>
      <c r="C436">
        <v>135810</v>
      </c>
      <c r="D436">
        <v>135810</v>
      </c>
      <c r="E436">
        <v>135810</v>
      </c>
      <c r="F436">
        <v>135810</v>
      </c>
      <c r="G436">
        <v>135810</v>
      </c>
      <c r="H436">
        <v>135810</v>
      </c>
      <c r="I436">
        <v>135810</v>
      </c>
      <c r="J436">
        <v>135810</v>
      </c>
      <c r="K436">
        <v>135810</v>
      </c>
      <c r="L436">
        <v>135810</v>
      </c>
      <c r="M436">
        <v>135810</v>
      </c>
      <c r="N436">
        <v>135810</v>
      </c>
      <c r="O436">
        <v>135810</v>
      </c>
      <c r="P436">
        <v>135810</v>
      </c>
      <c r="Q436">
        <v>135810</v>
      </c>
      <c r="R436">
        <v>135810</v>
      </c>
      <c r="S436">
        <v>135810</v>
      </c>
      <c r="T436">
        <v>135810</v>
      </c>
      <c r="U436">
        <v>135810</v>
      </c>
      <c r="V436">
        <v>135810</v>
      </c>
      <c r="W436">
        <v>135810</v>
      </c>
      <c r="X436">
        <v>135810</v>
      </c>
      <c r="Y436">
        <v>135810</v>
      </c>
      <c r="Z436">
        <v>135810</v>
      </c>
      <c r="AA436">
        <v>135810</v>
      </c>
      <c r="AB436">
        <v>135810</v>
      </c>
      <c r="AC436">
        <v>135810</v>
      </c>
      <c r="AD436">
        <v>135810</v>
      </c>
      <c r="AE436">
        <v>135810</v>
      </c>
      <c r="AF436">
        <v>135810</v>
      </c>
      <c r="AG436">
        <v>135810</v>
      </c>
      <c r="AH436">
        <v>135810</v>
      </c>
      <c r="AI436">
        <v>135810</v>
      </c>
      <c r="AJ436">
        <v>135810</v>
      </c>
    </row>
    <row r="437" spans="1:36" x14ac:dyDescent="0.35">
      <c r="A437" s="2" t="s">
        <v>3121</v>
      </c>
      <c r="B437" t="s">
        <v>112</v>
      </c>
      <c r="AI437">
        <v>3309.333333333333</v>
      </c>
      <c r="AJ437">
        <v>99280</v>
      </c>
    </row>
    <row r="438" spans="1:36" x14ac:dyDescent="0.35">
      <c r="A438" s="2" t="s">
        <v>3121</v>
      </c>
      <c r="B438" t="s">
        <v>2804</v>
      </c>
      <c r="L438">
        <v>236205</v>
      </c>
      <c r="M438">
        <v>236205</v>
      </c>
      <c r="N438">
        <v>236205</v>
      </c>
      <c r="O438">
        <v>236205</v>
      </c>
      <c r="P438">
        <v>236205</v>
      </c>
      <c r="Q438">
        <v>236205</v>
      </c>
      <c r="R438">
        <v>236205</v>
      </c>
      <c r="S438">
        <v>236205</v>
      </c>
      <c r="T438">
        <v>236205</v>
      </c>
    </row>
    <row r="439" spans="1:36" x14ac:dyDescent="0.35">
      <c r="A439" s="2" t="s">
        <v>3121</v>
      </c>
      <c r="B439" t="s">
        <v>2311</v>
      </c>
      <c r="AC439">
        <v>108480</v>
      </c>
      <c r="AE439">
        <v>108480</v>
      </c>
      <c r="AF439">
        <v>108480</v>
      </c>
      <c r="AG439">
        <v>108480</v>
      </c>
      <c r="AH439">
        <v>108480</v>
      </c>
      <c r="AI439">
        <v>108480</v>
      </c>
      <c r="AJ439">
        <v>108480</v>
      </c>
    </row>
    <row r="440" spans="1:36" x14ac:dyDescent="0.35">
      <c r="A440" s="2" t="s">
        <v>3121</v>
      </c>
      <c r="B440" t="s">
        <v>1569</v>
      </c>
    </row>
    <row r="441" spans="1:36" x14ac:dyDescent="0.35">
      <c r="A441" s="2" t="s">
        <v>3121</v>
      </c>
      <c r="B441" t="s">
        <v>1574</v>
      </c>
    </row>
    <row r="442" spans="1:36" x14ac:dyDescent="0.35">
      <c r="A442" s="2" t="s">
        <v>3121</v>
      </c>
      <c r="B442" t="s">
        <v>1577</v>
      </c>
    </row>
    <row r="443" spans="1:36" x14ac:dyDescent="0.35">
      <c r="A443" s="2" t="s">
        <v>3121</v>
      </c>
      <c r="B443" t="s">
        <v>2687</v>
      </c>
      <c r="C443">
        <v>158400</v>
      </c>
      <c r="D443">
        <v>158400</v>
      </c>
      <c r="E443">
        <v>158400</v>
      </c>
      <c r="F443">
        <v>158400</v>
      </c>
      <c r="G443">
        <v>158400</v>
      </c>
      <c r="H443">
        <v>158400</v>
      </c>
      <c r="I443">
        <v>158400</v>
      </c>
      <c r="J443">
        <v>158400</v>
      </c>
      <c r="K443">
        <v>158400</v>
      </c>
    </row>
    <row r="444" spans="1:36" x14ac:dyDescent="0.35">
      <c r="A444" s="2" t="s">
        <v>3121</v>
      </c>
      <c r="B444" t="s">
        <v>1523</v>
      </c>
      <c r="R444">
        <v>141064</v>
      </c>
      <c r="S444">
        <v>384720</v>
      </c>
      <c r="T444">
        <v>384720</v>
      </c>
      <c r="U444">
        <v>384720</v>
      </c>
      <c r="V444">
        <v>384720</v>
      </c>
      <c r="W444">
        <v>384720</v>
      </c>
      <c r="X444">
        <v>384720</v>
      </c>
      <c r="Y444">
        <v>384720</v>
      </c>
      <c r="Z444">
        <v>35916</v>
      </c>
    </row>
    <row r="445" spans="1:36" x14ac:dyDescent="0.35">
      <c r="A445" s="2" t="s">
        <v>3121</v>
      </c>
      <c r="B445" t="s">
        <v>2526</v>
      </c>
      <c r="AF445">
        <v>25806</v>
      </c>
      <c r="AG445">
        <v>400000</v>
      </c>
      <c r="AH445">
        <v>400000</v>
      </c>
      <c r="AI445">
        <v>400000</v>
      </c>
      <c r="AJ445">
        <v>400000</v>
      </c>
    </row>
    <row r="446" spans="1:36" x14ac:dyDescent="0.35">
      <c r="A446" s="2" t="s">
        <v>3121</v>
      </c>
      <c r="B446" t="s">
        <v>641</v>
      </c>
      <c r="L446">
        <v>46670</v>
      </c>
      <c r="M446">
        <v>46670</v>
      </c>
      <c r="N446">
        <v>30110</v>
      </c>
    </row>
    <row r="447" spans="1:36" x14ac:dyDescent="0.35">
      <c r="A447" s="2" t="s">
        <v>3121</v>
      </c>
      <c r="B447" t="s">
        <v>2530</v>
      </c>
      <c r="W447">
        <v>165825</v>
      </c>
      <c r="X447">
        <v>165825</v>
      </c>
      <c r="Y447">
        <v>165825</v>
      </c>
      <c r="Z447">
        <v>165825</v>
      </c>
      <c r="AA447">
        <v>165825</v>
      </c>
      <c r="AB447">
        <v>165825</v>
      </c>
      <c r="AC447">
        <v>165825</v>
      </c>
      <c r="AD447">
        <v>165825</v>
      </c>
      <c r="AE447">
        <v>165825</v>
      </c>
      <c r="AF447">
        <v>165825</v>
      </c>
      <c r="AG447">
        <v>165825</v>
      </c>
      <c r="AH447">
        <v>96286</v>
      </c>
    </row>
    <row r="448" spans="1:36" x14ac:dyDescent="0.35">
      <c r="A448" s="2" t="s">
        <v>3121</v>
      </c>
      <c r="B448" t="s">
        <v>1643</v>
      </c>
      <c r="C448">
        <v>61927</v>
      </c>
      <c r="D448">
        <v>61927</v>
      </c>
      <c r="E448">
        <v>61927</v>
      </c>
      <c r="F448">
        <v>61927</v>
      </c>
      <c r="G448">
        <v>61927</v>
      </c>
      <c r="H448">
        <v>61927</v>
      </c>
      <c r="I448">
        <v>61927</v>
      </c>
      <c r="J448">
        <v>61927</v>
      </c>
      <c r="K448">
        <v>61927</v>
      </c>
      <c r="L448">
        <v>61927</v>
      </c>
      <c r="M448">
        <v>61927</v>
      </c>
      <c r="N448">
        <v>61927</v>
      </c>
      <c r="O448">
        <v>61927</v>
      </c>
      <c r="P448">
        <v>61927</v>
      </c>
      <c r="Q448">
        <v>61927</v>
      </c>
      <c r="R448">
        <v>61927</v>
      </c>
      <c r="S448">
        <v>61927</v>
      </c>
      <c r="T448">
        <v>61927</v>
      </c>
      <c r="U448">
        <v>61927</v>
      </c>
      <c r="V448">
        <v>61927</v>
      </c>
      <c r="W448">
        <v>61927</v>
      </c>
      <c r="X448">
        <v>61927</v>
      </c>
      <c r="Y448">
        <v>61927</v>
      </c>
      <c r="Z448">
        <v>61927</v>
      </c>
      <c r="AA448">
        <v>61927</v>
      </c>
      <c r="AB448">
        <v>61927</v>
      </c>
      <c r="AC448">
        <v>65597</v>
      </c>
      <c r="AD448">
        <v>61927</v>
      </c>
      <c r="AE448">
        <v>68808</v>
      </c>
      <c r="AF448">
        <v>68808</v>
      </c>
      <c r="AG448">
        <v>68808</v>
      </c>
      <c r="AH448">
        <v>68808</v>
      </c>
      <c r="AI448">
        <v>68808</v>
      </c>
      <c r="AJ448">
        <v>68808</v>
      </c>
    </row>
    <row r="449" spans="1:36" x14ac:dyDescent="0.35">
      <c r="A449" s="2" t="s">
        <v>3121</v>
      </c>
      <c r="B449" t="s">
        <v>1789</v>
      </c>
      <c r="R449">
        <v>107065</v>
      </c>
      <c r="S449">
        <v>107065</v>
      </c>
      <c r="T449">
        <v>107065</v>
      </c>
      <c r="U449">
        <v>107065</v>
      </c>
      <c r="V449">
        <v>107065</v>
      </c>
      <c r="W449">
        <v>107065</v>
      </c>
      <c r="X449">
        <v>107065</v>
      </c>
      <c r="Y449">
        <v>107065</v>
      </c>
      <c r="Z449">
        <v>107065</v>
      </c>
      <c r="AA449">
        <v>107065</v>
      </c>
      <c r="AB449">
        <v>107065</v>
      </c>
      <c r="AC449">
        <v>107065</v>
      </c>
      <c r="AD449">
        <v>107065</v>
      </c>
    </row>
    <row r="450" spans="1:36" x14ac:dyDescent="0.35">
      <c r="A450" s="2" t="s">
        <v>3121</v>
      </c>
      <c r="B450" t="s">
        <v>1791</v>
      </c>
      <c r="R450">
        <v>53043</v>
      </c>
      <c r="S450">
        <v>99456</v>
      </c>
      <c r="T450">
        <v>99456</v>
      </c>
      <c r="U450">
        <v>99456</v>
      </c>
      <c r="V450">
        <v>99456</v>
      </c>
      <c r="W450">
        <v>99456</v>
      </c>
      <c r="X450">
        <v>99456</v>
      </c>
      <c r="Y450">
        <v>99456</v>
      </c>
      <c r="Z450">
        <v>99456</v>
      </c>
      <c r="AA450">
        <v>99456</v>
      </c>
      <c r="AB450">
        <v>46413</v>
      </c>
    </row>
    <row r="451" spans="1:36" x14ac:dyDescent="0.35">
      <c r="A451" s="2" t="s">
        <v>3121</v>
      </c>
      <c r="B451" t="s">
        <v>1794</v>
      </c>
    </row>
    <row r="452" spans="1:36" x14ac:dyDescent="0.35">
      <c r="A452" s="2" t="s">
        <v>3121</v>
      </c>
      <c r="B452" t="s">
        <v>2155</v>
      </c>
    </row>
    <row r="453" spans="1:36" x14ac:dyDescent="0.35">
      <c r="A453" s="2" t="s">
        <v>3121</v>
      </c>
      <c r="B453" t="s">
        <v>2399</v>
      </c>
    </row>
    <row r="454" spans="1:36" x14ac:dyDescent="0.35">
      <c r="A454" s="2" t="s">
        <v>3121</v>
      </c>
      <c r="B454" t="s">
        <v>1193</v>
      </c>
    </row>
    <row r="455" spans="1:36" x14ac:dyDescent="0.35">
      <c r="A455" s="2" t="s">
        <v>3121</v>
      </c>
      <c r="B455" t="s">
        <v>1200</v>
      </c>
      <c r="C455">
        <v>87298</v>
      </c>
      <c r="D455">
        <v>87298</v>
      </c>
      <c r="E455">
        <v>87298</v>
      </c>
      <c r="F455">
        <v>87298</v>
      </c>
      <c r="G455">
        <v>87298</v>
      </c>
      <c r="H455">
        <v>87298</v>
      </c>
      <c r="I455">
        <v>87298</v>
      </c>
      <c r="J455">
        <v>87298</v>
      </c>
      <c r="K455">
        <v>92304</v>
      </c>
      <c r="L455">
        <v>191042</v>
      </c>
      <c r="M455">
        <v>191042</v>
      </c>
      <c r="N455">
        <v>191042</v>
      </c>
      <c r="O455">
        <v>191042</v>
      </c>
      <c r="P455">
        <v>191042</v>
      </c>
      <c r="Q455">
        <v>96997</v>
      </c>
      <c r="R455">
        <v>106696</v>
      </c>
      <c r="S455">
        <v>116397</v>
      </c>
      <c r="T455">
        <v>75095</v>
      </c>
    </row>
    <row r="456" spans="1:36" x14ac:dyDescent="0.35">
      <c r="A456" s="2" t="s">
        <v>3121</v>
      </c>
      <c r="B456" t="s">
        <v>1208</v>
      </c>
    </row>
    <row r="457" spans="1:36" x14ac:dyDescent="0.35">
      <c r="A457" s="2" t="s">
        <v>3121</v>
      </c>
      <c r="B457" t="s">
        <v>1212</v>
      </c>
    </row>
    <row r="458" spans="1:36" x14ac:dyDescent="0.35">
      <c r="A458" s="2" t="s">
        <v>3121</v>
      </c>
      <c r="B458" t="s">
        <v>1217</v>
      </c>
    </row>
    <row r="459" spans="1:36" x14ac:dyDescent="0.35">
      <c r="A459" s="2" t="s">
        <v>3121</v>
      </c>
      <c r="B459" t="s">
        <v>1222</v>
      </c>
    </row>
    <row r="460" spans="1:36" x14ac:dyDescent="0.35">
      <c r="A460" s="2" t="s">
        <v>3121</v>
      </c>
      <c r="B460" t="s">
        <v>1225</v>
      </c>
      <c r="L460">
        <v>287500</v>
      </c>
      <c r="M460">
        <v>287500</v>
      </c>
      <c r="N460">
        <v>287500</v>
      </c>
      <c r="O460">
        <v>153333</v>
      </c>
      <c r="P460">
        <v>287500</v>
      </c>
    </row>
    <row r="461" spans="1:36" x14ac:dyDescent="0.35">
      <c r="A461" s="2" t="s">
        <v>3121</v>
      </c>
      <c r="B461" t="s">
        <v>1228</v>
      </c>
      <c r="L461">
        <v>210000</v>
      </c>
      <c r="M461">
        <v>210000</v>
      </c>
      <c r="N461">
        <v>210000</v>
      </c>
      <c r="O461">
        <v>210000</v>
      </c>
      <c r="P461">
        <v>210000</v>
      </c>
    </row>
    <row r="462" spans="1:36" x14ac:dyDescent="0.35">
      <c r="A462" s="2" t="s">
        <v>3121</v>
      </c>
      <c r="B462" t="s">
        <v>2366</v>
      </c>
      <c r="AE462">
        <v>15483.870967741936</v>
      </c>
      <c r="AF462">
        <v>480000</v>
      </c>
      <c r="AG462">
        <v>480000</v>
      </c>
      <c r="AH462">
        <v>480000</v>
      </c>
      <c r="AI462">
        <v>480000</v>
      </c>
      <c r="AJ462">
        <v>480000</v>
      </c>
    </row>
    <row r="463" spans="1:36" x14ac:dyDescent="0.35">
      <c r="A463" s="2" t="s">
        <v>3121</v>
      </c>
      <c r="B463" t="s">
        <v>2534</v>
      </c>
      <c r="AI463">
        <v>3489.333333333333</v>
      </c>
      <c r="AJ463">
        <v>104680</v>
      </c>
    </row>
    <row r="464" spans="1:36" x14ac:dyDescent="0.35">
      <c r="A464" s="2" t="s">
        <v>3121</v>
      </c>
      <c r="B464" t="s">
        <v>646</v>
      </c>
      <c r="AI464">
        <v>8028.666666666667</v>
      </c>
      <c r="AJ464">
        <v>240860</v>
      </c>
    </row>
    <row r="465" spans="1:36" x14ac:dyDescent="0.35">
      <c r="A465" s="2" t="s">
        <v>3121</v>
      </c>
      <c r="B465" t="s">
        <v>939</v>
      </c>
      <c r="C465">
        <v>154370</v>
      </c>
      <c r="D465">
        <v>154370</v>
      </c>
      <c r="E465">
        <v>154370</v>
      </c>
      <c r="F465">
        <v>154370</v>
      </c>
      <c r="G465">
        <v>154370</v>
      </c>
      <c r="H465">
        <v>154370</v>
      </c>
    </row>
    <row r="466" spans="1:36" x14ac:dyDescent="0.35">
      <c r="A466" s="2" t="s">
        <v>3121</v>
      </c>
      <c r="B466" t="s">
        <v>942</v>
      </c>
      <c r="C466">
        <v>177550</v>
      </c>
      <c r="D466">
        <v>177550</v>
      </c>
      <c r="E466">
        <v>82857</v>
      </c>
    </row>
    <row r="467" spans="1:36" x14ac:dyDescent="0.35">
      <c r="A467" s="2" t="s">
        <v>3121</v>
      </c>
      <c r="B467" t="s">
        <v>2022</v>
      </c>
      <c r="C467">
        <v>739284</v>
      </c>
      <c r="D467">
        <v>739284</v>
      </c>
      <c r="E467">
        <v>739284</v>
      </c>
      <c r="F467">
        <v>739284</v>
      </c>
      <c r="G467">
        <v>739284</v>
      </c>
      <c r="H467">
        <v>739284</v>
      </c>
      <c r="I467">
        <v>739284</v>
      </c>
      <c r="J467">
        <v>739284</v>
      </c>
      <c r="K467">
        <v>739284</v>
      </c>
      <c r="L467">
        <v>739284</v>
      </c>
      <c r="M467">
        <v>739284</v>
      </c>
      <c r="N467">
        <v>739284</v>
      </c>
      <c r="O467">
        <v>739284</v>
      </c>
      <c r="P467">
        <v>739284</v>
      </c>
      <c r="Q467">
        <v>739284</v>
      </c>
      <c r="R467">
        <v>739284</v>
      </c>
      <c r="S467">
        <v>739284</v>
      </c>
      <c r="T467">
        <v>739284</v>
      </c>
      <c r="U467">
        <v>739284</v>
      </c>
      <c r="V467">
        <v>739284</v>
      </c>
      <c r="W467">
        <v>739284</v>
      </c>
      <c r="X467">
        <v>739284</v>
      </c>
      <c r="Y467">
        <v>739284</v>
      </c>
      <c r="Z467">
        <v>739284</v>
      </c>
      <c r="AA467">
        <v>739284</v>
      </c>
      <c r="AB467">
        <v>739284</v>
      </c>
      <c r="AC467">
        <v>739284</v>
      </c>
      <c r="AD467">
        <v>739284</v>
      </c>
      <c r="AE467">
        <v>739284</v>
      </c>
      <c r="AF467">
        <v>739284</v>
      </c>
      <c r="AG467">
        <v>739284</v>
      </c>
      <c r="AH467">
        <v>739284</v>
      </c>
      <c r="AI467">
        <v>739284</v>
      </c>
      <c r="AJ467">
        <v>739284</v>
      </c>
    </row>
    <row r="468" spans="1:36" x14ac:dyDescent="0.35">
      <c r="A468" s="2" t="s">
        <v>3121</v>
      </c>
      <c r="B468" t="s">
        <v>2031</v>
      </c>
    </row>
    <row r="469" spans="1:36" x14ac:dyDescent="0.35">
      <c r="A469" s="2" t="s">
        <v>3121</v>
      </c>
      <c r="B469" t="s">
        <v>2034</v>
      </c>
    </row>
    <row r="470" spans="1:36" x14ac:dyDescent="0.35">
      <c r="A470" s="2" t="s">
        <v>3121</v>
      </c>
      <c r="B470" t="s">
        <v>2037</v>
      </c>
    </row>
    <row r="471" spans="1:36" x14ac:dyDescent="0.35">
      <c r="A471" s="2" t="s">
        <v>3121</v>
      </c>
      <c r="B471" t="s">
        <v>2403</v>
      </c>
      <c r="AE471">
        <v>3704.3548387096771</v>
      </c>
      <c r="AF471">
        <v>114835</v>
      </c>
      <c r="AG471">
        <v>114835</v>
      </c>
      <c r="AH471">
        <v>114835</v>
      </c>
      <c r="AI471">
        <v>114835</v>
      </c>
      <c r="AJ471">
        <v>114835</v>
      </c>
    </row>
    <row r="472" spans="1:36" x14ac:dyDescent="0.35">
      <c r="A472" s="2" t="s">
        <v>3121</v>
      </c>
      <c r="B472" t="s">
        <v>1856</v>
      </c>
      <c r="AI472">
        <v>68559</v>
      </c>
      <c r="AJ472">
        <v>257096</v>
      </c>
    </row>
    <row r="473" spans="1:36" x14ac:dyDescent="0.35">
      <c r="A473" s="2" t="s">
        <v>3121</v>
      </c>
      <c r="B473" t="s">
        <v>1861</v>
      </c>
      <c r="AI473">
        <v>3901.6</v>
      </c>
      <c r="AJ473">
        <v>117048</v>
      </c>
    </row>
    <row r="474" spans="1:36" x14ac:dyDescent="0.35">
      <c r="A474" s="2" t="s">
        <v>3121</v>
      </c>
      <c r="B474" t="s">
        <v>1799</v>
      </c>
      <c r="J474">
        <v>37856</v>
      </c>
      <c r="K474">
        <v>37856</v>
      </c>
      <c r="L474">
        <v>3663</v>
      </c>
    </row>
    <row r="475" spans="1:36" x14ac:dyDescent="0.35">
      <c r="A475" s="2" t="s">
        <v>3121</v>
      </c>
      <c r="B475" t="s">
        <v>1802</v>
      </c>
      <c r="J475">
        <v>37856</v>
      </c>
      <c r="K475">
        <v>37856</v>
      </c>
    </row>
    <row r="476" spans="1:36" x14ac:dyDescent="0.35">
      <c r="A476" s="2" t="s">
        <v>3121</v>
      </c>
      <c r="B476" t="s">
        <v>1804</v>
      </c>
      <c r="J476">
        <v>37856</v>
      </c>
      <c r="K476">
        <v>37856</v>
      </c>
    </row>
    <row r="477" spans="1:36" x14ac:dyDescent="0.35">
      <c r="A477" s="2" t="s">
        <v>3121</v>
      </c>
      <c r="B477" t="s">
        <v>2202</v>
      </c>
      <c r="C477">
        <v>68122</v>
      </c>
      <c r="D477">
        <v>68122</v>
      </c>
      <c r="E477">
        <v>68122</v>
      </c>
      <c r="F477">
        <v>68122</v>
      </c>
      <c r="G477">
        <v>68122</v>
      </c>
      <c r="H477">
        <v>68122</v>
      </c>
      <c r="I477">
        <v>68122</v>
      </c>
      <c r="J477">
        <v>68122</v>
      </c>
      <c r="K477">
        <v>68122</v>
      </c>
      <c r="L477">
        <v>68122</v>
      </c>
      <c r="M477">
        <v>68122</v>
      </c>
      <c r="N477">
        <v>68122</v>
      </c>
      <c r="O477">
        <v>68122</v>
      </c>
      <c r="P477">
        <v>68122</v>
      </c>
    </row>
    <row r="478" spans="1:36" x14ac:dyDescent="0.35">
      <c r="A478" s="2" t="s">
        <v>3121</v>
      </c>
      <c r="B478" t="s">
        <v>2204</v>
      </c>
      <c r="C478">
        <v>18662</v>
      </c>
      <c r="D478">
        <v>18662</v>
      </c>
      <c r="E478">
        <v>18662</v>
      </c>
      <c r="F478">
        <v>18662</v>
      </c>
      <c r="G478">
        <v>18662</v>
      </c>
      <c r="H478">
        <v>18662</v>
      </c>
      <c r="I478">
        <v>18662</v>
      </c>
      <c r="J478">
        <v>18662</v>
      </c>
      <c r="K478">
        <v>18662</v>
      </c>
      <c r="L478">
        <v>18662</v>
      </c>
      <c r="M478">
        <v>18662</v>
      </c>
      <c r="N478">
        <v>18662</v>
      </c>
      <c r="O478">
        <v>18662</v>
      </c>
      <c r="P478">
        <v>18662</v>
      </c>
    </row>
    <row r="479" spans="1:36" x14ac:dyDescent="0.35">
      <c r="A479" s="2" t="s">
        <v>3121</v>
      </c>
      <c r="B479" t="s">
        <v>2206</v>
      </c>
      <c r="C479">
        <v>43194</v>
      </c>
      <c r="D479">
        <v>43194</v>
      </c>
      <c r="E479">
        <v>43194</v>
      </c>
      <c r="F479">
        <v>43194</v>
      </c>
      <c r="G479">
        <v>43194</v>
      </c>
      <c r="H479">
        <v>43194</v>
      </c>
      <c r="I479">
        <v>43194</v>
      </c>
      <c r="J479">
        <v>43194</v>
      </c>
      <c r="K479">
        <v>43194</v>
      </c>
      <c r="L479">
        <v>43194</v>
      </c>
      <c r="M479">
        <v>43194</v>
      </c>
      <c r="N479">
        <v>43194</v>
      </c>
      <c r="O479">
        <v>43194</v>
      </c>
      <c r="P479">
        <v>43194</v>
      </c>
    </row>
    <row r="480" spans="1:36" x14ac:dyDescent="0.35">
      <c r="A480" s="2" t="s">
        <v>3121</v>
      </c>
      <c r="B480" t="s">
        <v>1332</v>
      </c>
      <c r="AC480">
        <v>360156</v>
      </c>
      <c r="AD480">
        <v>139415</v>
      </c>
      <c r="AE480">
        <v>360156</v>
      </c>
      <c r="AF480">
        <v>360156</v>
      </c>
      <c r="AG480">
        <v>360156</v>
      </c>
      <c r="AH480">
        <v>360156</v>
      </c>
      <c r="AI480">
        <v>360156</v>
      </c>
      <c r="AJ480">
        <v>360156</v>
      </c>
    </row>
    <row r="481" spans="1:36" x14ac:dyDescent="0.35">
      <c r="A481" s="2" t="s">
        <v>3121</v>
      </c>
      <c r="B481" t="s">
        <v>2538</v>
      </c>
    </row>
    <row r="482" spans="1:36" x14ac:dyDescent="0.35">
      <c r="A482" s="2" t="s">
        <v>3121</v>
      </c>
      <c r="B482" t="s">
        <v>2314</v>
      </c>
      <c r="C482">
        <v>41580</v>
      </c>
      <c r="D482">
        <v>41580</v>
      </c>
      <c r="E482">
        <v>41580</v>
      </c>
      <c r="F482">
        <v>41580</v>
      </c>
    </row>
    <row r="483" spans="1:36" x14ac:dyDescent="0.35">
      <c r="A483" s="2" t="s">
        <v>3121</v>
      </c>
      <c r="B483" t="s">
        <v>649</v>
      </c>
      <c r="L483">
        <v>91447</v>
      </c>
      <c r="M483">
        <v>91447</v>
      </c>
      <c r="N483">
        <v>91447</v>
      </c>
      <c r="O483">
        <v>91447</v>
      </c>
      <c r="P483">
        <v>91447</v>
      </c>
    </row>
    <row r="484" spans="1:36" x14ac:dyDescent="0.35">
      <c r="A484" s="2" t="s">
        <v>3121</v>
      </c>
      <c r="B484" t="s">
        <v>653</v>
      </c>
      <c r="W484">
        <v>54285</v>
      </c>
      <c r="X484">
        <v>91449</v>
      </c>
      <c r="Y484">
        <v>91449</v>
      </c>
      <c r="Z484">
        <v>91449</v>
      </c>
      <c r="AA484">
        <v>91449</v>
      </c>
      <c r="AB484">
        <v>91449</v>
      </c>
      <c r="AC484">
        <v>91449</v>
      </c>
      <c r="AD484">
        <v>91449</v>
      </c>
      <c r="AI484">
        <v>3048.2999999999997</v>
      </c>
      <c r="AJ484">
        <v>91449</v>
      </c>
    </row>
    <row r="485" spans="1:36" x14ac:dyDescent="0.35">
      <c r="A485" s="2" t="s">
        <v>3121</v>
      </c>
      <c r="B485" t="s">
        <v>2318</v>
      </c>
      <c r="AJ485">
        <v>45000</v>
      </c>
    </row>
    <row r="486" spans="1:36" x14ac:dyDescent="0.35">
      <c r="A486" s="2" t="s">
        <v>3121</v>
      </c>
      <c r="B486" t="s">
        <v>1582</v>
      </c>
    </row>
    <row r="487" spans="1:36" x14ac:dyDescent="0.35">
      <c r="A487" s="2" t="s">
        <v>3121</v>
      </c>
      <c r="B487" t="s">
        <v>1807</v>
      </c>
      <c r="C487">
        <v>119840</v>
      </c>
      <c r="D487">
        <v>154439</v>
      </c>
      <c r="E487">
        <v>253911</v>
      </c>
      <c r="F487">
        <v>253911</v>
      </c>
      <c r="G487">
        <v>253911</v>
      </c>
      <c r="H487">
        <v>253911</v>
      </c>
      <c r="I487">
        <v>253911</v>
      </c>
      <c r="J487">
        <v>253911</v>
      </c>
      <c r="K487">
        <v>134071</v>
      </c>
      <c r="L487">
        <v>469148</v>
      </c>
      <c r="M487">
        <v>469148</v>
      </c>
      <c r="N487">
        <v>335077</v>
      </c>
      <c r="O487">
        <v>120616</v>
      </c>
      <c r="P487">
        <v>120616</v>
      </c>
      <c r="Q487">
        <v>120616</v>
      </c>
      <c r="R487">
        <v>120616</v>
      </c>
      <c r="S487">
        <v>120616</v>
      </c>
      <c r="T487">
        <v>120616</v>
      </c>
      <c r="U487">
        <v>120616</v>
      </c>
      <c r="V487">
        <v>120616</v>
      </c>
      <c r="W487">
        <v>120616</v>
      </c>
      <c r="X487">
        <v>120616</v>
      </c>
      <c r="Y487">
        <v>120616</v>
      </c>
      <c r="Z487">
        <v>120616</v>
      </c>
      <c r="AA487">
        <v>120616</v>
      </c>
      <c r="AB487">
        <v>120616</v>
      </c>
      <c r="AD487">
        <v>120616</v>
      </c>
    </row>
    <row r="488" spans="1:36" x14ac:dyDescent="0.35">
      <c r="A488" s="2" t="s">
        <v>3121</v>
      </c>
      <c r="B488" t="s">
        <v>2407</v>
      </c>
      <c r="T488">
        <v>707265</v>
      </c>
      <c r="U488">
        <v>996600</v>
      </c>
      <c r="V488">
        <v>996600</v>
      </c>
      <c r="W488">
        <v>669533</v>
      </c>
      <c r="X488">
        <v>506000</v>
      </c>
      <c r="Y488">
        <v>506000</v>
      </c>
      <c r="Z488">
        <v>506000</v>
      </c>
      <c r="AA488">
        <v>1012000</v>
      </c>
      <c r="AB488">
        <v>506000</v>
      </c>
      <c r="AC488">
        <v>506000</v>
      </c>
      <c r="AD488">
        <v>506000</v>
      </c>
      <c r="AE488">
        <v>506000</v>
      </c>
      <c r="AF488">
        <v>506000</v>
      </c>
      <c r="AJ488">
        <v>490600</v>
      </c>
    </row>
    <row r="489" spans="1:36" x14ac:dyDescent="0.35">
      <c r="A489" s="2" t="s">
        <v>3121</v>
      </c>
      <c r="B489" t="s">
        <v>2413</v>
      </c>
      <c r="AC489">
        <v>18876</v>
      </c>
      <c r="AE489">
        <v>141570</v>
      </c>
      <c r="AF489">
        <v>141570</v>
      </c>
      <c r="AG489">
        <v>141570</v>
      </c>
      <c r="AH489">
        <v>141570</v>
      </c>
      <c r="AI489">
        <v>141570</v>
      </c>
      <c r="AJ489">
        <v>141570</v>
      </c>
    </row>
    <row r="490" spans="1:36" x14ac:dyDescent="0.35">
      <c r="A490" s="2" t="s">
        <v>3121</v>
      </c>
      <c r="B490" t="s">
        <v>1677</v>
      </c>
      <c r="C490">
        <v>154560</v>
      </c>
      <c r="D490">
        <v>154560</v>
      </c>
      <c r="E490">
        <v>41216</v>
      </c>
    </row>
    <row r="491" spans="1:36" x14ac:dyDescent="0.35">
      <c r="A491" s="2" t="s">
        <v>3121</v>
      </c>
      <c r="B491" t="s">
        <v>2542</v>
      </c>
      <c r="AI491">
        <v>3200</v>
      </c>
      <c r="AJ491">
        <v>96000</v>
      </c>
    </row>
    <row r="492" spans="1:36" x14ac:dyDescent="0.35">
      <c r="A492" s="2" t="s">
        <v>3121</v>
      </c>
      <c r="B492" t="s">
        <v>116</v>
      </c>
      <c r="AI492">
        <v>61250</v>
      </c>
      <c r="AJ492">
        <v>87500</v>
      </c>
    </row>
    <row r="493" spans="1:36" x14ac:dyDescent="0.35">
      <c r="A493" s="2" t="s">
        <v>3121</v>
      </c>
      <c r="B493" t="s">
        <v>2342</v>
      </c>
      <c r="T493">
        <v>74322</v>
      </c>
      <c r="U493">
        <v>192000</v>
      </c>
      <c r="V493">
        <v>192000</v>
      </c>
      <c r="W493">
        <v>192000</v>
      </c>
      <c r="X493">
        <v>192000</v>
      </c>
      <c r="Y493">
        <v>192000</v>
      </c>
      <c r="Z493">
        <v>117678</v>
      </c>
    </row>
    <row r="494" spans="1:36" x14ac:dyDescent="0.35">
      <c r="A494" s="2" t="s">
        <v>3121</v>
      </c>
      <c r="B494" t="s">
        <v>1590</v>
      </c>
    </row>
    <row r="495" spans="1:36" x14ac:dyDescent="0.35">
      <c r="A495" s="2" t="s">
        <v>3121</v>
      </c>
      <c r="B495" t="s">
        <v>1682</v>
      </c>
      <c r="C495">
        <v>168771</v>
      </c>
      <c r="D495">
        <v>168771</v>
      </c>
      <c r="E495">
        <v>168771</v>
      </c>
      <c r="F495">
        <v>168771</v>
      </c>
      <c r="G495">
        <v>168771</v>
      </c>
    </row>
    <row r="496" spans="1:36" x14ac:dyDescent="0.35">
      <c r="A496" s="2" t="s">
        <v>3121</v>
      </c>
      <c r="B496" t="s">
        <v>1686</v>
      </c>
      <c r="C496">
        <v>303594</v>
      </c>
      <c r="D496">
        <v>303594</v>
      </c>
      <c r="E496">
        <v>303594</v>
      </c>
      <c r="F496">
        <v>303594</v>
      </c>
      <c r="G496">
        <v>303594</v>
      </c>
      <c r="H496">
        <v>303594</v>
      </c>
      <c r="I496">
        <v>303594</v>
      </c>
      <c r="J496">
        <v>303594</v>
      </c>
      <c r="K496">
        <v>303594</v>
      </c>
      <c r="L496">
        <v>303594</v>
      </c>
      <c r="M496">
        <v>303594</v>
      </c>
      <c r="N496">
        <v>303594</v>
      </c>
      <c r="O496">
        <v>270127</v>
      </c>
      <c r="P496">
        <v>303594</v>
      </c>
      <c r="Q496">
        <v>270127</v>
      </c>
      <c r="R496">
        <v>222317</v>
      </c>
      <c r="S496">
        <v>222317</v>
      </c>
      <c r="T496">
        <v>222317</v>
      </c>
      <c r="U496">
        <v>222317</v>
      </c>
      <c r="V496">
        <v>222317</v>
      </c>
      <c r="W496">
        <v>222317</v>
      </c>
      <c r="X496">
        <v>222317</v>
      </c>
      <c r="Y496">
        <v>222317</v>
      </c>
      <c r="Z496">
        <v>222317</v>
      </c>
      <c r="AA496">
        <v>222317</v>
      </c>
      <c r="AB496">
        <v>222317</v>
      </c>
      <c r="AC496">
        <v>222317</v>
      </c>
      <c r="AD496">
        <v>222317</v>
      </c>
      <c r="AE496">
        <v>222317</v>
      </c>
      <c r="AF496">
        <v>222317</v>
      </c>
      <c r="AG496">
        <v>222317</v>
      </c>
      <c r="AH496">
        <v>222317</v>
      </c>
      <c r="AI496">
        <v>222317</v>
      </c>
      <c r="AJ496">
        <v>222317</v>
      </c>
    </row>
    <row r="497" spans="1:36" x14ac:dyDescent="0.35">
      <c r="A497" s="2" t="s">
        <v>3121</v>
      </c>
      <c r="B497" t="s">
        <v>120</v>
      </c>
      <c r="AI497">
        <v>205338</v>
      </c>
      <c r="AJ497">
        <v>293340</v>
      </c>
    </row>
    <row r="498" spans="1:36" x14ac:dyDescent="0.35">
      <c r="A498" s="2" t="s">
        <v>3121</v>
      </c>
      <c r="B498" t="s">
        <v>209</v>
      </c>
      <c r="C498">
        <v>121600</v>
      </c>
      <c r="D498">
        <v>121600</v>
      </c>
      <c r="E498">
        <v>121600</v>
      </c>
      <c r="F498">
        <v>121600</v>
      </c>
      <c r="G498">
        <v>121600</v>
      </c>
      <c r="H498">
        <v>121600</v>
      </c>
      <c r="I498">
        <v>121600</v>
      </c>
      <c r="J498">
        <v>125400</v>
      </c>
      <c r="K498">
        <v>125400</v>
      </c>
      <c r="L498">
        <v>125400</v>
      </c>
      <c r="M498">
        <v>125400</v>
      </c>
      <c r="N498">
        <v>125400</v>
      </c>
      <c r="O498">
        <v>125400</v>
      </c>
      <c r="P498">
        <v>125400</v>
      </c>
      <c r="Q498">
        <v>125400</v>
      </c>
      <c r="R498">
        <v>125400</v>
      </c>
      <c r="S498">
        <v>125400</v>
      </c>
      <c r="T498">
        <v>125400</v>
      </c>
      <c r="U498">
        <v>125400</v>
      </c>
      <c r="V498">
        <v>125400</v>
      </c>
      <c r="W498">
        <v>167200</v>
      </c>
      <c r="X498">
        <v>167200</v>
      </c>
      <c r="Y498">
        <v>167200</v>
      </c>
      <c r="Z498">
        <v>167200</v>
      </c>
      <c r="AA498">
        <v>167200</v>
      </c>
      <c r="AB498">
        <v>167200</v>
      </c>
      <c r="AC498">
        <v>167200</v>
      </c>
      <c r="AD498">
        <v>167200</v>
      </c>
      <c r="AE498">
        <v>167200</v>
      </c>
      <c r="AF498">
        <v>167200</v>
      </c>
      <c r="AG498">
        <v>167200</v>
      </c>
      <c r="AH498">
        <v>167200</v>
      </c>
      <c r="AI498">
        <v>129200</v>
      </c>
      <c r="AJ498">
        <v>129200</v>
      </c>
    </row>
    <row r="499" spans="1:36" x14ac:dyDescent="0.35">
      <c r="A499" s="2" t="s">
        <v>3121</v>
      </c>
      <c r="B499" t="s">
        <v>213</v>
      </c>
      <c r="C499">
        <v>428904</v>
      </c>
      <c r="D499">
        <v>428904</v>
      </c>
      <c r="E499">
        <v>428904</v>
      </c>
      <c r="F499">
        <v>428904</v>
      </c>
      <c r="G499">
        <v>428904</v>
      </c>
      <c r="H499">
        <v>428904</v>
      </c>
      <c r="I499">
        <v>428904</v>
      </c>
      <c r="J499">
        <v>428904</v>
      </c>
      <c r="K499">
        <v>442306</v>
      </c>
      <c r="L499">
        <v>442306</v>
      </c>
      <c r="M499">
        <v>442306</v>
      </c>
      <c r="N499">
        <v>442306</v>
      </c>
      <c r="O499">
        <v>442306</v>
      </c>
      <c r="P499">
        <v>442306</v>
      </c>
      <c r="Q499">
        <v>442306</v>
      </c>
      <c r="R499">
        <v>442306</v>
      </c>
      <c r="S499">
        <v>442306</v>
      </c>
      <c r="T499">
        <v>442306</v>
      </c>
      <c r="U499">
        <v>442306</v>
      </c>
      <c r="V499">
        <v>442306</v>
      </c>
      <c r="W499">
        <v>536130</v>
      </c>
      <c r="X499">
        <v>536130</v>
      </c>
      <c r="Y499">
        <v>536130</v>
      </c>
      <c r="Z499">
        <v>536130</v>
      </c>
      <c r="AA499">
        <v>536130</v>
      </c>
      <c r="AB499">
        <v>536130</v>
      </c>
      <c r="AC499">
        <v>536130</v>
      </c>
      <c r="AD499">
        <v>536130</v>
      </c>
      <c r="AE499">
        <v>536130</v>
      </c>
      <c r="AF499">
        <v>536130</v>
      </c>
      <c r="AG499">
        <v>536130</v>
      </c>
      <c r="AH499">
        <v>536130</v>
      </c>
      <c r="AI499">
        <v>455712</v>
      </c>
      <c r="AJ499">
        <v>455712</v>
      </c>
    </row>
    <row r="500" spans="1:36" x14ac:dyDescent="0.35">
      <c r="A500" s="2" t="s">
        <v>3121</v>
      </c>
      <c r="B500" t="s">
        <v>219</v>
      </c>
      <c r="C500">
        <v>136125</v>
      </c>
      <c r="D500">
        <v>136125</v>
      </c>
      <c r="E500">
        <v>136125</v>
      </c>
      <c r="F500">
        <v>136125</v>
      </c>
      <c r="G500">
        <v>136125</v>
      </c>
      <c r="H500">
        <v>136125</v>
      </c>
      <c r="I500">
        <v>136125</v>
      </c>
      <c r="J500">
        <v>136125</v>
      </c>
      <c r="K500">
        <v>136125</v>
      </c>
    </row>
    <row r="501" spans="1:36" x14ac:dyDescent="0.35">
      <c r="A501" s="2" t="s">
        <v>3121</v>
      </c>
      <c r="B501" t="s">
        <v>222</v>
      </c>
      <c r="C501">
        <v>133365</v>
      </c>
      <c r="D501">
        <v>133365</v>
      </c>
      <c r="E501">
        <v>133365</v>
      </c>
      <c r="F501">
        <v>133365</v>
      </c>
      <c r="G501">
        <v>133365</v>
      </c>
      <c r="H501">
        <v>133365</v>
      </c>
      <c r="I501">
        <v>133365</v>
      </c>
      <c r="J501">
        <v>141210</v>
      </c>
      <c r="K501">
        <v>149055</v>
      </c>
      <c r="L501">
        <v>149055</v>
      </c>
      <c r="M501">
        <v>149055</v>
      </c>
      <c r="N501">
        <v>149055</v>
      </c>
      <c r="O501">
        <v>149055</v>
      </c>
      <c r="P501">
        <v>149055</v>
      </c>
      <c r="Q501">
        <v>149055</v>
      </c>
      <c r="R501">
        <v>149055</v>
      </c>
      <c r="S501">
        <v>149055</v>
      </c>
      <c r="T501">
        <v>149055</v>
      </c>
      <c r="U501">
        <v>149055</v>
      </c>
      <c r="V501">
        <v>149055</v>
      </c>
      <c r="W501">
        <v>149055</v>
      </c>
      <c r="X501">
        <v>149055</v>
      </c>
      <c r="Y501">
        <v>149055</v>
      </c>
      <c r="Z501">
        <v>149055</v>
      </c>
      <c r="AA501">
        <v>149055</v>
      </c>
      <c r="AB501">
        <v>149056</v>
      </c>
      <c r="AC501">
        <v>149055</v>
      </c>
      <c r="AD501">
        <v>149055</v>
      </c>
      <c r="AE501">
        <v>149055</v>
      </c>
      <c r="AF501">
        <v>149055</v>
      </c>
      <c r="AG501">
        <v>149055</v>
      </c>
      <c r="AH501">
        <v>149055</v>
      </c>
    </row>
    <row r="502" spans="1:36" x14ac:dyDescent="0.35">
      <c r="A502" s="2" t="s">
        <v>3121</v>
      </c>
      <c r="B502" t="s">
        <v>228</v>
      </c>
      <c r="C502">
        <v>275723</v>
      </c>
      <c r="D502">
        <v>275723</v>
      </c>
      <c r="E502">
        <v>275723</v>
      </c>
      <c r="F502">
        <v>275723</v>
      </c>
      <c r="G502">
        <v>275723</v>
      </c>
      <c r="H502">
        <v>275723</v>
      </c>
      <c r="I502">
        <v>275723</v>
      </c>
      <c r="J502">
        <v>291942</v>
      </c>
      <c r="K502">
        <v>308161</v>
      </c>
      <c r="L502">
        <v>308161</v>
      </c>
      <c r="M502">
        <v>308161</v>
      </c>
      <c r="N502">
        <v>308161</v>
      </c>
      <c r="O502">
        <v>308161</v>
      </c>
      <c r="P502">
        <v>308161</v>
      </c>
      <c r="Q502">
        <v>308161</v>
      </c>
      <c r="R502">
        <v>308161</v>
      </c>
      <c r="S502">
        <v>308161</v>
      </c>
      <c r="T502">
        <v>308161</v>
      </c>
      <c r="U502">
        <v>308161</v>
      </c>
      <c r="V502">
        <v>308161</v>
      </c>
      <c r="W502">
        <v>308161</v>
      </c>
      <c r="X502">
        <v>308161</v>
      </c>
      <c r="Y502">
        <v>308161</v>
      </c>
      <c r="Z502">
        <v>308161</v>
      </c>
      <c r="AA502">
        <v>308161</v>
      </c>
      <c r="AB502">
        <v>308160</v>
      </c>
      <c r="AC502">
        <v>308161</v>
      </c>
      <c r="AD502">
        <v>308161</v>
      </c>
      <c r="AE502">
        <v>308161</v>
      </c>
      <c r="AF502">
        <v>308161</v>
      </c>
      <c r="AG502">
        <v>308161</v>
      </c>
      <c r="AH502">
        <v>308161</v>
      </c>
      <c r="AJ502">
        <v>5059.0967741935483</v>
      </c>
    </row>
    <row r="503" spans="1:36" x14ac:dyDescent="0.35">
      <c r="A503" s="2" t="s">
        <v>3121</v>
      </c>
      <c r="B503" t="s">
        <v>234</v>
      </c>
      <c r="C503">
        <v>262845</v>
      </c>
      <c r="D503">
        <v>262845</v>
      </c>
      <c r="E503">
        <v>262845</v>
      </c>
      <c r="F503">
        <v>262845</v>
      </c>
      <c r="G503">
        <v>262845</v>
      </c>
      <c r="H503">
        <v>262845</v>
      </c>
      <c r="I503">
        <v>262845</v>
      </c>
      <c r="J503">
        <v>278306</v>
      </c>
      <c r="K503">
        <v>293769</v>
      </c>
      <c r="L503">
        <v>293769</v>
      </c>
      <c r="M503">
        <v>293769</v>
      </c>
      <c r="N503">
        <v>293769</v>
      </c>
      <c r="O503">
        <v>293769</v>
      </c>
      <c r="P503">
        <v>293769</v>
      </c>
      <c r="Q503">
        <v>293769</v>
      </c>
      <c r="R503">
        <v>293769</v>
      </c>
      <c r="S503">
        <v>293769</v>
      </c>
      <c r="T503">
        <v>293769</v>
      </c>
      <c r="U503">
        <v>293769</v>
      </c>
      <c r="V503">
        <v>293769</v>
      </c>
      <c r="W503">
        <v>293769</v>
      </c>
      <c r="X503">
        <v>293769</v>
      </c>
      <c r="Y503">
        <v>293769</v>
      </c>
      <c r="Z503">
        <v>293769</v>
      </c>
      <c r="AA503">
        <v>293769</v>
      </c>
      <c r="AB503">
        <v>293768</v>
      </c>
      <c r="AC503">
        <v>293769</v>
      </c>
      <c r="AD503">
        <v>293769</v>
      </c>
      <c r="AE503">
        <v>293769</v>
      </c>
      <c r="AF503">
        <v>293769</v>
      </c>
      <c r="AG503">
        <v>293769</v>
      </c>
      <c r="AH503">
        <v>293769</v>
      </c>
      <c r="AJ503">
        <v>247384</v>
      </c>
    </row>
    <row r="504" spans="1:36" x14ac:dyDescent="0.35">
      <c r="A504" s="2" t="s">
        <v>3121</v>
      </c>
      <c r="B504" t="s">
        <v>237</v>
      </c>
    </row>
    <row r="505" spans="1:36" x14ac:dyDescent="0.35">
      <c r="A505" s="2" t="s">
        <v>3121</v>
      </c>
      <c r="B505" t="s">
        <v>241</v>
      </c>
    </row>
    <row r="506" spans="1:36" x14ac:dyDescent="0.35">
      <c r="A506" s="2" t="s">
        <v>3121</v>
      </c>
      <c r="B506" t="s">
        <v>244</v>
      </c>
    </row>
    <row r="507" spans="1:36" x14ac:dyDescent="0.35">
      <c r="A507" s="2" t="s">
        <v>3121</v>
      </c>
      <c r="B507" t="s">
        <v>246</v>
      </c>
    </row>
    <row r="508" spans="1:36" x14ac:dyDescent="0.35">
      <c r="A508" s="2" t="s">
        <v>3121</v>
      </c>
      <c r="B508" t="s">
        <v>249</v>
      </c>
    </row>
    <row r="509" spans="1:36" x14ac:dyDescent="0.35">
      <c r="A509" s="2" t="s">
        <v>3121</v>
      </c>
      <c r="B509" t="s">
        <v>255</v>
      </c>
    </row>
    <row r="510" spans="1:36" x14ac:dyDescent="0.35">
      <c r="A510" s="2" t="s">
        <v>3121</v>
      </c>
      <c r="B510" t="s">
        <v>257</v>
      </c>
    </row>
    <row r="511" spans="1:36" x14ac:dyDescent="0.35">
      <c r="A511" s="2" t="s">
        <v>3121</v>
      </c>
      <c r="B511" t="s">
        <v>261</v>
      </c>
    </row>
    <row r="512" spans="1:36" x14ac:dyDescent="0.35">
      <c r="A512" s="2" t="s">
        <v>3121</v>
      </c>
      <c r="B512" t="s">
        <v>263</v>
      </c>
    </row>
    <row r="513" spans="1:36" x14ac:dyDescent="0.35">
      <c r="A513" s="2" t="s">
        <v>3121</v>
      </c>
      <c r="B513" t="s">
        <v>265</v>
      </c>
    </row>
    <row r="514" spans="1:36" x14ac:dyDescent="0.35">
      <c r="A514" s="2" t="s">
        <v>3121</v>
      </c>
      <c r="B514" t="s">
        <v>267</v>
      </c>
    </row>
    <row r="515" spans="1:36" x14ac:dyDescent="0.35">
      <c r="A515" s="2" t="s">
        <v>3121</v>
      </c>
      <c r="B515" t="s">
        <v>269</v>
      </c>
    </row>
    <row r="516" spans="1:36" x14ac:dyDescent="0.35">
      <c r="A516" s="2" t="s">
        <v>3121</v>
      </c>
      <c r="B516" t="s">
        <v>271</v>
      </c>
      <c r="C516">
        <v>575753</v>
      </c>
      <c r="D516">
        <v>575753</v>
      </c>
      <c r="E516">
        <v>575753</v>
      </c>
      <c r="F516">
        <v>575753</v>
      </c>
      <c r="G516">
        <v>575753</v>
      </c>
      <c r="H516">
        <v>575753</v>
      </c>
      <c r="I516">
        <v>575753</v>
      </c>
      <c r="J516">
        <v>575753</v>
      </c>
      <c r="K516">
        <v>575753</v>
      </c>
      <c r="L516">
        <v>668285</v>
      </c>
      <c r="M516">
        <v>668285</v>
      </c>
      <c r="N516">
        <v>668285</v>
      </c>
      <c r="O516">
        <v>668285</v>
      </c>
      <c r="P516">
        <v>668285</v>
      </c>
      <c r="Q516">
        <v>668285</v>
      </c>
      <c r="R516">
        <v>668285</v>
      </c>
      <c r="S516">
        <v>668285</v>
      </c>
      <c r="T516">
        <v>668285</v>
      </c>
      <c r="U516">
        <v>668284</v>
      </c>
      <c r="V516">
        <v>668284</v>
      </c>
      <c r="W516">
        <v>668284</v>
      </c>
      <c r="X516">
        <v>668284</v>
      </c>
      <c r="Y516">
        <v>668284</v>
      </c>
      <c r="Z516">
        <v>668284</v>
      </c>
      <c r="AA516">
        <v>668284</v>
      </c>
      <c r="AB516">
        <v>668284</v>
      </c>
      <c r="AC516">
        <v>668284</v>
      </c>
      <c r="AD516">
        <v>668284</v>
      </c>
      <c r="AE516">
        <v>668284</v>
      </c>
      <c r="AF516">
        <v>668284</v>
      </c>
      <c r="AG516">
        <v>668284</v>
      </c>
      <c r="AH516">
        <v>668284</v>
      </c>
      <c r="AI516">
        <v>634014</v>
      </c>
      <c r="AJ516">
        <v>634014</v>
      </c>
    </row>
    <row r="517" spans="1:36" x14ac:dyDescent="0.35">
      <c r="A517" s="2" t="s">
        <v>3121</v>
      </c>
      <c r="B517" t="s">
        <v>273</v>
      </c>
      <c r="C517">
        <v>295537</v>
      </c>
      <c r="D517">
        <v>295537</v>
      </c>
      <c r="E517">
        <v>295537</v>
      </c>
      <c r="F517">
        <v>295537</v>
      </c>
      <c r="G517">
        <v>295537</v>
      </c>
      <c r="H517">
        <v>295537</v>
      </c>
      <c r="I517">
        <v>295537</v>
      </c>
      <c r="J517">
        <v>295537</v>
      </c>
      <c r="K517">
        <v>295537</v>
      </c>
      <c r="L517">
        <v>343034</v>
      </c>
      <c r="M517">
        <v>343034</v>
      </c>
      <c r="N517">
        <v>343034</v>
      </c>
      <c r="O517">
        <v>343034</v>
      </c>
      <c r="P517">
        <v>343034</v>
      </c>
      <c r="Q517">
        <v>343034</v>
      </c>
      <c r="R517">
        <v>343034</v>
      </c>
      <c r="S517">
        <v>343034</v>
      </c>
      <c r="T517">
        <v>343034</v>
      </c>
      <c r="U517">
        <v>343034</v>
      </c>
      <c r="V517">
        <v>343034</v>
      </c>
      <c r="W517">
        <v>343034</v>
      </c>
      <c r="X517">
        <v>343034</v>
      </c>
      <c r="Y517">
        <v>343034</v>
      </c>
      <c r="Z517">
        <v>343034</v>
      </c>
      <c r="AA517">
        <v>343034</v>
      </c>
      <c r="AB517">
        <v>343034</v>
      </c>
      <c r="AC517">
        <v>343034</v>
      </c>
      <c r="AD517">
        <v>343034</v>
      </c>
      <c r="AE517">
        <v>343034</v>
      </c>
      <c r="AF517">
        <v>343034</v>
      </c>
      <c r="AG517">
        <v>343034</v>
      </c>
      <c r="AH517">
        <v>343034</v>
      </c>
      <c r="AI517">
        <v>325443</v>
      </c>
      <c r="AJ517">
        <v>325443</v>
      </c>
    </row>
    <row r="518" spans="1:36" x14ac:dyDescent="0.35">
      <c r="A518" s="2" t="s">
        <v>3121</v>
      </c>
      <c r="B518" t="s">
        <v>275</v>
      </c>
    </row>
    <row r="519" spans="1:36" x14ac:dyDescent="0.35">
      <c r="A519" s="2" t="s">
        <v>3121</v>
      </c>
      <c r="B519" t="s">
        <v>277</v>
      </c>
    </row>
    <row r="520" spans="1:36" x14ac:dyDescent="0.35">
      <c r="A520" s="2" t="s">
        <v>3121</v>
      </c>
      <c r="B520" t="s">
        <v>281</v>
      </c>
      <c r="C520">
        <v>245314</v>
      </c>
      <c r="D520">
        <v>245314</v>
      </c>
      <c r="E520">
        <v>245314</v>
      </c>
      <c r="F520">
        <v>245314</v>
      </c>
      <c r="G520">
        <v>245314</v>
      </c>
      <c r="H520">
        <v>245314</v>
      </c>
      <c r="I520">
        <v>245314</v>
      </c>
      <c r="J520">
        <v>245314</v>
      </c>
      <c r="K520">
        <v>245314</v>
      </c>
      <c r="L520">
        <v>284739</v>
      </c>
      <c r="M520">
        <v>284739</v>
      </c>
      <c r="N520">
        <v>284739</v>
      </c>
      <c r="O520">
        <v>284739</v>
      </c>
      <c r="P520">
        <v>284739</v>
      </c>
      <c r="Q520">
        <v>284739</v>
      </c>
      <c r="R520">
        <v>284739</v>
      </c>
      <c r="S520">
        <v>284739</v>
      </c>
      <c r="T520">
        <v>284739</v>
      </c>
      <c r="U520">
        <v>284739</v>
      </c>
      <c r="V520">
        <v>284739</v>
      </c>
      <c r="W520">
        <v>284739</v>
      </c>
      <c r="X520">
        <v>284739</v>
      </c>
      <c r="Y520">
        <v>284739</v>
      </c>
      <c r="Z520">
        <v>284739</v>
      </c>
      <c r="AA520">
        <v>284739</v>
      </c>
      <c r="AB520">
        <v>284739</v>
      </c>
      <c r="AC520">
        <v>284739</v>
      </c>
      <c r="AD520">
        <v>284739</v>
      </c>
      <c r="AE520">
        <v>284739</v>
      </c>
      <c r="AF520">
        <v>284739</v>
      </c>
      <c r="AG520">
        <v>284739</v>
      </c>
      <c r="AH520">
        <v>284739</v>
      </c>
      <c r="AI520">
        <v>270137</v>
      </c>
      <c r="AJ520">
        <v>270137</v>
      </c>
    </row>
    <row r="521" spans="1:36" x14ac:dyDescent="0.35">
      <c r="A521" s="2" t="s">
        <v>3121</v>
      </c>
      <c r="B521" t="s">
        <v>283</v>
      </c>
      <c r="D521">
        <v>169515</v>
      </c>
      <c r="E521">
        <v>169515</v>
      </c>
      <c r="F521">
        <v>169515</v>
      </c>
      <c r="G521">
        <v>169515</v>
      </c>
      <c r="H521">
        <v>169515</v>
      </c>
      <c r="I521">
        <v>169515</v>
      </c>
      <c r="J521">
        <v>169515</v>
      </c>
      <c r="K521">
        <v>169515</v>
      </c>
      <c r="L521">
        <v>178933</v>
      </c>
      <c r="M521">
        <v>178933</v>
      </c>
      <c r="N521">
        <v>178933</v>
      </c>
      <c r="O521">
        <v>178933</v>
      </c>
      <c r="P521">
        <v>178933</v>
      </c>
      <c r="Q521">
        <v>178933</v>
      </c>
      <c r="R521">
        <v>178933</v>
      </c>
      <c r="S521">
        <v>178933</v>
      </c>
      <c r="T521">
        <v>178933</v>
      </c>
      <c r="U521">
        <v>178933</v>
      </c>
      <c r="V521">
        <v>197768</v>
      </c>
      <c r="W521">
        <v>197768</v>
      </c>
      <c r="X521">
        <v>197768</v>
      </c>
      <c r="Y521">
        <v>197768</v>
      </c>
      <c r="Z521">
        <v>197768</v>
      </c>
      <c r="AA521">
        <v>197768</v>
      </c>
      <c r="AB521">
        <v>197768</v>
      </c>
      <c r="AC521">
        <v>197768</v>
      </c>
      <c r="AD521">
        <v>197768</v>
      </c>
      <c r="AE521">
        <v>197768</v>
      </c>
      <c r="AF521">
        <v>197768</v>
      </c>
      <c r="AG521">
        <v>197768</v>
      </c>
      <c r="AH521">
        <v>197768</v>
      </c>
      <c r="AI521">
        <v>174224</v>
      </c>
      <c r="AJ521">
        <v>174224</v>
      </c>
    </row>
    <row r="522" spans="1:36" x14ac:dyDescent="0.35">
      <c r="A522" s="2" t="s">
        <v>3121</v>
      </c>
      <c r="B522" t="s">
        <v>286</v>
      </c>
      <c r="D522">
        <v>169200</v>
      </c>
      <c r="E522">
        <v>169200</v>
      </c>
      <c r="F522">
        <v>169200</v>
      </c>
      <c r="G522">
        <v>169200</v>
      </c>
      <c r="H522">
        <v>169200</v>
      </c>
      <c r="I522">
        <v>169200</v>
      </c>
      <c r="J522">
        <v>169200</v>
      </c>
      <c r="K522">
        <v>169200</v>
      </c>
      <c r="L522">
        <v>178600</v>
      </c>
      <c r="M522">
        <v>178600</v>
      </c>
      <c r="N522">
        <v>178600</v>
      </c>
      <c r="O522">
        <v>178600</v>
      </c>
      <c r="P522">
        <v>178600</v>
      </c>
      <c r="Q522">
        <v>178600</v>
      </c>
      <c r="R522">
        <v>178600</v>
      </c>
      <c r="S522">
        <v>178600</v>
      </c>
      <c r="T522">
        <v>178600</v>
      </c>
      <c r="U522">
        <v>178600</v>
      </c>
      <c r="V522">
        <v>197400</v>
      </c>
      <c r="W522">
        <v>197400</v>
      </c>
      <c r="X522">
        <v>197400</v>
      </c>
      <c r="Y522">
        <v>197400</v>
      </c>
      <c r="Z522">
        <v>197400</v>
      </c>
      <c r="AA522">
        <v>197400</v>
      </c>
      <c r="AB522">
        <v>197400</v>
      </c>
      <c r="AC522">
        <v>197400</v>
      </c>
      <c r="AD522">
        <v>197400</v>
      </c>
      <c r="AE522">
        <v>197400</v>
      </c>
      <c r="AF522">
        <v>197400</v>
      </c>
      <c r="AG522">
        <v>197400</v>
      </c>
      <c r="AH522">
        <v>197400</v>
      </c>
      <c r="AI522">
        <v>173900</v>
      </c>
      <c r="AJ522">
        <v>173900</v>
      </c>
    </row>
    <row r="523" spans="1:36" x14ac:dyDescent="0.35">
      <c r="A523" s="2" t="s">
        <v>3121</v>
      </c>
      <c r="B523" t="s">
        <v>288</v>
      </c>
      <c r="D523">
        <v>173806</v>
      </c>
      <c r="E523">
        <v>173806</v>
      </c>
      <c r="F523">
        <v>173806</v>
      </c>
      <c r="G523">
        <v>173806</v>
      </c>
      <c r="H523">
        <v>173806</v>
      </c>
      <c r="I523">
        <v>173806</v>
      </c>
      <c r="J523">
        <v>173806</v>
      </c>
      <c r="K523">
        <v>173806</v>
      </c>
      <c r="L523">
        <v>173806</v>
      </c>
      <c r="M523">
        <v>173806</v>
      </c>
      <c r="N523">
        <v>173806</v>
      </c>
      <c r="O523">
        <v>173806</v>
      </c>
      <c r="P523">
        <v>173806</v>
      </c>
      <c r="Q523">
        <v>173806</v>
      </c>
      <c r="R523">
        <v>173806</v>
      </c>
      <c r="S523">
        <v>173806</v>
      </c>
      <c r="T523">
        <v>173806</v>
      </c>
      <c r="U523">
        <v>173806</v>
      </c>
      <c r="V523">
        <v>173806</v>
      </c>
      <c r="W523">
        <v>173806</v>
      </c>
      <c r="X523">
        <v>173806</v>
      </c>
      <c r="Y523">
        <v>173806</v>
      </c>
      <c r="Z523">
        <v>173806</v>
      </c>
      <c r="AA523">
        <v>173806</v>
      </c>
      <c r="AB523">
        <v>173806</v>
      </c>
      <c r="AC523">
        <v>173806</v>
      </c>
      <c r="AD523">
        <v>173806</v>
      </c>
      <c r="AE523">
        <v>173806</v>
      </c>
      <c r="AF523">
        <v>173806</v>
      </c>
      <c r="AG523">
        <v>173806</v>
      </c>
      <c r="AH523">
        <v>173806</v>
      </c>
      <c r="AI523">
        <v>161680</v>
      </c>
      <c r="AJ523">
        <v>161680</v>
      </c>
    </row>
    <row r="524" spans="1:36" x14ac:dyDescent="0.35">
      <c r="A524" s="2" t="s">
        <v>3121</v>
      </c>
      <c r="B524" t="s">
        <v>290</v>
      </c>
      <c r="D524">
        <v>86382</v>
      </c>
      <c r="E524">
        <v>86382</v>
      </c>
      <c r="F524">
        <v>86382</v>
      </c>
      <c r="G524">
        <v>86382</v>
      </c>
      <c r="H524">
        <v>86382</v>
      </c>
      <c r="I524">
        <v>86382</v>
      </c>
      <c r="J524">
        <v>86382</v>
      </c>
      <c r="K524">
        <v>86382</v>
      </c>
      <c r="L524">
        <v>86382</v>
      </c>
      <c r="M524">
        <v>86382</v>
      </c>
      <c r="N524">
        <v>86382</v>
      </c>
      <c r="O524">
        <v>86382</v>
      </c>
      <c r="P524">
        <v>86382</v>
      </c>
      <c r="Q524">
        <v>86382</v>
      </c>
      <c r="R524">
        <v>86382</v>
      </c>
      <c r="S524">
        <v>86382</v>
      </c>
      <c r="T524">
        <v>86382</v>
      </c>
      <c r="U524">
        <v>86382</v>
      </c>
    </row>
    <row r="525" spans="1:36" x14ac:dyDescent="0.35">
      <c r="A525" s="2" t="s">
        <v>3121</v>
      </c>
      <c r="B525" t="s">
        <v>292</v>
      </c>
      <c r="D525">
        <v>89766</v>
      </c>
      <c r="E525">
        <v>89766</v>
      </c>
      <c r="F525">
        <v>89766</v>
      </c>
      <c r="G525">
        <v>89766</v>
      </c>
      <c r="H525">
        <v>89766</v>
      </c>
      <c r="I525">
        <v>89766</v>
      </c>
      <c r="J525">
        <v>89766</v>
      </c>
      <c r="K525">
        <v>89766</v>
      </c>
      <c r="L525">
        <v>89766</v>
      </c>
      <c r="M525">
        <v>89766</v>
      </c>
      <c r="N525">
        <v>89766</v>
      </c>
      <c r="O525">
        <v>89766</v>
      </c>
      <c r="P525">
        <v>89766</v>
      </c>
      <c r="Q525">
        <v>89766</v>
      </c>
      <c r="R525">
        <v>89766</v>
      </c>
      <c r="S525">
        <v>89766</v>
      </c>
      <c r="T525">
        <v>89766</v>
      </c>
      <c r="U525">
        <v>89766</v>
      </c>
    </row>
    <row r="526" spans="1:36" x14ac:dyDescent="0.35">
      <c r="A526" s="2" t="s">
        <v>3121</v>
      </c>
      <c r="B526" t="s">
        <v>294</v>
      </c>
      <c r="D526">
        <v>116316</v>
      </c>
      <c r="E526">
        <v>116316</v>
      </c>
      <c r="F526">
        <v>116316</v>
      </c>
      <c r="G526">
        <v>116316</v>
      </c>
      <c r="H526">
        <v>116316</v>
      </c>
      <c r="I526">
        <v>116316</v>
      </c>
      <c r="J526">
        <v>116316</v>
      </c>
      <c r="K526">
        <v>116316</v>
      </c>
      <c r="L526">
        <v>116316</v>
      </c>
      <c r="M526">
        <v>116316</v>
      </c>
      <c r="N526">
        <v>116316</v>
      </c>
      <c r="O526">
        <v>116316</v>
      </c>
      <c r="P526">
        <v>116316</v>
      </c>
      <c r="Q526">
        <v>116316</v>
      </c>
      <c r="R526">
        <v>116316</v>
      </c>
      <c r="S526">
        <v>116316</v>
      </c>
      <c r="T526">
        <v>116316</v>
      </c>
      <c r="U526">
        <v>116316</v>
      </c>
    </row>
    <row r="527" spans="1:36" x14ac:dyDescent="0.35">
      <c r="A527" s="2" t="s">
        <v>3121</v>
      </c>
      <c r="B527" t="s">
        <v>296</v>
      </c>
      <c r="D527">
        <v>261924</v>
      </c>
      <c r="E527">
        <v>261924</v>
      </c>
      <c r="F527">
        <v>261924</v>
      </c>
      <c r="G527">
        <v>261924</v>
      </c>
      <c r="H527">
        <v>261924</v>
      </c>
      <c r="I527">
        <v>261924</v>
      </c>
      <c r="J527">
        <v>261924</v>
      </c>
      <c r="K527">
        <v>261924</v>
      </c>
      <c r="L527">
        <v>308936</v>
      </c>
      <c r="M527">
        <v>308936</v>
      </c>
      <c r="N527">
        <v>308936</v>
      </c>
      <c r="O527">
        <v>308936</v>
      </c>
      <c r="P527">
        <v>308936</v>
      </c>
      <c r="Q527">
        <v>308936</v>
      </c>
      <c r="R527">
        <v>308936</v>
      </c>
      <c r="S527">
        <v>308936</v>
      </c>
      <c r="T527">
        <v>308936</v>
      </c>
      <c r="U527">
        <v>308936</v>
      </c>
      <c r="V527">
        <v>308936</v>
      </c>
      <c r="W527">
        <v>308936</v>
      </c>
      <c r="X527">
        <v>308936</v>
      </c>
      <c r="Y527">
        <v>308936</v>
      </c>
      <c r="Z527">
        <v>308936</v>
      </c>
      <c r="AA527">
        <v>308936</v>
      </c>
      <c r="AB527">
        <v>308936</v>
      </c>
      <c r="AC527">
        <v>308936</v>
      </c>
      <c r="AD527">
        <v>308936</v>
      </c>
      <c r="AE527">
        <v>308936</v>
      </c>
      <c r="AF527">
        <v>308936</v>
      </c>
      <c r="AG527">
        <v>308936</v>
      </c>
      <c r="AH527">
        <v>308936</v>
      </c>
      <c r="AJ527">
        <v>214912</v>
      </c>
    </row>
    <row r="528" spans="1:36" x14ac:dyDescent="0.35">
      <c r="A528" s="2" t="s">
        <v>3121</v>
      </c>
      <c r="B528" t="s">
        <v>300</v>
      </c>
      <c r="D528">
        <v>64838</v>
      </c>
      <c r="E528">
        <v>64838</v>
      </c>
      <c r="F528">
        <v>64838</v>
      </c>
      <c r="G528">
        <v>64838</v>
      </c>
      <c r="H528">
        <v>64838</v>
      </c>
      <c r="I528">
        <v>64838</v>
      </c>
      <c r="J528">
        <v>64838</v>
      </c>
      <c r="K528">
        <v>64838</v>
      </c>
      <c r="L528">
        <v>76476</v>
      </c>
      <c r="M528">
        <v>76476</v>
      </c>
      <c r="N528">
        <v>76476</v>
      </c>
      <c r="O528">
        <v>76476</v>
      </c>
      <c r="P528">
        <v>76476</v>
      </c>
      <c r="Q528">
        <v>76476</v>
      </c>
      <c r="R528">
        <v>76476</v>
      </c>
      <c r="S528">
        <v>76476</v>
      </c>
      <c r="T528">
        <v>76476</v>
      </c>
      <c r="U528">
        <v>76476</v>
      </c>
      <c r="V528">
        <v>76476</v>
      </c>
      <c r="W528">
        <v>76476</v>
      </c>
      <c r="X528">
        <v>76476</v>
      </c>
      <c r="Y528">
        <v>76476</v>
      </c>
      <c r="Z528">
        <v>76476</v>
      </c>
      <c r="AA528">
        <v>76476</v>
      </c>
      <c r="AB528">
        <v>76476</v>
      </c>
      <c r="AC528">
        <v>76476</v>
      </c>
      <c r="AD528">
        <v>76476</v>
      </c>
      <c r="AE528">
        <v>76476</v>
      </c>
      <c r="AF528">
        <v>76476</v>
      </c>
      <c r="AG528">
        <v>76476</v>
      </c>
      <c r="AH528">
        <v>76476</v>
      </c>
    </row>
    <row r="529" spans="1:36" x14ac:dyDescent="0.35">
      <c r="A529" s="2" t="s">
        <v>3121</v>
      </c>
      <c r="B529" t="s">
        <v>303</v>
      </c>
      <c r="D529">
        <v>140425</v>
      </c>
      <c r="E529">
        <v>140425</v>
      </c>
      <c r="F529">
        <v>140425</v>
      </c>
      <c r="G529">
        <v>140425</v>
      </c>
      <c r="H529">
        <v>140425</v>
      </c>
      <c r="I529">
        <v>140425</v>
      </c>
      <c r="J529">
        <v>140425</v>
      </c>
      <c r="K529">
        <v>140425</v>
      </c>
      <c r="L529">
        <v>143850</v>
      </c>
      <c r="M529">
        <v>143850</v>
      </c>
      <c r="N529">
        <v>143850</v>
      </c>
      <c r="O529">
        <v>143850</v>
      </c>
      <c r="P529">
        <v>143850</v>
      </c>
      <c r="Q529">
        <v>143850</v>
      </c>
      <c r="R529">
        <v>143850</v>
      </c>
      <c r="S529">
        <v>143850</v>
      </c>
      <c r="T529">
        <v>143850</v>
      </c>
      <c r="U529">
        <v>143850</v>
      </c>
      <c r="V529">
        <v>143850</v>
      </c>
      <c r="X529">
        <v>156180</v>
      </c>
      <c r="Y529">
        <v>156180</v>
      </c>
      <c r="Z529">
        <v>156180</v>
      </c>
      <c r="AA529">
        <v>156180</v>
      </c>
      <c r="AB529">
        <v>156180</v>
      </c>
      <c r="AC529">
        <v>156180</v>
      </c>
      <c r="AD529">
        <v>156180</v>
      </c>
      <c r="AE529">
        <v>156180</v>
      </c>
      <c r="AF529">
        <v>156180</v>
      </c>
      <c r="AG529">
        <v>156180</v>
      </c>
      <c r="AH529">
        <v>156180</v>
      </c>
      <c r="AJ529">
        <v>109600</v>
      </c>
    </row>
    <row r="530" spans="1:36" x14ac:dyDescent="0.35">
      <c r="A530" s="2" t="s">
        <v>3121</v>
      </c>
      <c r="B530" t="s">
        <v>311</v>
      </c>
      <c r="D530">
        <v>337354</v>
      </c>
      <c r="E530">
        <v>337354</v>
      </c>
      <c r="F530">
        <v>337354</v>
      </c>
      <c r="G530">
        <v>337354</v>
      </c>
      <c r="H530">
        <v>337354</v>
      </c>
      <c r="I530">
        <v>337354</v>
      </c>
      <c r="J530">
        <v>337354</v>
      </c>
      <c r="K530">
        <v>337354</v>
      </c>
      <c r="L530">
        <v>337354</v>
      </c>
      <c r="M530">
        <v>337354</v>
      </c>
      <c r="N530">
        <v>337354</v>
      </c>
      <c r="O530">
        <v>337354</v>
      </c>
      <c r="P530">
        <v>337354</v>
      </c>
      <c r="Q530">
        <v>337354</v>
      </c>
      <c r="R530">
        <v>337354</v>
      </c>
      <c r="S530">
        <v>337354</v>
      </c>
      <c r="T530">
        <v>337354</v>
      </c>
      <c r="U530">
        <v>337354</v>
      </c>
      <c r="V530">
        <v>337354</v>
      </c>
      <c r="W530">
        <v>337354</v>
      </c>
      <c r="X530">
        <v>337354</v>
      </c>
      <c r="Y530">
        <v>337354</v>
      </c>
      <c r="Z530">
        <v>337354</v>
      </c>
      <c r="AA530">
        <v>337354</v>
      </c>
      <c r="AB530">
        <v>337354</v>
      </c>
      <c r="AC530">
        <v>337354</v>
      </c>
      <c r="AD530">
        <v>337354</v>
      </c>
      <c r="AE530">
        <v>337354</v>
      </c>
      <c r="AF530">
        <v>337354</v>
      </c>
      <c r="AG530">
        <v>337354</v>
      </c>
      <c r="AH530">
        <v>337354</v>
      </c>
      <c r="AI530">
        <v>337354</v>
      </c>
      <c r="AJ530">
        <v>281128</v>
      </c>
    </row>
    <row r="531" spans="1:36" x14ac:dyDescent="0.35">
      <c r="A531" s="2" t="s">
        <v>3121</v>
      </c>
      <c r="B531" t="s">
        <v>313</v>
      </c>
      <c r="C531">
        <v>278667</v>
      </c>
      <c r="D531">
        <v>440000</v>
      </c>
      <c r="E531">
        <v>440000</v>
      </c>
      <c r="F531">
        <v>440000</v>
      </c>
      <c r="G531">
        <v>440000</v>
      </c>
      <c r="H531">
        <v>440000</v>
      </c>
      <c r="I531">
        <v>440000</v>
      </c>
      <c r="J531">
        <v>440000</v>
      </c>
      <c r="K531">
        <v>440000</v>
      </c>
      <c r="L531">
        <v>500000</v>
      </c>
      <c r="M531">
        <v>500000</v>
      </c>
      <c r="N531">
        <v>500000</v>
      </c>
      <c r="O531">
        <v>500000</v>
      </c>
      <c r="P531">
        <v>500000</v>
      </c>
      <c r="Q531">
        <v>500000</v>
      </c>
      <c r="R531">
        <v>500000</v>
      </c>
      <c r="S531">
        <v>500000</v>
      </c>
      <c r="T531">
        <v>500000</v>
      </c>
      <c r="U531">
        <v>500000</v>
      </c>
      <c r="V531">
        <v>60000</v>
      </c>
    </row>
    <row r="532" spans="1:36" x14ac:dyDescent="0.35">
      <c r="A532" s="2" t="s">
        <v>3121</v>
      </c>
      <c r="B532" t="s">
        <v>322</v>
      </c>
      <c r="D532">
        <v>218240</v>
      </c>
      <c r="E532">
        <v>218240</v>
      </c>
      <c r="F532">
        <v>218240</v>
      </c>
      <c r="G532">
        <v>218240</v>
      </c>
      <c r="H532">
        <v>218240</v>
      </c>
      <c r="I532">
        <v>218240</v>
      </c>
      <c r="J532">
        <v>218240</v>
      </c>
      <c r="K532">
        <v>218240</v>
      </c>
      <c r="L532">
        <v>259160</v>
      </c>
      <c r="M532">
        <v>259160</v>
      </c>
      <c r="N532">
        <v>259160</v>
      </c>
      <c r="O532">
        <v>259160</v>
      </c>
      <c r="P532">
        <v>259160</v>
      </c>
      <c r="Q532">
        <v>259160</v>
      </c>
      <c r="R532">
        <v>259160</v>
      </c>
      <c r="S532">
        <v>259160</v>
      </c>
      <c r="T532">
        <v>259160</v>
      </c>
      <c r="U532">
        <v>259160</v>
      </c>
      <c r="V532">
        <v>259160</v>
      </c>
      <c r="X532">
        <v>320540</v>
      </c>
      <c r="Y532">
        <v>320540</v>
      </c>
      <c r="Z532">
        <v>320540</v>
      </c>
      <c r="AA532">
        <v>320540</v>
      </c>
      <c r="AB532">
        <v>320540</v>
      </c>
      <c r="AC532">
        <v>320540</v>
      </c>
      <c r="AD532">
        <v>320540</v>
      </c>
      <c r="AE532">
        <v>320540</v>
      </c>
      <c r="AF532">
        <v>320540</v>
      </c>
      <c r="AG532">
        <v>320540</v>
      </c>
      <c r="AH532">
        <v>320540</v>
      </c>
    </row>
    <row r="533" spans="1:36" x14ac:dyDescent="0.35">
      <c r="A533" s="2" t="s">
        <v>3121</v>
      </c>
      <c r="B533" t="s">
        <v>330</v>
      </c>
      <c r="D533">
        <v>110000</v>
      </c>
      <c r="E533">
        <v>110000</v>
      </c>
      <c r="F533">
        <v>110000</v>
      </c>
      <c r="G533">
        <v>110000</v>
      </c>
      <c r="H533">
        <v>110000</v>
      </c>
      <c r="I533">
        <v>110000</v>
      </c>
      <c r="J533">
        <v>110000</v>
      </c>
      <c r="K533">
        <v>110000</v>
      </c>
      <c r="L533">
        <v>110000</v>
      </c>
      <c r="M533">
        <v>110000</v>
      </c>
      <c r="N533">
        <v>110000</v>
      </c>
      <c r="O533">
        <v>110000</v>
      </c>
      <c r="P533">
        <v>110000</v>
      </c>
      <c r="Q533">
        <v>110000</v>
      </c>
      <c r="R533">
        <v>3666.6666666666661</v>
      </c>
    </row>
    <row r="534" spans="1:36" x14ac:dyDescent="0.35">
      <c r="A534" s="2" t="s">
        <v>3121</v>
      </c>
      <c r="B534" t="s">
        <v>335</v>
      </c>
      <c r="D534">
        <v>81900</v>
      </c>
      <c r="E534">
        <v>81900</v>
      </c>
      <c r="F534">
        <v>81900</v>
      </c>
      <c r="G534">
        <v>81900</v>
      </c>
      <c r="H534">
        <v>81900</v>
      </c>
      <c r="I534">
        <v>81900</v>
      </c>
      <c r="J534">
        <v>81900</v>
      </c>
      <c r="K534">
        <v>81900</v>
      </c>
    </row>
    <row r="535" spans="1:36" x14ac:dyDescent="0.35">
      <c r="A535" s="2" t="s">
        <v>3121</v>
      </c>
      <c r="B535" t="s">
        <v>337</v>
      </c>
      <c r="L535">
        <v>64260</v>
      </c>
      <c r="M535">
        <v>64260</v>
      </c>
      <c r="N535">
        <v>64260</v>
      </c>
      <c r="O535">
        <v>64260</v>
      </c>
      <c r="P535">
        <v>64260</v>
      </c>
      <c r="Q535">
        <v>64260</v>
      </c>
      <c r="R535">
        <v>64260</v>
      </c>
      <c r="S535">
        <v>64260</v>
      </c>
      <c r="T535">
        <v>64260</v>
      </c>
      <c r="U535">
        <v>64260</v>
      </c>
      <c r="V535">
        <v>64260</v>
      </c>
    </row>
    <row r="536" spans="1:36" x14ac:dyDescent="0.35">
      <c r="A536" s="2" t="s">
        <v>3121</v>
      </c>
      <c r="B536" t="s">
        <v>339</v>
      </c>
      <c r="L536">
        <v>177750</v>
      </c>
      <c r="M536">
        <v>177750</v>
      </c>
      <c r="N536">
        <v>177750</v>
      </c>
      <c r="O536">
        <v>177750</v>
      </c>
      <c r="P536">
        <v>177750</v>
      </c>
      <c r="Q536">
        <v>177750</v>
      </c>
      <c r="R536">
        <v>177750</v>
      </c>
      <c r="S536">
        <v>177750</v>
      </c>
      <c r="T536">
        <v>177750</v>
      </c>
      <c r="U536">
        <v>177750</v>
      </c>
      <c r="V536">
        <v>177750</v>
      </c>
    </row>
    <row r="537" spans="1:36" x14ac:dyDescent="0.35">
      <c r="A537" s="2" t="s">
        <v>3121</v>
      </c>
      <c r="B537" t="s">
        <v>341</v>
      </c>
      <c r="L537">
        <v>178300</v>
      </c>
      <c r="M537">
        <v>178300</v>
      </c>
      <c r="N537">
        <v>178300</v>
      </c>
      <c r="O537">
        <v>178300</v>
      </c>
      <c r="P537">
        <v>178300</v>
      </c>
      <c r="Q537">
        <v>178300</v>
      </c>
      <c r="R537">
        <v>178300</v>
      </c>
      <c r="S537">
        <v>178300</v>
      </c>
      <c r="T537">
        <v>178300</v>
      </c>
      <c r="U537">
        <v>178300</v>
      </c>
      <c r="V537">
        <v>178300</v>
      </c>
    </row>
    <row r="538" spans="1:36" x14ac:dyDescent="0.35">
      <c r="A538" s="2" t="s">
        <v>3121</v>
      </c>
      <c r="B538" t="s">
        <v>343</v>
      </c>
      <c r="L538">
        <v>318500</v>
      </c>
      <c r="M538">
        <v>318500</v>
      </c>
      <c r="N538">
        <v>318500</v>
      </c>
      <c r="O538">
        <v>318500</v>
      </c>
      <c r="P538">
        <v>318500</v>
      </c>
      <c r="Q538">
        <v>318500</v>
      </c>
      <c r="R538">
        <v>318500</v>
      </c>
      <c r="S538">
        <v>318500</v>
      </c>
      <c r="T538">
        <v>318500</v>
      </c>
      <c r="U538">
        <v>318500</v>
      </c>
      <c r="V538">
        <v>318500</v>
      </c>
      <c r="W538">
        <v>318500</v>
      </c>
      <c r="X538">
        <v>325000</v>
      </c>
      <c r="Y538">
        <v>325000</v>
      </c>
      <c r="Z538">
        <v>325000</v>
      </c>
      <c r="AA538">
        <v>325000</v>
      </c>
      <c r="AB538">
        <v>325000</v>
      </c>
      <c r="AC538">
        <v>325000</v>
      </c>
      <c r="AD538">
        <v>325000</v>
      </c>
      <c r="AE538">
        <v>325000</v>
      </c>
      <c r="AF538">
        <v>325000</v>
      </c>
      <c r="AG538">
        <v>325000</v>
      </c>
      <c r="AH538">
        <v>325000</v>
      </c>
    </row>
    <row r="539" spans="1:36" x14ac:dyDescent="0.35">
      <c r="A539" s="2" t="s">
        <v>3121</v>
      </c>
      <c r="B539" t="s">
        <v>345</v>
      </c>
      <c r="L539">
        <v>312612</v>
      </c>
      <c r="M539">
        <v>312612</v>
      </c>
      <c r="N539">
        <v>312612</v>
      </c>
      <c r="O539">
        <v>312612</v>
      </c>
      <c r="P539">
        <v>312612</v>
      </c>
      <c r="Q539">
        <v>312612</v>
      </c>
      <c r="R539">
        <v>312612</v>
      </c>
      <c r="S539">
        <v>312612</v>
      </c>
      <c r="T539">
        <v>312612</v>
      </c>
      <c r="U539">
        <v>312612</v>
      </c>
      <c r="V539">
        <v>312612</v>
      </c>
      <c r="W539">
        <v>312612</v>
      </c>
      <c r="X539">
        <v>312612</v>
      </c>
      <c r="Y539">
        <v>312612</v>
      </c>
      <c r="Z539">
        <v>312612</v>
      </c>
      <c r="AA539">
        <v>312612</v>
      </c>
      <c r="AB539">
        <v>312612</v>
      </c>
      <c r="AC539">
        <v>312612</v>
      </c>
      <c r="AD539">
        <v>312612</v>
      </c>
      <c r="AE539">
        <v>312612</v>
      </c>
      <c r="AF539">
        <v>312612</v>
      </c>
      <c r="AG539">
        <v>312612</v>
      </c>
      <c r="AH539">
        <v>312612</v>
      </c>
    </row>
    <row r="540" spans="1:36" x14ac:dyDescent="0.35">
      <c r="A540" s="2" t="s">
        <v>3121</v>
      </c>
      <c r="B540" t="s">
        <v>348</v>
      </c>
      <c r="L540">
        <v>315216</v>
      </c>
      <c r="M540">
        <v>315216</v>
      </c>
      <c r="N540">
        <v>315216</v>
      </c>
      <c r="O540">
        <v>315216</v>
      </c>
      <c r="P540">
        <v>315216</v>
      </c>
      <c r="Q540">
        <v>315216</v>
      </c>
      <c r="R540">
        <v>315216</v>
      </c>
      <c r="S540">
        <v>315216</v>
      </c>
      <c r="T540">
        <v>315216</v>
      </c>
      <c r="U540">
        <v>315216</v>
      </c>
      <c r="V540">
        <v>315216</v>
      </c>
      <c r="W540">
        <v>315216</v>
      </c>
      <c r="X540">
        <v>315216</v>
      </c>
      <c r="Y540">
        <v>315216</v>
      </c>
      <c r="Z540">
        <v>315216</v>
      </c>
      <c r="AA540">
        <v>315216</v>
      </c>
      <c r="AB540">
        <v>315216</v>
      </c>
      <c r="AC540">
        <v>315216</v>
      </c>
      <c r="AD540">
        <v>315216</v>
      </c>
      <c r="AE540">
        <v>315216</v>
      </c>
      <c r="AF540">
        <v>315216</v>
      </c>
      <c r="AG540">
        <v>315216</v>
      </c>
      <c r="AH540">
        <v>315216</v>
      </c>
    </row>
    <row r="541" spans="1:36" x14ac:dyDescent="0.35">
      <c r="A541" s="2" t="s">
        <v>3121</v>
      </c>
      <c r="B541" t="s">
        <v>353</v>
      </c>
      <c r="L541">
        <v>102375</v>
      </c>
      <c r="M541">
        <v>102375</v>
      </c>
      <c r="N541">
        <v>102375</v>
      </c>
      <c r="O541">
        <v>102375</v>
      </c>
      <c r="P541">
        <v>102375</v>
      </c>
      <c r="Q541">
        <v>102375</v>
      </c>
      <c r="R541">
        <v>102375</v>
      </c>
      <c r="S541">
        <v>102375</v>
      </c>
      <c r="T541">
        <v>102375</v>
      </c>
      <c r="U541">
        <v>102375</v>
      </c>
      <c r="V541">
        <v>102375</v>
      </c>
    </row>
    <row r="542" spans="1:36" x14ac:dyDescent="0.35">
      <c r="A542" s="2" t="s">
        <v>3121</v>
      </c>
      <c r="B542" t="s">
        <v>355</v>
      </c>
      <c r="L542">
        <v>102375</v>
      </c>
      <c r="M542">
        <v>102375</v>
      </c>
      <c r="N542">
        <v>102375</v>
      </c>
      <c r="O542">
        <v>102375</v>
      </c>
      <c r="P542">
        <v>102375</v>
      </c>
      <c r="Q542">
        <v>102375</v>
      </c>
      <c r="R542">
        <v>102375</v>
      </c>
      <c r="S542">
        <v>102375</v>
      </c>
      <c r="T542">
        <v>102375</v>
      </c>
      <c r="U542">
        <v>102375</v>
      </c>
      <c r="V542">
        <v>102375</v>
      </c>
    </row>
    <row r="543" spans="1:36" x14ac:dyDescent="0.35">
      <c r="A543" s="2" t="s">
        <v>3121</v>
      </c>
      <c r="B543" t="s">
        <v>357</v>
      </c>
      <c r="L543">
        <v>3906.4193548387093</v>
      </c>
    </row>
    <row r="544" spans="1:36" x14ac:dyDescent="0.35">
      <c r="A544" s="2" t="s">
        <v>3121</v>
      </c>
      <c r="B544" t="s">
        <v>359</v>
      </c>
      <c r="L544">
        <v>87000</v>
      </c>
      <c r="M544">
        <v>87000</v>
      </c>
      <c r="N544">
        <v>87000</v>
      </c>
      <c r="O544">
        <v>87000</v>
      </c>
      <c r="P544">
        <v>87000</v>
      </c>
      <c r="Q544">
        <v>87000</v>
      </c>
      <c r="R544">
        <v>87000</v>
      </c>
      <c r="S544">
        <v>87000</v>
      </c>
      <c r="T544">
        <v>87000</v>
      </c>
      <c r="U544">
        <v>87000</v>
      </c>
      <c r="V544">
        <v>87000</v>
      </c>
      <c r="W544">
        <v>87000</v>
      </c>
      <c r="X544">
        <v>87000</v>
      </c>
    </row>
    <row r="545" spans="1:36" x14ac:dyDescent="0.35">
      <c r="A545" s="2" t="s">
        <v>3121</v>
      </c>
      <c r="B545" t="s">
        <v>362</v>
      </c>
      <c r="L545">
        <v>98176</v>
      </c>
      <c r="M545">
        <v>98176</v>
      </c>
      <c r="N545">
        <v>98176</v>
      </c>
      <c r="O545">
        <v>98176</v>
      </c>
      <c r="P545">
        <v>98176</v>
      </c>
      <c r="Q545">
        <v>98176</v>
      </c>
      <c r="R545">
        <v>98176</v>
      </c>
    </row>
    <row r="546" spans="1:36" x14ac:dyDescent="0.35">
      <c r="A546" s="2" t="s">
        <v>3121</v>
      </c>
      <c r="B546" t="s">
        <v>365</v>
      </c>
      <c r="L546">
        <v>98496</v>
      </c>
      <c r="M546">
        <v>98496</v>
      </c>
      <c r="N546">
        <v>98496</v>
      </c>
      <c r="O546">
        <v>98496</v>
      </c>
      <c r="P546">
        <v>98496</v>
      </c>
      <c r="Q546">
        <v>98496</v>
      </c>
    </row>
    <row r="547" spans="1:36" x14ac:dyDescent="0.35">
      <c r="A547" s="2" t="s">
        <v>3121</v>
      </c>
      <c r="B547" t="s">
        <v>368</v>
      </c>
      <c r="X547">
        <v>137376</v>
      </c>
      <c r="Y547">
        <v>137376</v>
      </c>
      <c r="Z547">
        <v>137376</v>
      </c>
      <c r="AA547">
        <v>137376</v>
      </c>
      <c r="AB547">
        <v>137376</v>
      </c>
      <c r="AC547">
        <v>137376</v>
      </c>
      <c r="AD547">
        <v>137376</v>
      </c>
      <c r="AE547">
        <v>137376</v>
      </c>
      <c r="AF547">
        <v>137376</v>
      </c>
      <c r="AG547">
        <v>137376</v>
      </c>
      <c r="AH547">
        <v>137376</v>
      </c>
    </row>
    <row r="548" spans="1:36" x14ac:dyDescent="0.35">
      <c r="A548" s="2" t="s">
        <v>3121</v>
      </c>
      <c r="B548" t="s">
        <v>370</v>
      </c>
      <c r="X548">
        <v>134317</v>
      </c>
      <c r="Y548">
        <v>143580</v>
      </c>
      <c r="Z548">
        <v>143580</v>
      </c>
      <c r="AA548">
        <v>143580</v>
      </c>
      <c r="AB548">
        <v>143580</v>
      </c>
      <c r="AC548">
        <v>143580</v>
      </c>
      <c r="AD548">
        <v>143580</v>
      </c>
      <c r="AE548">
        <v>143580</v>
      </c>
      <c r="AF548">
        <v>143580</v>
      </c>
      <c r="AG548">
        <v>143580</v>
      </c>
      <c r="AH548">
        <v>143580</v>
      </c>
      <c r="AI548">
        <v>0</v>
      </c>
      <c r="AJ548">
        <v>95720</v>
      </c>
    </row>
    <row r="549" spans="1:36" x14ac:dyDescent="0.35">
      <c r="A549" s="2" t="s">
        <v>3121</v>
      </c>
      <c r="B549" t="s">
        <v>375</v>
      </c>
      <c r="X549">
        <v>130388</v>
      </c>
      <c r="Y549">
        <v>139380</v>
      </c>
      <c r="Z549">
        <v>139380</v>
      </c>
      <c r="AA549">
        <v>139380</v>
      </c>
      <c r="AB549">
        <v>139380</v>
      </c>
      <c r="AC549">
        <v>139380</v>
      </c>
      <c r="AD549">
        <v>139380</v>
      </c>
      <c r="AE549">
        <v>139380</v>
      </c>
      <c r="AF549">
        <v>139380</v>
      </c>
      <c r="AG549">
        <v>139380</v>
      </c>
      <c r="AH549">
        <v>139380</v>
      </c>
      <c r="AI549">
        <v>0</v>
      </c>
      <c r="AJ549">
        <v>92920</v>
      </c>
    </row>
    <row r="550" spans="1:36" x14ac:dyDescent="0.35">
      <c r="A550" s="2" t="s">
        <v>3121</v>
      </c>
      <c r="B550" t="s">
        <v>378</v>
      </c>
      <c r="X550">
        <v>137268</v>
      </c>
      <c r="Y550">
        <v>137268</v>
      </c>
      <c r="Z550">
        <v>137268</v>
      </c>
      <c r="AA550">
        <v>137268</v>
      </c>
      <c r="AB550">
        <v>137268</v>
      </c>
      <c r="AC550">
        <v>137268</v>
      </c>
      <c r="AD550">
        <v>137268</v>
      </c>
      <c r="AE550">
        <v>137268</v>
      </c>
      <c r="AF550">
        <v>137268</v>
      </c>
      <c r="AG550">
        <v>137268</v>
      </c>
      <c r="AH550">
        <v>137268</v>
      </c>
    </row>
    <row r="551" spans="1:36" x14ac:dyDescent="0.35">
      <c r="A551" s="2" t="s">
        <v>3121</v>
      </c>
      <c r="B551" t="s">
        <v>380</v>
      </c>
      <c r="X551">
        <v>457210</v>
      </c>
      <c r="Y551">
        <v>457210</v>
      </c>
      <c r="Z551">
        <v>457210</v>
      </c>
      <c r="AA551">
        <v>457210</v>
      </c>
      <c r="AB551">
        <v>457210</v>
      </c>
      <c r="AC551">
        <v>457210</v>
      </c>
      <c r="AD551">
        <v>457210</v>
      </c>
      <c r="AE551">
        <v>457210</v>
      </c>
      <c r="AF551">
        <v>457210</v>
      </c>
      <c r="AG551">
        <v>457210</v>
      </c>
      <c r="AH551">
        <v>457210</v>
      </c>
    </row>
    <row r="552" spans="1:36" x14ac:dyDescent="0.35">
      <c r="A552" s="2" t="s">
        <v>3121</v>
      </c>
      <c r="B552" t="s">
        <v>382</v>
      </c>
      <c r="X552">
        <v>248250</v>
      </c>
      <c r="Y552">
        <v>248250</v>
      </c>
      <c r="Z552">
        <v>248250</v>
      </c>
      <c r="AA552">
        <v>248250</v>
      </c>
      <c r="AB552">
        <v>248250</v>
      </c>
      <c r="AC552">
        <v>248250</v>
      </c>
      <c r="AD552">
        <v>248250</v>
      </c>
      <c r="AE552">
        <v>248250</v>
      </c>
      <c r="AF552">
        <v>248250</v>
      </c>
      <c r="AG552">
        <v>248250</v>
      </c>
      <c r="AH552">
        <v>248250</v>
      </c>
    </row>
    <row r="553" spans="1:36" x14ac:dyDescent="0.35">
      <c r="A553" s="2" t="s">
        <v>3121</v>
      </c>
      <c r="B553" t="s">
        <v>384</v>
      </c>
      <c r="X553">
        <v>291550</v>
      </c>
      <c r="Y553">
        <v>291550</v>
      </c>
      <c r="Z553">
        <v>291550</v>
      </c>
      <c r="AA553">
        <v>291550</v>
      </c>
      <c r="AB553">
        <v>291550</v>
      </c>
      <c r="AC553">
        <v>291550</v>
      </c>
      <c r="AD553">
        <v>291550</v>
      </c>
      <c r="AE553">
        <v>291550</v>
      </c>
      <c r="AF553">
        <v>291550</v>
      </c>
      <c r="AG553">
        <v>291550</v>
      </c>
      <c r="AH553">
        <v>291550</v>
      </c>
    </row>
    <row r="554" spans="1:36" x14ac:dyDescent="0.35">
      <c r="A554" s="2" t="s">
        <v>3121</v>
      </c>
      <c r="B554" t="s">
        <v>386</v>
      </c>
      <c r="X554">
        <v>343148</v>
      </c>
      <c r="Y554">
        <v>343148</v>
      </c>
      <c r="Z554">
        <v>343148</v>
      </c>
      <c r="AA554">
        <v>343148</v>
      </c>
      <c r="AB554">
        <v>343148</v>
      </c>
      <c r="AC554">
        <v>343148</v>
      </c>
      <c r="AD554">
        <v>343148</v>
      </c>
      <c r="AE554">
        <v>343148</v>
      </c>
      <c r="AF554">
        <v>343148</v>
      </c>
      <c r="AG554">
        <v>343148</v>
      </c>
      <c r="AH554">
        <v>343148</v>
      </c>
    </row>
    <row r="555" spans="1:36" x14ac:dyDescent="0.35">
      <c r="A555" s="2" t="s">
        <v>3121</v>
      </c>
      <c r="B555" t="s">
        <v>388</v>
      </c>
      <c r="X555">
        <v>112905</v>
      </c>
      <c r="Y555">
        <v>112905</v>
      </c>
      <c r="Z555">
        <v>112905</v>
      </c>
      <c r="AA555">
        <v>112905</v>
      </c>
      <c r="AB555">
        <v>112905</v>
      </c>
      <c r="AC555">
        <v>112905</v>
      </c>
      <c r="AD555">
        <v>112905</v>
      </c>
      <c r="AE555">
        <v>112905</v>
      </c>
      <c r="AF555">
        <v>112905</v>
      </c>
      <c r="AG555">
        <v>112905</v>
      </c>
      <c r="AH555">
        <v>112905</v>
      </c>
    </row>
    <row r="556" spans="1:36" x14ac:dyDescent="0.35">
      <c r="A556" s="2" t="s">
        <v>3121</v>
      </c>
      <c r="B556" t="s">
        <v>390</v>
      </c>
      <c r="X556">
        <v>189632</v>
      </c>
      <c r="Y556">
        <v>189632</v>
      </c>
      <c r="Z556">
        <v>189632</v>
      </c>
      <c r="AA556">
        <v>189632</v>
      </c>
      <c r="AB556">
        <v>189632</v>
      </c>
      <c r="AC556">
        <v>189632</v>
      </c>
      <c r="AD556">
        <v>189632</v>
      </c>
      <c r="AE556">
        <v>189632</v>
      </c>
      <c r="AF556">
        <v>189632</v>
      </c>
      <c r="AG556">
        <v>189632</v>
      </c>
      <c r="AH556">
        <v>189632</v>
      </c>
    </row>
    <row r="557" spans="1:36" x14ac:dyDescent="0.35">
      <c r="A557" s="2" t="s">
        <v>3121</v>
      </c>
      <c r="B557" t="s">
        <v>392</v>
      </c>
      <c r="X557">
        <v>281280</v>
      </c>
      <c r="Y557">
        <v>281280</v>
      </c>
      <c r="Z557">
        <v>281280</v>
      </c>
      <c r="AA557">
        <v>281280</v>
      </c>
      <c r="AB557">
        <v>281280</v>
      </c>
      <c r="AC557">
        <v>281280</v>
      </c>
      <c r="AD557">
        <v>281280</v>
      </c>
      <c r="AE557">
        <v>281280</v>
      </c>
      <c r="AF557">
        <v>281280</v>
      </c>
      <c r="AG557">
        <v>281280</v>
      </c>
      <c r="AH557">
        <v>281280</v>
      </c>
    </row>
    <row r="558" spans="1:36" x14ac:dyDescent="0.35">
      <c r="A558" s="2" t="s">
        <v>3121</v>
      </c>
      <c r="B558" t="s">
        <v>394</v>
      </c>
      <c r="X558">
        <v>124800</v>
      </c>
      <c r="Y558">
        <v>124800</v>
      </c>
      <c r="Z558">
        <v>124800</v>
      </c>
      <c r="AA558">
        <v>124800</v>
      </c>
      <c r="AB558">
        <v>124800</v>
      </c>
      <c r="AC558">
        <v>124800</v>
      </c>
      <c r="AD558">
        <v>124800</v>
      </c>
      <c r="AE558">
        <v>124800</v>
      </c>
      <c r="AF558">
        <v>124800</v>
      </c>
      <c r="AG558">
        <v>124800</v>
      </c>
      <c r="AH558">
        <v>124800</v>
      </c>
    </row>
    <row r="559" spans="1:36" x14ac:dyDescent="0.35">
      <c r="A559" s="2" t="s">
        <v>3121</v>
      </c>
      <c r="B559" t="s">
        <v>396</v>
      </c>
      <c r="AJ559">
        <v>111920</v>
      </c>
    </row>
    <row r="560" spans="1:36" x14ac:dyDescent="0.35">
      <c r="A560" s="2" t="s">
        <v>3121</v>
      </c>
      <c r="B560" t="s">
        <v>398</v>
      </c>
      <c r="AJ560">
        <v>184600</v>
      </c>
    </row>
    <row r="561" spans="1:36" x14ac:dyDescent="0.35">
      <c r="A561" s="2" t="s">
        <v>3121</v>
      </c>
      <c r="B561" t="s">
        <v>400</v>
      </c>
      <c r="AJ561">
        <v>263952</v>
      </c>
    </row>
    <row r="562" spans="1:36" x14ac:dyDescent="0.35">
      <c r="A562" s="2" t="s">
        <v>3121</v>
      </c>
      <c r="B562" t="s">
        <v>402</v>
      </c>
      <c r="AJ562">
        <v>238262</v>
      </c>
    </row>
    <row r="563" spans="1:36" x14ac:dyDescent="0.35">
      <c r="A563" s="2" t="s">
        <v>3121</v>
      </c>
      <c r="B563" t="s">
        <v>405</v>
      </c>
      <c r="AJ563">
        <v>381420</v>
      </c>
    </row>
    <row r="564" spans="1:36" x14ac:dyDescent="0.35">
      <c r="A564" s="2" t="s">
        <v>3121</v>
      </c>
      <c r="B564" t="s">
        <v>407</v>
      </c>
      <c r="AJ564">
        <v>113560</v>
      </c>
    </row>
    <row r="565" spans="1:36" x14ac:dyDescent="0.35">
      <c r="A565" s="2" t="s">
        <v>3121</v>
      </c>
      <c r="B565" t="s">
        <v>409</v>
      </c>
      <c r="AJ565">
        <v>57348</v>
      </c>
    </row>
    <row r="566" spans="1:36" x14ac:dyDescent="0.35">
      <c r="A566" s="2" t="s">
        <v>3121</v>
      </c>
      <c r="B566" t="s">
        <v>411</v>
      </c>
      <c r="AJ566">
        <v>109620</v>
      </c>
    </row>
    <row r="567" spans="1:36" x14ac:dyDescent="0.35">
      <c r="A567" s="2" t="s">
        <v>3121</v>
      </c>
      <c r="B567" t="s">
        <v>413</v>
      </c>
      <c r="AJ567">
        <v>63990</v>
      </c>
    </row>
    <row r="568" spans="1:36" x14ac:dyDescent="0.35">
      <c r="A568" s="2" t="s">
        <v>3121</v>
      </c>
      <c r="B568" t="s">
        <v>415</v>
      </c>
      <c r="AJ568">
        <v>166860</v>
      </c>
    </row>
    <row r="569" spans="1:36" x14ac:dyDescent="0.35">
      <c r="A569" s="2" t="s">
        <v>3121</v>
      </c>
      <c r="B569" t="s">
        <v>417</v>
      </c>
      <c r="AJ569">
        <v>123007</v>
      </c>
    </row>
    <row r="570" spans="1:36" x14ac:dyDescent="0.35">
      <c r="A570" s="2" t="s">
        <v>3121</v>
      </c>
      <c r="B570" t="s">
        <v>419</v>
      </c>
    </row>
    <row r="571" spans="1:36" x14ac:dyDescent="0.35">
      <c r="A571" s="2" t="s">
        <v>3121</v>
      </c>
      <c r="B571" t="s">
        <v>444</v>
      </c>
    </row>
    <row r="572" spans="1:36" x14ac:dyDescent="0.35">
      <c r="A572" s="2" t="s">
        <v>3121</v>
      </c>
      <c r="B572" t="s">
        <v>421</v>
      </c>
      <c r="L572">
        <v>190020</v>
      </c>
      <c r="M572">
        <v>190020</v>
      </c>
      <c r="N572">
        <v>190020</v>
      </c>
      <c r="O572">
        <v>190020</v>
      </c>
      <c r="P572">
        <v>190020</v>
      </c>
      <c r="Q572">
        <v>190020</v>
      </c>
      <c r="R572">
        <v>190020</v>
      </c>
      <c r="S572">
        <v>190020</v>
      </c>
      <c r="T572">
        <v>190020</v>
      </c>
      <c r="U572">
        <v>190020</v>
      </c>
      <c r="V572">
        <v>190020</v>
      </c>
      <c r="X572">
        <v>213773</v>
      </c>
      <c r="Y572">
        <v>213773</v>
      </c>
      <c r="Z572">
        <v>213773</v>
      </c>
      <c r="AA572">
        <v>213773</v>
      </c>
      <c r="AB572">
        <v>213773</v>
      </c>
      <c r="AC572">
        <v>213773</v>
      </c>
      <c r="AD572">
        <v>213773</v>
      </c>
      <c r="AE572">
        <v>213773</v>
      </c>
      <c r="AF572">
        <v>213773</v>
      </c>
      <c r="AG572">
        <v>213773</v>
      </c>
      <c r="AH572">
        <v>213773</v>
      </c>
    </row>
    <row r="573" spans="1:36" x14ac:dyDescent="0.35">
      <c r="A573" s="2" t="s">
        <v>3121</v>
      </c>
      <c r="B573" t="s">
        <v>424</v>
      </c>
      <c r="L573">
        <v>165120</v>
      </c>
      <c r="M573">
        <v>165120</v>
      </c>
      <c r="N573">
        <v>165120</v>
      </c>
      <c r="O573">
        <v>165120</v>
      </c>
      <c r="P573">
        <v>165120</v>
      </c>
      <c r="Q573">
        <v>165120</v>
      </c>
      <c r="R573">
        <v>165120</v>
      </c>
      <c r="S573">
        <v>165120</v>
      </c>
      <c r="T573">
        <v>165120</v>
      </c>
      <c r="U573">
        <v>165120</v>
      </c>
      <c r="V573">
        <v>165120</v>
      </c>
      <c r="X573">
        <v>185760</v>
      </c>
      <c r="Y573">
        <v>185760</v>
      </c>
      <c r="Z573">
        <v>185760</v>
      </c>
      <c r="AA573">
        <v>185760</v>
      </c>
      <c r="AB573">
        <v>185760</v>
      </c>
      <c r="AC573">
        <v>185760</v>
      </c>
      <c r="AD573">
        <v>185760</v>
      </c>
      <c r="AE573">
        <v>185760</v>
      </c>
      <c r="AF573">
        <v>185760</v>
      </c>
      <c r="AG573">
        <v>185760</v>
      </c>
      <c r="AH573">
        <v>185760</v>
      </c>
    </row>
    <row r="574" spans="1:36" x14ac:dyDescent="0.35">
      <c r="A574" s="2" t="s">
        <v>3121</v>
      </c>
      <c r="B574" t="s">
        <v>427</v>
      </c>
      <c r="L574">
        <v>151920</v>
      </c>
      <c r="M574">
        <v>151920</v>
      </c>
      <c r="N574">
        <v>151920</v>
      </c>
      <c r="O574">
        <v>151920</v>
      </c>
      <c r="P574">
        <v>151920</v>
      </c>
      <c r="Q574">
        <v>151920</v>
      </c>
      <c r="R574">
        <v>151920</v>
      </c>
      <c r="S574">
        <v>151920</v>
      </c>
      <c r="T574">
        <v>151920</v>
      </c>
      <c r="U574">
        <v>151920</v>
      </c>
      <c r="V574">
        <v>151920</v>
      </c>
      <c r="X574">
        <v>170910</v>
      </c>
      <c r="Y574">
        <v>170910</v>
      </c>
      <c r="Z574">
        <v>170910</v>
      </c>
      <c r="AA574">
        <v>170910</v>
      </c>
      <c r="AB574">
        <v>170910</v>
      </c>
      <c r="AC574">
        <v>170910</v>
      </c>
      <c r="AD574">
        <v>170910</v>
      </c>
      <c r="AE574">
        <v>170910</v>
      </c>
      <c r="AF574">
        <v>170910</v>
      </c>
      <c r="AG574">
        <v>170910</v>
      </c>
      <c r="AH574">
        <v>170910</v>
      </c>
    </row>
    <row r="575" spans="1:36" x14ac:dyDescent="0.35">
      <c r="A575" s="2" t="s">
        <v>3121</v>
      </c>
      <c r="B575" t="s">
        <v>430</v>
      </c>
      <c r="L575">
        <v>91630</v>
      </c>
      <c r="M575">
        <v>91630</v>
      </c>
      <c r="N575">
        <v>91630</v>
      </c>
      <c r="O575">
        <v>91630</v>
      </c>
      <c r="P575">
        <v>91630</v>
      </c>
      <c r="Q575">
        <v>91630</v>
      </c>
      <c r="R575">
        <v>91630</v>
      </c>
      <c r="S575">
        <v>91630</v>
      </c>
      <c r="T575">
        <v>91630</v>
      </c>
      <c r="U575">
        <v>91630</v>
      </c>
      <c r="V575">
        <v>91630</v>
      </c>
    </row>
    <row r="576" spans="1:36" x14ac:dyDescent="0.35">
      <c r="A576" s="2" t="s">
        <v>3121</v>
      </c>
      <c r="B576" t="s">
        <v>432</v>
      </c>
      <c r="L576">
        <v>195700</v>
      </c>
      <c r="M576">
        <v>195700</v>
      </c>
      <c r="N576">
        <v>195700</v>
      </c>
      <c r="O576">
        <v>195700</v>
      </c>
      <c r="P576">
        <v>195700</v>
      </c>
      <c r="Q576">
        <v>195700</v>
      </c>
      <c r="R576">
        <v>195700</v>
      </c>
      <c r="S576">
        <v>195700</v>
      </c>
      <c r="T576">
        <v>195700</v>
      </c>
      <c r="U576">
        <v>195700</v>
      </c>
      <c r="V576">
        <v>195700</v>
      </c>
      <c r="W576">
        <v>216300</v>
      </c>
      <c r="X576">
        <v>216300</v>
      </c>
      <c r="Y576">
        <v>216300</v>
      </c>
      <c r="Z576">
        <v>216300</v>
      </c>
      <c r="AA576">
        <v>216300</v>
      </c>
      <c r="AB576">
        <v>216300</v>
      </c>
      <c r="AC576">
        <v>216300</v>
      </c>
      <c r="AD576">
        <v>216300</v>
      </c>
      <c r="AE576">
        <v>216300</v>
      </c>
      <c r="AF576">
        <v>216300</v>
      </c>
      <c r="AG576">
        <v>216300</v>
      </c>
      <c r="AH576">
        <v>216300</v>
      </c>
      <c r="AI576">
        <v>190550</v>
      </c>
      <c r="AJ576">
        <v>190550</v>
      </c>
    </row>
    <row r="577" spans="1:36" x14ac:dyDescent="0.35">
      <c r="A577" s="2" t="s">
        <v>3121</v>
      </c>
      <c r="B577" t="s">
        <v>435</v>
      </c>
      <c r="L577">
        <v>104006</v>
      </c>
      <c r="M577">
        <v>104006</v>
      </c>
      <c r="N577">
        <v>104006</v>
      </c>
      <c r="O577">
        <v>104006</v>
      </c>
      <c r="P577">
        <v>104006</v>
      </c>
      <c r="Q577">
        <v>104006</v>
      </c>
      <c r="R577">
        <v>104006</v>
      </c>
      <c r="S577">
        <v>104006</v>
      </c>
      <c r="T577">
        <v>104006</v>
      </c>
      <c r="U577">
        <v>104006</v>
      </c>
      <c r="V577">
        <v>104006</v>
      </c>
    </row>
    <row r="578" spans="1:36" x14ac:dyDescent="0.35">
      <c r="A578" s="2" t="s">
        <v>3121</v>
      </c>
      <c r="B578" t="s">
        <v>437</v>
      </c>
      <c r="L578">
        <v>112347</v>
      </c>
      <c r="M578">
        <v>112347</v>
      </c>
      <c r="N578">
        <v>112347</v>
      </c>
      <c r="O578">
        <v>112347</v>
      </c>
      <c r="P578">
        <v>112347</v>
      </c>
      <c r="Q578">
        <v>112347</v>
      </c>
      <c r="R578">
        <v>112347</v>
      </c>
      <c r="S578">
        <v>112347</v>
      </c>
      <c r="T578">
        <v>112347</v>
      </c>
      <c r="U578">
        <v>112347</v>
      </c>
      <c r="V578">
        <v>112347</v>
      </c>
      <c r="X578">
        <v>147825</v>
      </c>
      <c r="Y578">
        <v>147825</v>
      </c>
      <c r="Z578">
        <v>147825</v>
      </c>
      <c r="AA578">
        <v>147825</v>
      </c>
      <c r="AB578">
        <v>147825</v>
      </c>
      <c r="AC578">
        <v>147825</v>
      </c>
      <c r="AD578">
        <v>147825</v>
      </c>
      <c r="AE578">
        <v>147825</v>
      </c>
      <c r="AF578">
        <v>147825</v>
      </c>
      <c r="AG578">
        <v>147825</v>
      </c>
      <c r="AH578">
        <v>147825</v>
      </c>
      <c r="AJ578">
        <v>94608</v>
      </c>
    </row>
    <row r="579" spans="1:36" x14ac:dyDescent="0.35">
      <c r="A579" s="2" t="s">
        <v>3121</v>
      </c>
      <c r="B579" t="s">
        <v>439</v>
      </c>
      <c r="L579">
        <v>118125</v>
      </c>
      <c r="M579">
        <v>118125</v>
      </c>
      <c r="N579">
        <v>118125</v>
      </c>
      <c r="O579">
        <v>118125</v>
      </c>
      <c r="P579">
        <v>118125</v>
      </c>
      <c r="Q579">
        <v>118125</v>
      </c>
      <c r="R579">
        <v>118125</v>
      </c>
      <c r="S579">
        <v>118125</v>
      </c>
      <c r="T579">
        <v>118125</v>
      </c>
      <c r="U579">
        <v>118125</v>
      </c>
      <c r="V579">
        <v>118125</v>
      </c>
      <c r="X579">
        <v>126000</v>
      </c>
      <c r="Y579">
        <v>126000</v>
      </c>
      <c r="Z579">
        <v>126000</v>
      </c>
      <c r="AA579">
        <v>126000</v>
      </c>
      <c r="AB579">
        <v>126000</v>
      </c>
      <c r="AC579">
        <v>126000</v>
      </c>
      <c r="AD579">
        <v>126000</v>
      </c>
      <c r="AE579">
        <v>126000</v>
      </c>
      <c r="AF579">
        <v>126000</v>
      </c>
      <c r="AG579">
        <v>126000</v>
      </c>
      <c r="AH579">
        <v>126000</v>
      </c>
      <c r="AI579">
        <v>126000</v>
      </c>
      <c r="AJ579">
        <v>89250</v>
      </c>
    </row>
    <row r="580" spans="1:36" x14ac:dyDescent="0.35">
      <c r="A580" s="2" t="s">
        <v>3121</v>
      </c>
      <c r="B580" t="s">
        <v>2545</v>
      </c>
      <c r="AG580">
        <v>188961</v>
      </c>
      <c r="AH580">
        <v>264546</v>
      </c>
      <c r="AI580">
        <v>264546</v>
      </c>
      <c r="AJ580">
        <v>264546</v>
      </c>
    </row>
    <row r="581" spans="1:36" x14ac:dyDescent="0.35">
      <c r="A581" s="2" t="s">
        <v>3121</v>
      </c>
      <c r="B581" t="s">
        <v>2548</v>
      </c>
      <c r="AH581">
        <v>187742</v>
      </c>
      <c r="AI581">
        <v>264546</v>
      </c>
      <c r="AJ581">
        <v>264546</v>
      </c>
    </row>
    <row r="582" spans="1:36" x14ac:dyDescent="0.35">
      <c r="A582" s="2" t="s">
        <v>3121</v>
      </c>
      <c r="B582" t="s">
        <v>2550</v>
      </c>
      <c r="AJ582">
        <v>230411</v>
      </c>
    </row>
    <row r="583" spans="1:36" x14ac:dyDescent="0.35">
      <c r="A583" s="2" t="s">
        <v>3121</v>
      </c>
      <c r="B583" t="s">
        <v>1375</v>
      </c>
      <c r="C583">
        <v>138096</v>
      </c>
      <c r="D583">
        <v>138096</v>
      </c>
      <c r="E583">
        <v>138096</v>
      </c>
      <c r="F583">
        <v>138096</v>
      </c>
      <c r="G583">
        <v>138096</v>
      </c>
      <c r="H583">
        <v>138096</v>
      </c>
      <c r="I583">
        <v>138096</v>
      </c>
      <c r="J583">
        <v>138096</v>
      </c>
      <c r="K583">
        <v>138096</v>
      </c>
      <c r="L583">
        <v>138096</v>
      </c>
      <c r="M583">
        <v>138096</v>
      </c>
      <c r="N583">
        <v>69048</v>
      </c>
      <c r="O583">
        <v>69048</v>
      </c>
      <c r="P583">
        <v>69048</v>
      </c>
      <c r="Q583">
        <v>69048</v>
      </c>
      <c r="R583">
        <v>69048</v>
      </c>
      <c r="S583">
        <v>28956</v>
      </c>
    </row>
    <row r="584" spans="1:36" x14ac:dyDescent="0.35">
      <c r="A584" s="2" t="s">
        <v>3121</v>
      </c>
      <c r="B584" t="s">
        <v>1385</v>
      </c>
      <c r="C584">
        <v>67500</v>
      </c>
      <c r="D584">
        <v>67500</v>
      </c>
      <c r="E584">
        <v>126015</v>
      </c>
      <c r="F584">
        <v>135017</v>
      </c>
      <c r="G584">
        <v>67517</v>
      </c>
      <c r="H584">
        <v>67517</v>
      </c>
      <c r="I584">
        <v>67517</v>
      </c>
      <c r="J584">
        <v>138234</v>
      </c>
      <c r="K584">
        <v>267706</v>
      </c>
      <c r="L584">
        <v>441346</v>
      </c>
      <c r="M584">
        <v>415438</v>
      </c>
      <c r="N584">
        <v>365415</v>
      </c>
      <c r="O584">
        <v>311033</v>
      </c>
      <c r="P584">
        <v>332745</v>
      </c>
      <c r="Q584">
        <v>219750</v>
      </c>
      <c r="R584">
        <v>273866</v>
      </c>
      <c r="S584">
        <v>273530</v>
      </c>
      <c r="T584">
        <v>262627</v>
      </c>
      <c r="U584">
        <v>262627</v>
      </c>
      <c r="V584">
        <v>262627</v>
      </c>
      <c r="W584">
        <v>262627</v>
      </c>
      <c r="X584">
        <v>233249</v>
      </c>
      <c r="Y584">
        <v>132553</v>
      </c>
      <c r="Z584">
        <v>132553</v>
      </c>
      <c r="AA584">
        <v>132553</v>
      </c>
      <c r="AB584">
        <v>132553</v>
      </c>
      <c r="AC584">
        <v>132553</v>
      </c>
      <c r="AD584">
        <v>132553</v>
      </c>
      <c r="AE584">
        <v>132553</v>
      </c>
      <c r="AF584">
        <v>132553</v>
      </c>
      <c r="AG584">
        <v>132553</v>
      </c>
      <c r="AH584">
        <v>132553</v>
      </c>
      <c r="AI584">
        <v>132553</v>
      </c>
      <c r="AJ584">
        <v>132553</v>
      </c>
    </row>
    <row r="585" spans="1:36" x14ac:dyDescent="0.35">
      <c r="A585" s="2" t="s">
        <v>3121</v>
      </c>
      <c r="B585" t="s">
        <v>1420</v>
      </c>
      <c r="C585">
        <v>10833</v>
      </c>
    </row>
    <row r="586" spans="1:36" x14ac:dyDescent="0.35">
      <c r="A586" s="2" t="s">
        <v>3121</v>
      </c>
      <c r="B586" t="s">
        <v>1423</v>
      </c>
    </row>
    <row r="587" spans="1:36" x14ac:dyDescent="0.35">
      <c r="A587" s="2" t="s">
        <v>3121</v>
      </c>
      <c r="B587" t="s">
        <v>1427</v>
      </c>
      <c r="C587">
        <v>340387</v>
      </c>
      <c r="D587">
        <v>340387</v>
      </c>
      <c r="E587">
        <v>340387</v>
      </c>
      <c r="F587">
        <v>340387</v>
      </c>
      <c r="G587">
        <v>340387</v>
      </c>
      <c r="H587">
        <v>340387</v>
      </c>
      <c r="I587">
        <v>340387</v>
      </c>
      <c r="J587">
        <v>340387</v>
      </c>
      <c r="K587">
        <v>340387</v>
      </c>
      <c r="L587">
        <v>350399</v>
      </c>
      <c r="M587">
        <v>350399</v>
      </c>
      <c r="N587">
        <v>350399</v>
      </c>
      <c r="O587">
        <v>350399</v>
      </c>
      <c r="P587">
        <v>350399</v>
      </c>
      <c r="Q587">
        <v>350399</v>
      </c>
      <c r="R587">
        <v>350399</v>
      </c>
      <c r="S587">
        <v>350399</v>
      </c>
      <c r="T587">
        <v>350399</v>
      </c>
      <c r="U587">
        <v>350399</v>
      </c>
      <c r="V587">
        <v>350399</v>
      </c>
      <c r="W587">
        <v>350399</v>
      </c>
      <c r="X587">
        <v>350399</v>
      </c>
      <c r="Y587">
        <v>350399</v>
      </c>
      <c r="Z587">
        <v>350399</v>
      </c>
      <c r="AA587">
        <v>350399</v>
      </c>
      <c r="AB587">
        <v>350399</v>
      </c>
      <c r="AC587">
        <v>350399</v>
      </c>
      <c r="AD587">
        <v>350399</v>
      </c>
      <c r="AE587">
        <v>455730</v>
      </c>
      <c r="AF587">
        <v>375886</v>
      </c>
      <c r="AG587">
        <v>375886</v>
      </c>
      <c r="AH587">
        <v>375886</v>
      </c>
      <c r="AI587">
        <v>375886</v>
      </c>
      <c r="AJ587">
        <v>375886</v>
      </c>
    </row>
    <row r="588" spans="1:36" x14ac:dyDescent="0.35">
      <c r="A588" s="2" t="s">
        <v>3121</v>
      </c>
      <c r="B588" t="s">
        <v>2227</v>
      </c>
      <c r="C588">
        <v>56794</v>
      </c>
      <c r="D588">
        <v>56794</v>
      </c>
      <c r="E588">
        <v>56794</v>
      </c>
      <c r="F588">
        <v>56794</v>
      </c>
      <c r="G588">
        <v>48681</v>
      </c>
      <c r="H588">
        <v>48681</v>
      </c>
      <c r="I588">
        <v>48681</v>
      </c>
      <c r="J588">
        <v>48681</v>
      </c>
      <c r="K588">
        <v>48681</v>
      </c>
      <c r="L588">
        <v>48681</v>
      </c>
      <c r="M588">
        <v>48681</v>
      </c>
      <c r="N588">
        <v>48681</v>
      </c>
      <c r="O588">
        <v>48681</v>
      </c>
      <c r="P588">
        <v>48681</v>
      </c>
      <c r="Q588">
        <v>48681</v>
      </c>
      <c r="R588">
        <v>48681</v>
      </c>
      <c r="S588">
        <v>48681</v>
      </c>
      <c r="T588">
        <v>48681</v>
      </c>
      <c r="U588">
        <v>48681</v>
      </c>
      <c r="V588">
        <v>48681</v>
      </c>
      <c r="W588">
        <v>48681</v>
      </c>
      <c r="X588">
        <v>48681</v>
      </c>
      <c r="Y588">
        <v>48681</v>
      </c>
      <c r="Z588">
        <v>48681</v>
      </c>
      <c r="AA588">
        <v>48681</v>
      </c>
      <c r="AB588">
        <v>48681</v>
      </c>
      <c r="AC588">
        <v>48681</v>
      </c>
      <c r="AD588">
        <v>48681</v>
      </c>
      <c r="AE588">
        <v>48681</v>
      </c>
      <c r="AF588">
        <v>48681</v>
      </c>
      <c r="AG588">
        <v>48681</v>
      </c>
      <c r="AH588">
        <v>48681</v>
      </c>
      <c r="AI588">
        <v>48681</v>
      </c>
      <c r="AJ588">
        <v>27099</v>
      </c>
    </row>
    <row r="589" spans="1:36" x14ac:dyDescent="0.35">
      <c r="A589" s="2" t="s">
        <v>3121</v>
      </c>
      <c r="B589" t="s">
        <v>1232</v>
      </c>
      <c r="C589">
        <v>150120</v>
      </c>
      <c r="D589">
        <v>150120</v>
      </c>
      <c r="E589">
        <v>150120</v>
      </c>
      <c r="F589">
        <v>150120</v>
      </c>
      <c r="G589">
        <v>150120</v>
      </c>
      <c r="H589">
        <v>150120</v>
      </c>
      <c r="I589">
        <v>150120</v>
      </c>
      <c r="J589">
        <v>150120</v>
      </c>
      <c r="K589">
        <v>150120</v>
      </c>
    </row>
    <row r="590" spans="1:36" x14ac:dyDescent="0.35">
      <c r="A590" s="2" t="s">
        <v>3121</v>
      </c>
      <c r="B590" t="s">
        <v>1243</v>
      </c>
      <c r="G590">
        <v>61942</v>
      </c>
      <c r="H590">
        <v>73853</v>
      </c>
      <c r="I590">
        <v>73853</v>
      </c>
      <c r="J590">
        <v>73853</v>
      </c>
      <c r="K590">
        <v>73853</v>
      </c>
      <c r="L590">
        <v>73853</v>
      </c>
      <c r="M590">
        <v>73853</v>
      </c>
      <c r="N590">
        <v>73853</v>
      </c>
      <c r="O590">
        <v>73853</v>
      </c>
      <c r="P590">
        <v>73853</v>
      </c>
      <c r="Q590">
        <v>73853</v>
      </c>
      <c r="R590">
        <v>73853</v>
      </c>
      <c r="S590">
        <v>73853</v>
      </c>
      <c r="T590">
        <v>73853</v>
      </c>
      <c r="U590">
        <v>73853</v>
      </c>
      <c r="V590">
        <v>73853</v>
      </c>
      <c r="W590">
        <v>73853</v>
      </c>
      <c r="X590">
        <v>73853</v>
      </c>
      <c r="Y590">
        <v>98468</v>
      </c>
      <c r="Z590">
        <v>103394</v>
      </c>
      <c r="AA590">
        <v>103394</v>
      </c>
      <c r="AB590">
        <v>103394</v>
      </c>
      <c r="AC590">
        <v>103394</v>
      </c>
      <c r="AD590">
        <v>103394</v>
      </c>
      <c r="AE590">
        <v>103394</v>
      </c>
      <c r="AF590">
        <v>103394</v>
      </c>
      <c r="AG590">
        <v>103394</v>
      </c>
      <c r="AH590">
        <v>103394</v>
      </c>
      <c r="AI590">
        <v>103394</v>
      </c>
      <c r="AJ590">
        <v>16675</v>
      </c>
    </row>
    <row r="591" spans="1:36" x14ac:dyDescent="0.35">
      <c r="A591" s="2" t="s">
        <v>3121</v>
      </c>
      <c r="B591" t="s">
        <v>1246</v>
      </c>
    </row>
    <row r="592" spans="1:36" x14ac:dyDescent="0.35">
      <c r="A592" s="2" t="s">
        <v>3121</v>
      </c>
      <c r="B592" t="s">
        <v>1250</v>
      </c>
      <c r="C592">
        <v>106376</v>
      </c>
      <c r="D592">
        <v>106376</v>
      </c>
      <c r="E592">
        <v>106376</v>
      </c>
      <c r="F592">
        <v>106376</v>
      </c>
      <c r="G592">
        <v>106374</v>
      </c>
      <c r="H592">
        <v>106376</v>
      </c>
      <c r="I592">
        <v>106376</v>
      </c>
      <c r="J592">
        <v>106376</v>
      </c>
      <c r="K592">
        <v>106376</v>
      </c>
      <c r="L592">
        <v>106376</v>
      </c>
      <c r="M592">
        <v>106376</v>
      </c>
      <c r="N592">
        <v>106374</v>
      </c>
      <c r="O592">
        <v>106376</v>
      </c>
      <c r="P592">
        <v>106376</v>
      </c>
      <c r="Q592">
        <v>106376</v>
      </c>
      <c r="R592">
        <v>106376</v>
      </c>
      <c r="S592">
        <v>106376</v>
      </c>
      <c r="T592">
        <v>106376</v>
      </c>
      <c r="U592">
        <v>106376</v>
      </c>
      <c r="V592">
        <v>106376</v>
      </c>
      <c r="W592">
        <v>106376</v>
      </c>
      <c r="X592">
        <v>106376</v>
      </c>
      <c r="Y592">
        <v>106992</v>
      </c>
      <c r="Z592">
        <v>115624</v>
      </c>
      <c r="AA592">
        <v>115624</v>
      </c>
      <c r="AB592">
        <v>115624</v>
      </c>
      <c r="AC592">
        <v>115624</v>
      </c>
      <c r="AD592">
        <v>115624</v>
      </c>
      <c r="AE592">
        <v>115624</v>
      </c>
      <c r="AF592">
        <v>115624</v>
      </c>
      <c r="AG592">
        <v>115624</v>
      </c>
      <c r="AH592">
        <v>115624</v>
      </c>
      <c r="AI592">
        <v>115624</v>
      </c>
      <c r="AJ592">
        <v>104436</v>
      </c>
    </row>
    <row r="593" spans="1:36" x14ac:dyDescent="0.35">
      <c r="A593" s="2" t="s">
        <v>3121</v>
      </c>
      <c r="B593" t="s">
        <v>1253</v>
      </c>
      <c r="C593">
        <v>68432</v>
      </c>
      <c r="D593">
        <v>68432</v>
      </c>
      <c r="E593">
        <v>68432</v>
      </c>
      <c r="F593">
        <v>68432</v>
      </c>
      <c r="G593">
        <v>68432</v>
      </c>
      <c r="H593">
        <v>68432</v>
      </c>
      <c r="I593">
        <v>68432</v>
      </c>
      <c r="J593">
        <v>68432</v>
      </c>
      <c r="K593">
        <v>68432</v>
      </c>
      <c r="L593">
        <v>68432</v>
      </c>
      <c r="M593">
        <v>68432</v>
      </c>
      <c r="N593">
        <v>68432</v>
      </c>
      <c r="O593">
        <v>68432</v>
      </c>
      <c r="P593">
        <v>68432</v>
      </c>
      <c r="Q593">
        <v>68432</v>
      </c>
      <c r="R593">
        <v>68432</v>
      </c>
      <c r="S593">
        <v>68432</v>
      </c>
      <c r="T593">
        <v>68432</v>
      </c>
      <c r="U593">
        <v>68432</v>
      </c>
      <c r="V593">
        <v>68432</v>
      </c>
      <c r="W593">
        <v>68432</v>
      </c>
      <c r="X593">
        <v>68432</v>
      </c>
      <c r="Y593">
        <v>68432</v>
      </c>
      <c r="Z593">
        <v>68432</v>
      </c>
      <c r="AA593">
        <v>68432</v>
      </c>
      <c r="AB593">
        <v>68432</v>
      </c>
      <c r="AC593">
        <v>94752</v>
      </c>
      <c r="AD593">
        <v>94752</v>
      </c>
      <c r="AE593">
        <v>94752</v>
      </c>
      <c r="AF593">
        <v>94752</v>
      </c>
      <c r="AG593">
        <v>94752</v>
      </c>
      <c r="AH593">
        <v>94752</v>
      </c>
      <c r="AI593">
        <v>94752</v>
      </c>
      <c r="AJ593">
        <v>94752</v>
      </c>
    </row>
    <row r="594" spans="1:36" x14ac:dyDescent="0.35">
      <c r="A594" s="2" t="s">
        <v>3121</v>
      </c>
      <c r="B594" t="s">
        <v>1255</v>
      </c>
    </row>
    <row r="595" spans="1:36" x14ac:dyDescent="0.35">
      <c r="A595" s="2" t="s">
        <v>3121</v>
      </c>
      <c r="B595" t="s">
        <v>1259</v>
      </c>
      <c r="C595">
        <v>181260</v>
      </c>
      <c r="D595">
        <v>181260</v>
      </c>
      <c r="E595">
        <v>181260</v>
      </c>
      <c r="F595">
        <v>181260</v>
      </c>
      <c r="G595">
        <v>181260</v>
      </c>
      <c r="H595">
        <v>181260</v>
      </c>
      <c r="I595">
        <v>181260</v>
      </c>
      <c r="J595">
        <v>181260</v>
      </c>
      <c r="K595">
        <v>181260</v>
      </c>
      <c r="L595">
        <v>181260</v>
      </c>
      <c r="M595">
        <v>181260</v>
      </c>
      <c r="N595">
        <v>181260</v>
      </c>
      <c r="O595">
        <v>181260</v>
      </c>
      <c r="P595">
        <v>181260</v>
      </c>
      <c r="Q595">
        <v>181260</v>
      </c>
      <c r="R595">
        <v>181260</v>
      </c>
      <c r="S595">
        <v>181260</v>
      </c>
    </row>
    <row r="596" spans="1:36" x14ac:dyDescent="0.35">
      <c r="A596" s="2" t="s">
        <v>3121</v>
      </c>
      <c r="B596" t="s">
        <v>1262</v>
      </c>
      <c r="C596">
        <v>143989</v>
      </c>
      <c r="D596">
        <v>143989</v>
      </c>
      <c r="E596">
        <v>143989</v>
      </c>
      <c r="F596">
        <v>143989</v>
      </c>
      <c r="G596">
        <v>143989</v>
      </c>
      <c r="H596">
        <v>143989</v>
      </c>
      <c r="I596">
        <v>143989</v>
      </c>
      <c r="J596">
        <v>143989</v>
      </c>
      <c r="K596">
        <v>143989</v>
      </c>
      <c r="L596">
        <v>143989</v>
      </c>
      <c r="M596">
        <v>143989</v>
      </c>
      <c r="N596">
        <v>143989</v>
      </c>
      <c r="O596">
        <v>143989</v>
      </c>
      <c r="P596">
        <v>143990</v>
      </c>
      <c r="Q596">
        <v>143989</v>
      </c>
      <c r="R596">
        <v>143989</v>
      </c>
      <c r="S596">
        <v>143989</v>
      </c>
      <c r="T596">
        <v>143989</v>
      </c>
      <c r="U596">
        <v>143989</v>
      </c>
      <c r="V596">
        <v>143989</v>
      </c>
      <c r="W596">
        <v>143989</v>
      </c>
      <c r="X596">
        <v>143989</v>
      </c>
      <c r="Y596">
        <v>143989</v>
      </c>
      <c r="Z596">
        <v>169536</v>
      </c>
      <c r="AA596">
        <v>209981</v>
      </c>
      <c r="AB596">
        <v>209981</v>
      </c>
      <c r="AC596">
        <v>209981</v>
      </c>
      <c r="AD596">
        <v>209981</v>
      </c>
      <c r="AE596">
        <v>209981</v>
      </c>
      <c r="AF596">
        <v>209981</v>
      </c>
      <c r="AG596">
        <v>209981</v>
      </c>
      <c r="AH596">
        <v>209981</v>
      </c>
      <c r="AI596">
        <v>209981</v>
      </c>
      <c r="AJ596">
        <v>209981</v>
      </c>
    </row>
    <row r="597" spans="1:36" x14ac:dyDescent="0.35">
      <c r="A597" s="2" t="s">
        <v>3121</v>
      </c>
      <c r="B597" t="s">
        <v>1265</v>
      </c>
      <c r="C597">
        <v>141225</v>
      </c>
      <c r="D597">
        <v>141225</v>
      </c>
      <c r="E597">
        <v>141225</v>
      </c>
      <c r="F597">
        <v>141225</v>
      </c>
      <c r="G597">
        <v>141225</v>
      </c>
      <c r="H597">
        <v>141225</v>
      </c>
      <c r="I597">
        <v>141225</v>
      </c>
      <c r="J597">
        <v>130356</v>
      </c>
      <c r="K597">
        <v>130356</v>
      </c>
      <c r="L597">
        <v>130356</v>
      </c>
      <c r="M597">
        <v>130356</v>
      </c>
      <c r="N597">
        <v>130356</v>
      </c>
      <c r="O597">
        <v>130356</v>
      </c>
      <c r="P597">
        <v>130356</v>
      </c>
      <c r="Q597">
        <v>130356</v>
      </c>
      <c r="R597">
        <v>130356</v>
      </c>
      <c r="S597">
        <v>130356</v>
      </c>
      <c r="T597">
        <v>130356</v>
      </c>
      <c r="U597">
        <v>130356</v>
      </c>
      <c r="V597">
        <v>130356</v>
      </c>
      <c r="W597">
        <v>130356</v>
      </c>
      <c r="X597">
        <v>130356</v>
      </c>
      <c r="Y597">
        <v>130356</v>
      </c>
      <c r="Z597">
        <v>130356</v>
      </c>
      <c r="AA597">
        <v>152122</v>
      </c>
      <c r="AB597">
        <v>155347</v>
      </c>
      <c r="AC597">
        <v>155347</v>
      </c>
      <c r="AD597">
        <v>155347</v>
      </c>
      <c r="AE597">
        <v>155347</v>
      </c>
      <c r="AF597">
        <v>155347</v>
      </c>
      <c r="AG597">
        <v>155347</v>
      </c>
      <c r="AH597">
        <v>155347</v>
      </c>
      <c r="AI597">
        <v>155347</v>
      </c>
      <c r="AJ597">
        <v>155347</v>
      </c>
    </row>
    <row r="598" spans="1:36" x14ac:dyDescent="0.35">
      <c r="A598" s="2" t="s">
        <v>3121</v>
      </c>
      <c r="B598" t="s">
        <v>1268</v>
      </c>
      <c r="C598">
        <v>140985</v>
      </c>
      <c r="D598">
        <v>140985</v>
      </c>
      <c r="E598">
        <v>140985</v>
      </c>
      <c r="F598">
        <v>140985</v>
      </c>
      <c r="G598">
        <v>140985</v>
      </c>
      <c r="H598">
        <v>140985</v>
      </c>
      <c r="I598">
        <v>140985</v>
      </c>
      <c r="J598">
        <v>140985</v>
      </c>
      <c r="K598">
        <v>140985</v>
      </c>
      <c r="L598">
        <v>140985</v>
      </c>
      <c r="M598">
        <v>140985</v>
      </c>
      <c r="N598">
        <v>140985</v>
      </c>
      <c r="O598">
        <v>140985</v>
      </c>
      <c r="P598">
        <v>140985</v>
      </c>
      <c r="Q598">
        <v>140985</v>
      </c>
      <c r="R598">
        <v>140985</v>
      </c>
      <c r="S598">
        <v>140985</v>
      </c>
      <c r="T598">
        <v>140985</v>
      </c>
      <c r="U598">
        <v>140985</v>
      </c>
      <c r="V598">
        <v>140985</v>
      </c>
      <c r="W598">
        <v>140985</v>
      </c>
      <c r="X598">
        <v>140985</v>
      </c>
      <c r="Y598">
        <v>140985</v>
      </c>
      <c r="Z598">
        <v>140985</v>
      </c>
      <c r="AA598">
        <v>153265</v>
      </c>
      <c r="AB598">
        <v>155084</v>
      </c>
      <c r="AC598">
        <v>155084</v>
      </c>
      <c r="AD598">
        <v>155084</v>
      </c>
      <c r="AE598">
        <v>155084</v>
      </c>
      <c r="AF598">
        <v>155084</v>
      </c>
      <c r="AG598">
        <v>155084</v>
      </c>
      <c r="AH598">
        <v>155084</v>
      </c>
      <c r="AI598">
        <v>155084</v>
      </c>
      <c r="AJ598">
        <v>155084</v>
      </c>
    </row>
    <row r="599" spans="1:36" x14ac:dyDescent="0.35">
      <c r="A599" s="2" t="s">
        <v>3121</v>
      </c>
      <c r="B599" t="s">
        <v>1270</v>
      </c>
      <c r="C599">
        <v>47040</v>
      </c>
    </row>
    <row r="600" spans="1:36" x14ac:dyDescent="0.35">
      <c r="A600" s="2" t="s">
        <v>3121</v>
      </c>
      <c r="B600" t="s">
        <v>1274</v>
      </c>
      <c r="C600">
        <v>44640</v>
      </c>
    </row>
    <row r="601" spans="1:36" x14ac:dyDescent="0.35">
      <c r="A601" s="2" t="s">
        <v>3121</v>
      </c>
      <c r="B601" t="s">
        <v>1277</v>
      </c>
      <c r="C601">
        <v>86299</v>
      </c>
    </row>
    <row r="602" spans="1:36" x14ac:dyDescent="0.35">
      <c r="A602" s="2" t="s">
        <v>3121</v>
      </c>
      <c r="B602" t="s">
        <v>1280</v>
      </c>
      <c r="I602">
        <v>66773</v>
      </c>
      <c r="J602">
        <v>137998</v>
      </c>
      <c r="K602">
        <v>137998</v>
      </c>
      <c r="L602">
        <v>137998</v>
      </c>
      <c r="M602">
        <v>137998</v>
      </c>
      <c r="N602">
        <v>137998</v>
      </c>
    </row>
    <row r="603" spans="1:36" x14ac:dyDescent="0.35">
      <c r="A603" s="2" t="s">
        <v>3121</v>
      </c>
      <c r="B603" t="s">
        <v>1283</v>
      </c>
      <c r="I603">
        <v>49260</v>
      </c>
      <c r="J603">
        <v>218148</v>
      </c>
      <c r="K603">
        <v>218148</v>
      </c>
      <c r="L603">
        <v>218148</v>
      </c>
      <c r="M603">
        <v>218148</v>
      </c>
      <c r="N603">
        <v>218148</v>
      </c>
      <c r="O603">
        <v>218148</v>
      </c>
      <c r="P603">
        <v>218148</v>
      </c>
      <c r="Q603">
        <v>218148</v>
      </c>
      <c r="R603">
        <v>218148</v>
      </c>
      <c r="S603">
        <v>218148</v>
      </c>
      <c r="T603">
        <v>230562</v>
      </c>
      <c r="U603">
        <v>230562</v>
      </c>
      <c r="V603">
        <v>230562</v>
      </c>
      <c r="W603">
        <v>230562</v>
      </c>
      <c r="X603">
        <v>230562</v>
      </c>
      <c r="Y603">
        <v>230562</v>
      </c>
      <c r="Z603">
        <v>230562</v>
      </c>
      <c r="AA603">
        <v>230562</v>
      </c>
      <c r="AB603">
        <v>230562</v>
      </c>
      <c r="AC603">
        <v>230562</v>
      </c>
      <c r="AD603">
        <v>230562</v>
      </c>
      <c r="AE603">
        <v>248296</v>
      </c>
      <c r="AF603">
        <v>248296</v>
      </c>
      <c r="AG603">
        <v>248296</v>
      </c>
      <c r="AH603">
        <v>248296</v>
      </c>
      <c r="AI603">
        <v>248296</v>
      </c>
      <c r="AJ603">
        <v>532065</v>
      </c>
    </row>
    <row r="604" spans="1:36" x14ac:dyDescent="0.35">
      <c r="A604" s="2" t="s">
        <v>3121</v>
      </c>
      <c r="B604" t="s">
        <v>1288</v>
      </c>
      <c r="J604">
        <v>107508</v>
      </c>
      <c r="K604">
        <v>107508</v>
      </c>
      <c r="L604">
        <v>107508</v>
      </c>
      <c r="M604">
        <v>107508</v>
      </c>
      <c r="N604">
        <v>107508</v>
      </c>
      <c r="O604">
        <v>107508</v>
      </c>
      <c r="P604">
        <v>107508</v>
      </c>
      <c r="Q604">
        <v>107508</v>
      </c>
      <c r="R604">
        <v>107508</v>
      </c>
      <c r="S604">
        <v>107508</v>
      </c>
      <c r="T604">
        <v>107508</v>
      </c>
      <c r="U604">
        <v>107508</v>
      </c>
      <c r="V604">
        <v>107508</v>
      </c>
      <c r="W604">
        <v>107508</v>
      </c>
      <c r="X604">
        <v>107508</v>
      </c>
      <c r="Y604">
        <v>107508</v>
      </c>
      <c r="Z604">
        <v>107508</v>
      </c>
      <c r="AA604">
        <v>107508</v>
      </c>
      <c r="AB604">
        <v>107508</v>
      </c>
      <c r="AC604">
        <v>107508</v>
      </c>
      <c r="AD604">
        <v>107508</v>
      </c>
      <c r="AE604">
        <v>107508</v>
      </c>
      <c r="AF604">
        <v>107508</v>
      </c>
      <c r="AG604">
        <v>107508</v>
      </c>
      <c r="AH604">
        <v>107508</v>
      </c>
      <c r="AI604">
        <v>107508</v>
      </c>
      <c r="AJ604">
        <v>107508</v>
      </c>
    </row>
    <row r="605" spans="1:36" x14ac:dyDescent="0.35">
      <c r="A605" s="2" t="s">
        <v>3121</v>
      </c>
      <c r="B605" t="s">
        <v>1290</v>
      </c>
    </row>
    <row r="606" spans="1:36" x14ac:dyDescent="0.35">
      <c r="A606" s="2" t="s">
        <v>3121</v>
      </c>
      <c r="B606" t="s">
        <v>1294</v>
      </c>
      <c r="W606">
        <v>41250</v>
      </c>
      <c r="X606">
        <v>41250</v>
      </c>
      <c r="Y606">
        <v>41250</v>
      </c>
      <c r="Z606">
        <v>41250</v>
      </c>
    </row>
    <row r="607" spans="1:36" x14ac:dyDescent="0.35">
      <c r="A607" s="2" t="s">
        <v>3121</v>
      </c>
      <c r="B607" t="s">
        <v>1296</v>
      </c>
      <c r="W607">
        <v>80000</v>
      </c>
      <c r="X607">
        <v>100000</v>
      </c>
      <c r="Y607">
        <v>100000</v>
      </c>
      <c r="Z607">
        <v>100000</v>
      </c>
      <c r="AA607">
        <v>100000</v>
      </c>
      <c r="AB607">
        <v>100000</v>
      </c>
    </row>
    <row r="608" spans="1:36" x14ac:dyDescent="0.35">
      <c r="A608" s="2" t="s">
        <v>3121</v>
      </c>
      <c r="B608" t="s">
        <v>1298</v>
      </c>
      <c r="W608">
        <v>23997</v>
      </c>
      <c r="X608">
        <v>44995</v>
      </c>
      <c r="Y608">
        <v>44995</v>
      </c>
      <c r="Z608">
        <v>44995</v>
      </c>
      <c r="AA608">
        <v>44995</v>
      </c>
      <c r="AB608">
        <v>44995</v>
      </c>
      <c r="AC608">
        <v>44995</v>
      </c>
      <c r="AD608">
        <v>44995</v>
      </c>
      <c r="AE608">
        <v>44995</v>
      </c>
      <c r="AF608">
        <v>44995</v>
      </c>
      <c r="AG608">
        <v>44995</v>
      </c>
      <c r="AH608">
        <v>44995</v>
      </c>
      <c r="AI608">
        <v>29997</v>
      </c>
    </row>
    <row r="609" spans="1:36" x14ac:dyDescent="0.35">
      <c r="A609" s="2" t="s">
        <v>3121</v>
      </c>
      <c r="B609" t="s">
        <v>1300</v>
      </c>
      <c r="W609">
        <v>101844</v>
      </c>
      <c r="X609">
        <v>305532</v>
      </c>
      <c r="Y609">
        <v>305532</v>
      </c>
      <c r="Z609">
        <v>305532</v>
      </c>
    </row>
    <row r="610" spans="1:36" x14ac:dyDescent="0.35">
      <c r="A610" s="2" t="s">
        <v>3121</v>
      </c>
      <c r="B610" t="s">
        <v>1303</v>
      </c>
      <c r="W610">
        <v>30134</v>
      </c>
      <c r="X610">
        <v>56502</v>
      </c>
      <c r="Y610">
        <v>56502</v>
      </c>
      <c r="Z610">
        <v>56502</v>
      </c>
      <c r="AA610">
        <v>56502</v>
      </c>
      <c r="AB610">
        <v>56502</v>
      </c>
      <c r="AC610">
        <v>56502</v>
      </c>
      <c r="AD610">
        <v>56502</v>
      </c>
      <c r="AE610">
        <v>56502</v>
      </c>
      <c r="AF610">
        <v>56502</v>
      </c>
      <c r="AG610">
        <v>56502</v>
      </c>
      <c r="AH610">
        <v>56502</v>
      </c>
      <c r="AI610">
        <v>56502</v>
      </c>
      <c r="AJ610">
        <v>56502</v>
      </c>
    </row>
    <row r="611" spans="1:36" x14ac:dyDescent="0.35">
      <c r="A611" s="2" t="s">
        <v>3121</v>
      </c>
      <c r="B611" t="s">
        <v>1305</v>
      </c>
      <c r="W611">
        <v>23302</v>
      </c>
      <c r="X611">
        <v>49932</v>
      </c>
      <c r="Y611">
        <v>49932</v>
      </c>
      <c r="Z611">
        <v>49932</v>
      </c>
      <c r="AA611">
        <v>49932</v>
      </c>
      <c r="AB611">
        <v>49932</v>
      </c>
    </row>
    <row r="612" spans="1:36" x14ac:dyDescent="0.35">
      <c r="A612" s="2" t="s">
        <v>3121</v>
      </c>
      <c r="B612" t="s">
        <v>1308</v>
      </c>
      <c r="AH612">
        <v>38497</v>
      </c>
      <c r="AI612">
        <v>132600</v>
      </c>
      <c r="AJ612">
        <v>132600</v>
      </c>
    </row>
    <row r="613" spans="1:36" x14ac:dyDescent="0.35">
      <c r="A613" s="2" t="s">
        <v>3121</v>
      </c>
      <c r="B613" t="s">
        <v>1310</v>
      </c>
      <c r="AJ613">
        <v>43666</v>
      </c>
    </row>
    <row r="614" spans="1:36" x14ac:dyDescent="0.35">
      <c r="A614" s="2" t="s">
        <v>3121</v>
      </c>
      <c r="B614" t="s">
        <v>1313</v>
      </c>
      <c r="Y614">
        <v>82569</v>
      </c>
      <c r="Z614">
        <v>82569</v>
      </c>
      <c r="AA614">
        <v>82569</v>
      </c>
      <c r="AB614">
        <v>82569</v>
      </c>
      <c r="AC614">
        <v>82569</v>
      </c>
      <c r="AD614">
        <v>82569</v>
      </c>
      <c r="AE614">
        <v>82569</v>
      </c>
      <c r="AF614">
        <v>82569</v>
      </c>
      <c r="AG614">
        <v>82569</v>
      </c>
      <c r="AH614">
        <v>82569</v>
      </c>
      <c r="AI614">
        <v>82569</v>
      </c>
      <c r="AJ614">
        <v>82569</v>
      </c>
    </row>
    <row r="615" spans="1:36" x14ac:dyDescent="0.35">
      <c r="A615" s="2" t="s">
        <v>3121</v>
      </c>
      <c r="B615" t="s">
        <v>1534</v>
      </c>
      <c r="R615">
        <v>96152</v>
      </c>
      <c r="S615">
        <v>96152</v>
      </c>
      <c r="T615">
        <v>96152</v>
      </c>
      <c r="U615">
        <v>96152</v>
      </c>
      <c r="V615">
        <v>96152</v>
      </c>
      <c r="W615">
        <v>96152</v>
      </c>
      <c r="X615">
        <v>96152</v>
      </c>
      <c r="Y615">
        <v>96152</v>
      </c>
      <c r="Z615">
        <v>46525</v>
      </c>
    </row>
    <row r="616" spans="1:36" x14ac:dyDescent="0.35">
      <c r="A616" s="2" t="s">
        <v>3121</v>
      </c>
      <c r="B616" t="s">
        <v>1537</v>
      </c>
      <c r="R616">
        <v>61600</v>
      </c>
      <c r="S616">
        <v>61600</v>
      </c>
      <c r="T616">
        <v>61600</v>
      </c>
      <c r="U616">
        <v>61600</v>
      </c>
      <c r="V616">
        <v>61600</v>
      </c>
      <c r="W616">
        <v>61600</v>
      </c>
      <c r="X616">
        <v>61600</v>
      </c>
      <c r="Y616">
        <v>61600</v>
      </c>
      <c r="Z616">
        <v>13910</v>
      </c>
    </row>
    <row r="617" spans="1:36" x14ac:dyDescent="0.35">
      <c r="A617" s="2" t="s">
        <v>3121</v>
      </c>
      <c r="B617" t="s">
        <v>3000</v>
      </c>
      <c r="L617">
        <v>959608</v>
      </c>
      <c r="M617">
        <v>959608</v>
      </c>
      <c r="N617">
        <v>959608</v>
      </c>
      <c r="O617">
        <v>959608</v>
      </c>
      <c r="P617">
        <v>959608</v>
      </c>
      <c r="Q617">
        <v>959608</v>
      </c>
      <c r="R617">
        <v>959608</v>
      </c>
      <c r="S617">
        <v>959608</v>
      </c>
      <c r="T617">
        <v>959608</v>
      </c>
      <c r="U617">
        <v>1548972</v>
      </c>
      <c r="V617">
        <v>2229024</v>
      </c>
      <c r="W617">
        <v>2334105</v>
      </c>
      <c r="X617">
        <v>2334105</v>
      </c>
      <c r="Y617">
        <v>2334105</v>
      </c>
      <c r="Z617">
        <v>2334126</v>
      </c>
      <c r="AA617">
        <v>2334126</v>
      </c>
      <c r="AB617">
        <v>2334126</v>
      </c>
      <c r="AC617">
        <v>2334126</v>
      </c>
      <c r="AD617">
        <v>2334126</v>
      </c>
      <c r="AE617">
        <v>2334126</v>
      </c>
      <c r="AF617">
        <v>2334126</v>
      </c>
      <c r="AG617">
        <v>2334114</v>
      </c>
      <c r="AH617">
        <v>2334107</v>
      </c>
      <c r="AI617">
        <v>2334107</v>
      </c>
      <c r="AJ617">
        <v>2334107</v>
      </c>
    </row>
    <row r="618" spans="1:36" x14ac:dyDescent="0.35">
      <c r="A618" s="2" t="s">
        <v>3121</v>
      </c>
      <c r="B618" t="s">
        <v>2416</v>
      </c>
    </row>
    <row r="619" spans="1:36" x14ac:dyDescent="0.35">
      <c r="A619" s="2" t="s">
        <v>3121</v>
      </c>
      <c r="B619" t="s">
        <v>2418</v>
      </c>
    </row>
    <row r="620" spans="1:36" x14ac:dyDescent="0.35">
      <c r="A620" s="2" t="s">
        <v>3121</v>
      </c>
      <c r="B620" t="s">
        <v>2420</v>
      </c>
      <c r="C620">
        <v>223000</v>
      </c>
      <c r="D620">
        <v>223000</v>
      </c>
      <c r="E620">
        <v>223000</v>
      </c>
      <c r="F620">
        <v>223000</v>
      </c>
      <c r="G620">
        <v>223000</v>
      </c>
      <c r="H620">
        <v>223000</v>
      </c>
      <c r="I620">
        <v>223000</v>
      </c>
      <c r="J620">
        <v>223000</v>
      </c>
      <c r="K620">
        <v>122290</v>
      </c>
    </row>
    <row r="621" spans="1:36" x14ac:dyDescent="0.35">
      <c r="A621" s="2" t="s">
        <v>3121</v>
      </c>
      <c r="B621" t="s">
        <v>2423</v>
      </c>
      <c r="T621">
        <v>177419</v>
      </c>
      <c r="U621">
        <v>250000</v>
      </c>
      <c r="V621">
        <v>250000</v>
      </c>
      <c r="W621">
        <v>250000</v>
      </c>
      <c r="X621">
        <v>250000</v>
      </c>
      <c r="Y621">
        <v>250000</v>
      </c>
      <c r="Z621">
        <v>72581</v>
      </c>
    </row>
    <row r="622" spans="1:36" x14ac:dyDescent="0.35">
      <c r="A622" s="2" t="s">
        <v>3121</v>
      </c>
      <c r="B622" t="s">
        <v>1695</v>
      </c>
      <c r="C622">
        <v>185194</v>
      </c>
      <c r="D622">
        <v>185194</v>
      </c>
      <c r="E622">
        <v>185194</v>
      </c>
      <c r="F622">
        <v>185194</v>
      </c>
      <c r="G622">
        <v>185194</v>
      </c>
      <c r="H622">
        <v>185194</v>
      </c>
      <c r="I622">
        <v>185194</v>
      </c>
      <c r="J622">
        <v>185194</v>
      </c>
      <c r="K622">
        <v>185194</v>
      </c>
    </row>
    <row r="623" spans="1:36" x14ac:dyDescent="0.35">
      <c r="A623" s="2" t="s">
        <v>3121</v>
      </c>
      <c r="B623" t="s">
        <v>2992</v>
      </c>
      <c r="C623">
        <v>245568</v>
      </c>
      <c r="D623">
        <v>245568</v>
      </c>
      <c r="E623">
        <v>245568</v>
      </c>
      <c r="F623">
        <v>245568</v>
      </c>
      <c r="G623">
        <v>245568</v>
      </c>
      <c r="H623">
        <v>245568</v>
      </c>
      <c r="I623">
        <v>245568</v>
      </c>
      <c r="J623">
        <v>245568</v>
      </c>
      <c r="K623">
        <v>245568</v>
      </c>
      <c r="L623">
        <v>245568</v>
      </c>
      <c r="M623">
        <v>245568</v>
      </c>
      <c r="N623">
        <v>245568</v>
      </c>
      <c r="O623">
        <v>245568</v>
      </c>
      <c r="P623">
        <v>245568</v>
      </c>
      <c r="Q623">
        <v>245568</v>
      </c>
      <c r="R623">
        <v>245568</v>
      </c>
      <c r="S623">
        <v>245568</v>
      </c>
      <c r="T623">
        <v>245568</v>
      </c>
      <c r="U623">
        <v>245568</v>
      </c>
      <c r="V623">
        <v>110902</v>
      </c>
    </row>
    <row r="624" spans="1:36" x14ac:dyDescent="0.35">
      <c r="A624" s="2" t="s">
        <v>3121</v>
      </c>
      <c r="B624" t="s">
        <v>2426</v>
      </c>
      <c r="C624">
        <v>170000</v>
      </c>
      <c r="D624">
        <v>340000</v>
      </c>
      <c r="E624">
        <v>340000</v>
      </c>
      <c r="F624">
        <v>340000</v>
      </c>
      <c r="G624">
        <v>340000</v>
      </c>
      <c r="H624">
        <v>340000</v>
      </c>
      <c r="I624">
        <v>340000</v>
      </c>
      <c r="J624">
        <v>113333</v>
      </c>
    </row>
    <row r="625" spans="1:33" x14ac:dyDescent="0.35">
      <c r="A625" s="2" t="s">
        <v>3121</v>
      </c>
      <c r="B625" t="s">
        <v>2430</v>
      </c>
      <c r="T625">
        <v>191613</v>
      </c>
      <c r="U625">
        <v>270000</v>
      </c>
      <c r="V625">
        <v>270000</v>
      </c>
      <c r="W625">
        <v>270000</v>
      </c>
      <c r="X625">
        <v>270000</v>
      </c>
      <c r="Y625">
        <v>270000</v>
      </c>
      <c r="Z625">
        <v>270000</v>
      </c>
      <c r="AA625">
        <v>270000</v>
      </c>
      <c r="AB625">
        <v>270000</v>
      </c>
      <c r="AD625">
        <v>8710</v>
      </c>
    </row>
    <row r="626" spans="1:33" x14ac:dyDescent="0.35">
      <c r="A626" s="2" t="s">
        <v>3121</v>
      </c>
      <c r="B626" t="s">
        <v>661</v>
      </c>
    </row>
    <row r="627" spans="1:33" x14ac:dyDescent="0.35">
      <c r="A627" s="2" t="s">
        <v>3121</v>
      </c>
      <c r="B627" t="s">
        <v>666</v>
      </c>
    </row>
    <row r="628" spans="1:33" x14ac:dyDescent="0.35">
      <c r="A628" s="2" t="s">
        <v>3121</v>
      </c>
      <c r="B628" t="s">
        <v>671</v>
      </c>
      <c r="D628">
        <v>369180</v>
      </c>
      <c r="E628">
        <v>369180</v>
      </c>
      <c r="F628">
        <v>369180</v>
      </c>
      <c r="G628">
        <v>369180</v>
      </c>
      <c r="H628">
        <v>369180</v>
      </c>
      <c r="I628">
        <v>369180</v>
      </c>
      <c r="J628">
        <v>369180</v>
      </c>
      <c r="K628">
        <v>369180</v>
      </c>
      <c r="L628">
        <v>377970</v>
      </c>
      <c r="M628">
        <v>377970</v>
      </c>
      <c r="N628">
        <v>377970</v>
      </c>
      <c r="O628">
        <v>377970</v>
      </c>
      <c r="P628">
        <v>377970</v>
      </c>
      <c r="Q628">
        <v>377970</v>
      </c>
      <c r="R628">
        <v>377970</v>
      </c>
      <c r="S628">
        <v>377970</v>
      </c>
      <c r="T628">
        <v>182889</v>
      </c>
    </row>
    <row r="629" spans="1:33" x14ac:dyDescent="0.35">
      <c r="A629" s="2" t="s">
        <v>3121</v>
      </c>
      <c r="B629" t="s">
        <v>675</v>
      </c>
      <c r="L629">
        <v>228000</v>
      </c>
      <c r="M629">
        <v>228000</v>
      </c>
      <c r="N629">
        <v>228000</v>
      </c>
      <c r="O629">
        <v>228000</v>
      </c>
      <c r="P629">
        <v>228000</v>
      </c>
      <c r="Q629">
        <v>228000</v>
      </c>
      <c r="R629">
        <v>228000</v>
      </c>
      <c r="S629">
        <v>228000</v>
      </c>
      <c r="T629">
        <v>228000</v>
      </c>
      <c r="U629">
        <v>228000</v>
      </c>
      <c r="V629">
        <v>30000</v>
      </c>
      <c r="W629">
        <v>247000</v>
      </c>
      <c r="X629">
        <v>247000</v>
      </c>
      <c r="Y629">
        <v>247000</v>
      </c>
      <c r="Z629">
        <v>247000</v>
      </c>
      <c r="AA629">
        <v>247000</v>
      </c>
      <c r="AB629">
        <v>247000</v>
      </c>
      <c r="AC629">
        <v>247000</v>
      </c>
      <c r="AD629">
        <v>247000</v>
      </c>
      <c r="AE629">
        <v>247000</v>
      </c>
      <c r="AF629">
        <v>247000</v>
      </c>
      <c r="AG629">
        <v>247000</v>
      </c>
    </row>
    <row r="630" spans="1:33" x14ac:dyDescent="0.35">
      <c r="A630" s="2" t="s">
        <v>3121</v>
      </c>
      <c r="B630" t="s">
        <v>678</v>
      </c>
      <c r="L630">
        <v>157525</v>
      </c>
      <c r="M630">
        <v>157525</v>
      </c>
      <c r="N630">
        <v>157525</v>
      </c>
      <c r="O630">
        <v>157525</v>
      </c>
      <c r="P630">
        <v>157525</v>
      </c>
      <c r="Q630">
        <v>157525</v>
      </c>
      <c r="R630">
        <v>157525</v>
      </c>
      <c r="S630">
        <v>127036</v>
      </c>
    </row>
    <row r="631" spans="1:33" x14ac:dyDescent="0.35">
      <c r="A631" s="2" t="s">
        <v>3121</v>
      </c>
      <c r="B631" t="s">
        <v>681</v>
      </c>
      <c r="W631">
        <v>155430</v>
      </c>
      <c r="X631">
        <v>386760</v>
      </c>
      <c r="Y631">
        <v>386760</v>
      </c>
      <c r="Z631">
        <v>386760</v>
      </c>
      <c r="AA631">
        <v>386760</v>
      </c>
      <c r="AB631">
        <v>386760</v>
      </c>
      <c r="AC631">
        <v>386760</v>
      </c>
      <c r="AD631">
        <v>386760</v>
      </c>
      <c r="AE631">
        <v>386760</v>
      </c>
      <c r="AF631">
        <v>386760</v>
      </c>
      <c r="AG631">
        <v>46629</v>
      </c>
    </row>
    <row r="632" spans="1:33" x14ac:dyDescent="0.35">
      <c r="A632" s="2" t="s">
        <v>3121</v>
      </c>
      <c r="B632" t="s">
        <v>687</v>
      </c>
      <c r="W632">
        <v>92693</v>
      </c>
      <c r="X632">
        <v>173800</v>
      </c>
      <c r="Y632">
        <v>173800</v>
      </c>
      <c r="Z632">
        <v>173800</v>
      </c>
      <c r="AA632">
        <v>173800</v>
      </c>
      <c r="AB632">
        <v>173800</v>
      </c>
      <c r="AD632">
        <v>78490</v>
      </c>
    </row>
    <row r="633" spans="1:33" x14ac:dyDescent="0.35">
      <c r="A633" s="2" t="s">
        <v>3121</v>
      </c>
      <c r="B633" t="s">
        <v>690</v>
      </c>
      <c r="Y633">
        <v>29700</v>
      </c>
      <c r="Z633">
        <v>74250</v>
      </c>
      <c r="AA633">
        <v>74250</v>
      </c>
      <c r="AB633">
        <v>74250</v>
      </c>
      <c r="AC633">
        <v>74250</v>
      </c>
      <c r="AD633">
        <v>74250</v>
      </c>
      <c r="AE633">
        <v>74250</v>
      </c>
      <c r="AF633">
        <v>74250</v>
      </c>
      <c r="AG633">
        <v>74250</v>
      </c>
    </row>
    <row r="634" spans="1:33" x14ac:dyDescent="0.35">
      <c r="A634" s="2" t="s">
        <v>3121</v>
      </c>
      <c r="B634" t="s">
        <v>2088</v>
      </c>
      <c r="R634">
        <v>218450</v>
      </c>
      <c r="S634">
        <v>218450</v>
      </c>
      <c r="T634">
        <v>218450</v>
      </c>
      <c r="U634">
        <v>218450</v>
      </c>
      <c r="V634">
        <v>218450</v>
      </c>
      <c r="W634">
        <v>218450</v>
      </c>
      <c r="X634">
        <v>218450</v>
      </c>
      <c r="Y634">
        <v>218450</v>
      </c>
      <c r="Z634">
        <v>218450</v>
      </c>
      <c r="AA634">
        <v>218450</v>
      </c>
      <c r="AB634">
        <v>218450</v>
      </c>
      <c r="AD634">
        <v>84561</v>
      </c>
    </row>
    <row r="635" spans="1:33" x14ac:dyDescent="0.35">
      <c r="A635" s="2" t="s">
        <v>3121</v>
      </c>
      <c r="B635" t="s">
        <v>2090</v>
      </c>
      <c r="S635">
        <v>76308</v>
      </c>
      <c r="T635">
        <v>102850</v>
      </c>
      <c r="U635">
        <v>102850</v>
      </c>
      <c r="V635">
        <v>102850</v>
      </c>
      <c r="W635">
        <v>102850</v>
      </c>
      <c r="X635">
        <v>102850</v>
      </c>
      <c r="Y635">
        <v>102850</v>
      </c>
      <c r="Z635">
        <v>102850</v>
      </c>
      <c r="AA635">
        <v>102850</v>
      </c>
      <c r="AB635">
        <v>102850</v>
      </c>
      <c r="AC635">
        <v>102850</v>
      </c>
      <c r="AD635">
        <v>102850</v>
      </c>
      <c r="AE635">
        <v>-19906.451612903224</v>
      </c>
    </row>
    <row r="636" spans="1:33" x14ac:dyDescent="0.35">
      <c r="A636" s="2" t="s">
        <v>3121</v>
      </c>
      <c r="B636" t="s">
        <v>695</v>
      </c>
    </row>
    <row r="637" spans="1:33" x14ac:dyDescent="0.35">
      <c r="A637" s="2" t="s">
        <v>3121</v>
      </c>
      <c r="B637" t="s">
        <v>699</v>
      </c>
    </row>
    <row r="638" spans="1:33" x14ac:dyDescent="0.35">
      <c r="A638" s="2" t="s">
        <v>3121</v>
      </c>
      <c r="B638" t="s">
        <v>702</v>
      </c>
    </row>
    <row r="639" spans="1:33" x14ac:dyDescent="0.35">
      <c r="A639" s="2" t="s">
        <v>3121</v>
      </c>
      <c r="B639" t="s">
        <v>705</v>
      </c>
    </row>
    <row r="640" spans="1:33" x14ac:dyDescent="0.35">
      <c r="A640" s="2" t="s">
        <v>3121</v>
      </c>
      <c r="B640" t="s">
        <v>719</v>
      </c>
      <c r="C640">
        <v>216398</v>
      </c>
      <c r="D640">
        <v>216398</v>
      </c>
      <c r="E640">
        <v>216398</v>
      </c>
      <c r="F640">
        <v>216398</v>
      </c>
      <c r="G640">
        <v>216398</v>
      </c>
      <c r="H640">
        <v>216398</v>
      </c>
      <c r="I640">
        <v>216398</v>
      </c>
      <c r="J640">
        <v>216398</v>
      </c>
      <c r="K640">
        <v>216398</v>
      </c>
      <c r="L640">
        <v>346437</v>
      </c>
      <c r="M640">
        <v>346437</v>
      </c>
      <c r="N640">
        <v>346437</v>
      </c>
      <c r="O640">
        <v>346437</v>
      </c>
      <c r="P640">
        <v>346437</v>
      </c>
      <c r="Q640">
        <v>130039</v>
      </c>
    </row>
    <row r="641" spans="1:36" x14ac:dyDescent="0.35">
      <c r="A641" s="2" t="s">
        <v>3121</v>
      </c>
      <c r="B641" t="s">
        <v>722</v>
      </c>
      <c r="L641">
        <v>156000</v>
      </c>
      <c r="M641">
        <v>156000</v>
      </c>
      <c r="N641">
        <v>156000</v>
      </c>
      <c r="O641">
        <v>156000</v>
      </c>
      <c r="P641">
        <v>156000</v>
      </c>
      <c r="Q641">
        <v>156000</v>
      </c>
      <c r="R641">
        <v>156000</v>
      </c>
      <c r="S641">
        <v>75484</v>
      </c>
    </row>
    <row r="642" spans="1:36" x14ac:dyDescent="0.35">
      <c r="A642" s="2" t="s">
        <v>3121</v>
      </c>
      <c r="B642" t="s">
        <v>2808</v>
      </c>
      <c r="L642">
        <v>100000</v>
      </c>
      <c r="M642">
        <v>100000</v>
      </c>
      <c r="N642">
        <v>100000</v>
      </c>
      <c r="O642">
        <v>100000</v>
      </c>
      <c r="P642">
        <v>100000</v>
      </c>
      <c r="Q642">
        <v>50000</v>
      </c>
      <c r="R642">
        <v>25833.333333333332</v>
      </c>
    </row>
    <row r="643" spans="1:36" x14ac:dyDescent="0.35">
      <c r="A643" s="2" t="s">
        <v>3121</v>
      </c>
      <c r="B643" t="s">
        <v>2815</v>
      </c>
      <c r="C643">
        <v>73500</v>
      </c>
      <c r="D643">
        <v>73500</v>
      </c>
      <c r="E643">
        <v>73500</v>
      </c>
      <c r="F643">
        <v>73500</v>
      </c>
      <c r="G643">
        <v>73500</v>
      </c>
      <c r="H643">
        <v>73500</v>
      </c>
      <c r="I643">
        <v>73500</v>
      </c>
      <c r="J643">
        <v>73500</v>
      </c>
      <c r="K643">
        <v>73500</v>
      </c>
      <c r="L643">
        <v>59514</v>
      </c>
      <c r="M643">
        <v>59514</v>
      </c>
      <c r="N643">
        <v>59514</v>
      </c>
      <c r="O643">
        <v>38794</v>
      </c>
      <c r="P643">
        <v>52162</v>
      </c>
      <c r="Q643">
        <v>38794</v>
      </c>
      <c r="R643">
        <v>38794</v>
      </c>
      <c r="S643">
        <v>38794</v>
      </c>
      <c r="T643">
        <v>38794</v>
      </c>
      <c r="U643">
        <v>38794</v>
      </c>
      <c r="V643">
        <v>38794</v>
      </c>
      <c r="W643">
        <v>38794</v>
      </c>
      <c r="X643">
        <v>38794</v>
      </c>
    </row>
    <row r="644" spans="1:36" x14ac:dyDescent="0.35">
      <c r="A644" s="2" t="s">
        <v>3121</v>
      </c>
      <c r="B644" t="s">
        <v>2820</v>
      </c>
      <c r="W644">
        <v>108900</v>
      </c>
      <c r="X644">
        <v>108900</v>
      </c>
      <c r="Y644">
        <v>108900</v>
      </c>
      <c r="Z644">
        <v>108900</v>
      </c>
      <c r="AA644">
        <v>108900</v>
      </c>
      <c r="AB644">
        <v>108900</v>
      </c>
      <c r="AC644">
        <v>108900</v>
      </c>
      <c r="AD644">
        <v>108900</v>
      </c>
      <c r="AE644">
        <v>108900</v>
      </c>
      <c r="AF644">
        <v>108900</v>
      </c>
    </row>
    <row r="645" spans="1:36" x14ac:dyDescent="0.35">
      <c r="A645" s="2" t="s">
        <v>3121</v>
      </c>
      <c r="B645" t="s">
        <v>2554</v>
      </c>
      <c r="Y645">
        <v>-240000</v>
      </c>
      <c r="Z645">
        <v>-77419.354838709682</v>
      </c>
    </row>
    <row r="646" spans="1:36" x14ac:dyDescent="0.35">
      <c r="A646" s="2" t="s">
        <v>3121</v>
      </c>
      <c r="B646" t="s">
        <v>1647</v>
      </c>
      <c r="C646">
        <v>95126</v>
      </c>
      <c r="D646">
        <v>95126</v>
      </c>
      <c r="E646">
        <v>95126</v>
      </c>
      <c r="F646">
        <v>95126</v>
      </c>
      <c r="G646">
        <v>95126</v>
      </c>
      <c r="H646">
        <v>95126</v>
      </c>
      <c r="I646">
        <v>95126</v>
      </c>
      <c r="J646">
        <v>95126</v>
      </c>
      <c r="K646">
        <v>95126</v>
      </c>
      <c r="L646">
        <v>95126</v>
      </c>
      <c r="M646">
        <v>95126</v>
      </c>
      <c r="N646">
        <v>95126</v>
      </c>
      <c r="O646">
        <v>95126</v>
      </c>
      <c r="P646">
        <v>95126</v>
      </c>
      <c r="Q646">
        <v>95126</v>
      </c>
      <c r="R646">
        <v>95126</v>
      </c>
      <c r="S646">
        <v>95126</v>
      </c>
      <c r="T646">
        <v>95126</v>
      </c>
      <c r="U646">
        <v>95126</v>
      </c>
      <c r="V646">
        <v>95126</v>
      </c>
      <c r="W646">
        <v>95126</v>
      </c>
      <c r="X646">
        <v>95126</v>
      </c>
      <c r="Y646">
        <v>95126</v>
      </c>
      <c r="Z646">
        <v>95126</v>
      </c>
      <c r="AA646">
        <v>95126</v>
      </c>
      <c r="AB646">
        <v>95126</v>
      </c>
      <c r="AC646">
        <v>95126</v>
      </c>
      <c r="AD646">
        <v>95126</v>
      </c>
      <c r="AE646">
        <v>95126</v>
      </c>
      <c r="AF646">
        <v>95126</v>
      </c>
      <c r="AG646">
        <v>95126</v>
      </c>
      <c r="AH646">
        <v>95126</v>
      </c>
      <c r="AI646">
        <v>95126</v>
      </c>
      <c r="AJ646">
        <v>95126</v>
      </c>
    </row>
    <row r="647" spans="1:36" x14ac:dyDescent="0.35">
      <c r="A647" s="2" t="s">
        <v>3121</v>
      </c>
      <c r="B647" t="s">
        <v>1541</v>
      </c>
      <c r="AH647">
        <v>29032</v>
      </c>
      <c r="AI647">
        <v>50000</v>
      </c>
      <c r="AJ647">
        <v>50000</v>
      </c>
    </row>
    <row r="648" spans="1:36" x14ac:dyDescent="0.35">
      <c r="A648" s="2" t="s">
        <v>3121</v>
      </c>
      <c r="B648" t="s">
        <v>2864</v>
      </c>
      <c r="L648">
        <v>1418355</v>
      </c>
      <c r="M648">
        <v>1418355</v>
      </c>
      <c r="N648">
        <v>1418355</v>
      </c>
      <c r="O648">
        <v>1418355</v>
      </c>
      <c r="P648">
        <v>1418355</v>
      </c>
      <c r="Q648">
        <v>1418355</v>
      </c>
      <c r="R648">
        <v>1418355</v>
      </c>
      <c r="S648">
        <v>758315</v>
      </c>
      <c r="T648">
        <v>382715</v>
      </c>
      <c r="U648">
        <v>382715</v>
      </c>
      <c r="V648">
        <v>382715</v>
      </c>
      <c r="AI648">
        <v>215339</v>
      </c>
      <c r="AJ648">
        <v>403760</v>
      </c>
    </row>
    <row r="649" spans="1:36" x14ac:dyDescent="0.35">
      <c r="A649" s="2" t="s">
        <v>3121</v>
      </c>
      <c r="B649" t="s">
        <v>2875</v>
      </c>
      <c r="W649">
        <v>379424</v>
      </c>
      <c r="X649">
        <v>611460</v>
      </c>
      <c r="Y649">
        <v>611460</v>
      </c>
      <c r="Z649">
        <v>611460</v>
      </c>
      <c r="AA649">
        <v>611460</v>
      </c>
      <c r="AB649">
        <v>611460</v>
      </c>
      <c r="AC649">
        <v>382980</v>
      </c>
      <c r="AD649">
        <v>497220</v>
      </c>
      <c r="AE649">
        <v>191352</v>
      </c>
    </row>
    <row r="650" spans="1:36" x14ac:dyDescent="0.35">
      <c r="A650" s="2" t="s">
        <v>3121</v>
      </c>
      <c r="B650" t="s">
        <v>1864</v>
      </c>
      <c r="AG650">
        <v>3714.2857142857142</v>
      </c>
      <c r="AH650">
        <v>107553.54838709679</v>
      </c>
      <c r="AI650">
        <v>214160</v>
      </c>
      <c r="AJ650">
        <v>214160</v>
      </c>
    </row>
    <row r="651" spans="1:36" x14ac:dyDescent="0.35">
      <c r="A651" s="2" t="s">
        <v>3121</v>
      </c>
      <c r="B651" t="s">
        <v>1341</v>
      </c>
      <c r="I651">
        <v>74140</v>
      </c>
      <c r="J651">
        <v>135198</v>
      </c>
      <c r="K651">
        <v>135198</v>
      </c>
      <c r="L651">
        <v>135198</v>
      </c>
      <c r="M651">
        <v>135198</v>
      </c>
      <c r="N651">
        <v>135198</v>
      </c>
      <c r="O651">
        <v>67599</v>
      </c>
      <c r="P651">
        <v>122114</v>
      </c>
      <c r="Q651">
        <v>67599</v>
      </c>
      <c r="R651">
        <v>67599</v>
      </c>
      <c r="S651">
        <v>67599</v>
      </c>
      <c r="T651">
        <v>67599</v>
      </c>
      <c r="U651">
        <v>67599</v>
      </c>
      <c r="V651">
        <v>67599</v>
      </c>
      <c r="W651">
        <v>67599</v>
      </c>
      <c r="X651">
        <v>67599</v>
      </c>
      <c r="Y651">
        <v>67599</v>
      </c>
      <c r="Z651">
        <v>67599</v>
      </c>
      <c r="AA651">
        <v>67599</v>
      </c>
      <c r="AB651">
        <v>67599</v>
      </c>
      <c r="AC651">
        <v>67599</v>
      </c>
      <c r="AD651">
        <v>67599</v>
      </c>
      <c r="AE651">
        <v>67599</v>
      </c>
      <c r="AF651">
        <v>67599</v>
      </c>
      <c r="AG651">
        <v>67599</v>
      </c>
      <c r="AH651">
        <v>67599</v>
      </c>
      <c r="AI651">
        <v>67599</v>
      </c>
      <c r="AJ651">
        <v>67599</v>
      </c>
    </row>
    <row r="652" spans="1:36" x14ac:dyDescent="0.35">
      <c r="A652" s="2" t="s">
        <v>3121</v>
      </c>
      <c r="B652" t="s">
        <v>1346</v>
      </c>
      <c r="Q652">
        <v>28955</v>
      </c>
      <c r="R652">
        <v>56100</v>
      </c>
      <c r="S652">
        <v>56100</v>
      </c>
      <c r="T652">
        <v>56100</v>
      </c>
      <c r="U652">
        <v>56100</v>
      </c>
      <c r="V652">
        <v>56100</v>
      </c>
      <c r="W652">
        <v>56100</v>
      </c>
      <c r="X652">
        <v>56100</v>
      </c>
      <c r="Y652">
        <v>56100</v>
      </c>
      <c r="Z652">
        <v>56100</v>
      </c>
      <c r="AA652">
        <v>56100</v>
      </c>
      <c r="AB652">
        <v>56100</v>
      </c>
      <c r="AC652">
        <v>56100</v>
      </c>
      <c r="AD652">
        <v>56100</v>
      </c>
      <c r="AE652">
        <v>56100</v>
      </c>
      <c r="AF652">
        <v>56100</v>
      </c>
      <c r="AG652">
        <v>56100</v>
      </c>
      <c r="AH652">
        <v>56100</v>
      </c>
      <c r="AI652">
        <v>56100</v>
      </c>
      <c r="AJ652">
        <v>56100</v>
      </c>
    </row>
    <row r="653" spans="1:36" x14ac:dyDescent="0.35">
      <c r="A653" s="2" t="s">
        <v>3121</v>
      </c>
      <c r="B653" t="s">
        <v>1349</v>
      </c>
      <c r="W653">
        <v>91084</v>
      </c>
      <c r="X653">
        <v>91084</v>
      </c>
      <c r="Y653">
        <v>91084</v>
      </c>
      <c r="Z653">
        <v>91084</v>
      </c>
      <c r="AA653">
        <v>91084</v>
      </c>
      <c r="AB653">
        <v>91084</v>
      </c>
      <c r="AC653">
        <v>91084</v>
      </c>
      <c r="AD653">
        <v>91084</v>
      </c>
      <c r="AE653">
        <v>91084</v>
      </c>
      <c r="AF653">
        <v>91084</v>
      </c>
      <c r="AG653">
        <v>91084</v>
      </c>
      <c r="AH653">
        <v>92628</v>
      </c>
      <c r="AI653">
        <v>92628</v>
      </c>
      <c r="AJ653">
        <v>92628</v>
      </c>
    </row>
    <row r="654" spans="1:36" x14ac:dyDescent="0.35">
      <c r="A654" s="2" t="s">
        <v>3121</v>
      </c>
      <c r="B654" t="s">
        <v>1351</v>
      </c>
      <c r="AC654">
        <v>102180</v>
      </c>
      <c r="AD654">
        <v>20340</v>
      </c>
      <c r="AE654">
        <v>102180</v>
      </c>
      <c r="AF654">
        <v>102180</v>
      </c>
      <c r="AG654">
        <v>102180</v>
      </c>
      <c r="AH654">
        <v>102180</v>
      </c>
      <c r="AI654">
        <v>102180</v>
      </c>
      <c r="AJ654">
        <v>73365</v>
      </c>
    </row>
    <row r="655" spans="1:36" x14ac:dyDescent="0.35">
      <c r="A655" s="2" t="s">
        <v>3121</v>
      </c>
      <c r="B655" t="s">
        <v>1357</v>
      </c>
      <c r="AI655">
        <v>108500</v>
      </c>
      <c r="AJ655">
        <v>108500</v>
      </c>
    </row>
    <row r="656" spans="1:36" x14ac:dyDescent="0.35">
      <c r="A656" s="2" t="s">
        <v>3121</v>
      </c>
      <c r="B656" t="s">
        <v>2823</v>
      </c>
      <c r="C656">
        <v>15400</v>
      </c>
      <c r="D656">
        <v>15400</v>
      </c>
    </row>
    <row r="657" spans="1:36" x14ac:dyDescent="0.35">
      <c r="A657" s="2" t="s">
        <v>3121</v>
      </c>
      <c r="B657" t="s">
        <v>2828</v>
      </c>
      <c r="E657">
        <v>16000</v>
      </c>
      <c r="F657">
        <v>60001</v>
      </c>
      <c r="G657">
        <v>60001</v>
      </c>
      <c r="H657">
        <v>60001</v>
      </c>
      <c r="I657">
        <v>60001</v>
      </c>
      <c r="J657">
        <v>60001</v>
      </c>
      <c r="K657">
        <v>167898</v>
      </c>
      <c r="L657">
        <v>107897</v>
      </c>
      <c r="M657">
        <v>215750</v>
      </c>
      <c r="N657">
        <v>215750</v>
      </c>
      <c r="O657">
        <v>215750</v>
      </c>
      <c r="P657">
        <v>215750</v>
      </c>
    </row>
    <row r="658" spans="1:36" x14ac:dyDescent="0.35">
      <c r="A658" s="2" t="s">
        <v>3121</v>
      </c>
      <c r="B658" t="s">
        <v>2831</v>
      </c>
      <c r="L658">
        <v>151229</v>
      </c>
      <c r="M658">
        <v>151229</v>
      </c>
      <c r="N658">
        <v>151229</v>
      </c>
      <c r="O658">
        <v>151229</v>
      </c>
      <c r="P658">
        <v>151229</v>
      </c>
      <c r="Q658">
        <v>75792</v>
      </c>
    </row>
    <row r="659" spans="1:36" x14ac:dyDescent="0.35">
      <c r="A659" s="2" t="s">
        <v>3121</v>
      </c>
      <c r="B659" t="s">
        <v>2834</v>
      </c>
      <c r="W659">
        <v>163200</v>
      </c>
      <c r="X659">
        <v>163200</v>
      </c>
      <c r="Y659">
        <v>163200</v>
      </c>
      <c r="Z659">
        <v>163200</v>
      </c>
      <c r="AA659">
        <v>163200</v>
      </c>
      <c r="AB659">
        <v>163200</v>
      </c>
      <c r="AC659">
        <v>163200</v>
      </c>
      <c r="AD659">
        <v>163200</v>
      </c>
      <c r="AE659">
        <v>163200</v>
      </c>
      <c r="AF659">
        <v>163200</v>
      </c>
      <c r="AG659">
        <v>87429</v>
      </c>
      <c r="AJ659">
        <v>144000</v>
      </c>
    </row>
    <row r="660" spans="1:36" x14ac:dyDescent="0.35">
      <c r="A660" s="2" t="s">
        <v>3121</v>
      </c>
      <c r="B660" t="s">
        <v>2839</v>
      </c>
      <c r="C660">
        <v>14875</v>
      </c>
      <c r="D660">
        <v>14875</v>
      </c>
      <c r="E660">
        <v>14875</v>
      </c>
      <c r="F660">
        <v>14875</v>
      </c>
      <c r="G660">
        <v>14875</v>
      </c>
      <c r="H660">
        <v>14875</v>
      </c>
      <c r="I660">
        <v>1068.258064516129</v>
      </c>
    </row>
    <row r="661" spans="1:36" x14ac:dyDescent="0.35">
      <c r="A661" s="2" t="s">
        <v>3121</v>
      </c>
      <c r="B661" t="s">
        <v>2846</v>
      </c>
      <c r="R661">
        <v>19200</v>
      </c>
      <c r="S661">
        <v>29565</v>
      </c>
      <c r="T661">
        <v>29750</v>
      </c>
      <c r="U661">
        <v>29750</v>
      </c>
      <c r="V661">
        <v>29750</v>
      </c>
      <c r="W661">
        <v>29750</v>
      </c>
      <c r="X661">
        <v>29750</v>
      </c>
      <c r="Y661">
        <v>29750</v>
      </c>
      <c r="Z661">
        <v>26782</v>
      </c>
      <c r="AA661">
        <v>24000</v>
      </c>
      <c r="AB661">
        <v>24000</v>
      </c>
      <c r="AC661">
        <v>27450</v>
      </c>
      <c r="AD661">
        <v>24000</v>
      </c>
      <c r="AE661">
        <v>29750</v>
      </c>
      <c r="AF661">
        <v>29750</v>
      </c>
      <c r="AG661">
        <v>29750</v>
      </c>
      <c r="AH661">
        <v>29750</v>
      </c>
      <c r="AI661">
        <v>29750</v>
      </c>
      <c r="AJ661">
        <v>29750</v>
      </c>
    </row>
    <row r="662" spans="1:36" x14ac:dyDescent="0.35">
      <c r="A662" s="2" t="s">
        <v>3121</v>
      </c>
      <c r="B662" t="s">
        <v>2231</v>
      </c>
      <c r="AI662">
        <v>51743</v>
      </c>
      <c r="AJ662">
        <v>51743</v>
      </c>
    </row>
    <row r="663" spans="1:36" x14ac:dyDescent="0.35">
      <c r="A663" s="2" t="s">
        <v>3121</v>
      </c>
      <c r="B663" t="s">
        <v>2234</v>
      </c>
    </row>
    <row r="664" spans="1:36" x14ac:dyDescent="0.35">
      <c r="A664" s="2" t="s">
        <v>3121</v>
      </c>
      <c r="B664" t="s">
        <v>2240</v>
      </c>
      <c r="L664">
        <v>136800</v>
      </c>
      <c r="M664">
        <v>136800</v>
      </c>
      <c r="N664">
        <v>136800</v>
      </c>
      <c r="O664">
        <v>136800</v>
      </c>
      <c r="P664">
        <v>136800</v>
      </c>
      <c r="Q664">
        <v>136800</v>
      </c>
      <c r="R664">
        <v>136800</v>
      </c>
      <c r="S664">
        <v>136800</v>
      </c>
      <c r="T664">
        <v>136800</v>
      </c>
      <c r="U664">
        <v>127028</v>
      </c>
      <c r="V664">
        <v>121600</v>
      </c>
      <c r="W664">
        <v>121600</v>
      </c>
      <c r="X664">
        <v>121600</v>
      </c>
      <c r="Y664">
        <v>121600</v>
      </c>
      <c r="Z664">
        <v>121600</v>
      </c>
      <c r="AA664">
        <v>121600</v>
      </c>
      <c r="AB664">
        <v>121600</v>
      </c>
      <c r="AC664">
        <v>121600</v>
      </c>
      <c r="AD664">
        <v>121600</v>
      </c>
      <c r="AE664">
        <v>121600</v>
      </c>
      <c r="AF664">
        <v>121600</v>
      </c>
      <c r="AG664">
        <v>121600</v>
      </c>
      <c r="AH664">
        <v>121600</v>
      </c>
      <c r="AI664">
        <v>253350</v>
      </c>
      <c r="AJ664">
        <v>253350</v>
      </c>
    </row>
    <row r="665" spans="1:36" x14ac:dyDescent="0.35">
      <c r="A665" s="2" t="s">
        <v>3121</v>
      </c>
      <c r="B665" t="s">
        <v>2244</v>
      </c>
      <c r="AC665">
        <v>158057</v>
      </c>
      <c r="AE665">
        <v>175619</v>
      </c>
      <c r="AF665">
        <v>175619</v>
      </c>
      <c r="AG665">
        <v>175619</v>
      </c>
      <c r="AH665">
        <v>175619</v>
      </c>
      <c r="AI665">
        <v>175619</v>
      </c>
      <c r="AJ665">
        <v>175619</v>
      </c>
    </row>
    <row r="666" spans="1:36" x14ac:dyDescent="0.35">
      <c r="A666" s="2" t="s">
        <v>3121</v>
      </c>
      <c r="B666" t="s">
        <v>2247</v>
      </c>
      <c r="AI666">
        <v>95680</v>
      </c>
      <c r="AJ666">
        <v>95680</v>
      </c>
    </row>
    <row r="667" spans="1:36" x14ac:dyDescent="0.35">
      <c r="A667" s="2" t="s">
        <v>3121</v>
      </c>
      <c r="B667" t="s">
        <v>2434</v>
      </c>
      <c r="U667">
        <v>61286</v>
      </c>
      <c r="V667">
        <v>71500</v>
      </c>
      <c r="W667">
        <v>71500</v>
      </c>
      <c r="X667">
        <v>71500</v>
      </c>
      <c r="Y667">
        <v>2383</v>
      </c>
    </row>
    <row r="668" spans="1:36" x14ac:dyDescent="0.35">
      <c r="A668" s="2" t="s">
        <v>3121</v>
      </c>
      <c r="B668" t="s">
        <v>2321</v>
      </c>
      <c r="C668">
        <v>66437</v>
      </c>
      <c r="D668">
        <v>66437</v>
      </c>
      <c r="E668">
        <v>66437</v>
      </c>
      <c r="F668">
        <v>66437</v>
      </c>
      <c r="G668">
        <v>66437</v>
      </c>
      <c r="H668">
        <v>66437</v>
      </c>
      <c r="I668">
        <v>66437</v>
      </c>
      <c r="J668">
        <v>66437</v>
      </c>
      <c r="K668">
        <v>66437</v>
      </c>
      <c r="L668">
        <v>66437</v>
      </c>
      <c r="M668">
        <v>66437</v>
      </c>
      <c r="N668">
        <v>66437</v>
      </c>
      <c r="O668">
        <v>66437</v>
      </c>
      <c r="P668">
        <v>66437</v>
      </c>
      <c r="Q668">
        <v>66437</v>
      </c>
      <c r="R668">
        <v>66437</v>
      </c>
      <c r="S668">
        <v>66437</v>
      </c>
      <c r="T668">
        <v>66437</v>
      </c>
      <c r="U668">
        <v>66437</v>
      </c>
      <c r="V668">
        <v>66437</v>
      </c>
      <c r="W668">
        <v>66437</v>
      </c>
      <c r="X668">
        <v>66437</v>
      </c>
      <c r="Y668">
        <v>66437</v>
      </c>
      <c r="Z668">
        <v>66437</v>
      </c>
      <c r="AA668">
        <v>66437</v>
      </c>
      <c r="AB668">
        <v>66437</v>
      </c>
      <c r="AC668">
        <v>66437</v>
      </c>
      <c r="AD668">
        <v>66437</v>
      </c>
      <c r="AE668">
        <v>66437</v>
      </c>
      <c r="AF668">
        <v>66437</v>
      </c>
      <c r="AG668">
        <v>66437</v>
      </c>
      <c r="AH668">
        <v>66437</v>
      </c>
      <c r="AI668">
        <v>66437</v>
      </c>
      <c r="AJ668">
        <v>66437</v>
      </c>
    </row>
    <row r="669" spans="1:36" x14ac:dyDescent="0.35">
      <c r="A669" s="2" t="s">
        <v>3121</v>
      </c>
      <c r="B669" t="s">
        <v>2324</v>
      </c>
    </row>
    <row r="670" spans="1:36" x14ac:dyDescent="0.35">
      <c r="A670" s="2" t="s">
        <v>3121</v>
      </c>
      <c r="B670" t="s">
        <v>2328</v>
      </c>
    </row>
    <row r="671" spans="1:36" x14ac:dyDescent="0.35">
      <c r="A671" s="2" t="s">
        <v>3121</v>
      </c>
      <c r="B671" t="s">
        <v>2123</v>
      </c>
    </row>
    <row r="672" spans="1:36" x14ac:dyDescent="0.35">
      <c r="A672" s="2" t="s">
        <v>3121</v>
      </c>
      <c r="B672" t="s">
        <v>2129</v>
      </c>
      <c r="C672">
        <v>90750</v>
      </c>
      <c r="D672">
        <v>90750</v>
      </c>
      <c r="E672">
        <v>90750</v>
      </c>
      <c r="F672">
        <v>90750</v>
      </c>
      <c r="G672">
        <v>90750</v>
      </c>
      <c r="H672">
        <v>90750</v>
      </c>
    </row>
    <row r="673" spans="1:36" x14ac:dyDescent="0.35">
      <c r="A673" s="2" t="s">
        <v>3121</v>
      </c>
      <c r="B673" t="s">
        <v>2133</v>
      </c>
    </row>
    <row r="674" spans="1:36" x14ac:dyDescent="0.35">
      <c r="A674" s="2" t="s">
        <v>3121</v>
      </c>
      <c r="B674" t="s">
        <v>123</v>
      </c>
      <c r="L674">
        <v>240000</v>
      </c>
      <c r="M674">
        <v>240000</v>
      </c>
      <c r="N674">
        <v>240000</v>
      </c>
      <c r="O674">
        <v>240000</v>
      </c>
      <c r="P674">
        <v>240000</v>
      </c>
      <c r="Q674">
        <v>240000</v>
      </c>
      <c r="R674">
        <v>240000</v>
      </c>
      <c r="S674">
        <v>240000</v>
      </c>
      <c r="T674">
        <v>240000</v>
      </c>
      <c r="U674">
        <v>240000</v>
      </c>
      <c r="V674">
        <v>-131612.90322580645</v>
      </c>
    </row>
    <row r="675" spans="1:36" x14ac:dyDescent="0.35">
      <c r="A675" s="2" t="s">
        <v>3121</v>
      </c>
      <c r="B675" t="s">
        <v>2369</v>
      </c>
      <c r="D675">
        <v>188710</v>
      </c>
      <c r="E675">
        <v>195000</v>
      </c>
      <c r="F675">
        <v>195000</v>
      </c>
      <c r="G675">
        <v>195000</v>
      </c>
      <c r="H675">
        <v>195000</v>
      </c>
      <c r="I675">
        <v>195000</v>
      </c>
      <c r="J675">
        <v>195000</v>
      </c>
      <c r="K675">
        <v>195000</v>
      </c>
      <c r="L675">
        <v>195000</v>
      </c>
      <c r="M675">
        <v>195000</v>
      </c>
      <c r="N675">
        <v>195000</v>
      </c>
      <c r="O675">
        <v>195000</v>
      </c>
      <c r="P675">
        <v>195000</v>
      </c>
      <c r="Q675">
        <v>195000</v>
      </c>
      <c r="R675">
        <v>195000</v>
      </c>
      <c r="S675">
        <v>195000</v>
      </c>
      <c r="T675">
        <v>195000</v>
      </c>
      <c r="W675">
        <v>195000</v>
      </c>
      <c r="X675">
        <v>195000</v>
      </c>
      <c r="Y675">
        <v>195000</v>
      </c>
      <c r="Z675">
        <v>195000</v>
      </c>
      <c r="AA675">
        <v>195000</v>
      </c>
      <c r="AB675">
        <v>195000</v>
      </c>
      <c r="AC675">
        <v>195000</v>
      </c>
      <c r="AD675">
        <v>195000</v>
      </c>
      <c r="AE675">
        <v>195000</v>
      </c>
      <c r="AF675">
        <v>195000</v>
      </c>
      <c r="AG675">
        <v>195000</v>
      </c>
      <c r="AH675">
        <v>6290.322580645161</v>
      </c>
      <c r="AI675">
        <v>195000</v>
      </c>
      <c r="AJ675">
        <v>195000</v>
      </c>
    </row>
    <row r="676" spans="1:36" x14ac:dyDescent="0.35">
      <c r="A676" s="2" t="s">
        <v>3121</v>
      </c>
      <c r="B676" t="s">
        <v>2375</v>
      </c>
      <c r="O676">
        <v>234000</v>
      </c>
      <c r="P676">
        <v>7548</v>
      </c>
      <c r="Q676">
        <v>234000</v>
      </c>
      <c r="R676">
        <v>234000</v>
      </c>
      <c r="S676">
        <v>234000</v>
      </c>
      <c r="T676">
        <v>234000</v>
      </c>
      <c r="U676">
        <v>234000</v>
      </c>
      <c r="V676">
        <v>234000</v>
      </c>
    </row>
    <row r="677" spans="1:36" x14ac:dyDescent="0.35">
      <c r="A677" s="2" t="s">
        <v>3121</v>
      </c>
      <c r="B677" t="s">
        <v>2377</v>
      </c>
      <c r="Z677">
        <v>105000</v>
      </c>
      <c r="AA677">
        <v>232500</v>
      </c>
      <c r="AB677">
        <v>232500</v>
      </c>
      <c r="AC677">
        <v>232500</v>
      </c>
      <c r="AD677">
        <v>232500</v>
      </c>
      <c r="AE677">
        <v>232500</v>
      </c>
      <c r="AF677">
        <v>232500</v>
      </c>
      <c r="AG677">
        <v>232500</v>
      </c>
    </row>
    <row r="678" spans="1:36" x14ac:dyDescent="0.35">
      <c r="A678" s="2" t="s">
        <v>3121</v>
      </c>
      <c r="B678" t="s">
        <v>2381</v>
      </c>
      <c r="AA678">
        <v>198946</v>
      </c>
      <c r="AB678">
        <v>228420</v>
      </c>
      <c r="AC678">
        <v>228420</v>
      </c>
      <c r="AD678">
        <v>228420</v>
      </c>
      <c r="AE678">
        <v>228420</v>
      </c>
      <c r="AF678">
        <v>228420</v>
      </c>
      <c r="AG678">
        <v>228420</v>
      </c>
    </row>
    <row r="679" spans="1:36" x14ac:dyDescent="0.35">
      <c r="A679" s="2" t="s">
        <v>3121</v>
      </c>
      <c r="B679" t="s">
        <v>1872</v>
      </c>
      <c r="Q679">
        <v>14903</v>
      </c>
      <c r="R679">
        <v>154000</v>
      </c>
      <c r="S679">
        <v>154000</v>
      </c>
      <c r="T679">
        <v>154000</v>
      </c>
      <c r="U679">
        <v>154000</v>
      </c>
      <c r="V679">
        <v>154000</v>
      </c>
      <c r="W679">
        <v>154000</v>
      </c>
      <c r="X679">
        <v>154000</v>
      </c>
      <c r="Y679">
        <v>154000</v>
      </c>
      <c r="Z679">
        <v>154000</v>
      </c>
      <c r="AA679">
        <v>154000</v>
      </c>
      <c r="AB679">
        <v>154000</v>
      </c>
      <c r="AD679">
        <v>84452</v>
      </c>
    </row>
    <row r="680" spans="1:36" x14ac:dyDescent="0.35">
      <c r="A680" s="2" t="s">
        <v>3121</v>
      </c>
      <c r="B680" t="s">
        <v>1698</v>
      </c>
      <c r="L680">
        <v>136857</v>
      </c>
      <c r="M680">
        <v>136857</v>
      </c>
      <c r="N680">
        <v>136857</v>
      </c>
      <c r="O680">
        <v>136857</v>
      </c>
      <c r="P680">
        <v>136857</v>
      </c>
      <c r="Q680">
        <v>136857</v>
      </c>
      <c r="R680">
        <v>136857</v>
      </c>
      <c r="S680">
        <v>136857</v>
      </c>
      <c r="T680">
        <v>136857</v>
      </c>
      <c r="U680">
        <v>136857</v>
      </c>
      <c r="V680">
        <v>136857</v>
      </c>
      <c r="W680">
        <v>136857</v>
      </c>
      <c r="X680">
        <v>136857</v>
      </c>
      <c r="Y680">
        <v>136857</v>
      </c>
      <c r="Z680">
        <v>136857</v>
      </c>
      <c r="AA680">
        <v>136857</v>
      </c>
      <c r="AB680">
        <v>136857</v>
      </c>
      <c r="AC680">
        <v>136857</v>
      </c>
      <c r="AD680">
        <v>136857</v>
      </c>
      <c r="AE680">
        <v>136857</v>
      </c>
      <c r="AF680">
        <v>136857</v>
      </c>
      <c r="AG680">
        <v>136857</v>
      </c>
      <c r="AH680">
        <v>136857</v>
      </c>
      <c r="AI680">
        <v>136857</v>
      </c>
      <c r="AJ680">
        <v>136857</v>
      </c>
    </row>
    <row r="681" spans="1:36" x14ac:dyDescent="0.35">
      <c r="A681" s="2" t="s">
        <v>3121</v>
      </c>
      <c r="B681" t="s">
        <v>2103</v>
      </c>
    </row>
    <row r="682" spans="1:36" x14ac:dyDescent="0.35">
      <c r="A682" s="2" t="s">
        <v>3121</v>
      </c>
      <c r="B682" t="s">
        <v>975</v>
      </c>
      <c r="L682">
        <v>147483</v>
      </c>
      <c r="M682">
        <v>147483</v>
      </c>
      <c r="N682">
        <v>147483</v>
      </c>
      <c r="O682">
        <v>73098</v>
      </c>
      <c r="P682">
        <v>75497.516129032258</v>
      </c>
      <c r="Q682">
        <v>73098</v>
      </c>
      <c r="R682">
        <v>73098</v>
      </c>
      <c r="S682">
        <v>73098</v>
      </c>
      <c r="T682">
        <v>73098</v>
      </c>
      <c r="U682">
        <v>73098</v>
      </c>
      <c r="V682">
        <v>73098</v>
      </c>
      <c r="W682">
        <v>73098</v>
      </c>
    </row>
    <row r="683" spans="1:36" x14ac:dyDescent="0.35">
      <c r="A683" s="2" t="s">
        <v>3121</v>
      </c>
      <c r="B683" t="s">
        <v>979</v>
      </c>
      <c r="L683">
        <v>128000</v>
      </c>
      <c r="M683">
        <v>128000</v>
      </c>
      <c r="N683">
        <v>128000</v>
      </c>
      <c r="O683">
        <v>128000</v>
      </c>
      <c r="P683">
        <v>128000</v>
      </c>
      <c r="Q683">
        <v>128000</v>
      </c>
      <c r="R683">
        <v>128000</v>
      </c>
      <c r="S683">
        <v>128000</v>
      </c>
      <c r="T683">
        <v>128000</v>
      </c>
      <c r="U683">
        <v>128000</v>
      </c>
      <c r="V683">
        <v>128000</v>
      </c>
      <c r="W683">
        <v>128000</v>
      </c>
      <c r="X683">
        <v>128000</v>
      </c>
      <c r="Y683">
        <v>128000</v>
      </c>
      <c r="Z683">
        <v>128000</v>
      </c>
      <c r="AA683">
        <v>128000</v>
      </c>
      <c r="AB683">
        <v>128000</v>
      </c>
      <c r="AC683">
        <v>128000</v>
      </c>
      <c r="AD683">
        <v>128000</v>
      </c>
      <c r="AE683">
        <v>145032</v>
      </c>
      <c r="AF683">
        <v>176000</v>
      </c>
      <c r="AG683">
        <v>176000</v>
      </c>
      <c r="AH683">
        <v>176000</v>
      </c>
      <c r="AI683">
        <v>176000</v>
      </c>
      <c r="AJ683">
        <v>176000</v>
      </c>
    </row>
    <row r="684" spans="1:36" x14ac:dyDescent="0.35">
      <c r="A684" s="2" t="s">
        <v>3121</v>
      </c>
      <c r="B684" t="s">
        <v>131</v>
      </c>
      <c r="AI684">
        <v>164851</v>
      </c>
      <c r="AJ684">
        <v>164851</v>
      </c>
    </row>
    <row r="685" spans="1:36" x14ac:dyDescent="0.35">
      <c r="A685" s="2" t="s">
        <v>3121</v>
      </c>
      <c r="B685" t="s">
        <v>2854</v>
      </c>
    </row>
    <row r="686" spans="1:36" x14ac:dyDescent="0.35">
      <c r="A686" s="2" t="s">
        <v>3121</v>
      </c>
      <c r="B686" t="s">
        <v>2857</v>
      </c>
    </row>
    <row r="687" spans="1:36" x14ac:dyDescent="0.35">
      <c r="A687" s="2" t="s">
        <v>3121</v>
      </c>
      <c r="B687" t="s">
        <v>1650</v>
      </c>
      <c r="D687">
        <v>69825</v>
      </c>
      <c r="E687">
        <v>69825</v>
      </c>
      <c r="F687">
        <v>69825</v>
      </c>
      <c r="G687">
        <v>69825</v>
      </c>
      <c r="H687">
        <v>69825</v>
      </c>
      <c r="I687">
        <v>69825</v>
      </c>
      <c r="J687">
        <v>69825</v>
      </c>
      <c r="K687">
        <v>69825</v>
      </c>
    </row>
    <row r="688" spans="1:36" x14ac:dyDescent="0.35">
      <c r="A688" s="2" t="s">
        <v>3121</v>
      </c>
      <c r="B688" t="s">
        <v>1652</v>
      </c>
      <c r="C688">
        <v>39068</v>
      </c>
      <c r="D688">
        <v>39068</v>
      </c>
      <c r="E688">
        <v>39068</v>
      </c>
      <c r="F688">
        <v>39068</v>
      </c>
      <c r="G688">
        <v>39068</v>
      </c>
      <c r="H688">
        <v>39068</v>
      </c>
      <c r="I688">
        <v>39068</v>
      </c>
      <c r="J688">
        <v>39068</v>
      </c>
      <c r="K688">
        <v>39068</v>
      </c>
    </row>
    <row r="689" spans="1:36" x14ac:dyDescent="0.35">
      <c r="A689" s="2" t="s">
        <v>3121</v>
      </c>
      <c r="B689" t="s">
        <v>158</v>
      </c>
      <c r="L689">
        <v>125000</v>
      </c>
      <c r="M689">
        <v>125000</v>
      </c>
      <c r="N689">
        <v>125000</v>
      </c>
      <c r="P689">
        <v>4032</v>
      </c>
    </row>
    <row r="690" spans="1:36" x14ac:dyDescent="0.35">
      <c r="A690" s="2" t="s">
        <v>3121</v>
      </c>
      <c r="B690" t="s">
        <v>2559</v>
      </c>
    </row>
    <row r="691" spans="1:36" x14ac:dyDescent="0.35">
      <c r="A691" s="2" t="s">
        <v>3121</v>
      </c>
      <c r="B691" t="s">
        <v>2563</v>
      </c>
    </row>
    <row r="692" spans="1:36" x14ac:dyDescent="0.35">
      <c r="A692" s="2" t="s">
        <v>3121</v>
      </c>
      <c r="B692" t="s">
        <v>2567</v>
      </c>
      <c r="C692">
        <v>309750</v>
      </c>
      <c r="D692">
        <v>309750</v>
      </c>
      <c r="E692">
        <v>309750</v>
      </c>
      <c r="F692">
        <v>309750</v>
      </c>
      <c r="G692">
        <v>309750</v>
      </c>
      <c r="H692">
        <v>309750</v>
      </c>
      <c r="I692">
        <v>190355</v>
      </c>
      <c r="J692">
        <v>76125</v>
      </c>
      <c r="K692">
        <v>154875</v>
      </c>
      <c r="L692">
        <v>154875</v>
      </c>
      <c r="M692">
        <v>156275</v>
      </c>
      <c r="N692">
        <v>157500</v>
      </c>
      <c r="O692">
        <v>157500</v>
      </c>
      <c r="P692">
        <v>157500</v>
      </c>
      <c r="Q692">
        <v>157500</v>
      </c>
      <c r="R692">
        <v>78750</v>
      </c>
      <c r="S692">
        <v>78750</v>
      </c>
      <c r="T692">
        <v>78750</v>
      </c>
      <c r="U692">
        <v>78750</v>
      </c>
      <c r="V692">
        <v>78750</v>
      </c>
      <c r="W692">
        <v>78750</v>
      </c>
      <c r="X692">
        <v>78750</v>
      </c>
      <c r="Y692">
        <v>78750</v>
      </c>
      <c r="Z692">
        <v>78750</v>
      </c>
      <c r="AA692">
        <v>78750</v>
      </c>
      <c r="AB692">
        <v>78750</v>
      </c>
      <c r="AC692">
        <v>78750</v>
      </c>
      <c r="AD692">
        <v>78750</v>
      </c>
      <c r="AE692">
        <v>78750</v>
      </c>
      <c r="AF692">
        <v>78750</v>
      </c>
      <c r="AG692">
        <v>78750</v>
      </c>
      <c r="AH692">
        <v>78750</v>
      </c>
      <c r="AI692">
        <v>78750</v>
      </c>
      <c r="AJ692">
        <v>78750</v>
      </c>
    </row>
    <row r="693" spans="1:36" x14ac:dyDescent="0.35">
      <c r="A693" s="2" t="s">
        <v>3121</v>
      </c>
      <c r="B693" t="s">
        <v>2578</v>
      </c>
    </row>
    <row r="694" spans="1:36" x14ac:dyDescent="0.35">
      <c r="A694" s="2" t="s">
        <v>3121</v>
      </c>
      <c r="B694" t="s">
        <v>2581</v>
      </c>
      <c r="D694">
        <v>20323</v>
      </c>
      <c r="E694">
        <v>90000</v>
      </c>
      <c r="F694">
        <v>90000</v>
      </c>
      <c r="G694">
        <v>90000</v>
      </c>
      <c r="H694">
        <v>90000</v>
      </c>
      <c r="I694">
        <v>90000</v>
      </c>
    </row>
    <row r="695" spans="1:36" x14ac:dyDescent="0.35">
      <c r="A695" s="2" t="s">
        <v>3121</v>
      </c>
      <c r="B695" t="s">
        <v>2043</v>
      </c>
    </row>
    <row r="696" spans="1:36" x14ac:dyDescent="0.35">
      <c r="A696" s="2" t="s">
        <v>3121</v>
      </c>
      <c r="B696" t="s">
        <v>2049</v>
      </c>
      <c r="C696">
        <v>148680</v>
      </c>
      <c r="D696">
        <v>148680</v>
      </c>
      <c r="E696">
        <v>211680</v>
      </c>
      <c r="F696">
        <v>211680</v>
      </c>
      <c r="G696">
        <v>211680</v>
      </c>
      <c r="H696">
        <v>211680</v>
      </c>
      <c r="I696">
        <v>211680</v>
      </c>
      <c r="J696">
        <v>211680</v>
      </c>
    </row>
    <row r="697" spans="1:36" x14ac:dyDescent="0.35">
      <c r="A697" s="2" t="s">
        <v>3121</v>
      </c>
      <c r="B697" t="s">
        <v>2055</v>
      </c>
      <c r="E697">
        <v>197904</v>
      </c>
      <c r="F697">
        <v>197904</v>
      </c>
      <c r="G697">
        <v>197904</v>
      </c>
    </row>
    <row r="698" spans="1:36" x14ac:dyDescent="0.35">
      <c r="A698" s="2" t="s">
        <v>3121</v>
      </c>
      <c r="B698" t="s">
        <v>2057</v>
      </c>
      <c r="K698">
        <v>12697</v>
      </c>
      <c r="L698">
        <v>494720</v>
      </c>
      <c r="M698">
        <v>494720</v>
      </c>
      <c r="N698">
        <v>494720</v>
      </c>
      <c r="O698">
        <v>131200</v>
      </c>
      <c r="P698">
        <v>310359</v>
      </c>
      <c r="Q698">
        <v>131200</v>
      </c>
      <c r="R698">
        <v>131200</v>
      </c>
      <c r="S698">
        <v>21161</v>
      </c>
    </row>
    <row r="699" spans="1:36" x14ac:dyDescent="0.35">
      <c r="A699" s="2" t="s">
        <v>3121</v>
      </c>
      <c r="B699" t="s">
        <v>2066</v>
      </c>
      <c r="L699">
        <v>169920</v>
      </c>
      <c r="M699">
        <v>169920</v>
      </c>
      <c r="N699">
        <v>169920</v>
      </c>
      <c r="O699">
        <v>39648</v>
      </c>
      <c r="P699">
        <v>169920</v>
      </c>
      <c r="AI699">
        <v>180000</v>
      </c>
      <c r="AJ699">
        <v>180000</v>
      </c>
    </row>
    <row r="700" spans="1:36" x14ac:dyDescent="0.35">
      <c r="A700" s="2" t="s">
        <v>3121</v>
      </c>
      <c r="B700" t="s">
        <v>2071</v>
      </c>
      <c r="L700">
        <v>241920</v>
      </c>
      <c r="M700">
        <v>241920</v>
      </c>
      <c r="N700">
        <v>241920</v>
      </c>
      <c r="O700">
        <v>157248</v>
      </c>
      <c r="P700">
        <v>241920</v>
      </c>
      <c r="Q700">
        <v>89745</v>
      </c>
    </row>
    <row r="701" spans="1:36" x14ac:dyDescent="0.35">
      <c r="A701" s="2" t="s">
        <v>3121</v>
      </c>
      <c r="B701" t="s">
        <v>2076</v>
      </c>
      <c r="U701">
        <v>188817</v>
      </c>
      <c r="V701">
        <v>240312</v>
      </c>
      <c r="W701">
        <v>240312</v>
      </c>
      <c r="X701">
        <v>240312</v>
      </c>
      <c r="Y701">
        <v>48062</v>
      </c>
    </row>
    <row r="702" spans="1:36" x14ac:dyDescent="0.35">
      <c r="A702" s="2" t="s">
        <v>3121</v>
      </c>
      <c r="B702" t="s">
        <v>2080</v>
      </c>
      <c r="AJ702">
        <v>2903.2258064516127</v>
      </c>
    </row>
    <row r="703" spans="1:36" x14ac:dyDescent="0.35">
      <c r="A703" s="2" t="s">
        <v>3122</v>
      </c>
      <c r="B703" t="s">
        <v>2139</v>
      </c>
      <c r="C703" t="e" cm="1">
        <f t="array" ref="C703">VLOOKUP(B703,[1]Sheet2!$A:$N,{2,3,4,5,6,7,8,9,10,11,12,13},0)</f>
        <v>#N/A</v>
      </c>
    </row>
    <row r="704" spans="1:36" x14ac:dyDescent="0.35">
      <c r="B704" t="s">
        <v>2150</v>
      </c>
      <c r="C704" t="e">
        <f t="array" ref="C704">VLOOKUP(B704,[1]Sheet2!$A:$N,{2,3,4,5,6,7,8,9,10,11,12,13},0)</f>
        <v>#N/A</v>
      </c>
    </row>
    <row r="705" spans="2:14" x14ac:dyDescent="0.35">
      <c r="B705" t="s">
        <v>2693</v>
      </c>
      <c r="C705" t="e">
        <f t="array" ref="C705">VLOOKUP(B705,[1]Sheet2!$A:$N,{2,3,4,5,6,7,8,9,10,11,12,13},0)</f>
        <v>#N/A</v>
      </c>
    </row>
    <row r="706" spans="2:14" x14ac:dyDescent="0.35">
      <c r="B706" t="s">
        <v>1876</v>
      </c>
      <c r="C706" cm="1">
        <f t="array" ref="C706:N706">VLOOKUP(B706,[1]Sheet2!$A:$N,{2,3,4,5,6,7,8,9,10,11,12,13},0)</f>
        <v>6472.11</v>
      </c>
      <c r="D706">
        <v>63390.62</v>
      </c>
      <c r="E706">
        <v>97956.239999999991</v>
      </c>
      <c r="F706">
        <v>104254.35</v>
      </c>
      <c r="G706">
        <v>104092.32999999999</v>
      </c>
      <c r="H706">
        <v>100891.29999999999</v>
      </c>
      <c r="I706">
        <v>66095.320000000007</v>
      </c>
      <c r="J706">
        <v>69249.040000000008</v>
      </c>
      <c r="K706">
        <v>808.16</v>
      </c>
      <c r="L706">
        <v>146431.64000000001</v>
      </c>
      <c r="M706">
        <v>257302.32</v>
      </c>
      <c r="N706">
        <v>275491.42000000004</v>
      </c>
    </row>
    <row r="707" spans="2:14" x14ac:dyDescent="0.35">
      <c r="B707" t="s">
        <v>1879</v>
      </c>
      <c r="C707" t="e">
        <f t="array" ref="C707">VLOOKUP(B707,[1]Sheet2!$A:$N,{2,3,4,5,6,7,8,9,10,11,12,13},0)</f>
        <v>#N/A</v>
      </c>
    </row>
    <row r="708" spans="2:14" x14ac:dyDescent="0.35">
      <c r="B708" t="s">
        <v>1883</v>
      </c>
      <c r="C708" t="e">
        <f t="array" ref="C708">VLOOKUP(B708,[1]Sheet2!$A:$N,{2,3,4,5,6,7,8,9,10,11,12,13},0)</f>
        <v>#N/A</v>
      </c>
    </row>
    <row r="709" spans="2:14" x14ac:dyDescent="0.35">
      <c r="B709" t="s">
        <v>1887</v>
      </c>
      <c r="C709" cm="1">
        <f t="array" ref="C709:N709">VLOOKUP(B709,[1]Sheet2!$A:$N,{2,3,4,5,6,7,8,9,10,11,12,13},0)</f>
        <v>93160</v>
      </c>
      <c r="D709">
        <v>152316.53</v>
      </c>
      <c r="E709">
        <v>146618.75</v>
      </c>
      <c r="F709">
        <v>138629.25</v>
      </c>
      <c r="G709">
        <v>153605.04</v>
      </c>
      <c r="H709">
        <v>122982.02</v>
      </c>
      <c r="I709">
        <v>79734.27</v>
      </c>
      <c r="J709">
        <v>61359.14</v>
      </c>
      <c r="K709">
        <v>21997.250000000004</v>
      </c>
      <c r="L709">
        <v>191262.25</v>
      </c>
      <c r="M709">
        <v>463261.23</v>
      </c>
      <c r="N709">
        <v>470270.80000000005</v>
      </c>
    </row>
    <row r="710" spans="2:14" x14ac:dyDescent="0.35">
      <c r="B710" t="s">
        <v>1903</v>
      </c>
      <c r="C710" t="e">
        <f t="array" ref="C710">VLOOKUP(B710,[1]Sheet2!$A:$N,{2,3,4,5,6,7,8,9,10,11,12,13},0)</f>
        <v>#N/A</v>
      </c>
    </row>
    <row r="711" spans="2:14" x14ac:dyDescent="0.35">
      <c r="B711" t="s">
        <v>1912</v>
      </c>
      <c r="C711" t="e">
        <f t="array" ref="C711">VLOOKUP(B711,[1]Sheet2!$A:$N,{2,3,4,5,6,7,8,9,10,11,12,13},0)</f>
        <v>#N/A</v>
      </c>
    </row>
    <row r="712" spans="2:14" x14ac:dyDescent="0.35">
      <c r="B712" t="s">
        <v>1917</v>
      </c>
      <c r="C712" t="e">
        <f t="array" ref="C712">VLOOKUP(B712,[1]Sheet2!$A:$N,{2,3,4,5,6,7,8,9,10,11,12,13},0)</f>
        <v>#N/A</v>
      </c>
    </row>
    <row r="713" spans="2:14" x14ac:dyDescent="0.35">
      <c r="B713" t="s">
        <v>1922</v>
      </c>
      <c r="C713" t="e">
        <f t="array" ref="C713">VLOOKUP(B713,[1]Sheet2!$A:$N,{2,3,4,5,6,7,8,9,10,11,12,13},0)</f>
        <v>#N/A</v>
      </c>
    </row>
    <row r="714" spans="2:14" x14ac:dyDescent="0.35">
      <c r="B714" t="s">
        <v>1929</v>
      </c>
      <c r="C714" t="e">
        <f t="array" ref="C714">VLOOKUP(B714,[1]Sheet2!$A:$N,{2,3,4,5,6,7,8,9,10,11,12,13},0)</f>
        <v>#N/A</v>
      </c>
    </row>
    <row r="715" spans="2:14" x14ac:dyDescent="0.35">
      <c r="B715" t="s">
        <v>1935</v>
      </c>
      <c r="C715">
        <f t="array" ref="C715">VLOOKUP(B715,[1]Sheet2!$A:$N,{2,3,4,5,6,7,8,9,10,11,12,13},0)</f>
        <v>0</v>
      </c>
    </row>
    <row r="716" spans="2:14" x14ac:dyDescent="0.35">
      <c r="B716" t="s">
        <v>1944</v>
      </c>
      <c r="C716">
        <f t="array" ref="C716">VLOOKUP(B716,[1]Sheet2!$A:$N,{2,3,4,5,6,7,8,9,10,11,12,13},0)</f>
        <v>0</v>
      </c>
    </row>
    <row r="717" spans="2:14" x14ac:dyDescent="0.35">
      <c r="B717" t="s">
        <v>1947</v>
      </c>
      <c r="C717" t="e">
        <f t="array" ref="C717">VLOOKUP(B717,[1]Sheet2!$A:$N,{2,3,4,5,6,7,8,9,10,11,12,13},0)</f>
        <v>#N/A</v>
      </c>
    </row>
    <row r="718" spans="2:14" x14ac:dyDescent="0.35">
      <c r="B718" t="s">
        <v>1952</v>
      </c>
      <c r="C718" t="e">
        <f t="array" ref="C718">VLOOKUP(B718,[1]Sheet2!$A:$N,{2,3,4,5,6,7,8,9,10,11,12,13},0)</f>
        <v>#N/A</v>
      </c>
    </row>
    <row r="719" spans="2:14" x14ac:dyDescent="0.35">
      <c r="B719" t="s">
        <v>1954</v>
      </c>
      <c r="C719" t="e">
        <f t="array" ref="C719">VLOOKUP(B719,[1]Sheet2!$A:$N,{2,3,4,5,6,7,8,9,10,11,12,13},0)</f>
        <v>#N/A</v>
      </c>
    </row>
    <row r="720" spans="2:14" x14ac:dyDescent="0.35">
      <c r="B720" t="s">
        <v>1960</v>
      </c>
      <c r="C720" t="e">
        <f t="array" ref="C720">VLOOKUP(B720,[1]Sheet2!$A:$N,{2,3,4,5,6,7,8,9,10,11,12,13},0)</f>
        <v>#N/A</v>
      </c>
    </row>
    <row r="721" spans="2:3" x14ac:dyDescent="0.35">
      <c r="B721" t="s">
        <v>2159</v>
      </c>
      <c r="C721" t="e">
        <f t="array" ref="C721">VLOOKUP(B721,[1]Sheet2!$A:$N,{2,3,4,5,6,7,8,9,10,11,12,13},0)</f>
        <v>#N/A</v>
      </c>
    </row>
    <row r="722" spans="2:3" x14ac:dyDescent="0.35">
      <c r="B722" t="s">
        <v>2162</v>
      </c>
      <c r="C722" t="e">
        <f t="array" ref="C722">VLOOKUP(B722,[1]Sheet2!$A:$N,{2,3,4,5,6,7,8,9,10,11,12,13},0)</f>
        <v>#N/A</v>
      </c>
    </row>
    <row r="723" spans="2:3" x14ac:dyDescent="0.35">
      <c r="B723" t="s">
        <v>2696</v>
      </c>
      <c r="C723">
        <f t="array" ref="C723">VLOOKUP(B723,[1]Sheet2!$A:$N,{2,3,4,5,6,7,8,9,10,11,12,13},0)</f>
        <v>0</v>
      </c>
    </row>
    <row r="724" spans="2:3" x14ac:dyDescent="0.35">
      <c r="B724" t="s">
        <v>2699</v>
      </c>
      <c r="C724" t="e">
        <f t="array" ref="C724">VLOOKUP(B724,[1]Sheet2!$A:$N,{2,3,4,5,6,7,8,9,10,11,12,13},0)</f>
        <v>#N/A</v>
      </c>
    </row>
    <row r="725" spans="2:3" x14ac:dyDescent="0.35">
      <c r="B725" t="s">
        <v>2701</v>
      </c>
      <c r="C725" t="e">
        <f t="array" ref="C725">VLOOKUP(B725,[1]Sheet2!$A:$N,{2,3,4,5,6,7,8,9,10,11,12,13},0)</f>
        <v>#N/A</v>
      </c>
    </row>
    <row r="726" spans="2:3" x14ac:dyDescent="0.35">
      <c r="B726" t="s">
        <v>2703</v>
      </c>
      <c r="C726" t="e">
        <f t="array" ref="C726">VLOOKUP(B726,[1]Sheet2!$A:$N,{2,3,4,5,6,7,8,9,10,11,12,13},0)</f>
        <v>#N/A</v>
      </c>
    </row>
    <row r="727" spans="2:3" x14ac:dyDescent="0.35">
      <c r="B727" t="s">
        <v>1963</v>
      </c>
      <c r="C727" t="e">
        <f t="array" ref="C727">VLOOKUP(B727,[1]Sheet2!$A:$N,{2,3,4,5,6,7,8,9,10,11,12,13},0)</f>
        <v>#N/A</v>
      </c>
    </row>
    <row r="728" spans="2:3" x14ac:dyDescent="0.35">
      <c r="B728" t="s">
        <v>2108</v>
      </c>
      <c r="C728">
        <f t="array" ref="C728">VLOOKUP(B728,[1]Sheet2!$A:$N,{2,3,4,5,6,7,8,9,10,11,12,13},0)</f>
        <v>73498</v>
      </c>
    </row>
    <row r="729" spans="2:3" x14ac:dyDescent="0.35">
      <c r="B729" t="s">
        <v>2439</v>
      </c>
      <c r="C729" t="e">
        <f t="array" ref="C729">VLOOKUP(B729,[1]Sheet2!$A:$N,{2,3,4,5,6,7,8,9,10,11,12,13},0)</f>
        <v>#N/A</v>
      </c>
    </row>
    <row r="730" spans="2:3" x14ac:dyDescent="0.35">
      <c r="B730" t="s">
        <v>2442</v>
      </c>
      <c r="C730" t="e">
        <f t="array" ref="C730">VLOOKUP(B730,[1]Sheet2!$A:$N,{2,3,4,5,6,7,8,9,10,11,12,13},0)</f>
        <v>#N/A</v>
      </c>
    </row>
    <row r="731" spans="2:3" x14ac:dyDescent="0.35">
      <c r="B731" t="s">
        <v>2386</v>
      </c>
      <c r="C731" t="e">
        <f t="array" ref="C731">VLOOKUP(B731,[1]Sheet2!$A:$N,{2,3,4,5,6,7,8,9,10,11,12,13},0)</f>
        <v>#N/A</v>
      </c>
    </row>
    <row r="732" spans="2:3" x14ac:dyDescent="0.35">
      <c r="B732" t="s">
        <v>2084</v>
      </c>
      <c r="C732" t="e">
        <f t="array" ref="C732">VLOOKUP(B732,[1]Sheet2!$A:$N,{2,3,4,5,6,7,8,9,10,11,12,13},0)</f>
        <v>#N/A</v>
      </c>
    </row>
    <row r="733" spans="2:3" x14ac:dyDescent="0.35">
      <c r="B733" t="s">
        <v>2347</v>
      </c>
      <c r="C733" t="e">
        <f t="array" ref="C733">VLOOKUP(B733,[1]Sheet2!$A:$N,{2,3,4,5,6,7,8,9,10,11,12,13},0)</f>
        <v>#N/A</v>
      </c>
    </row>
    <row r="734" spans="2:3" x14ac:dyDescent="0.35">
      <c r="B734" t="s">
        <v>2350</v>
      </c>
      <c r="C734" t="e">
        <f t="array" ref="C734">VLOOKUP(B734,[1]Sheet2!$A:$N,{2,3,4,5,6,7,8,9,10,11,12,13},0)</f>
        <v>#N/A</v>
      </c>
    </row>
    <row r="735" spans="2:3" x14ac:dyDescent="0.35">
      <c r="B735" t="s">
        <v>2353</v>
      </c>
      <c r="C735" t="e">
        <f t="array" ref="C735">VLOOKUP(B735,[1]Sheet2!$A:$N,{2,3,4,5,6,7,8,9,10,11,12,13},0)</f>
        <v>#N/A</v>
      </c>
    </row>
    <row r="736" spans="2:3" x14ac:dyDescent="0.35">
      <c r="B736" t="s">
        <v>2356</v>
      </c>
      <c r="C736" t="e">
        <f t="array" ref="C736">VLOOKUP(B736,[1]Sheet2!$A:$N,{2,3,4,5,6,7,8,9,10,11,12,13},0)</f>
        <v>#N/A</v>
      </c>
    </row>
    <row r="737" spans="2:3" x14ac:dyDescent="0.35">
      <c r="B737" t="s">
        <v>2359</v>
      </c>
      <c r="C737" t="e">
        <f t="array" ref="C737">VLOOKUP(B737,[1]Sheet2!$A:$N,{2,3,4,5,6,7,8,9,10,11,12,13},0)</f>
        <v>#N/A</v>
      </c>
    </row>
    <row r="738" spans="2:3" x14ac:dyDescent="0.35">
      <c r="B738" t="s">
        <v>1595</v>
      </c>
      <c r="C738">
        <f t="array" ref="C738">VLOOKUP(B738,[1]Sheet2!$A:$N,{2,3,4,5,6,7,8,9,10,11,12,13},0)</f>
        <v>306387.61</v>
      </c>
    </row>
    <row r="739" spans="2:3" x14ac:dyDescent="0.35">
      <c r="B739" t="s">
        <v>1603</v>
      </c>
      <c r="C739">
        <f t="array" ref="C739">VLOOKUP(B739,[1]Sheet2!$A:$N,{2,3,4,5,6,7,8,9,10,11,12,13},0)</f>
        <v>222179.6</v>
      </c>
    </row>
    <row r="740" spans="2:3" x14ac:dyDescent="0.35">
      <c r="B740" t="s">
        <v>1609</v>
      </c>
      <c r="C740" t="e">
        <f t="array" ref="C740">VLOOKUP(B740,[1]Sheet2!$A:$N,{2,3,4,5,6,7,8,9,10,11,12,13},0)</f>
        <v>#N/A</v>
      </c>
    </row>
    <row r="741" spans="2:3" x14ac:dyDescent="0.35">
      <c r="B741" t="s">
        <v>74</v>
      </c>
      <c r="C741" t="e">
        <f t="array" ref="C741">VLOOKUP(B741,[1]Sheet2!$A:$N,{2,3,4,5,6,7,8,9,10,11,12,13},0)</f>
        <v>#N/A</v>
      </c>
    </row>
    <row r="742" spans="2:3" x14ac:dyDescent="0.35">
      <c r="B742" t="s">
        <v>2585</v>
      </c>
      <c r="C742" t="e">
        <f t="array" ref="C742">VLOOKUP(B742,[1]Sheet2!$A:$N,{2,3,4,5,6,7,8,9,10,11,12,13},0)</f>
        <v>#N/A</v>
      </c>
    </row>
    <row r="743" spans="2:3" x14ac:dyDescent="0.35">
      <c r="B743" t="s">
        <v>2707</v>
      </c>
      <c r="C743">
        <f t="array" ref="C743">VLOOKUP(B743,[1]Sheet2!$A:$N,{2,3,4,5,6,7,8,9,10,11,12,13},0)</f>
        <v>0</v>
      </c>
    </row>
    <row r="744" spans="2:3" x14ac:dyDescent="0.35">
      <c r="B744" t="s">
        <v>140</v>
      </c>
      <c r="C744" t="e">
        <f t="array" ref="C744">VLOOKUP(B744,[1]Sheet2!$A:$N,{2,3,4,5,6,7,8,9,10,11,12,13},0)</f>
        <v>#N/A</v>
      </c>
    </row>
    <row r="745" spans="2:3" x14ac:dyDescent="0.35">
      <c r="B745" t="s">
        <v>1442</v>
      </c>
      <c r="C745">
        <f t="array" ref="C745">VLOOKUP(B745,[1]Sheet2!$A:$N,{2,3,4,5,6,7,8,9,10,11,12,13},0)</f>
        <v>0</v>
      </c>
    </row>
    <row r="746" spans="2:3" x14ac:dyDescent="0.35">
      <c r="B746" t="s">
        <v>1446</v>
      </c>
      <c r="C746">
        <f t="array" ref="C746">VLOOKUP(B746,[1]Sheet2!$A:$N,{2,3,4,5,6,7,8,9,10,11,12,13},0)</f>
        <v>0</v>
      </c>
    </row>
    <row r="747" spans="2:3" x14ac:dyDescent="0.35">
      <c r="B747" t="s">
        <v>2713</v>
      </c>
      <c r="C747">
        <f t="array" ref="C747">VLOOKUP(B747,[1]Sheet2!$A:$N,{2,3,4,5,6,7,8,9,10,11,12,13},0)</f>
        <v>368398</v>
      </c>
    </row>
    <row r="748" spans="2:3" x14ac:dyDescent="0.35">
      <c r="B748" t="s">
        <v>2717</v>
      </c>
      <c r="C748">
        <f t="array" ref="C748">VLOOKUP(B748,[1]Sheet2!$A:$N,{2,3,4,5,6,7,8,9,10,11,12,13},0)</f>
        <v>0</v>
      </c>
    </row>
    <row r="749" spans="2:3" x14ac:dyDescent="0.35">
      <c r="B749" t="s">
        <v>2719</v>
      </c>
      <c r="C749" t="e">
        <f t="array" ref="C749">VLOOKUP(B749,[1]Sheet2!$A:$N,{2,3,4,5,6,7,8,9,10,11,12,13},0)</f>
        <v>#N/A</v>
      </c>
    </row>
    <row r="750" spans="2:3" x14ac:dyDescent="0.35">
      <c r="B750" t="s">
        <v>2721</v>
      </c>
      <c r="C750" t="e">
        <f t="array" ref="C750">VLOOKUP(B750,[1]Sheet2!$A:$N,{2,3,4,5,6,7,8,9,10,11,12,13},0)</f>
        <v>#N/A</v>
      </c>
    </row>
    <row r="751" spans="2:3" x14ac:dyDescent="0.35">
      <c r="B751" t="s">
        <v>2251</v>
      </c>
      <c r="C751" t="e">
        <f t="array" ref="C751">VLOOKUP(B751,[1]Sheet2!$A:$N,{2,3,4,5,6,7,8,9,10,11,12,13},0)</f>
        <v>#N/A</v>
      </c>
    </row>
    <row r="752" spans="2:3" x14ac:dyDescent="0.35">
      <c r="B752" t="s">
        <v>456</v>
      </c>
      <c r="C752" t="e">
        <f t="array" ref="C752">VLOOKUP(B752,[1]Sheet2!$A:$N,{2,3,4,5,6,7,8,9,10,11,12,13},0)</f>
        <v>#N/A</v>
      </c>
    </row>
    <row r="753" spans="2:3" x14ac:dyDescent="0.35">
      <c r="B753" t="s">
        <v>462</v>
      </c>
      <c r="C753" t="e">
        <f t="array" ref="C753">VLOOKUP(B753,[1]Sheet2!$A:$N,{2,3,4,5,6,7,8,9,10,11,12,13},0)</f>
        <v>#N/A</v>
      </c>
    </row>
    <row r="754" spans="2:3" x14ac:dyDescent="0.35">
      <c r="B754" t="s">
        <v>465</v>
      </c>
      <c r="C754" t="e">
        <f t="array" ref="C754">VLOOKUP(B754,[1]Sheet2!$A:$N,{2,3,4,5,6,7,8,9,10,11,12,13},0)</f>
        <v>#N/A</v>
      </c>
    </row>
    <row r="755" spans="2:3" x14ac:dyDescent="0.35">
      <c r="B755" t="s">
        <v>468</v>
      </c>
      <c r="C755" t="e">
        <f t="array" ref="C755">VLOOKUP(B755,[1]Sheet2!$A:$N,{2,3,4,5,6,7,8,9,10,11,12,13},0)</f>
        <v>#N/A</v>
      </c>
    </row>
    <row r="756" spans="2:3" x14ac:dyDescent="0.35">
      <c r="B756" t="s">
        <v>471</v>
      </c>
      <c r="C756" t="e">
        <f t="array" ref="C756">VLOOKUP(B756,[1]Sheet2!$A:$N,{2,3,4,5,6,7,8,9,10,11,12,13},0)</f>
        <v>#N/A</v>
      </c>
    </row>
    <row r="757" spans="2:3" x14ac:dyDescent="0.35">
      <c r="B757" t="s">
        <v>473</v>
      </c>
      <c r="C757" t="e">
        <f t="array" ref="C757">VLOOKUP(B757,[1]Sheet2!$A:$N,{2,3,4,5,6,7,8,9,10,11,12,13},0)</f>
        <v>#N/A</v>
      </c>
    </row>
    <row r="758" spans="2:3" x14ac:dyDescent="0.35">
      <c r="B758" t="s">
        <v>1820</v>
      </c>
      <c r="C758">
        <f t="array" ref="C758">VLOOKUP(B758,[1]Sheet2!$A:$N,{2,3,4,5,6,7,8,9,10,11,12,13},0)</f>
        <v>0</v>
      </c>
    </row>
    <row r="759" spans="2:3" x14ac:dyDescent="0.35">
      <c r="B759" t="s">
        <v>2724</v>
      </c>
      <c r="C759" t="e">
        <f t="array" ref="C759">VLOOKUP(B759,[1]Sheet2!$A:$N,{2,3,4,5,6,7,8,9,10,11,12,13},0)</f>
        <v>#N/A</v>
      </c>
    </row>
    <row r="760" spans="2:3" x14ac:dyDescent="0.35">
      <c r="B760" t="s">
        <v>1827</v>
      </c>
      <c r="C760" t="e">
        <f t="array" ref="C760">VLOOKUP(B760,[1]Sheet2!$A:$N,{2,3,4,5,6,7,8,9,10,11,12,13},0)</f>
        <v>#N/A</v>
      </c>
    </row>
    <row r="761" spans="2:3" x14ac:dyDescent="0.35">
      <c r="B761" t="s">
        <v>1830</v>
      </c>
      <c r="C761">
        <f t="array" ref="C761">VLOOKUP(B761,[1]Sheet2!$A:$N,{2,3,4,5,6,7,8,9,10,11,12,13},0)</f>
        <v>0</v>
      </c>
    </row>
    <row r="762" spans="2:3" x14ac:dyDescent="0.35">
      <c r="B762" t="s">
        <v>1836</v>
      </c>
      <c r="C762">
        <f t="array" ref="C762">VLOOKUP(B762,[1]Sheet2!$A:$N,{2,3,4,5,6,7,8,9,10,11,12,13},0)</f>
        <v>0</v>
      </c>
    </row>
    <row r="763" spans="2:3" x14ac:dyDescent="0.35">
      <c r="B763" t="s">
        <v>1839</v>
      </c>
      <c r="C763">
        <f t="array" ref="C763">VLOOKUP(B763,[1]Sheet2!$A:$N,{2,3,4,5,6,7,8,9,10,11,12,13},0)</f>
        <v>0</v>
      </c>
    </row>
    <row r="764" spans="2:3" x14ac:dyDescent="0.35">
      <c r="B764" t="s">
        <v>1842</v>
      </c>
      <c r="C764">
        <f t="array" ref="C764">VLOOKUP(B764,[1]Sheet2!$A:$N,{2,3,4,5,6,7,8,9,10,11,12,13},0)</f>
        <v>0</v>
      </c>
    </row>
    <row r="765" spans="2:3" x14ac:dyDescent="0.35">
      <c r="B765" t="s">
        <v>477</v>
      </c>
      <c r="C765" t="e">
        <f t="array" ref="C765">VLOOKUP(B765,[1]Sheet2!$A:$N,{2,3,4,5,6,7,8,9,10,11,12,13},0)</f>
        <v>#N/A</v>
      </c>
    </row>
    <row r="766" spans="2:3" x14ac:dyDescent="0.35">
      <c r="B766" t="s">
        <v>480</v>
      </c>
      <c r="C766">
        <f t="array" ref="C766">VLOOKUP(B766,[1]Sheet2!$A:$N,{2,3,4,5,6,7,8,9,10,11,12,13},0)</f>
        <v>501667</v>
      </c>
    </row>
    <row r="767" spans="2:3" x14ac:dyDescent="0.35">
      <c r="B767" t="s">
        <v>484</v>
      </c>
      <c r="C767">
        <f t="array" ref="C767">VLOOKUP(B767,[1]Sheet2!$A:$N,{2,3,4,5,6,7,8,9,10,11,12,13},0)</f>
        <v>0</v>
      </c>
    </row>
    <row r="768" spans="2:3" x14ac:dyDescent="0.35">
      <c r="B768" t="s">
        <v>486</v>
      </c>
      <c r="C768">
        <f t="array" ref="C768">VLOOKUP(B768,[1]Sheet2!$A:$N,{2,3,4,5,6,7,8,9,10,11,12,13},0)</f>
        <v>129500</v>
      </c>
    </row>
    <row r="769" spans="2:3" x14ac:dyDescent="0.35">
      <c r="B769" t="s">
        <v>489</v>
      </c>
      <c r="C769">
        <f t="array" ref="C769">VLOOKUP(B769,[1]Sheet2!$A:$N,{2,3,4,5,6,7,8,9,10,11,12,13},0)</f>
        <v>47500</v>
      </c>
    </row>
    <row r="770" spans="2:3" x14ac:dyDescent="0.35">
      <c r="B770" t="s">
        <v>492</v>
      </c>
      <c r="C770">
        <f t="array" ref="C770">VLOOKUP(B770,[1]Sheet2!$A:$N,{2,3,4,5,6,7,8,9,10,11,12,13},0)</f>
        <v>92000</v>
      </c>
    </row>
    <row r="771" spans="2:3" x14ac:dyDescent="0.35">
      <c r="B771" t="s">
        <v>494</v>
      </c>
      <c r="C771">
        <f t="array" ref="C771">VLOOKUP(B771,[1]Sheet2!$A:$N,{2,3,4,5,6,7,8,9,10,11,12,13},0)</f>
        <v>343500</v>
      </c>
    </row>
    <row r="772" spans="2:3" x14ac:dyDescent="0.35">
      <c r="B772" t="s">
        <v>496</v>
      </c>
      <c r="C772">
        <f t="array" ref="C772">VLOOKUP(B772,[1]Sheet2!$A:$N,{2,3,4,5,6,7,8,9,10,11,12,13},0)</f>
        <v>0</v>
      </c>
    </row>
    <row r="773" spans="2:3" x14ac:dyDescent="0.35">
      <c r="B773" t="s">
        <v>498</v>
      </c>
      <c r="C773" t="e">
        <f t="array" ref="C773">VLOOKUP(B773,[1]Sheet2!$A:$N,{2,3,4,5,6,7,8,9,10,11,12,13},0)</f>
        <v>#N/A</v>
      </c>
    </row>
    <row r="774" spans="2:3" x14ac:dyDescent="0.35">
      <c r="B774" t="s">
        <v>500</v>
      </c>
      <c r="C774" t="e">
        <f t="array" ref="C774">VLOOKUP(B774,[1]Sheet2!$A:$N,{2,3,4,5,6,7,8,9,10,11,12,13},0)</f>
        <v>#N/A</v>
      </c>
    </row>
    <row r="775" spans="2:3" x14ac:dyDescent="0.35">
      <c r="B775" t="s">
        <v>502</v>
      </c>
      <c r="C775" t="e">
        <f t="array" ref="C775">VLOOKUP(B775,[1]Sheet2!$A:$N,{2,3,4,5,6,7,8,9,10,11,12,13},0)</f>
        <v>#N/A</v>
      </c>
    </row>
    <row r="776" spans="2:3" x14ac:dyDescent="0.35">
      <c r="B776" t="s">
        <v>510</v>
      </c>
      <c r="C776" t="e">
        <f t="array" ref="C776">VLOOKUP(B776,[1]Sheet2!$A:$N,{2,3,4,5,6,7,8,9,10,11,12,13},0)</f>
        <v>#N/A</v>
      </c>
    </row>
    <row r="777" spans="2:3" x14ac:dyDescent="0.35">
      <c r="B777" t="s">
        <v>513</v>
      </c>
      <c r="C777" t="e">
        <f t="array" ref="C777">VLOOKUP(B777,[1]Sheet2!$A:$N,{2,3,4,5,6,7,8,9,10,11,12,13},0)</f>
        <v>#N/A</v>
      </c>
    </row>
    <row r="778" spans="2:3" x14ac:dyDescent="0.35">
      <c r="B778" t="s">
        <v>518</v>
      </c>
      <c r="C778" t="e">
        <f t="array" ref="C778">VLOOKUP(B778,[1]Sheet2!$A:$N,{2,3,4,5,6,7,8,9,10,11,12,13},0)</f>
        <v>#N/A</v>
      </c>
    </row>
    <row r="779" spans="2:3" x14ac:dyDescent="0.35">
      <c r="B779" t="s">
        <v>520</v>
      </c>
      <c r="C779" t="e">
        <f t="array" ref="C779">VLOOKUP(B779,[1]Sheet2!$A:$N,{2,3,4,5,6,7,8,9,10,11,12,13},0)</f>
        <v>#N/A</v>
      </c>
    </row>
    <row r="780" spans="2:3" x14ac:dyDescent="0.35">
      <c r="B780" t="s">
        <v>524</v>
      </c>
      <c r="C780" t="e">
        <f t="array" ref="C780">VLOOKUP(B780,[1]Sheet2!$A:$N,{2,3,4,5,6,7,8,9,10,11,12,13},0)</f>
        <v>#N/A</v>
      </c>
    </row>
    <row r="781" spans="2:3" x14ac:dyDescent="0.35">
      <c r="B781" t="s">
        <v>528</v>
      </c>
      <c r="C781" t="e">
        <f t="array" ref="C781">VLOOKUP(B781,[1]Sheet2!$A:$N,{2,3,4,5,6,7,8,9,10,11,12,13},0)</f>
        <v>#N/A</v>
      </c>
    </row>
    <row r="782" spans="2:3" x14ac:dyDescent="0.35">
      <c r="B782" t="s">
        <v>530</v>
      </c>
      <c r="C782" t="e">
        <f t="array" ref="C782">VLOOKUP(B782,[1]Sheet2!$A:$N,{2,3,4,5,6,7,8,9,10,11,12,13},0)</f>
        <v>#N/A</v>
      </c>
    </row>
    <row r="783" spans="2:3" x14ac:dyDescent="0.35">
      <c r="B783" t="s">
        <v>533</v>
      </c>
      <c r="C783" t="e">
        <f t="array" ref="C783">VLOOKUP(B783,[1]Sheet2!$A:$N,{2,3,4,5,6,7,8,9,10,11,12,13},0)</f>
        <v>#N/A</v>
      </c>
    </row>
    <row r="784" spans="2:3" x14ac:dyDescent="0.35">
      <c r="B784" t="s">
        <v>538</v>
      </c>
      <c r="C784" t="e">
        <f t="array" ref="C784">VLOOKUP(B784,[1]Sheet2!$A:$N,{2,3,4,5,6,7,8,9,10,11,12,13},0)</f>
        <v>#N/A</v>
      </c>
    </row>
    <row r="785" spans="2:3" x14ac:dyDescent="0.35">
      <c r="B785" t="s">
        <v>2167</v>
      </c>
      <c r="C785">
        <f t="array" ref="C785">VLOOKUP(B785,[1]Sheet2!$A:$N,{2,3,4,5,6,7,8,9,10,11,12,13},0)</f>
        <v>100220.61</v>
      </c>
    </row>
    <row r="786" spans="2:3" x14ac:dyDescent="0.35">
      <c r="B786" t="s">
        <v>2170</v>
      </c>
      <c r="C786" t="e">
        <f t="array" ref="C786">VLOOKUP(B786,[1]Sheet2!$A:$N,{2,3,4,5,6,7,8,9,10,11,12,13},0)</f>
        <v>#N/A</v>
      </c>
    </row>
    <row r="787" spans="2:3" x14ac:dyDescent="0.35">
      <c r="B787" t="s">
        <v>2172</v>
      </c>
      <c r="C787">
        <f t="array" ref="C787">VLOOKUP(B787,[1]Sheet2!$A:$N,{2,3,4,5,6,7,8,9,10,11,12,13},0)</f>
        <v>153902</v>
      </c>
    </row>
    <row r="788" spans="2:3" x14ac:dyDescent="0.35">
      <c r="B788" t="s">
        <v>2176</v>
      </c>
      <c r="C788">
        <f t="array" ref="C788">VLOOKUP(B788,[1]Sheet2!$A:$N,{2,3,4,5,6,7,8,9,10,11,12,13},0)</f>
        <v>63139.39</v>
      </c>
    </row>
    <row r="789" spans="2:3" x14ac:dyDescent="0.35">
      <c r="B789" t="s">
        <v>2179</v>
      </c>
      <c r="C789">
        <f t="array" ref="C789">VLOOKUP(B789,[1]Sheet2!$A:$N,{2,3,4,5,6,7,8,9,10,11,12,13},0)</f>
        <v>0</v>
      </c>
    </row>
    <row r="790" spans="2:3" x14ac:dyDescent="0.35">
      <c r="B790" t="s">
        <v>2181</v>
      </c>
      <c r="C790" t="e">
        <f t="array" ref="C790">VLOOKUP(B790,[1]Sheet2!$A:$N,{2,3,4,5,6,7,8,9,10,11,12,13},0)</f>
        <v>#N/A</v>
      </c>
    </row>
    <row r="791" spans="2:3" x14ac:dyDescent="0.35">
      <c r="B791" t="s">
        <v>2183</v>
      </c>
      <c r="C791">
        <f t="array" ref="C791">VLOOKUP(B791,[1]Sheet2!$A:$N,{2,3,4,5,6,7,8,9,10,11,12,13},0)</f>
        <v>0</v>
      </c>
    </row>
    <row r="792" spans="2:3" x14ac:dyDescent="0.35">
      <c r="B792" t="s">
        <v>2186</v>
      </c>
      <c r="C792" t="e">
        <f t="array" ref="C792">VLOOKUP(B792,[1]Sheet2!$A:$N,{2,3,4,5,6,7,8,9,10,11,12,13},0)</f>
        <v>#N/A</v>
      </c>
    </row>
    <row r="793" spans="2:3" x14ac:dyDescent="0.35">
      <c r="B793" t="s">
        <v>2095</v>
      </c>
      <c r="C793" t="e">
        <f t="array" ref="C793">VLOOKUP(B793,[1]Sheet2!$A:$N,{2,3,4,5,6,7,8,9,10,11,12,13},0)</f>
        <v>#N/A</v>
      </c>
    </row>
    <row r="794" spans="2:3" x14ac:dyDescent="0.35">
      <c r="B794" t="s">
        <v>541</v>
      </c>
      <c r="C794" t="e">
        <f t="array" ref="C794">VLOOKUP(B794,[1]Sheet2!$A:$N,{2,3,4,5,6,7,8,9,10,11,12,13},0)</f>
        <v>#N/A</v>
      </c>
    </row>
    <row r="795" spans="2:3" x14ac:dyDescent="0.35">
      <c r="B795" t="s">
        <v>546</v>
      </c>
      <c r="C795" t="e">
        <f t="array" ref="C795">VLOOKUP(B795,[1]Sheet2!$A:$N,{2,3,4,5,6,7,8,9,10,11,12,13},0)</f>
        <v>#N/A</v>
      </c>
    </row>
    <row r="796" spans="2:3" x14ac:dyDescent="0.35">
      <c r="B796" t="s">
        <v>1702</v>
      </c>
      <c r="C796" t="e">
        <f t="array" ref="C796">VLOOKUP(B796,[1]Sheet2!$A:$N,{2,3,4,5,6,7,8,9,10,11,12,13},0)</f>
        <v>#N/A</v>
      </c>
    </row>
    <row r="797" spans="2:3" x14ac:dyDescent="0.35">
      <c r="B797" t="s">
        <v>1711</v>
      </c>
      <c r="C797" t="e">
        <f t="array" ref="C797">VLOOKUP(B797,[1]Sheet2!$A:$N,{2,3,4,5,6,7,8,9,10,11,12,13},0)</f>
        <v>#N/A</v>
      </c>
    </row>
    <row r="798" spans="2:3" x14ac:dyDescent="0.35">
      <c r="B798" t="s">
        <v>1716</v>
      </c>
      <c r="C798" t="e">
        <f t="array" ref="C798">VLOOKUP(B798,[1]Sheet2!$A:$N,{2,3,4,5,6,7,8,9,10,11,12,13},0)</f>
        <v>#N/A</v>
      </c>
    </row>
    <row r="799" spans="2:3" x14ac:dyDescent="0.35">
      <c r="B799" t="s">
        <v>1720</v>
      </c>
      <c r="C799" t="e">
        <f t="array" ref="C799">VLOOKUP(B799,[1]Sheet2!$A:$N,{2,3,4,5,6,7,8,9,10,11,12,13},0)</f>
        <v>#N/A</v>
      </c>
    </row>
    <row r="800" spans="2:3" x14ac:dyDescent="0.35">
      <c r="B800" t="s">
        <v>1723</v>
      </c>
      <c r="C800" t="e">
        <f t="array" ref="C800">VLOOKUP(B800,[1]Sheet2!$A:$N,{2,3,4,5,6,7,8,9,10,11,12,13},0)</f>
        <v>#N/A</v>
      </c>
    </row>
    <row r="801" spans="2:3" x14ac:dyDescent="0.35">
      <c r="B801" t="s">
        <v>1726</v>
      </c>
      <c r="C801" t="e">
        <f t="array" ref="C801">VLOOKUP(B801,[1]Sheet2!$A:$N,{2,3,4,5,6,7,8,9,10,11,12,13},0)</f>
        <v>#N/A</v>
      </c>
    </row>
    <row r="802" spans="2:3" x14ac:dyDescent="0.35">
      <c r="B802" t="s">
        <v>2254</v>
      </c>
      <c r="C802" t="e">
        <f t="array" ref="C802">VLOOKUP(B802,[1]Sheet2!$A:$N,{2,3,4,5,6,7,8,9,10,11,12,13},0)</f>
        <v>#N/A</v>
      </c>
    </row>
    <row r="803" spans="2:3" x14ac:dyDescent="0.35">
      <c r="B803" t="s">
        <v>2257</v>
      </c>
      <c r="C803" t="e">
        <f t="array" ref="C803">VLOOKUP(B803,[1]Sheet2!$A:$N,{2,3,4,5,6,7,8,9,10,11,12,13},0)</f>
        <v>#N/A</v>
      </c>
    </row>
    <row r="804" spans="2:3" x14ac:dyDescent="0.35">
      <c r="B804" t="s">
        <v>1449</v>
      </c>
      <c r="C804">
        <f t="array" ref="C804">VLOOKUP(B804,[1]Sheet2!$A:$N,{2,3,4,5,6,7,8,9,10,11,12,13},0)</f>
        <v>495047.93</v>
      </c>
    </row>
    <row r="805" spans="2:3" x14ac:dyDescent="0.35">
      <c r="B805" t="s">
        <v>2727</v>
      </c>
      <c r="C805">
        <f t="array" ref="C805">VLOOKUP(B805,[1]Sheet2!$A:$N,{2,3,4,5,6,7,8,9,10,11,12,13},0)</f>
        <v>840000</v>
      </c>
    </row>
    <row r="806" spans="2:3" x14ac:dyDescent="0.35">
      <c r="B806" t="s">
        <v>2729</v>
      </c>
      <c r="C806">
        <f t="array" ref="C806">VLOOKUP(B806,[1]Sheet2!$A:$N,{2,3,4,5,6,7,8,9,10,11,12,13},0)</f>
        <v>292272</v>
      </c>
    </row>
    <row r="807" spans="2:3" x14ac:dyDescent="0.35">
      <c r="B807" t="s">
        <v>2732</v>
      </c>
      <c r="C807" t="e">
        <f t="array" ref="C807">VLOOKUP(B807,[1]Sheet2!$A:$N,{2,3,4,5,6,7,8,9,10,11,12,13},0)</f>
        <v>#N/A</v>
      </c>
    </row>
    <row r="808" spans="2:3" x14ac:dyDescent="0.35">
      <c r="B808" t="s">
        <v>2861</v>
      </c>
      <c r="C808" t="e">
        <f t="array" ref="C808">VLOOKUP(B808,[1]Sheet2!$A:$N,{2,3,4,5,6,7,8,9,10,11,12,13},0)</f>
        <v>#N/A</v>
      </c>
    </row>
    <row r="809" spans="2:3" x14ac:dyDescent="0.35">
      <c r="B809" t="s">
        <v>1966</v>
      </c>
      <c r="C809">
        <f t="array" ref="C809">VLOOKUP(B809,[1]Sheet2!$A:$N,{2,3,4,5,6,7,8,9,10,11,12,13},0)</f>
        <v>0</v>
      </c>
    </row>
    <row r="810" spans="2:3" x14ac:dyDescent="0.35">
      <c r="B810" t="s">
        <v>1337</v>
      </c>
      <c r="C810" t="e">
        <f t="array" ref="C810">VLOOKUP(B810,[1]Sheet2!$A:$N,{2,3,4,5,6,7,8,9,10,11,12,13},0)</f>
        <v>#N/A</v>
      </c>
    </row>
    <row r="811" spans="2:3" x14ac:dyDescent="0.35">
      <c r="B811" t="s">
        <v>2445</v>
      </c>
      <c r="C811" t="e">
        <f t="array" ref="C811">VLOOKUP(B811,[1]Sheet2!$A:$N,{2,3,4,5,6,7,8,9,10,11,12,13},0)</f>
        <v>#N/A</v>
      </c>
    </row>
    <row r="812" spans="2:3" x14ac:dyDescent="0.35">
      <c r="B812" t="s">
        <v>2449</v>
      </c>
      <c r="C812" t="e">
        <f t="array" ref="C812">VLOOKUP(B812,[1]Sheet2!$A:$N,{2,3,4,5,6,7,8,9,10,11,12,13},0)</f>
        <v>#N/A</v>
      </c>
    </row>
    <row r="813" spans="2:3" x14ac:dyDescent="0.35">
      <c r="B813" t="s">
        <v>2333</v>
      </c>
      <c r="C813" t="e">
        <f t="array" ref="C813">VLOOKUP(B813,[1]Sheet2!$A:$N,{2,3,4,5,6,7,8,9,10,11,12,13},0)</f>
        <v>#N/A</v>
      </c>
    </row>
    <row r="814" spans="2:3" x14ac:dyDescent="0.35">
      <c r="B814" t="s">
        <v>1846</v>
      </c>
      <c r="C814" t="e">
        <f t="array" ref="C814">VLOOKUP(B814,[1]Sheet2!$A:$N,{2,3,4,5,6,7,8,9,10,11,12,13},0)</f>
        <v>#N/A</v>
      </c>
    </row>
    <row r="815" spans="2:3" x14ac:dyDescent="0.35">
      <c r="B815" t="s">
        <v>1455</v>
      </c>
      <c r="C815" t="e">
        <f t="array" ref="C815">VLOOKUP(B815,[1]Sheet2!$A:$N,{2,3,4,5,6,7,8,9,10,11,12,13},0)</f>
        <v>#N/A</v>
      </c>
    </row>
    <row r="816" spans="2:3" x14ac:dyDescent="0.35">
      <c r="B816" t="s">
        <v>1612</v>
      </c>
      <c r="C816">
        <f t="array" ref="C816">VLOOKUP(B816,[1]Sheet2!$A:$N,{2,3,4,5,6,7,8,9,10,11,12,13},0)</f>
        <v>326588.46999999997</v>
      </c>
    </row>
    <row r="817" spans="2:3" x14ac:dyDescent="0.35">
      <c r="B817" t="s">
        <v>1614</v>
      </c>
      <c r="C817">
        <f t="array" ref="C817">VLOOKUP(B817,[1]Sheet2!$A:$N,{2,3,4,5,6,7,8,9,10,11,12,13},0)</f>
        <v>22783.84</v>
      </c>
    </row>
    <row r="818" spans="2:3" x14ac:dyDescent="0.35">
      <c r="B818" t="s">
        <v>1464</v>
      </c>
      <c r="C818">
        <f t="array" ref="C818">VLOOKUP(B818,[1]Sheet2!$A:$N,{2,3,4,5,6,7,8,9,10,11,12,13},0)</f>
        <v>51827.75</v>
      </c>
    </row>
    <row r="819" spans="2:3" x14ac:dyDescent="0.35">
      <c r="B819" t="s">
        <v>1469</v>
      </c>
      <c r="C819">
        <f t="array" ref="C819">VLOOKUP(B819,[1]Sheet2!$A:$N,{2,3,4,5,6,7,8,9,10,11,12,13},0)</f>
        <v>66433.25</v>
      </c>
    </row>
    <row r="820" spans="2:3" x14ac:dyDescent="0.35">
      <c r="B820" t="s">
        <v>1474</v>
      </c>
      <c r="C820" t="e">
        <f t="array" ref="C820">VLOOKUP(B820,[1]Sheet2!$A:$N,{2,3,4,5,6,7,8,9,10,11,12,13},0)</f>
        <v>#N/A</v>
      </c>
    </row>
    <row r="821" spans="2:3" x14ac:dyDescent="0.35">
      <c r="B821" t="s">
        <v>1478</v>
      </c>
      <c r="C821" t="e">
        <f t="array" ref="C821">VLOOKUP(B821,[1]Sheet2!$A:$N,{2,3,4,5,6,7,8,9,10,11,12,13},0)</f>
        <v>#N/A</v>
      </c>
    </row>
    <row r="822" spans="2:3" x14ac:dyDescent="0.35">
      <c r="B822" t="s">
        <v>947</v>
      </c>
      <c r="C822" t="e">
        <f t="array" ref="C822">VLOOKUP(B822,[1]Sheet2!$A:$N,{2,3,4,5,6,7,8,9,10,11,12,13},0)</f>
        <v>#N/A</v>
      </c>
    </row>
    <row r="823" spans="2:3" x14ac:dyDescent="0.35">
      <c r="B823" t="s">
        <v>952</v>
      </c>
      <c r="C823">
        <f t="array" ref="C823">VLOOKUP(B823,[1]Sheet2!$A:$N,{2,3,4,5,6,7,8,9,10,11,12,13},0)</f>
        <v>126724.13</v>
      </c>
    </row>
    <row r="824" spans="2:3" x14ac:dyDescent="0.35">
      <c r="B824" t="s">
        <v>551</v>
      </c>
      <c r="C824" t="e">
        <f t="array" ref="C824">VLOOKUP(B824,[1]Sheet2!$A:$N,{2,3,4,5,6,7,8,9,10,11,12,13},0)</f>
        <v>#N/A</v>
      </c>
    </row>
    <row r="825" spans="2:3" x14ac:dyDescent="0.35">
      <c r="B825" t="s">
        <v>554</v>
      </c>
      <c r="C825" t="e">
        <f t="array" ref="C825">VLOOKUP(B825,[1]Sheet2!$A:$N,{2,3,4,5,6,7,8,9,10,11,12,13},0)</f>
        <v>#N/A</v>
      </c>
    </row>
    <row r="826" spans="2:3" x14ac:dyDescent="0.35">
      <c r="B826" t="s">
        <v>557</v>
      </c>
      <c r="C826">
        <f t="array" ref="C826">VLOOKUP(B826,[1]Sheet2!$A:$N,{2,3,4,5,6,7,8,9,10,11,12,13},0)</f>
        <v>190262.90999999997</v>
      </c>
    </row>
    <row r="827" spans="2:3" x14ac:dyDescent="0.35">
      <c r="B827" t="s">
        <v>561</v>
      </c>
      <c r="C827">
        <f t="array" ref="C827">VLOOKUP(B827,[1]Sheet2!$A:$N,{2,3,4,5,6,7,8,9,10,11,12,13},0)</f>
        <v>584537.09</v>
      </c>
    </row>
    <row r="828" spans="2:3" x14ac:dyDescent="0.35">
      <c r="B828" t="s">
        <v>564</v>
      </c>
      <c r="C828">
        <f t="array" ref="C828">VLOOKUP(B828,[1]Sheet2!$A:$N,{2,3,4,5,6,7,8,9,10,11,12,13},0)</f>
        <v>0</v>
      </c>
    </row>
    <row r="829" spans="2:3" x14ac:dyDescent="0.35">
      <c r="B829" t="s">
        <v>573</v>
      </c>
      <c r="C829" t="e">
        <f t="array" ref="C829">VLOOKUP(B829,[1]Sheet2!$A:$N,{2,3,4,5,6,7,8,9,10,11,12,13},0)</f>
        <v>#N/A</v>
      </c>
    </row>
    <row r="830" spans="2:3" x14ac:dyDescent="0.35">
      <c r="B830" t="s">
        <v>579</v>
      </c>
      <c r="C830" t="e">
        <f t="array" ref="C830">VLOOKUP(B830,[1]Sheet2!$A:$N,{2,3,4,5,6,7,8,9,10,11,12,13},0)</f>
        <v>#N/A</v>
      </c>
    </row>
    <row r="831" spans="2:3" x14ac:dyDescent="0.35">
      <c r="B831" t="s">
        <v>726</v>
      </c>
      <c r="C831">
        <f t="array" ref="C831">VLOOKUP(B831,[1]Sheet2!$A:$N,{2,3,4,5,6,7,8,9,10,11,12,13},0)</f>
        <v>156652.91999999998</v>
      </c>
    </row>
    <row r="832" spans="2:3" x14ac:dyDescent="0.35">
      <c r="B832" t="s">
        <v>732</v>
      </c>
      <c r="C832" t="e">
        <f t="array" ref="C832">VLOOKUP(B832,[1]Sheet2!$A:$N,{2,3,4,5,6,7,8,9,10,11,12,13},0)</f>
        <v>#N/A</v>
      </c>
    </row>
    <row r="833" spans="2:3" x14ac:dyDescent="0.35">
      <c r="B833" t="s">
        <v>736</v>
      </c>
      <c r="C833">
        <f t="array" ref="C833">VLOOKUP(B833,[1]Sheet2!$A:$N,{2,3,4,5,6,7,8,9,10,11,12,13},0)</f>
        <v>0</v>
      </c>
    </row>
    <row r="834" spans="2:3" x14ac:dyDescent="0.35">
      <c r="B834" t="s">
        <v>739</v>
      </c>
      <c r="C834">
        <f t="array" ref="C834">VLOOKUP(B834,[1]Sheet2!$A:$N,{2,3,4,5,6,7,8,9,10,11,12,13},0)</f>
        <v>451677.13</v>
      </c>
    </row>
    <row r="835" spans="2:3" x14ac:dyDescent="0.35">
      <c r="B835" t="s">
        <v>750</v>
      </c>
      <c r="C835">
        <f t="array" ref="C835">VLOOKUP(B835,[1]Sheet2!$A:$N,{2,3,4,5,6,7,8,9,10,11,12,13},0)</f>
        <v>309598.88</v>
      </c>
    </row>
    <row r="836" spans="2:3" x14ac:dyDescent="0.35">
      <c r="B836" t="s">
        <v>766</v>
      </c>
      <c r="C836">
        <f t="array" ref="C836">VLOOKUP(B836,[1]Sheet2!$A:$N,{2,3,4,5,6,7,8,9,10,11,12,13},0)</f>
        <v>57697.8</v>
      </c>
    </row>
    <row r="837" spans="2:3" x14ac:dyDescent="0.35">
      <c r="B837" t="s">
        <v>774</v>
      </c>
      <c r="C837">
        <f t="array" ref="C837">VLOOKUP(B837,[1]Sheet2!$A:$N,{2,3,4,5,6,7,8,9,10,11,12,13},0)</f>
        <v>77494.720000000001</v>
      </c>
    </row>
    <row r="838" spans="2:3" x14ac:dyDescent="0.35">
      <c r="B838" t="s">
        <v>779</v>
      </c>
      <c r="C838">
        <f t="array" ref="C838">VLOOKUP(B838,[1]Sheet2!$A:$N,{2,3,4,5,6,7,8,9,10,11,12,13},0)</f>
        <v>248613.98</v>
      </c>
    </row>
    <row r="839" spans="2:3" x14ac:dyDescent="0.35">
      <c r="B839" t="s">
        <v>795</v>
      </c>
      <c r="C839">
        <f t="array" ref="C839">VLOOKUP(B839,[1]Sheet2!$A:$N,{2,3,4,5,6,7,8,9,10,11,12,13},0)</f>
        <v>171119.97</v>
      </c>
    </row>
    <row r="840" spans="2:3" x14ac:dyDescent="0.35">
      <c r="B840" t="s">
        <v>798</v>
      </c>
      <c r="C840">
        <f t="array" ref="C840">VLOOKUP(B840,[1]Sheet2!$A:$N,{2,3,4,5,6,7,8,9,10,11,12,13},0)</f>
        <v>251902.88</v>
      </c>
    </row>
    <row r="841" spans="2:3" x14ac:dyDescent="0.35">
      <c r="B841" t="s">
        <v>802</v>
      </c>
      <c r="C841" t="e">
        <f t="array" ref="C841">VLOOKUP(B841,[1]Sheet2!$A:$N,{2,3,4,5,6,7,8,9,10,11,12,13},0)</f>
        <v>#N/A</v>
      </c>
    </row>
    <row r="842" spans="2:3" x14ac:dyDescent="0.35">
      <c r="B842" t="s">
        <v>806</v>
      </c>
      <c r="C842">
        <f t="array" ref="C842">VLOOKUP(B842,[1]Sheet2!$A:$N,{2,3,4,5,6,7,8,9,10,11,12,13},0)</f>
        <v>328000</v>
      </c>
    </row>
    <row r="843" spans="2:3" x14ac:dyDescent="0.35">
      <c r="B843" t="s">
        <v>810</v>
      </c>
      <c r="C843">
        <f t="array" ref="C843">VLOOKUP(B843,[1]Sheet2!$A:$N,{2,3,4,5,6,7,8,9,10,11,12,13},0)</f>
        <v>582187</v>
      </c>
    </row>
    <row r="844" spans="2:3" x14ac:dyDescent="0.35">
      <c r="B844" t="s">
        <v>815</v>
      </c>
      <c r="C844">
        <f t="array" ref="C844">VLOOKUP(B844,[1]Sheet2!$A:$N,{2,3,4,5,6,7,8,9,10,11,12,13},0)</f>
        <v>215691</v>
      </c>
    </row>
    <row r="845" spans="2:3" x14ac:dyDescent="0.35">
      <c r="B845" t="s">
        <v>818</v>
      </c>
      <c r="C845">
        <f t="array" ref="C845">VLOOKUP(B845,[1]Sheet2!$A:$N,{2,3,4,5,6,7,8,9,10,11,12,13},0)</f>
        <v>31361</v>
      </c>
    </row>
    <row r="846" spans="2:3" x14ac:dyDescent="0.35">
      <c r="B846" t="s">
        <v>823</v>
      </c>
      <c r="C846">
        <f t="array" ref="C846">VLOOKUP(B846,[1]Sheet2!$A:$N,{2,3,4,5,6,7,8,9,10,11,12,13},0)</f>
        <v>61065</v>
      </c>
    </row>
    <row r="847" spans="2:3" x14ac:dyDescent="0.35">
      <c r="B847" t="s">
        <v>827</v>
      </c>
      <c r="C847">
        <f t="array" ref="C847">VLOOKUP(B847,[1]Sheet2!$A:$N,{2,3,4,5,6,7,8,9,10,11,12,13},0)</f>
        <v>0</v>
      </c>
    </row>
    <row r="848" spans="2:3" x14ac:dyDescent="0.35">
      <c r="B848" t="s">
        <v>832</v>
      </c>
      <c r="C848">
        <f t="array" ref="C848">VLOOKUP(B848,[1]Sheet2!$A:$N,{2,3,4,5,6,7,8,9,10,11,12,13},0)</f>
        <v>0</v>
      </c>
    </row>
    <row r="849" spans="2:3" x14ac:dyDescent="0.35">
      <c r="B849" t="s">
        <v>837</v>
      </c>
      <c r="C849" t="e">
        <f t="array" ref="C849">VLOOKUP(B849,[1]Sheet2!$A:$N,{2,3,4,5,6,7,8,9,10,11,12,13},0)</f>
        <v>#N/A</v>
      </c>
    </row>
    <row r="850" spans="2:3" x14ac:dyDescent="0.35">
      <c r="B850" t="s">
        <v>850</v>
      </c>
      <c r="C850" t="e">
        <f t="array" ref="C850">VLOOKUP(B850,[1]Sheet2!$A:$N,{2,3,4,5,6,7,8,9,10,11,12,13},0)</f>
        <v>#N/A</v>
      </c>
    </row>
    <row r="851" spans="2:3" x14ac:dyDescent="0.35">
      <c r="B851" t="s">
        <v>854</v>
      </c>
      <c r="C851" t="e">
        <f t="array" ref="C851">VLOOKUP(B851,[1]Sheet2!$A:$N,{2,3,4,5,6,7,8,9,10,11,12,13},0)</f>
        <v>#N/A</v>
      </c>
    </row>
    <row r="852" spans="2:3" x14ac:dyDescent="0.35">
      <c r="B852" t="s">
        <v>857</v>
      </c>
      <c r="C852" t="e">
        <f t="array" ref="C852">VLOOKUP(B852,[1]Sheet2!$A:$N,{2,3,4,5,6,7,8,9,10,11,12,13},0)</f>
        <v>#N/A</v>
      </c>
    </row>
    <row r="853" spans="2:3" x14ac:dyDescent="0.35">
      <c r="B853" t="s">
        <v>863</v>
      </c>
      <c r="C853" t="e">
        <f t="array" ref="C853">VLOOKUP(B853,[1]Sheet2!$A:$N,{2,3,4,5,6,7,8,9,10,11,12,13},0)</f>
        <v>#N/A</v>
      </c>
    </row>
    <row r="854" spans="2:3" x14ac:dyDescent="0.35">
      <c r="B854" t="s">
        <v>867</v>
      </c>
      <c r="C854" t="e">
        <f t="array" ref="C854">VLOOKUP(B854,[1]Sheet2!$A:$N,{2,3,4,5,6,7,8,9,10,11,12,13},0)</f>
        <v>#N/A</v>
      </c>
    </row>
    <row r="855" spans="2:3" x14ac:dyDescent="0.35">
      <c r="B855" t="s">
        <v>871</v>
      </c>
      <c r="C855" t="e">
        <f t="array" ref="C855">VLOOKUP(B855,[1]Sheet2!$A:$N,{2,3,4,5,6,7,8,9,10,11,12,13},0)</f>
        <v>#N/A</v>
      </c>
    </row>
    <row r="856" spans="2:3" x14ac:dyDescent="0.35">
      <c r="B856" t="s">
        <v>873</v>
      </c>
      <c r="C856" t="e">
        <f t="array" ref="C856">VLOOKUP(B856,[1]Sheet2!$A:$N,{2,3,4,5,6,7,8,9,10,11,12,13},0)</f>
        <v>#N/A</v>
      </c>
    </row>
    <row r="857" spans="2:3" x14ac:dyDescent="0.35">
      <c r="B857" t="s">
        <v>877</v>
      </c>
      <c r="C857" t="e">
        <f t="array" ref="C857">VLOOKUP(B857,[1]Sheet2!$A:$N,{2,3,4,5,6,7,8,9,10,11,12,13},0)</f>
        <v>#N/A</v>
      </c>
    </row>
    <row r="858" spans="2:3" x14ac:dyDescent="0.35">
      <c r="B858" t="s">
        <v>881</v>
      </c>
      <c r="C858" t="e">
        <f t="array" ref="C858">VLOOKUP(B858,[1]Sheet2!$A:$N,{2,3,4,5,6,7,8,9,10,11,12,13},0)</f>
        <v>#N/A</v>
      </c>
    </row>
    <row r="859" spans="2:3" x14ac:dyDescent="0.35">
      <c r="B859" t="s">
        <v>885</v>
      </c>
      <c r="C859" t="e">
        <f t="array" ref="C859">VLOOKUP(B859,[1]Sheet2!$A:$N,{2,3,4,5,6,7,8,9,10,11,12,13},0)</f>
        <v>#N/A</v>
      </c>
    </row>
    <row r="860" spans="2:3" x14ac:dyDescent="0.35">
      <c r="B860" t="s">
        <v>889</v>
      </c>
      <c r="C860" t="e">
        <f t="array" ref="C860">VLOOKUP(B860,[1]Sheet2!$A:$N,{2,3,4,5,6,7,8,9,10,11,12,13},0)</f>
        <v>#N/A</v>
      </c>
    </row>
    <row r="861" spans="2:3" x14ac:dyDescent="0.35">
      <c r="B861" t="s">
        <v>893</v>
      </c>
      <c r="C861" t="e">
        <f t="array" ref="C861">VLOOKUP(B861,[1]Sheet2!$A:$N,{2,3,4,5,6,7,8,9,10,11,12,13},0)</f>
        <v>#N/A</v>
      </c>
    </row>
    <row r="862" spans="2:3" x14ac:dyDescent="0.35">
      <c r="B862" t="s">
        <v>2453</v>
      </c>
      <c r="C862" t="e">
        <f t="array" ref="C862">VLOOKUP(B862,[1]Sheet2!$A:$N,{2,3,4,5,6,7,8,9,10,11,12,13},0)</f>
        <v>#N/A</v>
      </c>
    </row>
    <row r="863" spans="2:3" x14ac:dyDescent="0.35">
      <c r="B863" t="s">
        <v>1657</v>
      </c>
      <c r="C863" t="e">
        <f t="array" ref="C863">VLOOKUP(B863,[1]Sheet2!$A:$N,{2,3,4,5,6,7,8,9,10,11,12,13},0)</f>
        <v>#N/A</v>
      </c>
    </row>
    <row r="864" spans="2:3" x14ac:dyDescent="0.35">
      <c r="B864" t="s">
        <v>1661</v>
      </c>
      <c r="C864" t="e">
        <f t="array" ref="C864">VLOOKUP(B864,[1]Sheet2!$A:$N,{2,3,4,5,6,7,8,9,10,11,12,13},0)</f>
        <v>#N/A</v>
      </c>
    </row>
    <row r="865" spans="2:3" x14ac:dyDescent="0.35">
      <c r="B865" t="s">
        <v>1664</v>
      </c>
      <c r="C865">
        <f t="array" ref="C865">VLOOKUP(B865,[1]Sheet2!$A:$N,{2,3,4,5,6,7,8,9,10,11,12,13},0)</f>
        <v>0</v>
      </c>
    </row>
    <row r="866" spans="2:3" x14ac:dyDescent="0.35">
      <c r="B866" t="s">
        <v>1667</v>
      </c>
      <c r="C866">
        <f t="array" ref="C866">VLOOKUP(B866,[1]Sheet2!$A:$N,{2,3,4,5,6,7,8,9,10,11,12,13},0)</f>
        <v>21834.91</v>
      </c>
    </row>
    <row r="867" spans="2:3" x14ac:dyDescent="0.35">
      <c r="B867" t="s">
        <v>1670</v>
      </c>
      <c r="C867" t="e">
        <f t="array" ref="C867">VLOOKUP(B867,[1]Sheet2!$A:$N,{2,3,4,5,6,7,8,9,10,11,12,13},0)</f>
        <v>#N/A</v>
      </c>
    </row>
    <row r="868" spans="2:3" x14ac:dyDescent="0.35">
      <c r="B868" t="s">
        <v>1673</v>
      </c>
      <c r="C868">
        <f t="array" ref="C868">VLOOKUP(B868,[1]Sheet2!$A:$N,{2,3,4,5,6,7,8,9,10,11,12,13},0)</f>
        <v>0</v>
      </c>
    </row>
    <row r="869" spans="2:3" x14ac:dyDescent="0.35">
      <c r="B869" t="s">
        <v>1729</v>
      </c>
      <c r="C869" t="e">
        <f t="array" ref="C869">VLOOKUP(B869,[1]Sheet2!$A:$N,{2,3,4,5,6,7,8,9,10,11,12,13},0)</f>
        <v>#N/A</v>
      </c>
    </row>
    <row r="870" spans="2:3" x14ac:dyDescent="0.35">
      <c r="B870" t="s">
        <v>1731</v>
      </c>
      <c r="C870" t="e">
        <f t="array" ref="C870">VLOOKUP(B870,[1]Sheet2!$A:$N,{2,3,4,5,6,7,8,9,10,11,12,13},0)</f>
        <v>#N/A</v>
      </c>
    </row>
    <row r="871" spans="2:3" x14ac:dyDescent="0.35">
      <c r="B871" t="s">
        <v>1735</v>
      </c>
      <c r="C871" t="e">
        <f t="array" ref="C871">VLOOKUP(B871,[1]Sheet2!$A:$N,{2,3,4,5,6,7,8,9,10,11,12,13},0)</f>
        <v>#N/A</v>
      </c>
    </row>
    <row r="872" spans="2:3" x14ac:dyDescent="0.35">
      <c r="B872" t="s">
        <v>1737</v>
      </c>
      <c r="C872" t="e">
        <f t="array" ref="C872">VLOOKUP(B872,[1]Sheet2!$A:$N,{2,3,4,5,6,7,8,9,10,11,12,13},0)</f>
        <v>#N/A</v>
      </c>
    </row>
    <row r="873" spans="2:3" x14ac:dyDescent="0.35">
      <c r="B873" t="s">
        <v>2457</v>
      </c>
      <c r="C873" t="e">
        <f t="array" ref="C873">VLOOKUP(B873,[1]Sheet2!$A:$N,{2,3,4,5,6,7,8,9,10,11,12,13},0)</f>
        <v>#N/A</v>
      </c>
    </row>
    <row r="874" spans="2:3" x14ac:dyDescent="0.35">
      <c r="B874" t="s">
        <v>2462</v>
      </c>
      <c r="C874">
        <f t="array" ref="C874">VLOOKUP(B874,[1]Sheet2!$A:$N,{2,3,4,5,6,7,8,9,10,11,12,13},0)</f>
        <v>0</v>
      </c>
    </row>
    <row r="875" spans="2:3" x14ac:dyDescent="0.35">
      <c r="B875" t="s">
        <v>2466</v>
      </c>
      <c r="C875" t="e">
        <f t="array" ref="C875">VLOOKUP(B875,[1]Sheet2!$A:$N,{2,3,4,5,6,7,8,9,10,11,12,13},0)</f>
        <v>#N/A</v>
      </c>
    </row>
    <row r="876" spans="2:3" x14ac:dyDescent="0.35">
      <c r="B876" t="s">
        <v>2472</v>
      </c>
      <c r="C876">
        <f t="array" ref="C876">VLOOKUP(B876,[1]Sheet2!$A:$N,{2,3,4,5,6,7,8,9,10,11,12,13},0)</f>
        <v>557600</v>
      </c>
    </row>
    <row r="877" spans="2:3" x14ac:dyDescent="0.35">
      <c r="B877" t="s">
        <v>2475</v>
      </c>
      <c r="C877">
        <f t="array" ref="C877">VLOOKUP(B877,[1]Sheet2!$A:$N,{2,3,4,5,6,7,8,9,10,11,12,13},0)</f>
        <v>0</v>
      </c>
    </row>
    <row r="878" spans="2:3" x14ac:dyDescent="0.35">
      <c r="B878" t="s">
        <v>2479</v>
      </c>
      <c r="C878">
        <f t="array" ref="C878">VLOOKUP(B878,[1]Sheet2!$A:$N,{2,3,4,5,6,7,8,9,10,11,12,13},0)</f>
        <v>0</v>
      </c>
    </row>
    <row r="879" spans="2:3" x14ac:dyDescent="0.35">
      <c r="B879" t="s">
        <v>2481</v>
      </c>
      <c r="C879" t="e">
        <f t="array" ref="C879">VLOOKUP(B879,[1]Sheet2!$A:$N,{2,3,4,5,6,7,8,9,10,11,12,13},0)</f>
        <v>#N/A</v>
      </c>
    </row>
    <row r="880" spans="2:3" x14ac:dyDescent="0.35">
      <c r="B880" t="s">
        <v>2484</v>
      </c>
      <c r="C880" t="e">
        <f t="array" ref="C880">VLOOKUP(B880,[1]Sheet2!$A:$N,{2,3,4,5,6,7,8,9,10,11,12,13},0)</f>
        <v>#N/A</v>
      </c>
    </row>
    <row r="881" spans="2:3" x14ac:dyDescent="0.35">
      <c r="B881" t="s">
        <v>2489</v>
      </c>
      <c r="C881" t="e">
        <f t="array" ref="C881">VLOOKUP(B881,[1]Sheet2!$A:$N,{2,3,4,5,6,7,8,9,10,11,12,13},0)</f>
        <v>#N/A</v>
      </c>
    </row>
    <row r="882" spans="2:3" x14ac:dyDescent="0.35">
      <c r="B882" t="s">
        <v>2494</v>
      </c>
      <c r="C882" t="e">
        <f t="array" ref="C882">VLOOKUP(B882,[1]Sheet2!$A:$N,{2,3,4,5,6,7,8,9,10,11,12,13},0)</f>
        <v>#N/A</v>
      </c>
    </row>
    <row r="883" spans="2:3" x14ac:dyDescent="0.35">
      <c r="B883" t="s">
        <v>1546</v>
      </c>
      <c r="C883">
        <f t="array" ref="C883">VLOOKUP(B883,[1]Sheet2!$A:$N,{2,3,4,5,6,7,8,9,10,11,12,13},0)</f>
        <v>0</v>
      </c>
    </row>
    <row r="884" spans="2:3" x14ac:dyDescent="0.35">
      <c r="B884" t="s">
        <v>2390</v>
      </c>
      <c r="C884" t="e">
        <f t="array" ref="C884">VLOOKUP(B884,[1]Sheet2!$A:$N,{2,3,4,5,6,7,8,9,10,11,12,13},0)</f>
        <v>#N/A</v>
      </c>
    </row>
    <row r="885" spans="2:3" x14ac:dyDescent="0.35">
      <c r="B885" t="s">
        <v>2394</v>
      </c>
      <c r="C885" t="e">
        <f t="array" ref="C885">VLOOKUP(B885,[1]Sheet2!$A:$N,{2,3,4,5,6,7,8,9,10,11,12,13},0)</f>
        <v>#N/A</v>
      </c>
    </row>
    <row r="886" spans="2:3" x14ac:dyDescent="0.35">
      <c r="B886" t="s">
        <v>2590</v>
      </c>
      <c r="C886">
        <f t="array" ref="C886">VLOOKUP(B886,[1]Sheet2!$A:$N,{2,3,4,5,6,7,8,9,10,11,12,13},0)</f>
        <v>201964</v>
      </c>
    </row>
    <row r="887" spans="2:3" x14ac:dyDescent="0.35">
      <c r="B887" t="s">
        <v>2597</v>
      </c>
      <c r="C887">
        <f t="array" ref="C887">VLOOKUP(B887,[1]Sheet2!$A:$N,{2,3,4,5,6,7,8,9,10,11,12,13},0)</f>
        <v>76613</v>
      </c>
    </row>
    <row r="888" spans="2:3" x14ac:dyDescent="0.35">
      <c r="B888" t="s">
        <v>2601</v>
      </c>
      <c r="C888">
        <f t="array" ref="C888">VLOOKUP(B888,[1]Sheet2!$A:$N,{2,3,4,5,6,7,8,9,10,11,12,13},0)</f>
        <v>325000</v>
      </c>
    </row>
    <row r="889" spans="2:3" x14ac:dyDescent="0.35">
      <c r="B889" t="s">
        <v>2603</v>
      </c>
      <c r="C889" t="e">
        <f t="array" ref="C889">VLOOKUP(B889,[1]Sheet2!$A:$N,{2,3,4,5,6,7,8,9,10,11,12,13},0)</f>
        <v>#N/A</v>
      </c>
    </row>
    <row r="890" spans="2:3" x14ac:dyDescent="0.35">
      <c r="B890" t="s">
        <v>2607</v>
      </c>
      <c r="C890">
        <f t="array" ref="C890">VLOOKUP(B890,[1]Sheet2!$A:$N,{2,3,4,5,6,7,8,9,10,11,12,13},0)</f>
        <v>0</v>
      </c>
    </row>
    <row r="891" spans="2:3" x14ac:dyDescent="0.35">
      <c r="B891" t="s">
        <v>2615</v>
      </c>
      <c r="C891" t="e">
        <f t="array" ref="C891">VLOOKUP(B891,[1]Sheet2!$A:$N,{2,3,4,5,6,7,8,9,10,11,12,13},0)</f>
        <v>#N/A</v>
      </c>
    </row>
    <row r="892" spans="2:3" x14ac:dyDescent="0.35">
      <c r="B892" t="s">
        <v>2617</v>
      </c>
      <c r="C892" t="e">
        <f t="array" ref="C892">VLOOKUP(B892,[1]Sheet2!$A:$N,{2,3,4,5,6,7,8,9,10,11,12,13},0)</f>
        <v>#N/A</v>
      </c>
    </row>
    <row r="893" spans="2:3" x14ac:dyDescent="0.35">
      <c r="B893" t="s">
        <v>2619</v>
      </c>
      <c r="C893">
        <f t="array" ref="C893">VLOOKUP(B893,[1]Sheet2!$A:$N,{2,3,4,5,6,7,8,9,10,11,12,13},0)</f>
        <v>0</v>
      </c>
    </row>
    <row r="894" spans="2:3" x14ac:dyDescent="0.35">
      <c r="B894" t="s">
        <v>2622</v>
      </c>
      <c r="C894" t="e">
        <f t="array" ref="C894">VLOOKUP(B894,[1]Sheet2!$A:$N,{2,3,4,5,6,7,8,9,10,11,12,13},0)</f>
        <v>#N/A</v>
      </c>
    </row>
    <row r="895" spans="2:3" x14ac:dyDescent="0.35">
      <c r="B895" t="s">
        <v>2624</v>
      </c>
      <c r="C895" t="e">
        <f t="array" ref="C895">VLOOKUP(B895,[1]Sheet2!$A:$N,{2,3,4,5,6,7,8,9,10,11,12,13},0)</f>
        <v>#N/A</v>
      </c>
    </row>
    <row r="896" spans="2:3" x14ac:dyDescent="0.35">
      <c r="B896" t="s">
        <v>2628</v>
      </c>
      <c r="C896" t="e">
        <f t="array" ref="C896">VLOOKUP(B896,[1]Sheet2!$A:$N,{2,3,4,5,6,7,8,9,10,11,12,13},0)</f>
        <v>#N/A</v>
      </c>
    </row>
    <row r="897" spans="2:3" x14ac:dyDescent="0.35">
      <c r="B897" t="s">
        <v>2630</v>
      </c>
      <c r="C897" t="e">
        <f t="array" ref="C897">VLOOKUP(B897,[1]Sheet2!$A:$N,{2,3,4,5,6,7,8,9,10,11,12,13},0)</f>
        <v>#N/A</v>
      </c>
    </row>
    <row r="898" spans="2:3" x14ac:dyDescent="0.35">
      <c r="B898" t="s">
        <v>2636</v>
      </c>
      <c r="C898" t="e">
        <f t="array" ref="C898">VLOOKUP(B898,[1]Sheet2!$A:$N,{2,3,4,5,6,7,8,9,10,11,12,13},0)</f>
        <v>#N/A</v>
      </c>
    </row>
    <row r="899" spans="2:3" x14ac:dyDescent="0.35">
      <c r="B899" t="s">
        <v>2640</v>
      </c>
      <c r="C899" t="e">
        <f t="array" ref="C899">VLOOKUP(B899,[1]Sheet2!$A:$N,{2,3,4,5,6,7,8,9,10,11,12,13},0)</f>
        <v>#N/A</v>
      </c>
    </row>
    <row r="900" spans="2:3" x14ac:dyDescent="0.35">
      <c r="B900" t="s">
        <v>2644</v>
      </c>
      <c r="C900" t="e">
        <f t="array" ref="C900">VLOOKUP(B900,[1]Sheet2!$A:$N,{2,3,4,5,6,7,8,9,10,11,12,13},0)</f>
        <v>#N/A</v>
      </c>
    </row>
    <row r="901" spans="2:3" x14ac:dyDescent="0.35">
      <c r="B901" t="s">
        <v>2647</v>
      </c>
      <c r="C901" t="e">
        <f t="array" ref="C901">VLOOKUP(B901,[1]Sheet2!$A:$N,{2,3,4,5,6,7,8,9,10,11,12,13},0)</f>
        <v>#N/A</v>
      </c>
    </row>
    <row r="902" spans="2:3" x14ac:dyDescent="0.35">
      <c r="B902" t="s">
        <v>2651</v>
      </c>
      <c r="C902" t="e">
        <f t="array" ref="C902">VLOOKUP(B902,[1]Sheet2!$A:$N,{2,3,4,5,6,7,8,9,10,11,12,13},0)</f>
        <v>#N/A</v>
      </c>
    </row>
    <row r="903" spans="2:3" x14ac:dyDescent="0.35">
      <c r="B903" t="s">
        <v>2654</v>
      </c>
      <c r="C903" t="e">
        <f t="array" ref="C903">VLOOKUP(B903,[1]Sheet2!$A:$N,{2,3,4,5,6,7,8,9,10,11,12,13},0)</f>
        <v>#N/A</v>
      </c>
    </row>
    <row r="904" spans="2:3" x14ac:dyDescent="0.35">
      <c r="B904" t="s">
        <v>2657</v>
      </c>
      <c r="C904" t="e">
        <f t="array" ref="C904">VLOOKUP(B904,[1]Sheet2!$A:$N,{2,3,4,5,6,7,8,9,10,11,12,13},0)</f>
        <v>#N/A</v>
      </c>
    </row>
    <row r="905" spans="2:3" x14ac:dyDescent="0.35">
      <c r="B905" t="s">
        <v>2659</v>
      </c>
      <c r="C905" t="e">
        <f t="array" ref="C905">VLOOKUP(B905,[1]Sheet2!$A:$N,{2,3,4,5,6,7,8,9,10,11,12,13},0)</f>
        <v>#N/A</v>
      </c>
    </row>
    <row r="906" spans="2:3" x14ac:dyDescent="0.35">
      <c r="B906" t="s">
        <v>2666</v>
      </c>
      <c r="C906" t="e">
        <f t="array" ref="C906">VLOOKUP(B906,[1]Sheet2!$A:$N,{2,3,4,5,6,7,8,9,10,11,12,13},0)</f>
        <v>#N/A</v>
      </c>
    </row>
    <row r="907" spans="2:3" x14ac:dyDescent="0.35">
      <c r="B907" t="s">
        <v>2668</v>
      </c>
      <c r="C907" t="e">
        <f t="array" ref="C907">VLOOKUP(B907,[1]Sheet2!$A:$N,{2,3,4,5,6,7,8,9,10,11,12,13},0)</f>
        <v>#N/A</v>
      </c>
    </row>
    <row r="908" spans="2:3" x14ac:dyDescent="0.35">
      <c r="B908" t="s">
        <v>2670</v>
      </c>
      <c r="C908" t="e">
        <f t="array" ref="C908">VLOOKUP(B908,[1]Sheet2!$A:$N,{2,3,4,5,6,7,8,9,10,11,12,13},0)</f>
        <v>#N/A</v>
      </c>
    </row>
    <row r="909" spans="2:3" x14ac:dyDescent="0.35">
      <c r="B909" t="s">
        <v>2672</v>
      </c>
      <c r="C909" t="e">
        <f t="array" ref="C909">VLOOKUP(B909,[1]Sheet2!$A:$N,{2,3,4,5,6,7,8,9,10,11,12,13},0)</f>
        <v>#N/A</v>
      </c>
    </row>
    <row r="910" spans="2:3" x14ac:dyDescent="0.35">
      <c r="B910" t="s">
        <v>2675</v>
      </c>
      <c r="C910">
        <f t="array" ref="C910">VLOOKUP(B910,[1]Sheet2!$A:$N,{2,3,4,5,6,7,8,9,10,11,12,13},0)</f>
        <v>116155.19</v>
      </c>
    </row>
    <row r="911" spans="2:3" x14ac:dyDescent="0.35">
      <c r="B911" t="s">
        <v>84</v>
      </c>
      <c r="C911" t="e">
        <f t="array" ref="C911">VLOOKUP(B911,[1]Sheet2!$A:$N,{2,3,4,5,6,7,8,9,10,11,12,13},0)</f>
        <v>#N/A</v>
      </c>
    </row>
    <row r="912" spans="2:3" x14ac:dyDescent="0.35">
      <c r="B912" t="s">
        <v>588</v>
      </c>
      <c r="C912">
        <f t="array" ref="C912">VLOOKUP(B912,[1]Sheet2!$A:$N,{2,3,4,5,6,7,8,9,10,11,12,13},0)</f>
        <v>0</v>
      </c>
    </row>
    <row r="913" spans="2:3" x14ac:dyDescent="0.35">
      <c r="B913" t="s">
        <v>592</v>
      </c>
      <c r="C913" t="e">
        <f t="array" ref="C913">VLOOKUP(B913,[1]Sheet2!$A:$N,{2,3,4,5,6,7,8,9,10,11,12,13},0)</f>
        <v>#N/A</v>
      </c>
    </row>
    <row r="914" spans="2:3" x14ac:dyDescent="0.35">
      <c r="B914" t="s">
        <v>595</v>
      </c>
      <c r="C914" t="e">
        <f t="array" ref="C914">VLOOKUP(B914,[1]Sheet2!$A:$N,{2,3,4,5,6,7,8,9,10,11,12,13},0)</f>
        <v>#N/A</v>
      </c>
    </row>
    <row r="915" spans="2:3" x14ac:dyDescent="0.35">
      <c r="B915" t="s">
        <v>89</v>
      </c>
      <c r="C915" t="e">
        <f t="array" ref="C915">VLOOKUP(B915,[1]Sheet2!$A:$N,{2,3,4,5,6,7,8,9,10,11,12,13},0)</f>
        <v>#N/A</v>
      </c>
    </row>
    <row r="916" spans="2:3" x14ac:dyDescent="0.35">
      <c r="B916" t="s">
        <v>1317</v>
      </c>
      <c r="C916">
        <f t="array" ref="C916">VLOOKUP(B916,[1]Sheet2!$A:$N,{2,3,4,5,6,7,8,9,10,11,12,13},0)</f>
        <v>0</v>
      </c>
    </row>
    <row r="917" spans="2:3" x14ac:dyDescent="0.35">
      <c r="B917" t="s">
        <v>988</v>
      </c>
      <c r="C917">
        <f t="array" ref="C917">VLOOKUP(B917,[1]Sheet2!$A:$N,{2,3,4,5,6,7,8,9,10,11,12,13},0)</f>
        <v>320489.11</v>
      </c>
    </row>
    <row r="918" spans="2:3" x14ac:dyDescent="0.35">
      <c r="B918" t="s">
        <v>998</v>
      </c>
      <c r="C918" t="e">
        <f t="array" ref="C918">VLOOKUP(B918,[1]Sheet2!$A:$N,{2,3,4,5,6,7,8,9,10,11,12,13},0)</f>
        <v>#N/A</v>
      </c>
    </row>
    <row r="919" spans="2:3" x14ac:dyDescent="0.35">
      <c r="B919" t="s">
        <v>2737</v>
      </c>
      <c r="C919">
        <f t="array" ref="C919">VLOOKUP(B919,[1]Sheet2!$A:$N,{2,3,4,5,6,7,8,9,10,11,12,13},0)</f>
        <v>504530</v>
      </c>
    </row>
    <row r="920" spans="2:3" x14ac:dyDescent="0.35">
      <c r="B920" t="s">
        <v>2743</v>
      </c>
      <c r="C920" t="e">
        <f t="array" ref="C920">VLOOKUP(B920,[1]Sheet2!$A:$N,{2,3,4,5,6,7,8,9,10,11,12,13},0)</f>
        <v>#N/A</v>
      </c>
    </row>
    <row r="921" spans="2:3" x14ac:dyDescent="0.35">
      <c r="B921" t="s">
        <v>154</v>
      </c>
      <c r="C921" t="e">
        <f t="array" ref="C921">VLOOKUP(B921,[1]Sheet2!$A:$N,{2,3,4,5,6,7,8,9,10,11,12,13},0)</f>
        <v>#N/A</v>
      </c>
    </row>
    <row r="922" spans="2:3" x14ac:dyDescent="0.35">
      <c r="B922" t="s">
        <v>1849</v>
      </c>
      <c r="C922">
        <f t="array" ref="C922">VLOOKUP(B922,[1]Sheet2!$A:$N,{2,3,4,5,6,7,8,9,10,11,12,13},0)</f>
        <v>98333</v>
      </c>
    </row>
    <row r="923" spans="2:3" x14ac:dyDescent="0.35">
      <c r="B923" t="s">
        <v>1851</v>
      </c>
      <c r="C923">
        <f t="array" ref="C923">VLOOKUP(B923,[1]Sheet2!$A:$N,{2,3,4,5,6,7,8,9,10,11,12,13},0)</f>
        <v>0</v>
      </c>
    </row>
    <row r="924" spans="2:3" x14ac:dyDescent="0.35">
      <c r="B924" t="s">
        <v>2747</v>
      </c>
      <c r="C924">
        <f t="array" ref="C924">VLOOKUP(B924,[1]Sheet2!$A:$N,{2,3,4,5,6,7,8,9,10,11,12,13},0)</f>
        <v>0</v>
      </c>
    </row>
    <row r="925" spans="2:3" x14ac:dyDescent="0.35">
      <c r="B925" t="s">
        <v>2751</v>
      </c>
      <c r="C925" t="e">
        <f t="array" ref="C925">VLOOKUP(B925,[1]Sheet2!$A:$N,{2,3,4,5,6,7,8,9,10,11,12,13},0)</f>
        <v>#N/A</v>
      </c>
    </row>
    <row r="926" spans="2:3" x14ac:dyDescent="0.35">
      <c r="B926" t="s">
        <v>2754</v>
      </c>
      <c r="C926">
        <f t="array" ref="C926">VLOOKUP(B926,[1]Sheet2!$A:$N,{2,3,4,5,6,7,8,9,10,11,12,13},0)</f>
        <v>288000</v>
      </c>
    </row>
    <row r="927" spans="2:3" x14ac:dyDescent="0.35">
      <c r="B927" t="s">
        <v>2756</v>
      </c>
      <c r="C927" t="e">
        <f t="array" ref="C927">VLOOKUP(B927,[1]Sheet2!$A:$N,{2,3,4,5,6,7,8,9,10,11,12,13},0)</f>
        <v>#N/A</v>
      </c>
    </row>
    <row r="928" spans="2:3" x14ac:dyDescent="0.35">
      <c r="B928" t="s">
        <v>2758</v>
      </c>
      <c r="C928" t="e">
        <f t="array" ref="C928">VLOOKUP(B928,[1]Sheet2!$A:$N,{2,3,4,5,6,7,8,9,10,11,12,13},0)</f>
        <v>#N/A</v>
      </c>
    </row>
    <row r="929" spans="2:3" x14ac:dyDescent="0.35">
      <c r="B929" t="s">
        <v>2760</v>
      </c>
      <c r="C929" t="e">
        <f t="array" ref="C929">VLOOKUP(B929,[1]Sheet2!$A:$N,{2,3,4,5,6,7,8,9,10,11,12,13},0)</f>
        <v>#N/A</v>
      </c>
    </row>
    <row r="930" spans="2:3" x14ac:dyDescent="0.35">
      <c r="B930" t="s">
        <v>2762</v>
      </c>
      <c r="C930" t="e">
        <f t="array" ref="C930">VLOOKUP(B930,[1]Sheet2!$A:$N,{2,3,4,5,6,7,8,9,10,11,12,13},0)</f>
        <v>#N/A</v>
      </c>
    </row>
    <row r="931" spans="2:3" x14ac:dyDescent="0.35">
      <c r="B931" t="s">
        <v>2764</v>
      </c>
      <c r="C931" t="e">
        <f t="array" ref="C931">VLOOKUP(B931,[1]Sheet2!$A:$N,{2,3,4,5,6,7,8,9,10,11,12,13},0)</f>
        <v>#N/A</v>
      </c>
    </row>
    <row r="932" spans="2:3" x14ac:dyDescent="0.35">
      <c r="B932" t="s">
        <v>2766</v>
      </c>
      <c r="C932" t="e">
        <f t="array" ref="C932">VLOOKUP(B932,[1]Sheet2!$A:$N,{2,3,4,5,6,7,8,9,10,11,12,13},0)</f>
        <v>#N/A</v>
      </c>
    </row>
    <row r="933" spans="2:3" x14ac:dyDescent="0.35">
      <c r="B933" t="s">
        <v>2769</v>
      </c>
      <c r="C933" t="e">
        <f t="array" ref="C933">VLOOKUP(B933,[1]Sheet2!$A:$N,{2,3,4,5,6,7,8,9,10,11,12,13},0)</f>
        <v>#N/A</v>
      </c>
    </row>
    <row r="934" spans="2:3" x14ac:dyDescent="0.35">
      <c r="B934" t="s">
        <v>2772</v>
      </c>
      <c r="C934" t="e">
        <f t="array" ref="C934">VLOOKUP(B934,[1]Sheet2!$A:$N,{2,3,4,5,6,7,8,9,10,11,12,13},0)</f>
        <v>#N/A</v>
      </c>
    </row>
    <row r="935" spans="2:3" x14ac:dyDescent="0.35">
      <c r="B935" t="s">
        <v>1005</v>
      </c>
      <c r="C935">
        <f t="array" ref="C935">VLOOKUP(B935,[1]Sheet2!$A:$N,{2,3,4,5,6,7,8,9,10,11,12,13},0)</f>
        <v>337426.42999999993</v>
      </c>
    </row>
    <row r="936" spans="2:3" x14ac:dyDescent="0.35">
      <c r="B936" t="s">
        <v>1018</v>
      </c>
      <c r="C936">
        <f t="array" ref="C936">VLOOKUP(B936,[1]Sheet2!$A:$N,{2,3,4,5,6,7,8,9,10,11,12,13},0)</f>
        <v>0</v>
      </c>
    </row>
    <row r="937" spans="2:3" x14ac:dyDescent="0.35">
      <c r="B937" t="s">
        <v>1022</v>
      </c>
      <c r="C937">
        <f t="array" ref="C937">VLOOKUP(B937,[1]Sheet2!$A:$N,{2,3,4,5,6,7,8,9,10,11,12,13},0)</f>
        <v>0</v>
      </c>
    </row>
    <row r="938" spans="2:3" x14ac:dyDescent="0.35">
      <c r="B938" t="s">
        <v>1025</v>
      </c>
      <c r="C938">
        <f t="array" ref="C938">VLOOKUP(B938,[1]Sheet2!$A:$N,{2,3,4,5,6,7,8,9,10,11,12,13},0)</f>
        <v>157382.32999999999</v>
      </c>
    </row>
    <row r="939" spans="2:3" x14ac:dyDescent="0.35">
      <c r="B939" t="s">
        <v>1027</v>
      </c>
      <c r="C939">
        <f t="array" ref="C939">VLOOKUP(B939,[1]Sheet2!$A:$N,{2,3,4,5,6,7,8,9,10,11,12,13},0)</f>
        <v>121029.23</v>
      </c>
    </row>
    <row r="940" spans="2:3" x14ac:dyDescent="0.35">
      <c r="B940" t="s">
        <v>1030</v>
      </c>
      <c r="C940">
        <f t="array" ref="C940">VLOOKUP(B940,[1]Sheet2!$A:$N,{2,3,4,5,6,7,8,9,10,11,12,13},0)</f>
        <v>83696.849999999991</v>
      </c>
    </row>
    <row r="941" spans="2:3" x14ac:dyDescent="0.35">
      <c r="B941" t="s">
        <v>1039</v>
      </c>
      <c r="C941" t="e">
        <f t="array" ref="C941">VLOOKUP(B941,[1]Sheet2!$A:$N,{2,3,4,5,6,7,8,9,10,11,12,13},0)</f>
        <v>#N/A</v>
      </c>
    </row>
    <row r="942" spans="2:3" x14ac:dyDescent="0.35">
      <c r="B942" t="s">
        <v>1042</v>
      </c>
      <c r="C942" t="e">
        <f t="array" ref="C942">VLOOKUP(B942,[1]Sheet2!$A:$N,{2,3,4,5,6,7,8,9,10,11,12,13},0)</f>
        <v>#N/A</v>
      </c>
    </row>
    <row r="943" spans="2:3" x14ac:dyDescent="0.35">
      <c r="B943" t="s">
        <v>1044</v>
      </c>
      <c r="C943" t="e">
        <f t="array" ref="C943">VLOOKUP(B943,[1]Sheet2!$A:$N,{2,3,4,5,6,7,8,9,10,11,12,13},0)</f>
        <v>#N/A</v>
      </c>
    </row>
    <row r="944" spans="2:3" x14ac:dyDescent="0.35">
      <c r="B944" t="s">
        <v>1047</v>
      </c>
      <c r="C944" t="e">
        <f t="array" ref="C944">VLOOKUP(B944,[1]Sheet2!$A:$N,{2,3,4,5,6,7,8,9,10,11,12,13},0)</f>
        <v>#N/A</v>
      </c>
    </row>
    <row r="945" spans="2:3" x14ac:dyDescent="0.35">
      <c r="B945" t="s">
        <v>1050</v>
      </c>
      <c r="C945" t="e">
        <f t="array" ref="C945">VLOOKUP(B945,[1]Sheet2!$A:$N,{2,3,4,5,6,7,8,9,10,11,12,13},0)</f>
        <v>#N/A</v>
      </c>
    </row>
    <row r="946" spans="2:3" x14ac:dyDescent="0.35">
      <c r="B946" t="s">
        <v>1053</v>
      </c>
      <c r="C946" t="e">
        <f t="array" ref="C946">VLOOKUP(B946,[1]Sheet2!$A:$N,{2,3,4,5,6,7,8,9,10,11,12,13},0)</f>
        <v>#N/A</v>
      </c>
    </row>
    <row r="947" spans="2:3" x14ac:dyDescent="0.35">
      <c r="B947" t="s">
        <v>1057</v>
      </c>
      <c r="C947">
        <f t="array" ref="C947">VLOOKUP(B947,[1]Sheet2!$A:$N,{2,3,4,5,6,7,8,9,10,11,12,13},0)</f>
        <v>0</v>
      </c>
    </row>
    <row r="948" spans="2:3" x14ac:dyDescent="0.35">
      <c r="B948" t="s">
        <v>1062</v>
      </c>
      <c r="C948">
        <f t="array" ref="C948">VLOOKUP(B948,[1]Sheet2!$A:$N,{2,3,4,5,6,7,8,9,10,11,12,13},0)</f>
        <v>203818.25</v>
      </c>
    </row>
    <row r="949" spans="2:3" x14ac:dyDescent="0.35">
      <c r="B949" t="s">
        <v>1068</v>
      </c>
      <c r="C949">
        <f t="array" ref="C949">VLOOKUP(B949,[1]Sheet2!$A:$N,{2,3,4,5,6,7,8,9,10,11,12,13},0)</f>
        <v>40797.5</v>
      </c>
    </row>
    <row r="950" spans="2:3" x14ac:dyDescent="0.35">
      <c r="B950" t="s">
        <v>1072</v>
      </c>
      <c r="C950">
        <f t="array" ref="C950">VLOOKUP(B950,[1]Sheet2!$A:$N,{2,3,4,5,6,7,8,9,10,11,12,13},0)</f>
        <v>87099.99</v>
      </c>
    </row>
    <row r="951" spans="2:3" x14ac:dyDescent="0.35">
      <c r="B951" t="s">
        <v>1075</v>
      </c>
      <c r="C951">
        <f t="array" ref="C951">VLOOKUP(B951,[1]Sheet2!$A:$N,{2,3,4,5,6,7,8,9,10,11,12,13},0)</f>
        <v>46827.77</v>
      </c>
    </row>
    <row r="952" spans="2:3" x14ac:dyDescent="0.35">
      <c r="B952" t="s">
        <v>1078</v>
      </c>
      <c r="C952">
        <f t="array" ref="C952">VLOOKUP(B952,[1]Sheet2!$A:$N,{2,3,4,5,6,7,8,9,10,11,12,13},0)</f>
        <v>0</v>
      </c>
    </row>
    <row r="953" spans="2:3" x14ac:dyDescent="0.35">
      <c r="B953" t="s">
        <v>1081</v>
      </c>
      <c r="C953">
        <f t="array" ref="C953">VLOOKUP(B953,[1]Sheet2!$A:$N,{2,3,4,5,6,7,8,9,10,11,12,13},0)</f>
        <v>0</v>
      </c>
    </row>
    <row r="954" spans="2:3" x14ac:dyDescent="0.35">
      <c r="B954" t="s">
        <v>1085</v>
      </c>
      <c r="C954">
        <f t="array" ref="C954">VLOOKUP(B954,[1]Sheet2!$A:$N,{2,3,4,5,6,7,8,9,10,11,12,13},0)</f>
        <v>0</v>
      </c>
    </row>
    <row r="955" spans="2:3" x14ac:dyDescent="0.35">
      <c r="B955" t="s">
        <v>1089</v>
      </c>
      <c r="C955">
        <f t="array" ref="C955">VLOOKUP(B955,[1]Sheet2!$A:$N,{2,3,4,5,6,7,8,9,10,11,12,13},0)</f>
        <v>0</v>
      </c>
    </row>
    <row r="956" spans="2:3" x14ac:dyDescent="0.35">
      <c r="B956" t="s">
        <v>1091</v>
      </c>
      <c r="C956">
        <f t="array" ref="C956">VLOOKUP(B956,[1]Sheet2!$A:$N,{2,3,4,5,6,7,8,9,10,11,12,13},0)</f>
        <v>0</v>
      </c>
    </row>
    <row r="957" spans="2:3" x14ac:dyDescent="0.35">
      <c r="B957" t="s">
        <v>1095</v>
      </c>
      <c r="C957">
        <f t="array" ref="C957">VLOOKUP(B957,[1]Sheet2!$A:$N,{2,3,4,5,6,7,8,9,10,11,12,13},0)</f>
        <v>0</v>
      </c>
    </row>
    <row r="958" spans="2:3" x14ac:dyDescent="0.35">
      <c r="B958" t="s">
        <v>1097</v>
      </c>
      <c r="C958" t="e">
        <f t="array" ref="C958">VLOOKUP(B958,[1]Sheet2!$A:$N,{2,3,4,5,6,7,8,9,10,11,12,13},0)</f>
        <v>#N/A</v>
      </c>
    </row>
    <row r="959" spans="2:3" x14ac:dyDescent="0.35">
      <c r="B959" t="s">
        <v>1104</v>
      </c>
      <c r="C959" t="e">
        <f t="array" ref="C959">VLOOKUP(B959,[1]Sheet2!$A:$N,{2,3,4,5,6,7,8,9,10,11,12,13},0)</f>
        <v>#N/A</v>
      </c>
    </row>
    <row r="960" spans="2:3" x14ac:dyDescent="0.35">
      <c r="B960" t="s">
        <v>1110</v>
      </c>
      <c r="C960" t="e">
        <f t="array" ref="C960">VLOOKUP(B960,[1]Sheet2!$A:$N,{2,3,4,5,6,7,8,9,10,11,12,13},0)</f>
        <v>#N/A</v>
      </c>
    </row>
    <row r="961" spans="2:3" x14ac:dyDescent="0.35">
      <c r="B961" t="s">
        <v>1115</v>
      </c>
      <c r="C961" t="e">
        <f t="array" ref="C961">VLOOKUP(B961,[1]Sheet2!$A:$N,{2,3,4,5,6,7,8,9,10,11,12,13},0)</f>
        <v>#N/A</v>
      </c>
    </row>
    <row r="962" spans="2:3" x14ac:dyDescent="0.35">
      <c r="B962" t="s">
        <v>1118</v>
      </c>
      <c r="C962" t="e">
        <f t="array" ref="C962">VLOOKUP(B962,[1]Sheet2!$A:$N,{2,3,4,5,6,7,8,9,10,11,12,13},0)</f>
        <v>#N/A</v>
      </c>
    </row>
    <row r="963" spans="2:3" x14ac:dyDescent="0.35">
      <c r="B963" t="s">
        <v>1121</v>
      </c>
      <c r="C963" t="e">
        <f t="array" ref="C963">VLOOKUP(B963,[1]Sheet2!$A:$N,{2,3,4,5,6,7,8,9,10,11,12,13},0)</f>
        <v>#N/A</v>
      </c>
    </row>
    <row r="964" spans="2:3" x14ac:dyDescent="0.35">
      <c r="B964" t="s">
        <v>1123</v>
      </c>
      <c r="C964" t="e">
        <f t="array" ref="C964">VLOOKUP(B964,[1]Sheet2!$A:$N,{2,3,4,5,6,7,8,9,10,11,12,13},0)</f>
        <v>#N/A</v>
      </c>
    </row>
    <row r="965" spans="2:3" x14ac:dyDescent="0.35">
      <c r="B965" t="s">
        <v>1125</v>
      </c>
      <c r="C965" t="e">
        <f t="array" ref="C965">VLOOKUP(B965,[1]Sheet2!$A:$N,{2,3,4,5,6,7,8,9,10,11,12,13},0)</f>
        <v>#N/A</v>
      </c>
    </row>
    <row r="966" spans="2:3" x14ac:dyDescent="0.35">
      <c r="B966" t="s">
        <v>1127</v>
      </c>
      <c r="C966" t="e">
        <f t="array" ref="C966">VLOOKUP(B966,[1]Sheet2!$A:$N,{2,3,4,5,6,7,8,9,10,11,12,13},0)</f>
        <v>#N/A</v>
      </c>
    </row>
    <row r="967" spans="2:3" x14ac:dyDescent="0.35">
      <c r="B967" t="s">
        <v>1129</v>
      </c>
      <c r="C967" t="e">
        <f t="array" ref="C967">VLOOKUP(B967,[1]Sheet2!$A:$N,{2,3,4,5,6,7,8,9,10,11,12,13},0)</f>
        <v>#N/A</v>
      </c>
    </row>
    <row r="968" spans="2:3" x14ac:dyDescent="0.35">
      <c r="B968" t="s">
        <v>1131</v>
      </c>
      <c r="C968" t="e">
        <f t="array" ref="C968">VLOOKUP(B968,[1]Sheet2!$A:$N,{2,3,4,5,6,7,8,9,10,11,12,13},0)</f>
        <v>#N/A</v>
      </c>
    </row>
    <row r="969" spans="2:3" x14ac:dyDescent="0.35">
      <c r="B969" t="s">
        <v>1135</v>
      </c>
      <c r="C969" t="e">
        <f t="array" ref="C969">VLOOKUP(B969,[1]Sheet2!$A:$N,{2,3,4,5,6,7,8,9,10,11,12,13},0)</f>
        <v>#N/A</v>
      </c>
    </row>
    <row r="970" spans="2:3" x14ac:dyDescent="0.35">
      <c r="B970" t="s">
        <v>1137</v>
      </c>
      <c r="C970" t="e">
        <f t="array" ref="C970">VLOOKUP(B970,[1]Sheet2!$A:$N,{2,3,4,5,6,7,8,9,10,11,12,13},0)</f>
        <v>#N/A</v>
      </c>
    </row>
    <row r="971" spans="2:3" x14ac:dyDescent="0.35">
      <c r="B971" t="s">
        <v>2775</v>
      </c>
      <c r="C971" t="e">
        <f t="array" ref="C971">VLOOKUP(B971,[1]Sheet2!$A:$N,{2,3,4,5,6,7,8,9,10,11,12,13},0)</f>
        <v>#N/A</v>
      </c>
    </row>
    <row r="972" spans="2:3" x14ac:dyDescent="0.35">
      <c r="B972" t="s">
        <v>2778</v>
      </c>
      <c r="C972" t="e">
        <f t="array" ref="C972">VLOOKUP(B972,[1]Sheet2!$A:$N,{2,3,4,5,6,7,8,9,10,11,12,13},0)</f>
        <v>#N/A</v>
      </c>
    </row>
    <row r="973" spans="2:3" x14ac:dyDescent="0.35">
      <c r="B973" t="s">
        <v>1362</v>
      </c>
      <c r="C973" t="e">
        <f t="array" ref="C973">VLOOKUP(B973,[1]Sheet2!$A:$N,{2,3,4,5,6,7,8,9,10,11,12,13},0)</f>
        <v>#N/A</v>
      </c>
    </row>
    <row r="974" spans="2:3" x14ac:dyDescent="0.35">
      <c r="B974" t="s">
        <v>1364</v>
      </c>
      <c r="C974" t="e">
        <f t="array" ref="C974">VLOOKUP(B974,[1]Sheet2!$A:$N,{2,3,4,5,6,7,8,9,10,11,12,13},0)</f>
        <v>#N/A</v>
      </c>
    </row>
    <row r="975" spans="2:3" x14ac:dyDescent="0.35">
      <c r="B975" t="s">
        <v>1618</v>
      </c>
      <c r="C975" t="e">
        <f t="array" ref="C975">VLOOKUP(B975,[1]Sheet2!$A:$N,{2,3,4,5,6,7,8,9,10,11,12,13},0)</f>
        <v>#N/A</v>
      </c>
    </row>
    <row r="976" spans="2:3" x14ac:dyDescent="0.35">
      <c r="B976" t="s">
        <v>1622</v>
      </c>
      <c r="C976">
        <f t="array" ref="C976">VLOOKUP(B976,[1]Sheet2!$A:$N,{2,3,4,5,6,7,8,9,10,11,12,13},0)</f>
        <v>189803.97</v>
      </c>
    </row>
    <row r="977" spans="2:3" x14ac:dyDescent="0.35">
      <c r="B977" t="s">
        <v>94</v>
      </c>
      <c r="C977">
        <f t="array" ref="C977">VLOOKUP(B977,[1]Sheet2!$A:$N,{2,3,4,5,6,7,8,9,10,11,12,13},0)</f>
        <v>0</v>
      </c>
    </row>
    <row r="978" spans="2:3" x14ac:dyDescent="0.35">
      <c r="B978" t="s">
        <v>97</v>
      </c>
      <c r="C978">
        <f t="array" ref="C978">VLOOKUP(B978,[1]Sheet2!$A:$N,{2,3,4,5,6,7,8,9,10,11,12,13},0)</f>
        <v>0</v>
      </c>
    </row>
    <row r="979" spans="2:3" x14ac:dyDescent="0.35">
      <c r="B979" t="s">
        <v>2111</v>
      </c>
      <c r="C979">
        <f t="array" ref="C979">VLOOKUP(B979,[1]Sheet2!$A:$N,{2,3,4,5,6,7,8,9,10,11,12,13},0)</f>
        <v>0</v>
      </c>
    </row>
    <row r="980" spans="2:3" x14ac:dyDescent="0.35">
      <c r="B980" t="s">
        <v>164</v>
      </c>
      <c r="C980" t="e">
        <f t="array" ref="C980">VLOOKUP(B980,[1]Sheet2!$A:$N,{2,3,4,5,6,7,8,9,10,11,12,13},0)</f>
        <v>#N/A</v>
      </c>
    </row>
    <row r="981" spans="2:3" x14ac:dyDescent="0.35">
      <c r="B981" t="s">
        <v>168</v>
      </c>
      <c r="C981" t="e">
        <f t="array" ref="C981">VLOOKUP(B981,[1]Sheet2!$A:$N,{2,3,4,5,6,7,8,9,10,11,12,13},0)</f>
        <v>#N/A</v>
      </c>
    </row>
    <row r="982" spans="2:3" x14ac:dyDescent="0.35">
      <c r="B982" t="s">
        <v>178</v>
      </c>
      <c r="C982" t="e">
        <f t="array" ref="C982">VLOOKUP(B982,[1]Sheet2!$A:$N,{2,3,4,5,6,7,8,9,10,11,12,13},0)</f>
        <v>#N/A</v>
      </c>
    </row>
    <row r="983" spans="2:3" x14ac:dyDescent="0.35">
      <c r="B983" t="s">
        <v>184</v>
      </c>
      <c r="C983" t="e">
        <f t="array" ref="C983">VLOOKUP(B983,[1]Sheet2!$A:$N,{2,3,4,5,6,7,8,9,10,11,12,13},0)</f>
        <v>#N/A</v>
      </c>
    </row>
    <row r="984" spans="2:3" x14ac:dyDescent="0.35">
      <c r="B984" t="s">
        <v>190</v>
      </c>
      <c r="C984" t="e">
        <f t="array" ref="C984">VLOOKUP(B984,[1]Sheet2!$A:$N,{2,3,4,5,6,7,8,9,10,11,12,13},0)</f>
        <v>#N/A</v>
      </c>
    </row>
    <row r="985" spans="2:3" x14ac:dyDescent="0.35">
      <c r="B985" t="s">
        <v>194</v>
      </c>
      <c r="C985" t="e">
        <f t="array" ref="C985">VLOOKUP(B985,[1]Sheet2!$A:$N,{2,3,4,5,6,7,8,9,10,11,12,13},0)</f>
        <v>#N/A</v>
      </c>
    </row>
    <row r="986" spans="2:3" x14ac:dyDescent="0.35">
      <c r="B986" t="s">
        <v>602</v>
      </c>
      <c r="C986">
        <f t="array" ref="C986">VLOOKUP(B986,[1]Sheet2!$A:$N,{2,3,4,5,6,7,8,9,10,11,12,13},0)</f>
        <v>240800</v>
      </c>
    </row>
    <row r="987" spans="2:3" x14ac:dyDescent="0.35">
      <c r="B987" t="s">
        <v>605</v>
      </c>
      <c r="C987">
        <f t="array" ref="C987">VLOOKUP(B987,[1]Sheet2!$A:$N,{2,3,4,5,6,7,8,9,10,11,12,13},0)</f>
        <v>94600</v>
      </c>
    </row>
    <row r="988" spans="2:3" x14ac:dyDescent="0.35">
      <c r="B988" t="s">
        <v>607</v>
      </c>
      <c r="C988">
        <f t="array" ref="C988">VLOOKUP(B988,[1]Sheet2!$A:$N,{2,3,4,5,6,7,8,9,10,11,12,13},0)</f>
        <v>0</v>
      </c>
    </row>
    <row r="989" spans="2:3" x14ac:dyDescent="0.35">
      <c r="B989" t="s">
        <v>617</v>
      </c>
      <c r="C989" t="e">
        <f t="array" ref="C989">VLOOKUP(B989,[1]Sheet2!$A:$N,{2,3,4,5,6,7,8,9,10,11,12,13},0)</f>
        <v>#N/A</v>
      </c>
    </row>
    <row r="990" spans="2:3" x14ac:dyDescent="0.35">
      <c r="B990" t="s">
        <v>620</v>
      </c>
      <c r="C990" t="e">
        <f t="array" ref="C990">VLOOKUP(B990,[1]Sheet2!$A:$N,{2,3,4,5,6,7,8,9,10,11,12,13},0)</f>
        <v>#N/A</v>
      </c>
    </row>
    <row r="991" spans="2:3" x14ac:dyDescent="0.35">
      <c r="B991" t="s">
        <v>625</v>
      </c>
      <c r="C991" t="e">
        <f t="array" ref="C991">VLOOKUP(B991,[1]Sheet2!$A:$N,{2,3,4,5,6,7,8,9,10,11,12,13},0)</f>
        <v>#N/A</v>
      </c>
    </row>
    <row r="992" spans="2:3" x14ac:dyDescent="0.35">
      <c r="B992" t="s">
        <v>629</v>
      </c>
      <c r="C992" t="e">
        <f t="array" ref="C992">VLOOKUP(B992,[1]Sheet2!$A:$N,{2,3,4,5,6,7,8,9,10,11,12,13},0)</f>
        <v>#N/A</v>
      </c>
    </row>
    <row r="993" spans="2:3" x14ac:dyDescent="0.35">
      <c r="B993" t="s">
        <v>632</v>
      </c>
      <c r="C993" t="e">
        <f t="array" ref="C993">VLOOKUP(B993,[1]Sheet2!$A:$N,{2,3,4,5,6,7,8,9,10,11,12,13},0)</f>
        <v>#N/A</v>
      </c>
    </row>
    <row r="994" spans="2:3" x14ac:dyDescent="0.35">
      <c r="B994" t="s">
        <v>634</v>
      </c>
      <c r="C994" t="e">
        <f t="array" ref="C994">VLOOKUP(B994,[1]Sheet2!$A:$N,{2,3,4,5,6,7,8,9,10,11,12,13},0)</f>
        <v>#N/A</v>
      </c>
    </row>
    <row r="995" spans="2:3" x14ac:dyDescent="0.35">
      <c r="B995" t="s">
        <v>636</v>
      </c>
      <c r="C995" t="e">
        <f t="array" ref="C995">VLOOKUP(B995,[1]Sheet2!$A:$N,{2,3,4,5,6,7,8,9,10,11,12,13},0)</f>
        <v>#N/A</v>
      </c>
    </row>
    <row r="996" spans="2:3" x14ac:dyDescent="0.35">
      <c r="B996" t="s">
        <v>638</v>
      </c>
      <c r="C996" t="e">
        <f t="array" ref="C996">VLOOKUP(B996,[1]Sheet2!$A:$N,{2,3,4,5,6,7,8,9,10,11,12,13},0)</f>
        <v>#N/A</v>
      </c>
    </row>
    <row r="997" spans="2:3" x14ac:dyDescent="0.35">
      <c r="B997" t="s">
        <v>2210</v>
      </c>
      <c r="C997">
        <f t="array" ref="C997">VLOOKUP(B997,[1]Sheet2!$A:$N,{2,3,4,5,6,7,8,9,10,11,12,13},0)</f>
        <v>354828.43</v>
      </c>
    </row>
    <row r="998" spans="2:3" x14ac:dyDescent="0.35">
      <c r="B998" t="s">
        <v>2217</v>
      </c>
      <c r="C998" t="e">
        <f t="array" ref="C998">VLOOKUP(B998,[1]Sheet2!$A:$N,{2,3,4,5,6,7,8,9,10,11,12,13},0)</f>
        <v>#N/A</v>
      </c>
    </row>
    <row r="999" spans="2:3" x14ac:dyDescent="0.35">
      <c r="B999" t="s">
        <v>2219</v>
      </c>
      <c r="C999" t="e">
        <f t="array" ref="C999">VLOOKUP(B999,[1]Sheet2!$A:$N,{2,3,4,5,6,7,8,9,10,11,12,13},0)</f>
        <v>#N/A</v>
      </c>
    </row>
    <row r="1000" spans="2:3" x14ac:dyDescent="0.35">
      <c r="B1000" t="s">
        <v>2224</v>
      </c>
      <c r="C1000" t="e">
        <f t="array" ref="C1000">VLOOKUP(B1000,[1]Sheet2!$A:$N,{2,3,4,5,6,7,8,9,10,11,12,13},0)</f>
        <v>#N/A</v>
      </c>
    </row>
    <row r="1001" spans="2:3" x14ac:dyDescent="0.35">
      <c r="B1001" t="s">
        <v>2782</v>
      </c>
      <c r="C1001" t="e">
        <f t="array" ref="C1001">VLOOKUP(B1001,[1]Sheet2!$A:$N,{2,3,4,5,6,7,8,9,10,11,12,13},0)</f>
        <v>#N/A</v>
      </c>
    </row>
    <row r="1002" spans="2:3" x14ac:dyDescent="0.35">
      <c r="B1002" t="s">
        <v>2786</v>
      </c>
      <c r="C1002" t="e">
        <f t="array" ref="C1002">VLOOKUP(B1002,[1]Sheet2!$A:$N,{2,3,4,5,6,7,8,9,10,11,12,13},0)</f>
        <v>#N/A</v>
      </c>
    </row>
    <row r="1003" spans="2:3" x14ac:dyDescent="0.35">
      <c r="B1003" t="s">
        <v>2790</v>
      </c>
      <c r="C1003">
        <f t="array" ref="C1003">VLOOKUP(B1003,[1]Sheet2!$A:$N,{2,3,4,5,6,7,8,9,10,11,12,13},0)</f>
        <v>0</v>
      </c>
    </row>
    <row r="1004" spans="2:3" x14ac:dyDescent="0.35">
      <c r="B1004" t="s">
        <v>2498</v>
      </c>
      <c r="C1004" t="e">
        <f t="array" ref="C1004">VLOOKUP(B1004,[1]Sheet2!$A:$N,{2,3,4,5,6,7,8,9,10,11,12,13},0)</f>
        <v>#N/A</v>
      </c>
    </row>
    <row r="1005" spans="2:3" x14ac:dyDescent="0.35">
      <c r="B1005" t="s">
        <v>1483</v>
      </c>
      <c r="C1005">
        <f t="array" ref="C1005">VLOOKUP(B1005,[1]Sheet2!$A:$N,{2,3,4,5,6,7,8,9,10,11,12,13},0)</f>
        <v>0</v>
      </c>
    </row>
    <row r="1006" spans="2:3" x14ac:dyDescent="0.35">
      <c r="B1006" t="s">
        <v>1488</v>
      </c>
      <c r="C1006" t="e">
        <f t="array" ref="C1006">VLOOKUP(B1006,[1]Sheet2!$A:$N,{2,3,4,5,6,7,8,9,10,11,12,13},0)</f>
        <v>#N/A</v>
      </c>
    </row>
    <row r="1007" spans="2:3" x14ac:dyDescent="0.35">
      <c r="B1007" t="s">
        <v>957</v>
      </c>
      <c r="C1007">
        <f t="array" ref="C1007">VLOOKUP(B1007,[1]Sheet2!$A:$N,{2,3,4,5,6,7,8,9,10,11,12,13},0)</f>
        <v>145200</v>
      </c>
    </row>
    <row r="1008" spans="2:3" x14ac:dyDescent="0.35">
      <c r="B1008" t="s">
        <v>962</v>
      </c>
      <c r="C1008" t="e">
        <f t="array" ref="C1008">VLOOKUP(B1008,[1]Sheet2!$A:$N,{2,3,4,5,6,7,8,9,10,11,12,13},0)</f>
        <v>#N/A</v>
      </c>
    </row>
    <row r="1009" spans="2:3" x14ac:dyDescent="0.35">
      <c r="B1009" t="s">
        <v>1979</v>
      </c>
      <c r="C1009">
        <f t="array" ref="C1009">VLOOKUP(B1009,[1]Sheet2!$A:$N,{2,3,4,5,6,7,8,9,10,11,12,13},0)</f>
        <v>60643.5</v>
      </c>
    </row>
    <row r="1010" spans="2:3" x14ac:dyDescent="0.35">
      <c r="B1010" t="s">
        <v>1986</v>
      </c>
      <c r="C1010">
        <f t="array" ref="C1010">VLOOKUP(B1010,[1]Sheet2!$A:$N,{2,3,4,5,6,7,8,9,10,11,12,13},0)</f>
        <v>0</v>
      </c>
    </row>
    <row r="1011" spans="2:3" x14ac:dyDescent="0.35">
      <c r="B1011" t="s">
        <v>1998</v>
      </c>
      <c r="C1011">
        <f t="array" ref="C1011">VLOOKUP(B1011,[1]Sheet2!$A:$N,{2,3,4,5,6,7,8,9,10,11,12,13},0)</f>
        <v>0</v>
      </c>
    </row>
    <row r="1012" spans="2:3" x14ac:dyDescent="0.35">
      <c r="B1012" t="s">
        <v>2003</v>
      </c>
      <c r="C1012" t="e">
        <f t="array" ref="C1012">VLOOKUP(B1012,[1]Sheet2!$A:$N,{2,3,4,5,6,7,8,9,10,11,12,13},0)</f>
        <v>#N/A</v>
      </c>
    </row>
    <row r="1013" spans="2:3" x14ac:dyDescent="0.35">
      <c r="B1013" t="s">
        <v>2006</v>
      </c>
      <c r="C1013" t="e">
        <f t="array" ref="C1013">VLOOKUP(B1013,[1]Sheet2!$A:$N,{2,3,4,5,6,7,8,9,10,11,12,13},0)</f>
        <v>#N/A</v>
      </c>
    </row>
    <row r="1014" spans="2:3" x14ac:dyDescent="0.35">
      <c r="B1014" t="s">
        <v>2010</v>
      </c>
      <c r="C1014" t="e">
        <f t="array" ref="C1014">VLOOKUP(B1014,[1]Sheet2!$A:$N,{2,3,4,5,6,7,8,9,10,11,12,13},0)</f>
        <v>#N/A</v>
      </c>
    </row>
    <row r="1015" spans="2:3" x14ac:dyDescent="0.35">
      <c r="B1015" t="s">
        <v>2012</v>
      </c>
      <c r="C1015" t="e">
        <f t="array" ref="C1015">VLOOKUP(B1015,[1]Sheet2!$A:$N,{2,3,4,5,6,7,8,9,10,11,12,13},0)</f>
        <v>#N/A</v>
      </c>
    </row>
    <row r="1016" spans="2:3" x14ac:dyDescent="0.35">
      <c r="B1016" t="s">
        <v>1492</v>
      </c>
      <c r="C1016">
        <f t="array" ref="C1016">VLOOKUP(B1016,[1]Sheet2!$A:$N,{2,3,4,5,6,7,8,9,10,11,12,13},0)</f>
        <v>0</v>
      </c>
    </row>
    <row r="1017" spans="2:3" x14ac:dyDescent="0.35">
      <c r="B1017" t="s">
        <v>2794</v>
      </c>
      <c r="C1017" t="e">
        <f t="array" ref="C1017">VLOOKUP(B1017,[1]Sheet2!$A:$N,{2,3,4,5,6,7,8,9,10,11,12,13},0)</f>
        <v>#N/A</v>
      </c>
    </row>
    <row r="1018" spans="2:3" x14ac:dyDescent="0.35">
      <c r="B1018" t="s">
        <v>2190</v>
      </c>
      <c r="C1018" t="e">
        <f t="array" ref="C1018">VLOOKUP(B1018,[1]Sheet2!$A:$N,{2,3,4,5,6,7,8,9,10,11,12,13},0)</f>
        <v>#N/A</v>
      </c>
    </row>
    <row r="1019" spans="2:3" x14ac:dyDescent="0.35">
      <c r="B1019" t="s">
        <v>2193</v>
      </c>
      <c r="C1019" t="e">
        <f t="array" ref="C1019">VLOOKUP(B1019,[1]Sheet2!$A:$N,{2,3,4,5,6,7,8,9,10,11,12,13},0)</f>
        <v>#N/A</v>
      </c>
    </row>
    <row r="1020" spans="2:3" x14ac:dyDescent="0.35">
      <c r="B1020" t="s">
        <v>2196</v>
      </c>
      <c r="C1020" t="e">
        <f t="array" ref="C1020">VLOOKUP(B1020,[1]Sheet2!$A:$N,{2,3,4,5,6,7,8,9,10,11,12,13},0)</f>
        <v>#N/A</v>
      </c>
    </row>
    <row r="1021" spans="2:3" x14ac:dyDescent="0.35">
      <c r="B1021" t="s">
        <v>2199</v>
      </c>
      <c r="C1021" t="e">
        <f t="array" ref="C1021">VLOOKUP(B1021,[1]Sheet2!$A:$N,{2,3,4,5,6,7,8,9,10,11,12,13},0)</f>
        <v>#N/A</v>
      </c>
    </row>
    <row r="1022" spans="2:3" x14ac:dyDescent="0.35">
      <c r="B1022" t="s">
        <v>1740</v>
      </c>
      <c r="C1022" t="e">
        <f t="array" ref="C1022">VLOOKUP(B1022,[1]Sheet2!$A:$N,{2,3,4,5,6,7,8,9,10,11,12,13},0)</f>
        <v>#N/A</v>
      </c>
    </row>
    <row r="1023" spans="2:3" x14ac:dyDescent="0.35">
      <c r="B1023" t="s">
        <v>1744</v>
      </c>
      <c r="C1023" t="e">
        <f t="array" ref="C1023">VLOOKUP(B1023,[1]Sheet2!$A:$N,{2,3,4,5,6,7,8,9,10,11,12,13},0)</f>
        <v>#N/A</v>
      </c>
    </row>
    <row r="1024" spans="2:3" x14ac:dyDescent="0.35">
      <c r="B1024" t="s">
        <v>1748</v>
      </c>
      <c r="C1024" t="e">
        <f t="array" ref="C1024">VLOOKUP(B1024,[1]Sheet2!$A:$N,{2,3,4,5,6,7,8,9,10,11,12,13},0)</f>
        <v>#N/A</v>
      </c>
    </row>
    <row r="1025" spans="2:3" x14ac:dyDescent="0.35">
      <c r="B1025" t="s">
        <v>1752</v>
      </c>
      <c r="C1025" t="e">
        <f t="array" ref="C1025">VLOOKUP(B1025,[1]Sheet2!$A:$N,{2,3,4,5,6,7,8,9,10,11,12,13},0)</f>
        <v>#N/A</v>
      </c>
    </row>
    <row r="1026" spans="2:3" x14ac:dyDescent="0.35">
      <c r="B1026" t="s">
        <v>1754</v>
      </c>
      <c r="C1026">
        <f t="array" ref="C1026">VLOOKUP(B1026,[1]Sheet2!$A:$N,{2,3,4,5,6,7,8,9,10,11,12,13},0)</f>
        <v>117450</v>
      </c>
    </row>
    <row r="1027" spans="2:3" x14ac:dyDescent="0.35">
      <c r="B1027" t="s">
        <v>1758</v>
      </c>
      <c r="C1027">
        <f t="array" ref="C1027">VLOOKUP(B1027,[1]Sheet2!$A:$N,{2,3,4,5,6,7,8,9,10,11,12,13},0)</f>
        <v>89600</v>
      </c>
    </row>
    <row r="1028" spans="2:3" x14ac:dyDescent="0.35">
      <c r="B1028" t="s">
        <v>1761</v>
      </c>
      <c r="C1028">
        <f t="array" ref="C1028">VLOOKUP(B1028,[1]Sheet2!$A:$N,{2,3,4,5,6,7,8,9,10,11,12,13},0)</f>
        <v>0</v>
      </c>
    </row>
    <row r="1029" spans="2:3" x14ac:dyDescent="0.35">
      <c r="B1029" t="s">
        <v>1764</v>
      </c>
      <c r="C1029">
        <f t="array" ref="C1029">VLOOKUP(B1029,[1]Sheet2!$A:$N,{2,3,4,5,6,7,8,9,10,11,12,13},0)</f>
        <v>0</v>
      </c>
    </row>
    <row r="1030" spans="2:3" x14ac:dyDescent="0.35">
      <c r="B1030" t="s">
        <v>1767</v>
      </c>
      <c r="C1030" t="e">
        <f t="array" ref="C1030">VLOOKUP(B1030,[1]Sheet2!$A:$N,{2,3,4,5,6,7,8,9,10,11,12,13},0)</f>
        <v>#N/A</v>
      </c>
    </row>
    <row r="1031" spans="2:3" x14ac:dyDescent="0.35">
      <c r="B1031" t="s">
        <v>1771</v>
      </c>
      <c r="C1031" t="e">
        <f t="array" ref="C1031">VLOOKUP(B1031,[1]Sheet2!$A:$N,{2,3,4,5,6,7,8,9,10,11,12,13},0)</f>
        <v>#N/A</v>
      </c>
    </row>
    <row r="1032" spans="2:3" x14ac:dyDescent="0.35">
      <c r="B1032" t="s">
        <v>1774</v>
      </c>
      <c r="C1032" t="e">
        <f t="array" ref="C1032">VLOOKUP(B1032,[1]Sheet2!$A:$N,{2,3,4,5,6,7,8,9,10,11,12,13},0)</f>
        <v>#N/A</v>
      </c>
    </row>
    <row r="1033" spans="2:3" x14ac:dyDescent="0.35">
      <c r="B1033" t="s">
        <v>1777</v>
      </c>
      <c r="C1033" t="e">
        <f t="array" ref="C1033">VLOOKUP(B1033,[1]Sheet2!$A:$N,{2,3,4,5,6,7,8,9,10,11,12,13},0)</f>
        <v>#N/A</v>
      </c>
    </row>
    <row r="1034" spans="2:3" x14ac:dyDescent="0.35">
      <c r="B1034" t="s">
        <v>1781</v>
      </c>
      <c r="C1034" t="e">
        <f t="array" ref="C1034">VLOOKUP(B1034,[1]Sheet2!$A:$N,{2,3,4,5,6,7,8,9,10,11,12,13},0)</f>
        <v>#N/A</v>
      </c>
    </row>
    <row r="1035" spans="2:3" x14ac:dyDescent="0.35">
      <c r="B1035" t="s">
        <v>2997</v>
      </c>
      <c r="C1035" t="e">
        <f t="array" ref="C1035">VLOOKUP(B1035,[1]Sheet2!$A:$N,{2,3,4,5,6,7,8,9,10,11,12,13},0)</f>
        <v>#N/A</v>
      </c>
    </row>
    <row r="1036" spans="2:3" x14ac:dyDescent="0.35">
      <c r="B1036" t="s">
        <v>1784</v>
      </c>
      <c r="C1036">
        <f t="array" ref="C1036">VLOOKUP(B1036,[1]Sheet2!$A:$N,{2,3,4,5,6,7,8,9,10,11,12,13},0)</f>
        <v>0</v>
      </c>
    </row>
    <row r="1037" spans="2:3" x14ac:dyDescent="0.35">
      <c r="B1037" t="s">
        <v>2506</v>
      </c>
      <c r="C1037" t="e">
        <f t="array" ref="C1037">VLOOKUP(B1037,[1]Sheet2!$A:$N,{2,3,4,5,6,7,8,9,10,11,12,13},0)</f>
        <v>#N/A</v>
      </c>
    </row>
    <row r="1038" spans="2:3" x14ac:dyDescent="0.35">
      <c r="B1038" t="s">
        <v>2509</v>
      </c>
      <c r="C1038" t="e">
        <f t="array" ref="C1038">VLOOKUP(B1038,[1]Sheet2!$A:$N,{2,3,4,5,6,7,8,9,10,11,12,13},0)</f>
        <v>#N/A</v>
      </c>
    </row>
    <row r="1039" spans="2:3" x14ac:dyDescent="0.35">
      <c r="B1039" t="s">
        <v>2273</v>
      </c>
      <c r="C1039">
        <f t="array" ref="C1039">VLOOKUP(B1039,[1]Sheet2!$A:$N,{2,3,4,5,6,7,8,9,10,11,12,13},0)</f>
        <v>122221.22</v>
      </c>
    </row>
    <row r="1040" spans="2:3" x14ac:dyDescent="0.35">
      <c r="B1040" t="s">
        <v>2276</v>
      </c>
      <c r="C1040">
        <f t="array" ref="C1040">VLOOKUP(B1040,[1]Sheet2!$A:$N,{2,3,4,5,6,7,8,9,10,11,12,13},0)</f>
        <v>186934.1</v>
      </c>
    </row>
    <row r="1041" spans="2:3" x14ac:dyDescent="0.35">
      <c r="B1041" t="s">
        <v>2279</v>
      </c>
      <c r="C1041">
        <f t="array" ref="C1041">VLOOKUP(B1041,[1]Sheet2!$A:$N,{2,3,4,5,6,7,8,9,10,11,12,13},0)</f>
        <v>171237.99</v>
      </c>
    </row>
    <row r="1042" spans="2:3" x14ac:dyDescent="0.35">
      <c r="B1042" t="s">
        <v>2281</v>
      </c>
      <c r="C1042">
        <f t="array" ref="C1042">VLOOKUP(B1042,[1]Sheet2!$A:$N,{2,3,4,5,6,7,8,9,10,11,12,13},0)</f>
        <v>0</v>
      </c>
    </row>
    <row r="1043" spans="2:3" x14ac:dyDescent="0.35">
      <c r="B1043" t="s">
        <v>2284</v>
      </c>
      <c r="C1043">
        <f t="array" ref="C1043">VLOOKUP(B1043,[1]Sheet2!$A:$N,{2,3,4,5,6,7,8,9,10,11,12,13},0)</f>
        <v>0</v>
      </c>
    </row>
    <row r="1044" spans="2:3" x14ac:dyDescent="0.35">
      <c r="B1044" t="s">
        <v>2286</v>
      </c>
      <c r="C1044" t="e">
        <f t="array" ref="C1044">VLOOKUP(B1044,[1]Sheet2!$A:$N,{2,3,4,5,6,7,8,9,10,11,12,13},0)</f>
        <v>#N/A</v>
      </c>
    </row>
    <row r="1045" spans="2:3" x14ac:dyDescent="0.35">
      <c r="B1045" t="s">
        <v>2289</v>
      </c>
      <c r="C1045">
        <f t="array" ref="C1045">VLOOKUP(B1045,[1]Sheet2!$A:$N,{2,3,4,5,6,7,8,9,10,11,12,13},0)</f>
        <v>128393.37000000001</v>
      </c>
    </row>
    <row r="1046" spans="2:3" x14ac:dyDescent="0.35">
      <c r="B1046" t="s">
        <v>2292</v>
      </c>
      <c r="C1046">
        <f t="array" ref="C1046">VLOOKUP(B1046,[1]Sheet2!$A:$N,{2,3,4,5,6,7,8,9,10,11,12,13},0)</f>
        <v>235311.34</v>
      </c>
    </row>
    <row r="1047" spans="2:3" x14ac:dyDescent="0.35">
      <c r="B1047" t="s">
        <v>1141</v>
      </c>
      <c r="C1047">
        <f t="array" ref="C1047">VLOOKUP(B1047,[1]Sheet2!$A:$N,{2,3,4,5,6,7,8,9,10,11,12,13},0)</f>
        <v>437937.08999999997</v>
      </c>
    </row>
    <row r="1048" spans="2:3" x14ac:dyDescent="0.35">
      <c r="B1048" t="s">
        <v>1149</v>
      </c>
      <c r="C1048">
        <f t="array" ref="C1048">VLOOKUP(B1048,[1]Sheet2!$A:$N,{2,3,4,5,6,7,8,9,10,11,12,13},0)</f>
        <v>990883.13</v>
      </c>
    </row>
    <row r="1049" spans="2:3" x14ac:dyDescent="0.35">
      <c r="B1049" t="s">
        <v>1156</v>
      </c>
      <c r="C1049">
        <f t="array" ref="C1049">VLOOKUP(B1049,[1]Sheet2!$A:$N,{2,3,4,5,6,7,8,9,10,11,12,13},0)</f>
        <v>134845.37</v>
      </c>
    </row>
    <row r="1050" spans="2:3" x14ac:dyDescent="0.35">
      <c r="B1050" t="s">
        <v>1159</v>
      </c>
      <c r="C1050">
        <f t="array" ref="C1050">VLOOKUP(B1050,[1]Sheet2!$A:$N,{2,3,4,5,6,7,8,9,10,11,12,13},0)</f>
        <v>0</v>
      </c>
    </row>
    <row r="1051" spans="2:3" x14ac:dyDescent="0.35">
      <c r="B1051" t="s">
        <v>1163</v>
      </c>
      <c r="C1051">
        <f t="array" ref="C1051">VLOOKUP(B1051,[1]Sheet2!$A:$N,{2,3,4,5,6,7,8,9,10,11,12,13},0)</f>
        <v>0</v>
      </c>
    </row>
    <row r="1052" spans="2:3" x14ac:dyDescent="0.35">
      <c r="B1052" t="s">
        <v>1176</v>
      </c>
      <c r="C1052">
        <f t="array" ref="C1052">VLOOKUP(B1052,[1]Sheet2!$A:$N,{2,3,4,5,6,7,8,9,10,11,12,13},0)</f>
        <v>0</v>
      </c>
    </row>
    <row r="1053" spans="2:3" x14ac:dyDescent="0.35">
      <c r="B1053" t="s">
        <v>1180</v>
      </c>
      <c r="C1053" t="e">
        <f t="array" ref="C1053">VLOOKUP(B1053,[1]Sheet2!$A:$N,{2,3,4,5,6,7,8,9,10,11,12,13},0)</f>
        <v>#N/A</v>
      </c>
    </row>
    <row r="1054" spans="2:3" x14ac:dyDescent="0.35">
      <c r="B1054" t="s">
        <v>1182</v>
      </c>
      <c r="C1054" t="e">
        <f t="array" ref="C1054">VLOOKUP(B1054,[1]Sheet2!$A:$N,{2,3,4,5,6,7,8,9,10,11,12,13},0)</f>
        <v>#N/A</v>
      </c>
    </row>
    <row r="1055" spans="2:3" x14ac:dyDescent="0.35">
      <c r="B1055" t="s">
        <v>1184</v>
      </c>
      <c r="C1055" t="e">
        <f t="array" ref="C1055">VLOOKUP(B1055,[1]Sheet2!$A:$N,{2,3,4,5,6,7,8,9,10,11,12,13},0)</f>
        <v>#N/A</v>
      </c>
    </row>
    <row r="1056" spans="2:3" x14ac:dyDescent="0.35">
      <c r="B1056" t="s">
        <v>1186</v>
      </c>
      <c r="C1056" t="e">
        <f t="array" ref="C1056">VLOOKUP(B1056,[1]Sheet2!$A:$N,{2,3,4,5,6,7,8,9,10,11,12,13},0)</f>
        <v>#N/A</v>
      </c>
    </row>
    <row r="1057" spans="2:3" x14ac:dyDescent="0.35">
      <c r="B1057" t="s">
        <v>1189</v>
      </c>
      <c r="C1057" t="e">
        <f t="array" ref="C1057">VLOOKUP(B1057,[1]Sheet2!$A:$N,{2,3,4,5,6,7,8,9,10,11,12,13},0)</f>
        <v>#N/A</v>
      </c>
    </row>
    <row r="1058" spans="2:3" x14ac:dyDescent="0.35">
      <c r="B1058" t="s">
        <v>1497</v>
      </c>
      <c r="C1058" t="e">
        <f t="array" ref="C1058">VLOOKUP(B1058,[1]Sheet2!$A:$N,{2,3,4,5,6,7,8,9,10,11,12,13},0)</f>
        <v>#N/A</v>
      </c>
    </row>
    <row r="1059" spans="2:3" x14ac:dyDescent="0.35">
      <c r="B1059" t="s">
        <v>898</v>
      </c>
      <c r="C1059" t="e">
        <f t="array" ref="C1059">VLOOKUP(B1059,[1]Sheet2!$A:$N,{2,3,4,5,6,7,8,9,10,11,12,13},0)</f>
        <v>#N/A</v>
      </c>
    </row>
    <row r="1060" spans="2:3" x14ac:dyDescent="0.35">
      <c r="B1060" t="s">
        <v>903</v>
      </c>
      <c r="C1060">
        <f t="array" ref="C1060">VLOOKUP(B1060,[1]Sheet2!$A:$N,{2,3,4,5,6,7,8,9,10,11,12,13},0)</f>
        <v>0</v>
      </c>
    </row>
    <row r="1061" spans="2:3" x14ac:dyDescent="0.35">
      <c r="B1061" t="s">
        <v>908</v>
      </c>
      <c r="C1061">
        <f t="array" ref="C1061">VLOOKUP(B1061,[1]Sheet2!$A:$N,{2,3,4,5,6,7,8,9,10,11,12,13},0)</f>
        <v>0</v>
      </c>
    </row>
    <row r="1062" spans="2:3" x14ac:dyDescent="0.35">
      <c r="B1062" t="s">
        <v>911</v>
      </c>
      <c r="C1062">
        <f t="array" ref="C1062">VLOOKUP(B1062,[1]Sheet2!$A:$N,{2,3,4,5,6,7,8,9,10,11,12,13},0)</f>
        <v>0</v>
      </c>
    </row>
    <row r="1063" spans="2:3" x14ac:dyDescent="0.35">
      <c r="B1063" t="s">
        <v>914</v>
      </c>
      <c r="C1063">
        <f t="array" ref="C1063">VLOOKUP(B1063,[1]Sheet2!$A:$N,{2,3,4,5,6,7,8,9,10,11,12,13},0)</f>
        <v>0</v>
      </c>
    </row>
    <row r="1064" spans="2:3" x14ac:dyDescent="0.35">
      <c r="B1064" t="s">
        <v>917</v>
      </c>
      <c r="C1064">
        <f t="array" ref="C1064">VLOOKUP(B1064,[1]Sheet2!$A:$N,{2,3,4,5,6,7,8,9,10,11,12,13},0)</f>
        <v>0</v>
      </c>
    </row>
    <row r="1065" spans="2:3" x14ac:dyDescent="0.35">
      <c r="B1065" t="s">
        <v>920</v>
      </c>
      <c r="C1065">
        <f t="array" ref="C1065">VLOOKUP(B1065,[1]Sheet2!$A:$N,{2,3,4,5,6,7,8,9,10,11,12,13},0)</f>
        <v>0</v>
      </c>
    </row>
    <row r="1066" spans="2:3" x14ac:dyDescent="0.35">
      <c r="B1066" t="s">
        <v>925</v>
      </c>
      <c r="C1066">
        <f t="array" ref="C1066">VLOOKUP(B1066,[1]Sheet2!$A:$N,{2,3,4,5,6,7,8,9,10,11,12,13},0)</f>
        <v>0</v>
      </c>
    </row>
    <row r="1067" spans="2:3" x14ac:dyDescent="0.35">
      <c r="B1067" t="s">
        <v>929</v>
      </c>
      <c r="C1067" t="e">
        <f t="array" ref="C1067">VLOOKUP(B1067,[1]Sheet2!$A:$N,{2,3,4,5,6,7,8,9,10,11,12,13},0)</f>
        <v>#N/A</v>
      </c>
    </row>
    <row r="1068" spans="2:3" x14ac:dyDescent="0.35">
      <c r="B1068" t="s">
        <v>932</v>
      </c>
      <c r="C1068" t="e">
        <f t="array" ref="C1068">VLOOKUP(B1068,[1]Sheet2!$A:$N,{2,3,4,5,6,7,8,9,10,11,12,13},0)</f>
        <v>#N/A</v>
      </c>
    </row>
    <row r="1069" spans="2:3" x14ac:dyDescent="0.35">
      <c r="B1069" t="s">
        <v>934</v>
      </c>
      <c r="C1069" t="e">
        <f t="array" ref="C1069">VLOOKUP(B1069,[1]Sheet2!$A:$N,{2,3,4,5,6,7,8,9,10,11,12,13},0)</f>
        <v>#N/A</v>
      </c>
    </row>
    <row r="1070" spans="2:3" x14ac:dyDescent="0.35">
      <c r="B1070" t="s">
        <v>2338</v>
      </c>
      <c r="C1070">
        <f t="array" ref="C1070">VLOOKUP(B1070,[1]Sheet2!$A:$N,{2,3,4,5,6,7,8,9,10,11,12,13},0)</f>
        <v>0</v>
      </c>
    </row>
    <row r="1071" spans="2:3" x14ac:dyDescent="0.35">
      <c r="B1071" t="s">
        <v>106</v>
      </c>
      <c r="C1071" t="e">
        <f t="array" ref="C1071">VLOOKUP(B1071,[1]Sheet2!$A:$N,{2,3,4,5,6,7,8,9,10,11,12,13},0)</f>
        <v>#N/A</v>
      </c>
    </row>
    <row r="1072" spans="2:3" x14ac:dyDescent="0.35">
      <c r="B1072" t="s">
        <v>2514</v>
      </c>
      <c r="C1072">
        <f t="array" ref="C1072">VLOOKUP(B1072,[1]Sheet2!$A:$N,{2,3,4,5,6,7,8,9,10,11,12,13},0)</f>
        <v>125776</v>
      </c>
    </row>
    <row r="1073" spans="2:3" x14ac:dyDescent="0.35">
      <c r="B1073" t="s">
        <v>2518</v>
      </c>
      <c r="C1073">
        <f t="array" ref="C1073">VLOOKUP(B1073,[1]Sheet2!$A:$N,{2,3,4,5,6,7,8,9,10,11,12,13},0)</f>
        <v>45767</v>
      </c>
    </row>
    <row r="1074" spans="2:3" x14ac:dyDescent="0.35">
      <c r="B1074" t="s">
        <v>199</v>
      </c>
      <c r="C1074" t="e">
        <f t="array" ref="C1074">VLOOKUP(B1074,[1]Sheet2!$A:$N,{2,3,4,5,6,7,8,9,10,11,12,13},0)</f>
        <v>#N/A</v>
      </c>
    </row>
    <row r="1075" spans="2:3" x14ac:dyDescent="0.35">
      <c r="B1075" t="s">
        <v>201</v>
      </c>
      <c r="C1075" t="e">
        <f t="array" ref="C1075">VLOOKUP(B1075,[1]Sheet2!$A:$N,{2,3,4,5,6,7,8,9,10,11,12,13},0)</f>
        <v>#N/A</v>
      </c>
    </row>
    <row r="1076" spans="2:3" x14ac:dyDescent="0.35">
      <c r="B1076" t="s">
        <v>1550</v>
      </c>
      <c r="C1076">
        <f t="array" ref="C1076">VLOOKUP(B1076,[1]Sheet2!$A:$N,{2,3,4,5,6,7,8,9,10,11,12,13},0)</f>
        <v>0</v>
      </c>
    </row>
    <row r="1077" spans="2:3" x14ac:dyDescent="0.35">
      <c r="B1077" t="s">
        <v>2797</v>
      </c>
      <c r="C1077">
        <f t="array" ref="C1077">VLOOKUP(B1077,[1]Sheet2!$A:$N,{2,3,4,5,6,7,8,9,10,11,12,13},0)</f>
        <v>113227</v>
      </c>
    </row>
    <row r="1078" spans="2:3" x14ac:dyDescent="0.35">
      <c r="B1078" t="s">
        <v>2799</v>
      </c>
      <c r="C1078" t="e">
        <f t="array" ref="C1078">VLOOKUP(B1078,[1]Sheet2!$A:$N,{2,3,4,5,6,7,8,9,10,11,12,13},0)</f>
        <v>#N/A</v>
      </c>
    </row>
    <row r="1079" spans="2:3" x14ac:dyDescent="0.35">
      <c r="B1079" t="s">
        <v>2801</v>
      </c>
      <c r="C1079" t="e">
        <f t="array" ref="C1079">VLOOKUP(B1079,[1]Sheet2!$A:$N,{2,3,4,5,6,7,8,9,10,11,12,13},0)</f>
        <v>#N/A</v>
      </c>
    </row>
    <row r="1080" spans="2:3" x14ac:dyDescent="0.35">
      <c r="B1080" t="s">
        <v>2016</v>
      </c>
      <c r="C1080">
        <f t="array" ref="C1080">VLOOKUP(B1080,[1]Sheet2!$A:$N,{2,3,4,5,6,7,8,9,10,11,12,13},0)</f>
        <v>0</v>
      </c>
    </row>
    <row r="1081" spans="2:3" x14ac:dyDescent="0.35">
      <c r="B1081" t="s">
        <v>1371</v>
      </c>
      <c r="C1081">
        <f t="array" ref="C1081">VLOOKUP(B1081,[1]Sheet2!$A:$N,{2,3,4,5,6,7,8,9,10,11,12,13},0)</f>
        <v>0</v>
      </c>
    </row>
    <row r="1082" spans="2:3" x14ac:dyDescent="0.35">
      <c r="B1082" t="s">
        <v>1323</v>
      </c>
      <c r="C1082">
        <f t="array" ref="C1082">VLOOKUP(B1082,[1]Sheet2!$A:$N,{2,3,4,5,6,7,8,9,10,11,12,13},0)</f>
        <v>715840</v>
      </c>
    </row>
    <row r="1083" spans="2:3" x14ac:dyDescent="0.35">
      <c r="B1083" t="s">
        <v>1330</v>
      </c>
      <c r="C1083">
        <f t="array" ref="C1083">VLOOKUP(B1083,[1]Sheet2!$A:$N,{2,3,4,5,6,7,8,9,10,11,12,13},0)</f>
        <v>0</v>
      </c>
    </row>
    <row r="1084" spans="2:3" x14ac:dyDescent="0.35">
      <c r="B1084" t="s">
        <v>2679</v>
      </c>
      <c r="C1084" t="e">
        <f t="array" ref="C1084">VLOOKUP(B1084,[1]Sheet2!$A:$N,{2,3,4,5,6,7,8,9,10,11,12,13},0)</f>
        <v>#N/A</v>
      </c>
    </row>
    <row r="1085" spans="2:3" x14ac:dyDescent="0.35">
      <c r="B1085" t="s">
        <v>2683</v>
      </c>
      <c r="C1085" t="e">
        <f t="array" ref="C1085">VLOOKUP(B1085,[1]Sheet2!$A:$N,{2,3,4,5,6,7,8,9,10,11,12,13},0)</f>
        <v>#N/A</v>
      </c>
    </row>
    <row r="1086" spans="2:3" x14ac:dyDescent="0.35">
      <c r="B1086" t="s">
        <v>205</v>
      </c>
      <c r="C1086" t="e">
        <f t="array" ref="C1086">VLOOKUP(B1086,[1]Sheet2!$A:$N,{2,3,4,5,6,7,8,9,10,11,12,13},0)</f>
        <v>#N/A</v>
      </c>
    </row>
    <row r="1087" spans="2:3" x14ac:dyDescent="0.35">
      <c r="B1087" t="s">
        <v>2119</v>
      </c>
      <c r="C1087">
        <f t="array" ref="C1087">VLOOKUP(B1087,[1]Sheet2!$A:$N,{2,3,4,5,6,7,8,9,10,11,12,13},0)</f>
        <v>321942.03999999998</v>
      </c>
    </row>
    <row r="1088" spans="2:3" x14ac:dyDescent="0.35">
      <c r="B1088" t="s">
        <v>2297</v>
      </c>
      <c r="C1088">
        <f t="array" ref="C1088">VLOOKUP(B1088,[1]Sheet2!$A:$N,{2,3,4,5,6,7,8,9,10,11,12,13},0)</f>
        <v>114410.62</v>
      </c>
    </row>
    <row r="1089" spans="2:3" x14ac:dyDescent="0.35">
      <c r="B1089" t="s">
        <v>2300</v>
      </c>
      <c r="C1089" t="e">
        <f t="array" ref="C1089">VLOOKUP(B1089,[1]Sheet2!$A:$N,{2,3,4,5,6,7,8,9,10,11,12,13},0)</f>
        <v>#N/A</v>
      </c>
    </row>
    <row r="1090" spans="2:3" x14ac:dyDescent="0.35">
      <c r="B1090" t="s">
        <v>2302</v>
      </c>
      <c r="C1090" t="e">
        <f t="array" ref="C1090">VLOOKUP(B1090,[1]Sheet2!$A:$N,{2,3,4,5,6,7,8,9,10,11,12,13},0)</f>
        <v>#N/A</v>
      </c>
    </row>
    <row r="1091" spans="2:3" x14ac:dyDescent="0.35">
      <c r="B1091" t="s">
        <v>2305</v>
      </c>
      <c r="C1091" t="e">
        <f t="array" ref="C1091">VLOOKUP(B1091,[1]Sheet2!$A:$N,{2,3,4,5,6,7,8,9,10,11,12,13},0)</f>
        <v>#N/A</v>
      </c>
    </row>
    <row r="1092" spans="2:3" x14ac:dyDescent="0.35">
      <c r="B1092" t="s">
        <v>2308</v>
      </c>
      <c r="C1092" t="e">
        <f t="array" ref="C1092">VLOOKUP(B1092,[1]Sheet2!$A:$N,{2,3,4,5,6,7,8,9,10,11,12,13},0)</f>
        <v>#N/A</v>
      </c>
    </row>
    <row r="1093" spans="2:3" x14ac:dyDescent="0.35">
      <c r="B1093" t="s">
        <v>2891</v>
      </c>
      <c r="C1093" t="e">
        <f t="array" ref="C1093">VLOOKUP(B1093,[1]Sheet2!$A:$N,{2,3,4,5,6,7,8,9,10,11,12,13},0)</f>
        <v>#N/A</v>
      </c>
    </row>
    <row r="1094" spans="2:3" x14ac:dyDescent="0.35">
      <c r="B1094" t="s">
        <v>2902</v>
      </c>
      <c r="C1094" t="e">
        <f t="array" ref="C1094">VLOOKUP(B1094,[1]Sheet2!$A:$N,{2,3,4,5,6,7,8,9,10,11,12,13},0)</f>
        <v>#N/A</v>
      </c>
    </row>
    <row r="1095" spans="2:3" x14ac:dyDescent="0.35">
      <c r="B1095" t="s">
        <v>2906</v>
      </c>
      <c r="C1095" t="e">
        <f t="array" ref="C1095">VLOOKUP(B1095,[1]Sheet2!$A:$N,{2,3,4,5,6,7,8,9,10,11,12,13},0)</f>
        <v>#N/A</v>
      </c>
    </row>
    <row r="1096" spans="2:3" x14ac:dyDescent="0.35">
      <c r="B1096" t="s">
        <v>2910</v>
      </c>
      <c r="C1096" t="e">
        <f t="array" ref="C1096">VLOOKUP(B1096,[1]Sheet2!$A:$N,{2,3,4,5,6,7,8,9,10,11,12,13},0)</f>
        <v>#N/A</v>
      </c>
    </row>
    <row r="1097" spans="2:3" x14ac:dyDescent="0.35">
      <c r="B1097" t="s">
        <v>2912</v>
      </c>
      <c r="C1097" t="e">
        <f t="array" ref="C1097">VLOOKUP(B1097,[1]Sheet2!$A:$N,{2,3,4,5,6,7,8,9,10,11,12,13},0)</f>
        <v>#N/A</v>
      </c>
    </row>
    <row r="1098" spans="2:3" x14ac:dyDescent="0.35">
      <c r="B1098" t="s">
        <v>2914</v>
      </c>
      <c r="C1098" t="e">
        <f t="array" ref="C1098">VLOOKUP(B1098,[1]Sheet2!$A:$N,{2,3,4,5,6,7,8,9,10,11,12,13},0)</f>
        <v>#N/A</v>
      </c>
    </row>
    <row r="1099" spans="2:3" x14ac:dyDescent="0.35">
      <c r="B1099" t="s">
        <v>2916</v>
      </c>
      <c r="C1099">
        <f t="array" ref="C1099">VLOOKUP(B1099,[1]Sheet2!$A:$N,{2,3,4,5,6,7,8,9,10,11,12,13},0)</f>
        <v>187742</v>
      </c>
    </row>
    <row r="1100" spans="2:3" x14ac:dyDescent="0.35">
      <c r="B1100" t="s">
        <v>2919</v>
      </c>
      <c r="C1100">
        <f t="array" ref="C1100">VLOOKUP(B1100,[1]Sheet2!$A:$N,{2,3,4,5,6,7,8,9,10,11,12,13},0)</f>
        <v>24000</v>
      </c>
    </row>
    <row r="1101" spans="2:3" x14ac:dyDescent="0.35">
      <c r="B1101" t="s">
        <v>2922</v>
      </c>
      <c r="C1101">
        <f t="array" ref="C1101">VLOOKUP(B1101,[1]Sheet2!$A:$N,{2,3,4,5,6,7,8,9,10,11,12,13},0)</f>
        <v>210915</v>
      </c>
    </row>
    <row r="1102" spans="2:3" x14ac:dyDescent="0.35">
      <c r="B1102" t="s">
        <v>2926</v>
      </c>
      <c r="C1102">
        <f t="array" ref="C1102">VLOOKUP(B1102,[1]Sheet2!$A:$N,{2,3,4,5,6,7,8,9,10,11,12,13},0)</f>
        <v>177204</v>
      </c>
    </row>
    <row r="1103" spans="2:3" x14ac:dyDescent="0.35">
      <c r="B1103" t="s">
        <v>2929</v>
      </c>
      <c r="C1103">
        <f t="array" ref="C1103">VLOOKUP(B1103,[1]Sheet2!$A:$N,{2,3,4,5,6,7,8,9,10,11,12,13},0)</f>
        <v>66331</v>
      </c>
    </row>
    <row r="1104" spans="2:3" x14ac:dyDescent="0.35">
      <c r="B1104" t="s">
        <v>2931</v>
      </c>
      <c r="C1104">
        <f t="array" ref="C1104">VLOOKUP(B1104,[1]Sheet2!$A:$N,{2,3,4,5,6,7,8,9,10,11,12,13},0)</f>
        <v>180544</v>
      </c>
    </row>
    <row r="1105" spans="2:3" x14ac:dyDescent="0.35">
      <c r="B1105" t="s">
        <v>2933</v>
      </c>
      <c r="C1105">
        <f t="array" ref="C1105">VLOOKUP(B1105,[1]Sheet2!$A:$N,{2,3,4,5,6,7,8,9,10,11,12,13},0)</f>
        <v>183817</v>
      </c>
    </row>
    <row r="1106" spans="2:3" x14ac:dyDescent="0.35">
      <c r="B1106" t="s">
        <v>2936</v>
      </c>
      <c r="C1106">
        <f t="array" ref="C1106">VLOOKUP(B1106,[1]Sheet2!$A:$N,{2,3,4,5,6,7,8,9,10,11,12,13},0)</f>
        <v>109219</v>
      </c>
    </row>
    <row r="1107" spans="2:3" x14ac:dyDescent="0.35">
      <c r="B1107" t="s">
        <v>2939</v>
      </c>
      <c r="C1107">
        <f t="array" ref="C1107">VLOOKUP(B1107,[1]Sheet2!$A:$N,{2,3,4,5,6,7,8,9,10,11,12,13},0)</f>
        <v>0</v>
      </c>
    </row>
    <row r="1108" spans="2:3" x14ac:dyDescent="0.35">
      <c r="B1108" t="s">
        <v>2941</v>
      </c>
      <c r="C1108">
        <f t="array" ref="C1108">VLOOKUP(B1108,[1]Sheet2!$A:$N,{2,3,4,5,6,7,8,9,10,11,12,13},0)</f>
        <v>0</v>
      </c>
    </row>
    <row r="1109" spans="2:3" x14ac:dyDescent="0.35">
      <c r="B1109" t="s">
        <v>2943</v>
      </c>
      <c r="C1109" t="e">
        <f t="array" ref="C1109">VLOOKUP(B1109,[1]Sheet2!$A:$N,{2,3,4,5,6,7,8,9,10,11,12,13},0)</f>
        <v>#N/A</v>
      </c>
    </row>
    <row r="1110" spans="2:3" x14ac:dyDescent="0.35">
      <c r="B1110" t="s">
        <v>2946</v>
      </c>
      <c r="C1110" t="e">
        <f t="array" ref="C1110">VLOOKUP(B1110,[1]Sheet2!$A:$N,{2,3,4,5,6,7,8,9,10,11,12,13},0)</f>
        <v>#N/A</v>
      </c>
    </row>
    <row r="1111" spans="2:3" x14ac:dyDescent="0.35">
      <c r="B1111" t="s">
        <v>2949</v>
      </c>
      <c r="C1111" t="e">
        <f t="array" ref="C1111">VLOOKUP(B1111,[1]Sheet2!$A:$N,{2,3,4,5,6,7,8,9,10,11,12,13},0)</f>
        <v>#N/A</v>
      </c>
    </row>
    <row r="1112" spans="2:3" x14ac:dyDescent="0.35">
      <c r="B1112" t="s">
        <v>2950</v>
      </c>
      <c r="C1112" t="e">
        <f t="array" ref="C1112">VLOOKUP(B1112,[1]Sheet2!$A:$N,{2,3,4,5,6,7,8,9,10,11,12,13},0)</f>
        <v>#N/A</v>
      </c>
    </row>
    <row r="1113" spans="2:3" x14ac:dyDescent="0.35">
      <c r="B1113" t="s">
        <v>2953</v>
      </c>
      <c r="C1113" t="e">
        <f t="array" ref="C1113">VLOOKUP(B1113,[1]Sheet2!$A:$N,{2,3,4,5,6,7,8,9,10,11,12,13},0)</f>
        <v>#N/A</v>
      </c>
    </row>
    <row r="1114" spans="2:3" x14ac:dyDescent="0.35">
      <c r="B1114" t="s">
        <v>2956</v>
      </c>
      <c r="C1114" t="e">
        <f t="array" ref="C1114">VLOOKUP(B1114,[1]Sheet2!$A:$N,{2,3,4,5,6,7,8,9,10,11,12,13},0)</f>
        <v>#N/A</v>
      </c>
    </row>
    <row r="1115" spans="2:3" x14ac:dyDescent="0.35">
      <c r="B1115" t="s">
        <v>2958</v>
      </c>
      <c r="C1115" t="e">
        <f t="array" ref="C1115">VLOOKUP(B1115,[1]Sheet2!$A:$N,{2,3,4,5,6,7,8,9,10,11,12,13},0)</f>
        <v>#N/A</v>
      </c>
    </row>
    <row r="1116" spans="2:3" x14ac:dyDescent="0.35">
      <c r="B1116" t="s">
        <v>2962</v>
      </c>
      <c r="C1116" t="e">
        <f t="array" ref="C1116">VLOOKUP(B1116,[1]Sheet2!$A:$N,{2,3,4,5,6,7,8,9,10,11,12,13},0)</f>
        <v>#N/A</v>
      </c>
    </row>
    <row r="1117" spans="2:3" x14ac:dyDescent="0.35">
      <c r="B1117" t="s">
        <v>2964</v>
      </c>
      <c r="C1117" t="e">
        <f t="array" ref="C1117">VLOOKUP(B1117,[1]Sheet2!$A:$N,{2,3,4,5,6,7,8,9,10,11,12,13},0)</f>
        <v>#N/A</v>
      </c>
    </row>
    <row r="1118" spans="2:3" x14ac:dyDescent="0.35">
      <c r="B1118" t="s">
        <v>2968</v>
      </c>
      <c r="C1118" t="e">
        <f t="array" ref="C1118">VLOOKUP(B1118,[1]Sheet2!$A:$N,{2,3,4,5,6,7,8,9,10,11,12,13},0)</f>
        <v>#N/A</v>
      </c>
    </row>
    <row r="1119" spans="2:3" x14ac:dyDescent="0.35">
      <c r="B1119" t="s">
        <v>2970</v>
      </c>
      <c r="C1119" t="e">
        <f t="array" ref="C1119">VLOOKUP(B1119,[1]Sheet2!$A:$N,{2,3,4,5,6,7,8,9,10,11,12,13},0)</f>
        <v>#N/A</v>
      </c>
    </row>
    <row r="1120" spans="2:3" x14ac:dyDescent="0.35">
      <c r="B1120" t="s">
        <v>2972</v>
      </c>
      <c r="C1120" t="e">
        <f t="array" ref="C1120">VLOOKUP(B1120,[1]Sheet2!$A:$N,{2,3,4,5,6,7,8,9,10,11,12,13},0)</f>
        <v>#N/A</v>
      </c>
    </row>
    <row r="1121" spans="2:3" x14ac:dyDescent="0.35">
      <c r="B1121" t="s">
        <v>2974</v>
      </c>
      <c r="C1121" t="e">
        <f t="array" ref="C1121">VLOOKUP(B1121,[1]Sheet2!$A:$N,{2,3,4,5,6,7,8,9,10,11,12,13},0)</f>
        <v>#N/A</v>
      </c>
    </row>
    <row r="1122" spans="2:3" x14ac:dyDescent="0.35">
      <c r="B1122" t="s">
        <v>2977</v>
      </c>
      <c r="C1122" t="e">
        <f t="array" ref="C1122">VLOOKUP(B1122,[1]Sheet2!$A:$N,{2,3,4,5,6,7,8,9,10,11,12,13},0)</f>
        <v>#N/A</v>
      </c>
    </row>
    <row r="1123" spans="2:3" x14ac:dyDescent="0.35">
      <c r="B1123" t="s">
        <v>2980</v>
      </c>
      <c r="C1123" t="e">
        <f t="array" ref="C1123">VLOOKUP(B1123,[1]Sheet2!$A:$N,{2,3,4,5,6,7,8,9,10,11,12,13},0)</f>
        <v>#N/A</v>
      </c>
    </row>
    <row r="1124" spans="2:3" x14ac:dyDescent="0.35">
      <c r="B1124" t="s">
        <v>2983</v>
      </c>
      <c r="C1124" t="e">
        <f t="array" ref="C1124">VLOOKUP(B1124,[1]Sheet2!$A:$N,{2,3,4,5,6,7,8,9,10,11,12,13},0)</f>
        <v>#N/A</v>
      </c>
    </row>
    <row r="1125" spans="2:3" x14ac:dyDescent="0.35">
      <c r="B1125" t="s">
        <v>2985</v>
      </c>
      <c r="C1125" t="e">
        <f t="array" ref="C1125">VLOOKUP(B1125,[1]Sheet2!$A:$N,{2,3,4,5,6,7,8,9,10,11,12,13},0)</f>
        <v>#N/A</v>
      </c>
    </row>
    <row r="1126" spans="2:3" x14ac:dyDescent="0.35">
      <c r="B1126" t="s">
        <v>2987</v>
      </c>
      <c r="C1126" t="e">
        <f t="array" ref="C1126">VLOOKUP(B1126,[1]Sheet2!$A:$N,{2,3,4,5,6,7,8,9,10,11,12,13},0)</f>
        <v>#N/A</v>
      </c>
    </row>
    <row r="1127" spans="2:3" x14ac:dyDescent="0.35">
      <c r="B1127" t="s">
        <v>2989</v>
      </c>
      <c r="C1127" t="e">
        <f t="array" ref="C1127">VLOOKUP(B1127,[1]Sheet2!$A:$N,{2,3,4,5,6,7,8,9,10,11,12,13},0)</f>
        <v>#N/A</v>
      </c>
    </row>
    <row r="1128" spans="2:3" x14ac:dyDescent="0.35">
      <c r="B1128" t="s">
        <v>1555</v>
      </c>
      <c r="C1128" t="e">
        <f t="array" ref="C1128">VLOOKUP(B1128,[1]Sheet2!$A:$N,{2,3,4,5,6,7,8,9,10,11,12,13},0)</f>
        <v>#N/A</v>
      </c>
    </row>
    <row r="1129" spans="2:3" x14ac:dyDescent="0.35">
      <c r="B1129" t="s">
        <v>1558</v>
      </c>
      <c r="C1129">
        <f t="array" ref="C1129">VLOOKUP(B1129,[1]Sheet2!$A:$N,{2,3,4,5,6,7,8,9,10,11,12,13},0)</f>
        <v>0</v>
      </c>
    </row>
    <row r="1130" spans="2:3" x14ac:dyDescent="0.35">
      <c r="B1130" t="s">
        <v>1561</v>
      </c>
      <c r="C1130">
        <f t="array" ref="C1130">VLOOKUP(B1130,[1]Sheet2!$A:$N,{2,3,4,5,6,7,8,9,10,11,12,13},0)</f>
        <v>0</v>
      </c>
    </row>
    <row r="1131" spans="2:3" x14ac:dyDescent="0.35">
      <c r="B1131" t="s">
        <v>1633</v>
      </c>
      <c r="C1131" t="e">
        <f t="array" ref="C1131">VLOOKUP(B1131,[1]Sheet2!$A:$N,{2,3,4,5,6,7,8,9,10,11,12,13},0)</f>
        <v>#N/A</v>
      </c>
    </row>
    <row r="1132" spans="2:3" x14ac:dyDescent="0.35">
      <c r="B1132" t="s">
        <v>1565</v>
      </c>
      <c r="C1132">
        <f t="array" ref="C1132">VLOOKUP(B1132,[1]Sheet2!$A:$N,{2,3,4,5,6,7,8,9,10,11,12,13},0)</f>
        <v>0</v>
      </c>
    </row>
    <row r="1133" spans="2:3" x14ac:dyDescent="0.35">
      <c r="B1133" t="s">
        <v>2262</v>
      </c>
      <c r="C1133">
        <f t="array" ref="C1133">VLOOKUP(B1133,[1]Sheet2!$A:$N,{2,3,4,5,6,7,8,9,10,11,12,13},0)</f>
        <v>9943.6</v>
      </c>
    </row>
    <row r="1134" spans="2:3" x14ac:dyDescent="0.35">
      <c r="B1134" t="s">
        <v>2267</v>
      </c>
      <c r="C1134">
        <f t="array" ref="C1134">VLOOKUP(B1134,[1]Sheet2!$A:$N,{2,3,4,5,6,7,8,9,10,11,12,13},0)</f>
        <v>0</v>
      </c>
    </row>
    <row r="1135" spans="2:3" x14ac:dyDescent="0.35">
      <c r="B1135" t="s">
        <v>2363</v>
      </c>
      <c r="C1135" t="e">
        <f t="array" ref="C1135">VLOOKUP(B1135,[1]Sheet2!$A:$N,{2,3,4,5,6,7,8,9,10,11,12,13},0)</f>
        <v>#N/A</v>
      </c>
    </row>
    <row r="1136" spans="2:3" x14ac:dyDescent="0.35">
      <c r="B1136" t="s">
        <v>2522</v>
      </c>
      <c r="C1136" t="e">
        <f t="array" ref="C1136">VLOOKUP(B1136,[1]Sheet2!$A:$N,{2,3,4,5,6,7,8,9,10,11,12,13},0)</f>
        <v>#N/A</v>
      </c>
    </row>
    <row r="1137" spans="2:3" x14ac:dyDescent="0.35">
      <c r="B1137" t="s">
        <v>1638</v>
      </c>
      <c r="C1137">
        <f t="array" ref="C1137">VLOOKUP(B1137,[1]Sheet2!$A:$N,{2,3,4,5,6,7,8,9,10,11,12,13},0)</f>
        <v>97464.06</v>
      </c>
    </row>
    <row r="1138" spans="2:3" x14ac:dyDescent="0.35">
      <c r="B1138" t="s">
        <v>112</v>
      </c>
      <c r="C1138" t="e">
        <f t="array" ref="C1138">VLOOKUP(B1138,[1]Sheet2!$A:$N,{2,3,4,5,6,7,8,9,10,11,12,13},0)</f>
        <v>#N/A</v>
      </c>
    </row>
    <row r="1139" spans="2:3" x14ac:dyDescent="0.35">
      <c r="B1139" t="s">
        <v>2804</v>
      </c>
      <c r="C1139" t="e">
        <f t="array" ref="C1139">VLOOKUP(B1139,[1]Sheet2!$A:$N,{2,3,4,5,6,7,8,9,10,11,12,13},0)</f>
        <v>#N/A</v>
      </c>
    </row>
    <row r="1140" spans="2:3" x14ac:dyDescent="0.35">
      <c r="B1140" t="s">
        <v>2311</v>
      </c>
      <c r="C1140" t="e">
        <f t="array" ref="C1140">VLOOKUP(B1140,[1]Sheet2!$A:$N,{2,3,4,5,6,7,8,9,10,11,12,13},0)</f>
        <v>#N/A</v>
      </c>
    </row>
    <row r="1141" spans="2:3" x14ac:dyDescent="0.35">
      <c r="B1141" t="s">
        <v>1569</v>
      </c>
      <c r="C1141" t="e">
        <f t="array" ref="C1141">VLOOKUP(B1141,[1]Sheet2!$A:$N,{2,3,4,5,6,7,8,9,10,11,12,13},0)</f>
        <v>#N/A</v>
      </c>
    </row>
    <row r="1142" spans="2:3" x14ac:dyDescent="0.35">
      <c r="B1142" t="s">
        <v>1574</v>
      </c>
      <c r="C1142" t="e">
        <f t="array" ref="C1142">VLOOKUP(B1142,[1]Sheet2!$A:$N,{2,3,4,5,6,7,8,9,10,11,12,13},0)</f>
        <v>#N/A</v>
      </c>
    </row>
    <row r="1143" spans="2:3" x14ac:dyDescent="0.35">
      <c r="B1143" t="s">
        <v>1577</v>
      </c>
      <c r="C1143" t="e">
        <f t="array" ref="C1143">VLOOKUP(B1143,[1]Sheet2!$A:$N,{2,3,4,5,6,7,8,9,10,11,12,13},0)</f>
        <v>#N/A</v>
      </c>
    </row>
    <row r="1144" spans="2:3" x14ac:dyDescent="0.35">
      <c r="B1144" t="s">
        <v>2687</v>
      </c>
      <c r="C1144">
        <f t="array" ref="C1144">VLOOKUP(B1144,[1]Sheet2!$A:$N,{2,3,4,5,6,7,8,9,10,11,12,13},0)</f>
        <v>0</v>
      </c>
    </row>
    <row r="1145" spans="2:3" x14ac:dyDescent="0.35">
      <c r="B1145" t="s">
        <v>1523</v>
      </c>
      <c r="C1145" t="e">
        <f t="array" ref="C1145">VLOOKUP(B1145,[1]Sheet2!$A:$N,{2,3,4,5,6,7,8,9,10,11,12,13},0)</f>
        <v>#N/A</v>
      </c>
    </row>
    <row r="1146" spans="2:3" x14ac:dyDescent="0.35">
      <c r="B1146" t="s">
        <v>2526</v>
      </c>
      <c r="C1146" t="e">
        <f t="array" ref="C1146">VLOOKUP(B1146,[1]Sheet2!$A:$N,{2,3,4,5,6,7,8,9,10,11,12,13},0)</f>
        <v>#N/A</v>
      </c>
    </row>
    <row r="1147" spans="2:3" x14ac:dyDescent="0.35">
      <c r="B1147" t="s">
        <v>641</v>
      </c>
      <c r="C1147" t="e">
        <f t="array" ref="C1147">VLOOKUP(B1147,[1]Sheet2!$A:$N,{2,3,4,5,6,7,8,9,10,11,12,13},0)</f>
        <v>#N/A</v>
      </c>
    </row>
    <row r="1148" spans="2:3" x14ac:dyDescent="0.35">
      <c r="B1148" t="s">
        <v>2530</v>
      </c>
      <c r="C1148" t="e">
        <f t="array" ref="C1148">VLOOKUP(B1148,[1]Sheet2!$A:$N,{2,3,4,5,6,7,8,9,10,11,12,13},0)</f>
        <v>#N/A</v>
      </c>
    </row>
    <row r="1149" spans="2:3" x14ac:dyDescent="0.35">
      <c r="B1149" t="s">
        <v>1643</v>
      </c>
      <c r="C1149">
        <f t="array" ref="C1149">VLOOKUP(B1149,[1]Sheet2!$A:$N,{2,3,4,5,6,7,8,9,10,11,12,13},0)</f>
        <v>102177.41</v>
      </c>
    </row>
    <row r="1150" spans="2:3" x14ac:dyDescent="0.35">
      <c r="B1150" t="s">
        <v>1789</v>
      </c>
      <c r="C1150" t="e">
        <f t="array" ref="C1150">VLOOKUP(B1150,[1]Sheet2!$A:$N,{2,3,4,5,6,7,8,9,10,11,12,13},0)</f>
        <v>#N/A</v>
      </c>
    </row>
    <row r="1151" spans="2:3" x14ac:dyDescent="0.35">
      <c r="B1151" t="s">
        <v>1791</v>
      </c>
      <c r="C1151" t="e">
        <f t="array" ref="C1151">VLOOKUP(B1151,[1]Sheet2!$A:$N,{2,3,4,5,6,7,8,9,10,11,12,13},0)</f>
        <v>#N/A</v>
      </c>
    </row>
    <row r="1152" spans="2:3" x14ac:dyDescent="0.35">
      <c r="B1152" t="s">
        <v>1794</v>
      </c>
      <c r="C1152" t="e">
        <f t="array" ref="C1152">VLOOKUP(B1152,[1]Sheet2!$A:$N,{2,3,4,5,6,7,8,9,10,11,12,13},0)</f>
        <v>#N/A</v>
      </c>
    </row>
    <row r="1153" spans="2:3" x14ac:dyDescent="0.35">
      <c r="B1153" t="s">
        <v>2155</v>
      </c>
      <c r="C1153">
        <f t="array" ref="C1153">VLOOKUP(B1153,[1]Sheet2!$A:$N,{2,3,4,5,6,7,8,9,10,11,12,13},0)</f>
        <v>0</v>
      </c>
    </row>
    <row r="1154" spans="2:3" x14ac:dyDescent="0.35">
      <c r="B1154" t="s">
        <v>2399</v>
      </c>
      <c r="C1154">
        <f t="array" ref="C1154">VLOOKUP(B1154,[1]Sheet2!$A:$N,{2,3,4,5,6,7,8,9,10,11,12,13},0)</f>
        <v>0</v>
      </c>
    </row>
    <row r="1155" spans="2:3" x14ac:dyDescent="0.35">
      <c r="B1155" t="s">
        <v>1193</v>
      </c>
      <c r="C1155" t="e">
        <f t="array" ref="C1155">VLOOKUP(B1155,[1]Sheet2!$A:$N,{2,3,4,5,6,7,8,9,10,11,12,13},0)</f>
        <v>#N/A</v>
      </c>
    </row>
    <row r="1156" spans="2:3" x14ac:dyDescent="0.35">
      <c r="B1156" t="s">
        <v>1200</v>
      </c>
      <c r="C1156">
        <f t="array" ref="C1156">VLOOKUP(B1156,[1]Sheet2!$A:$N,{2,3,4,5,6,7,8,9,10,11,12,13},0)</f>
        <v>104235.4</v>
      </c>
    </row>
    <row r="1157" spans="2:3" x14ac:dyDescent="0.35">
      <c r="B1157" t="s">
        <v>1208</v>
      </c>
      <c r="C1157" t="e">
        <f t="array" ref="C1157">VLOOKUP(B1157,[1]Sheet2!$A:$N,{2,3,4,5,6,7,8,9,10,11,12,13},0)</f>
        <v>#N/A</v>
      </c>
    </row>
    <row r="1158" spans="2:3" x14ac:dyDescent="0.35">
      <c r="B1158" t="s">
        <v>1212</v>
      </c>
      <c r="C1158" t="e">
        <f t="array" ref="C1158">VLOOKUP(B1158,[1]Sheet2!$A:$N,{2,3,4,5,6,7,8,9,10,11,12,13},0)</f>
        <v>#N/A</v>
      </c>
    </row>
    <row r="1159" spans="2:3" x14ac:dyDescent="0.35">
      <c r="B1159" t="s">
        <v>1217</v>
      </c>
      <c r="C1159" t="e">
        <f t="array" ref="C1159">VLOOKUP(B1159,[1]Sheet2!$A:$N,{2,3,4,5,6,7,8,9,10,11,12,13},0)</f>
        <v>#N/A</v>
      </c>
    </row>
    <row r="1160" spans="2:3" x14ac:dyDescent="0.35">
      <c r="B1160" t="s">
        <v>1222</v>
      </c>
      <c r="C1160">
        <f t="array" ref="C1160">VLOOKUP(B1160,[1]Sheet2!$A:$N,{2,3,4,5,6,7,8,9,10,11,12,13},0)</f>
        <v>414</v>
      </c>
    </row>
    <row r="1161" spans="2:3" x14ac:dyDescent="0.35">
      <c r="B1161" t="s">
        <v>1225</v>
      </c>
      <c r="C1161">
        <f t="array" ref="C1161">VLOOKUP(B1161,[1]Sheet2!$A:$N,{2,3,4,5,6,7,8,9,10,11,12,13},0)</f>
        <v>0</v>
      </c>
    </row>
    <row r="1162" spans="2:3" x14ac:dyDescent="0.35">
      <c r="B1162" t="s">
        <v>1228</v>
      </c>
      <c r="C1162">
        <f t="array" ref="C1162">VLOOKUP(B1162,[1]Sheet2!$A:$N,{2,3,4,5,6,7,8,9,10,11,12,13},0)</f>
        <v>0</v>
      </c>
    </row>
    <row r="1163" spans="2:3" x14ac:dyDescent="0.35">
      <c r="B1163" t="s">
        <v>2366</v>
      </c>
      <c r="C1163" t="e">
        <f t="array" ref="C1163">VLOOKUP(B1163,[1]Sheet2!$A:$N,{2,3,4,5,6,7,8,9,10,11,12,13},0)</f>
        <v>#N/A</v>
      </c>
    </row>
    <row r="1164" spans="2:3" x14ac:dyDescent="0.35">
      <c r="B1164" t="s">
        <v>2534</v>
      </c>
      <c r="C1164" t="e">
        <f t="array" ref="C1164">VLOOKUP(B1164,[1]Sheet2!$A:$N,{2,3,4,5,6,7,8,9,10,11,12,13},0)</f>
        <v>#N/A</v>
      </c>
    </row>
    <row r="1165" spans="2:3" x14ac:dyDescent="0.35">
      <c r="B1165" t="s">
        <v>646</v>
      </c>
      <c r="C1165" t="e">
        <f t="array" ref="C1165">VLOOKUP(B1165,[1]Sheet2!$A:$N,{2,3,4,5,6,7,8,9,10,11,12,13},0)</f>
        <v>#N/A</v>
      </c>
    </row>
    <row r="1166" spans="2:3" x14ac:dyDescent="0.35">
      <c r="B1166" t="s">
        <v>939</v>
      </c>
      <c r="C1166">
        <f t="array" ref="C1166">VLOOKUP(B1166,[1]Sheet2!$A:$N,{2,3,4,5,6,7,8,9,10,11,12,13},0)</f>
        <v>552500</v>
      </c>
    </row>
    <row r="1167" spans="2:3" x14ac:dyDescent="0.35">
      <c r="B1167" t="s">
        <v>942</v>
      </c>
      <c r="C1167">
        <f t="array" ref="C1167">VLOOKUP(B1167,[1]Sheet2!$A:$N,{2,3,4,5,6,7,8,9,10,11,12,13},0)</f>
        <v>0</v>
      </c>
    </row>
    <row r="1168" spans="2:3" x14ac:dyDescent="0.35">
      <c r="B1168" t="s">
        <v>2022</v>
      </c>
      <c r="C1168">
        <f t="array" ref="C1168">VLOOKUP(B1168,[1]Sheet2!$A:$N,{2,3,4,5,6,7,8,9,10,11,12,13},0)</f>
        <v>34800</v>
      </c>
    </row>
    <row r="1169" spans="2:3" x14ac:dyDescent="0.35">
      <c r="B1169" t="s">
        <v>2031</v>
      </c>
      <c r="C1169" t="e">
        <f t="array" ref="C1169">VLOOKUP(B1169,[1]Sheet2!$A:$N,{2,3,4,5,6,7,8,9,10,11,12,13},0)</f>
        <v>#N/A</v>
      </c>
    </row>
    <row r="1170" spans="2:3" x14ac:dyDescent="0.35">
      <c r="B1170" t="s">
        <v>2034</v>
      </c>
      <c r="C1170" t="e">
        <f t="array" ref="C1170">VLOOKUP(B1170,[1]Sheet2!$A:$N,{2,3,4,5,6,7,8,9,10,11,12,13},0)</f>
        <v>#N/A</v>
      </c>
    </row>
    <row r="1171" spans="2:3" x14ac:dyDescent="0.35">
      <c r="B1171" t="s">
        <v>2037</v>
      </c>
      <c r="C1171" t="e">
        <f t="array" ref="C1171">VLOOKUP(B1171,[1]Sheet2!$A:$N,{2,3,4,5,6,7,8,9,10,11,12,13},0)</f>
        <v>#N/A</v>
      </c>
    </row>
    <row r="1172" spans="2:3" x14ac:dyDescent="0.35">
      <c r="B1172" t="s">
        <v>2403</v>
      </c>
      <c r="C1172" t="e">
        <f t="array" ref="C1172">VLOOKUP(B1172,[1]Sheet2!$A:$N,{2,3,4,5,6,7,8,9,10,11,12,13},0)</f>
        <v>#N/A</v>
      </c>
    </row>
    <row r="1173" spans="2:3" x14ac:dyDescent="0.35">
      <c r="B1173" t="s">
        <v>1856</v>
      </c>
      <c r="C1173" t="e">
        <f t="array" ref="C1173">VLOOKUP(B1173,[1]Sheet2!$A:$N,{2,3,4,5,6,7,8,9,10,11,12,13},0)</f>
        <v>#N/A</v>
      </c>
    </row>
    <row r="1174" spans="2:3" x14ac:dyDescent="0.35">
      <c r="B1174" t="s">
        <v>1861</v>
      </c>
      <c r="C1174" t="e">
        <f t="array" ref="C1174">VLOOKUP(B1174,[1]Sheet2!$A:$N,{2,3,4,5,6,7,8,9,10,11,12,13},0)</f>
        <v>#N/A</v>
      </c>
    </row>
    <row r="1175" spans="2:3" x14ac:dyDescent="0.35">
      <c r="B1175" t="s">
        <v>1799</v>
      </c>
      <c r="C1175">
        <f t="array" ref="C1175">VLOOKUP(B1175,[1]Sheet2!$A:$N,{2,3,4,5,6,7,8,9,10,11,12,13},0)</f>
        <v>0</v>
      </c>
    </row>
    <row r="1176" spans="2:3" x14ac:dyDescent="0.35">
      <c r="B1176" t="s">
        <v>1802</v>
      </c>
      <c r="C1176">
        <f t="array" ref="C1176">VLOOKUP(B1176,[1]Sheet2!$A:$N,{2,3,4,5,6,7,8,9,10,11,12,13},0)</f>
        <v>0</v>
      </c>
    </row>
    <row r="1177" spans="2:3" x14ac:dyDescent="0.35">
      <c r="B1177" t="s">
        <v>1804</v>
      </c>
      <c r="C1177">
        <f t="array" ref="C1177">VLOOKUP(B1177,[1]Sheet2!$A:$N,{2,3,4,5,6,7,8,9,10,11,12,13},0)</f>
        <v>0</v>
      </c>
    </row>
    <row r="1178" spans="2:3" x14ac:dyDescent="0.35">
      <c r="B1178" t="s">
        <v>2202</v>
      </c>
      <c r="C1178">
        <f t="array" ref="C1178">VLOOKUP(B1178,[1]Sheet2!$A:$N,{2,3,4,5,6,7,8,9,10,11,12,13},0)</f>
        <v>147790.14000000001</v>
      </c>
    </row>
    <row r="1179" spans="2:3" x14ac:dyDescent="0.35">
      <c r="B1179" t="s">
        <v>2204</v>
      </c>
      <c r="C1179">
        <f t="array" ref="C1179">VLOOKUP(B1179,[1]Sheet2!$A:$N,{2,3,4,5,6,7,8,9,10,11,12,13},0)</f>
        <v>51259.37</v>
      </c>
    </row>
    <row r="1180" spans="2:3" x14ac:dyDescent="0.35">
      <c r="B1180" t="s">
        <v>2206</v>
      </c>
      <c r="C1180">
        <f t="array" ref="C1180">VLOOKUP(B1180,[1]Sheet2!$A:$N,{2,3,4,5,6,7,8,9,10,11,12,13},0)</f>
        <v>30092.28</v>
      </c>
    </row>
    <row r="1181" spans="2:3" x14ac:dyDescent="0.35">
      <c r="B1181" t="s">
        <v>1332</v>
      </c>
      <c r="C1181" t="e">
        <f t="array" ref="C1181">VLOOKUP(B1181,[1]Sheet2!$A:$N,{2,3,4,5,6,7,8,9,10,11,12,13},0)</f>
        <v>#N/A</v>
      </c>
    </row>
    <row r="1182" spans="2:3" x14ac:dyDescent="0.35">
      <c r="B1182" t="s">
        <v>2538</v>
      </c>
      <c r="C1182" t="e">
        <f t="array" ref="C1182">VLOOKUP(B1182,[1]Sheet2!$A:$N,{2,3,4,5,6,7,8,9,10,11,12,13},0)</f>
        <v>#N/A</v>
      </c>
    </row>
    <row r="1183" spans="2:3" x14ac:dyDescent="0.35">
      <c r="B1183" t="s">
        <v>2314</v>
      </c>
      <c r="C1183">
        <f t="array" ref="C1183">VLOOKUP(B1183,[1]Sheet2!$A:$N,{2,3,4,5,6,7,8,9,10,11,12,13},0)</f>
        <v>32064.300000000003</v>
      </c>
    </row>
    <row r="1184" spans="2:3" x14ac:dyDescent="0.35">
      <c r="B1184" t="s">
        <v>649</v>
      </c>
      <c r="C1184" t="e">
        <f t="array" ref="C1184">VLOOKUP(B1184,[1]Sheet2!$A:$N,{2,3,4,5,6,7,8,9,10,11,12,13},0)</f>
        <v>#N/A</v>
      </c>
    </row>
    <row r="1185" spans="2:3" x14ac:dyDescent="0.35">
      <c r="B1185" t="s">
        <v>653</v>
      </c>
      <c r="C1185" t="e">
        <f t="array" ref="C1185">VLOOKUP(B1185,[1]Sheet2!$A:$N,{2,3,4,5,6,7,8,9,10,11,12,13},0)</f>
        <v>#N/A</v>
      </c>
    </row>
    <row r="1186" spans="2:3" x14ac:dyDescent="0.35">
      <c r="B1186" t="s">
        <v>2318</v>
      </c>
      <c r="C1186" t="e">
        <f t="array" ref="C1186">VLOOKUP(B1186,[1]Sheet2!$A:$N,{2,3,4,5,6,7,8,9,10,11,12,13},0)</f>
        <v>#N/A</v>
      </c>
    </row>
    <row r="1187" spans="2:3" x14ac:dyDescent="0.35">
      <c r="B1187" t="s">
        <v>1582</v>
      </c>
      <c r="C1187">
        <f t="array" ref="C1187">VLOOKUP(B1187,[1]Sheet2!$A:$N,{2,3,4,5,6,7,8,9,10,11,12,13},0)</f>
        <v>0</v>
      </c>
    </row>
    <row r="1188" spans="2:3" x14ac:dyDescent="0.35">
      <c r="B1188" t="s">
        <v>1807</v>
      </c>
      <c r="C1188">
        <f t="array" ref="C1188">VLOOKUP(B1188,[1]Sheet2!$A:$N,{2,3,4,5,6,7,8,9,10,11,12,13},0)</f>
        <v>255000</v>
      </c>
    </row>
    <row r="1189" spans="2:3" x14ac:dyDescent="0.35">
      <c r="B1189" t="s">
        <v>2407</v>
      </c>
      <c r="C1189" t="e">
        <f t="array" ref="C1189">VLOOKUP(B1189,[1]Sheet2!$A:$N,{2,3,4,5,6,7,8,9,10,11,12,13},0)</f>
        <v>#N/A</v>
      </c>
    </row>
    <row r="1190" spans="2:3" x14ac:dyDescent="0.35">
      <c r="B1190" t="s">
        <v>2413</v>
      </c>
      <c r="C1190" t="e">
        <f t="array" ref="C1190">VLOOKUP(B1190,[1]Sheet2!$A:$N,{2,3,4,5,6,7,8,9,10,11,12,13},0)</f>
        <v>#N/A</v>
      </c>
    </row>
    <row r="1191" spans="2:3" x14ac:dyDescent="0.35">
      <c r="B1191" t="s">
        <v>1677</v>
      </c>
      <c r="C1191">
        <f t="array" ref="C1191">VLOOKUP(B1191,[1]Sheet2!$A:$N,{2,3,4,5,6,7,8,9,10,11,12,13},0)</f>
        <v>243000</v>
      </c>
    </row>
    <row r="1192" spans="2:3" x14ac:dyDescent="0.35">
      <c r="B1192" t="s">
        <v>2542</v>
      </c>
      <c r="C1192" t="e">
        <f t="array" ref="C1192">VLOOKUP(B1192,[1]Sheet2!$A:$N,{2,3,4,5,6,7,8,9,10,11,12,13},0)</f>
        <v>#N/A</v>
      </c>
    </row>
    <row r="1193" spans="2:3" x14ac:dyDescent="0.35">
      <c r="B1193" t="s">
        <v>116</v>
      </c>
      <c r="C1193" t="e">
        <f t="array" ref="C1193">VLOOKUP(B1193,[1]Sheet2!$A:$N,{2,3,4,5,6,7,8,9,10,11,12,13},0)</f>
        <v>#N/A</v>
      </c>
    </row>
    <row r="1194" spans="2:3" x14ac:dyDescent="0.35">
      <c r="B1194" t="s">
        <v>2342</v>
      </c>
      <c r="C1194" t="e">
        <f t="array" ref="C1194">VLOOKUP(B1194,[1]Sheet2!$A:$N,{2,3,4,5,6,7,8,9,10,11,12,13},0)</f>
        <v>#N/A</v>
      </c>
    </row>
    <row r="1195" spans="2:3" x14ac:dyDescent="0.35">
      <c r="B1195" t="s">
        <v>1590</v>
      </c>
      <c r="C1195">
        <f t="array" ref="C1195">VLOOKUP(B1195,[1]Sheet2!$A:$N,{2,3,4,5,6,7,8,9,10,11,12,13},0)</f>
        <v>0</v>
      </c>
    </row>
    <row r="1196" spans="2:3" x14ac:dyDescent="0.35">
      <c r="B1196" t="s">
        <v>1682</v>
      </c>
      <c r="C1196">
        <f t="array" ref="C1196">VLOOKUP(B1196,[1]Sheet2!$A:$N,{2,3,4,5,6,7,8,9,10,11,12,13},0)</f>
        <v>226934.87</v>
      </c>
    </row>
    <row r="1197" spans="2:3" x14ac:dyDescent="0.35">
      <c r="B1197" t="s">
        <v>1686</v>
      </c>
      <c r="C1197">
        <f t="array" ref="C1197">VLOOKUP(B1197,[1]Sheet2!$A:$N,{2,3,4,5,6,7,8,9,10,11,12,13},0)</f>
        <v>402660.62</v>
      </c>
    </row>
    <row r="1198" spans="2:3" x14ac:dyDescent="0.35">
      <c r="B1198" t="s">
        <v>120</v>
      </c>
      <c r="C1198" t="e">
        <f t="array" ref="C1198">VLOOKUP(B1198,[1]Sheet2!$A:$N,{2,3,4,5,6,7,8,9,10,11,12,13},0)</f>
        <v>#N/A</v>
      </c>
    </row>
    <row r="1199" spans="2:3" x14ac:dyDescent="0.35">
      <c r="B1199" t="s">
        <v>209</v>
      </c>
      <c r="C1199">
        <f t="array" ref="C1199">VLOOKUP(B1199,[1]Sheet2!$A:$N,{2,3,4,5,6,7,8,9,10,11,12,13},0)</f>
        <v>34100.129999999997</v>
      </c>
    </row>
    <row r="1200" spans="2:3" x14ac:dyDescent="0.35">
      <c r="B1200" t="s">
        <v>213</v>
      </c>
      <c r="C1200">
        <f t="array" ref="C1200">VLOOKUP(B1200,[1]Sheet2!$A:$N,{2,3,4,5,6,7,8,9,10,11,12,13},0)</f>
        <v>348597.92</v>
      </c>
    </row>
    <row r="1201" spans="2:3" x14ac:dyDescent="0.35">
      <c r="B1201" t="s">
        <v>219</v>
      </c>
      <c r="C1201">
        <f t="array" ref="C1201">VLOOKUP(B1201,[1]Sheet2!$A:$N,{2,3,4,5,6,7,8,9,10,11,12,13},0)</f>
        <v>103199.54</v>
      </c>
    </row>
    <row r="1202" spans="2:3" x14ac:dyDescent="0.35">
      <c r="B1202" t="s">
        <v>222</v>
      </c>
      <c r="C1202">
        <f t="array" ref="C1202">VLOOKUP(B1202,[1]Sheet2!$A:$N,{2,3,4,5,6,7,8,9,10,11,12,13},0)</f>
        <v>126809.38</v>
      </c>
    </row>
    <row r="1203" spans="2:3" x14ac:dyDescent="0.35">
      <c r="B1203" t="s">
        <v>228</v>
      </c>
      <c r="C1203">
        <f t="array" ref="C1203">VLOOKUP(B1203,[1]Sheet2!$A:$N,{2,3,4,5,6,7,8,9,10,11,12,13},0)</f>
        <v>262153.52</v>
      </c>
    </row>
    <row r="1204" spans="2:3" x14ac:dyDescent="0.35">
      <c r="B1204" t="s">
        <v>234</v>
      </c>
      <c r="C1204">
        <f t="array" ref="C1204">VLOOKUP(B1204,[1]Sheet2!$A:$N,{2,3,4,5,6,7,8,9,10,11,12,13},0)</f>
        <v>517759.26</v>
      </c>
    </row>
    <row r="1205" spans="2:3" x14ac:dyDescent="0.35">
      <c r="B1205" t="s">
        <v>237</v>
      </c>
      <c r="C1205" t="e">
        <f t="array" ref="C1205">VLOOKUP(B1205,[1]Sheet2!$A:$N,{2,3,4,5,6,7,8,9,10,11,12,13},0)</f>
        <v>#N/A</v>
      </c>
    </row>
    <row r="1206" spans="2:3" x14ac:dyDescent="0.35">
      <c r="B1206" t="s">
        <v>241</v>
      </c>
      <c r="C1206" t="e">
        <f t="array" ref="C1206">VLOOKUP(B1206,[1]Sheet2!$A:$N,{2,3,4,5,6,7,8,9,10,11,12,13},0)</f>
        <v>#N/A</v>
      </c>
    </row>
    <row r="1207" spans="2:3" x14ac:dyDescent="0.35">
      <c r="B1207" t="s">
        <v>244</v>
      </c>
      <c r="C1207" t="e">
        <f t="array" ref="C1207">VLOOKUP(B1207,[1]Sheet2!$A:$N,{2,3,4,5,6,7,8,9,10,11,12,13},0)</f>
        <v>#N/A</v>
      </c>
    </row>
    <row r="1208" spans="2:3" x14ac:dyDescent="0.35">
      <c r="B1208" t="s">
        <v>246</v>
      </c>
      <c r="C1208" t="e">
        <f t="array" ref="C1208">VLOOKUP(B1208,[1]Sheet2!$A:$N,{2,3,4,5,6,7,8,9,10,11,12,13},0)</f>
        <v>#N/A</v>
      </c>
    </row>
    <row r="1209" spans="2:3" x14ac:dyDescent="0.35">
      <c r="B1209" t="s">
        <v>249</v>
      </c>
      <c r="C1209" t="e">
        <f t="array" ref="C1209">VLOOKUP(B1209,[1]Sheet2!$A:$N,{2,3,4,5,6,7,8,9,10,11,12,13},0)</f>
        <v>#N/A</v>
      </c>
    </row>
    <row r="1210" spans="2:3" x14ac:dyDescent="0.35">
      <c r="B1210" t="s">
        <v>255</v>
      </c>
      <c r="C1210" t="e">
        <f t="array" ref="C1210">VLOOKUP(B1210,[1]Sheet2!$A:$N,{2,3,4,5,6,7,8,9,10,11,12,13},0)</f>
        <v>#N/A</v>
      </c>
    </row>
    <row r="1211" spans="2:3" x14ac:dyDescent="0.35">
      <c r="B1211" t="s">
        <v>257</v>
      </c>
      <c r="C1211" t="e">
        <f t="array" ref="C1211">VLOOKUP(B1211,[1]Sheet2!$A:$N,{2,3,4,5,6,7,8,9,10,11,12,13},0)</f>
        <v>#N/A</v>
      </c>
    </row>
    <row r="1212" spans="2:3" x14ac:dyDescent="0.35">
      <c r="B1212" t="s">
        <v>261</v>
      </c>
      <c r="C1212" t="e">
        <f t="array" ref="C1212">VLOOKUP(B1212,[1]Sheet2!$A:$N,{2,3,4,5,6,7,8,9,10,11,12,13},0)</f>
        <v>#N/A</v>
      </c>
    </row>
    <row r="1213" spans="2:3" x14ac:dyDescent="0.35">
      <c r="B1213" t="s">
        <v>263</v>
      </c>
      <c r="C1213" t="e">
        <f t="array" ref="C1213">VLOOKUP(B1213,[1]Sheet2!$A:$N,{2,3,4,5,6,7,8,9,10,11,12,13},0)</f>
        <v>#N/A</v>
      </c>
    </row>
    <row r="1214" spans="2:3" x14ac:dyDescent="0.35">
      <c r="B1214" t="s">
        <v>265</v>
      </c>
      <c r="C1214" t="e">
        <f t="array" ref="C1214">VLOOKUP(B1214,[1]Sheet2!$A:$N,{2,3,4,5,6,7,8,9,10,11,12,13},0)</f>
        <v>#N/A</v>
      </c>
    </row>
    <row r="1215" spans="2:3" x14ac:dyDescent="0.35">
      <c r="B1215" t="s">
        <v>267</v>
      </c>
      <c r="C1215" t="e">
        <f t="array" ref="C1215">VLOOKUP(B1215,[1]Sheet2!$A:$N,{2,3,4,5,6,7,8,9,10,11,12,13},0)</f>
        <v>#N/A</v>
      </c>
    </row>
    <row r="1216" spans="2:3" x14ac:dyDescent="0.35">
      <c r="B1216" t="s">
        <v>269</v>
      </c>
      <c r="C1216" t="e">
        <f t="array" ref="C1216">VLOOKUP(B1216,[1]Sheet2!$A:$N,{2,3,4,5,6,7,8,9,10,11,12,13},0)</f>
        <v>#N/A</v>
      </c>
    </row>
    <row r="1217" spans="2:3" x14ac:dyDescent="0.35">
      <c r="B1217" t="s">
        <v>271</v>
      </c>
      <c r="C1217">
        <f t="array" ref="C1217">VLOOKUP(B1217,[1]Sheet2!$A:$N,{2,3,4,5,6,7,8,9,10,11,12,13},0)</f>
        <v>665984.80000000005</v>
      </c>
    </row>
    <row r="1218" spans="2:3" x14ac:dyDescent="0.35">
      <c r="B1218" t="s">
        <v>273</v>
      </c>
      <c r="C1218">
        <f t="array" ref="C1218">VLOOKUP(B1218,[1]Sheet2!$A:$N,{2,3,4,5,6,7,8,9,10,11,12,13},0)</f>
        <v>391515.01</v>
      </c>
    </row>
    <row r="1219" spans="2:3" x14ac:dyDescent="0.35">
      <c r="B1219" t="s">
        <v>275</v>
      </c>
      <c r="C1219" t="e">
        <f t="array" ref="C1219">VLOOKUP(B1219,[1]Sheet2!$A:$N,{2,3,4,5,6,7,8,9,10,11,12,13},0)</f>
        <v>#N/A</v>
      </c>
    </row>
    <row r="1220" spans="2:3" x14ac:dyDescent="0.35">
      <c r="B1220" t="s">
        <v>277</v>
      </c>
      <c r="C1220" t="e">
        <f t="array" ref="C1220">VLOOKUP(B1220,[1]Sheet2!$A:$N,{2,3,4,5,6,7,8,9,10,11,12,13},0)</f>
        <v>#N/A</v>
      </c>
    </row>
    <row r="1221" spans="2:3" x14ac:dyDescent="0.35">
      <c r="B1221" t="s">
        <v>281</v>
      </c>
      <c r="C1221">
        <f t="array" ref="C1221">VLOOKUP(B1221,[1]Sheet2!$A:$N,{2,3,4,5,6,7,8,9,10,11,12,13},0)</f>
        <v>46076.33</v>
      </c>
    </row>
    <row r="1222" spans="2:3" x14ac:dyDescent="0.35">
      <c r="B1222" t="s">
        <v>283</v>
      </c>
      <c r="C1222">
        <f t="array" ref="C1222">VLOOKUP(B1222,[1]Sheet2!$A:$N,{2,3,4,5,6,7,8,9,10,11,12,13},0)</f>
        <v>0</v>
      </c>
    </row>
    <row r="1223" spans="2:3" x14ac:dyDescent="0.35">
      <c r="B1223" t="s">
        <v>286</v>
      </c>
      <c r="C1223">
        <f t="array" ref="C1223">VLOOKUP(B1223,[1]Sheet2!$A:$N,{2,3,4,5,6,7,8,9,10,11,12,13},0)</f>
        <v>0</v>
      </c>
    </row>
    <row r="1224" spans="2:3" x14ac:dyDescent="0.35">
      <c r="B1224" t="s">
        <v>288</v>
      </c>
      <c r="C1224">
        <f t="array" ref="C1224">VLOOKUP(B1224,[1]Sheet2!$A:$N,{2,3,4,5,6,7,8,9,10,11,12,13},0)</f>
        <v>0</v>
      </c>
    </row>
    <row r="1225" spans="2:3" x14ac:dyDescent="0.35">
      <c r="B1225" t="s">
        <v>290</v>
      </c>
      <c r="C1225">
        <f t="array" ref="C1225">VLOOKUP(B1225,[1]Sheet2!$A:$N,{2,3,4,5,6,7,8,9,10,11,12,13},0)</f>
        <v>0</v>
      </c>
    </row>
    <row r="1226" spans="2:3" x14ac:dyDescent="0.35">
      <c r="B1226" t="s">
        <v>292</v>
      </c>
      <c r="C1226">
        <f t="array" ref="C1226">VLOOKUP(B1226,[1]Sheet2!$A:$N,{2,3,4,5,6,7,8,9,10,11,12,13},0)</f>
        <v>0</v>
      </c>
    </row>
    <row r="1227" spans="2:3" x14ac:dyDescent="0.35">
      <c r="B1227" t="s">
        <v>294</v>
      </c>
      <c r="C1227">
        <f t="array" ref="C1227">VLOOKUP(B1227,[1]Sheet2!$A:$N,{2,3,4,5,6,7,8,9,10,11,12,13},0)</f>
        <v>0</v>
      </c>
    </row>
    <row r="1228" spans="2:3" x14ac:dyDescent="0.35">
      <c r="B1228" t="s">
        <v>296</v>
      </c>
      <c r="C1228">
        <f t="array" ref="C1228">VLOOKUP(B1228,[1]Sheet2!$A:$N,{2,3,4,5,6,7,8,9,10,11,12,13},0)</f>
        <v>0</v>
      </c>
    </row>
    <row r="1229" spans="2:3" x14ac:dyDescent="0.35">
      <c r="B1229" t="s">
        <v>300</v>
      </c>
      <c r="C1229">
        <f t="array" ref="C1229">VLOOKUP(B1229,[1]Sheet2!$A:$N,{2,3,4,5,6,7,8,9,10,11,12,13},0)</f>
        <v>0</v>
      </c>
    </row>
    <row r="1230" spans="2:3" x14ac:dyDescent="0.35">
      <c r="B1230" t="s">
        <v>303</v>
      </c>
      <c r="C1230">
        <f t="array" ref="C1230">VLOOKUP(B1230,[1]Sheet2!$A:$N,{2,3,4,5,6,7,8,9,10,11,12,13},0)</f>
        <v>0</v>
      </c>
    </row>
    <row r="1231" spans="2:3" x14ac:dyDescent="0.35">
      <c r="B1231" t="s">
        <v>311</v>
      </c>
      <c r="C1231">
        <f t="array" ref="C1231">VLOOKUP(B1231,[1]Sheet2!$A:$N,{2,3,4,5,6,7,8,9,10,11,12,13},0)</f>
        <v>0</v>
      </c>
    </row>
    <row r="1232" spans="2:3" x14ac:dyDescent="0.35">
      <c r="B1232" t="s">
        <v>313</v>
      </c>
      <c r="C1232">
        <f t="array" ref="C1232">VLOOKUP(B1232,[1]Sheet2!$A:$N,{2,3,4,5,6,7,8,9,10,11,12,13},0)</f>
        <v>442319.55000000005</v>
      </c>
    </row>
    <row r="1233" spans="2:3" x14ac:dyDescent="0.35">
      <c r="B1233" t="s">
        <v>322</v>
      </c>
      <c r="C1233">
        <f t="array" ref="C1233">VLOOKUP(B1233,[1]Sheet2!$A:$N,{2,3,4,5,6,7,8,9,10,11,12,13},0)</f>
        <v>0</v>
      </c>
    </row>
    <row r="1234" spans="2:3" x14ac:dyDescent="0.35">
      <c r="B1234" t="s">
        <v>330</v>
      </c>
      <c r="C1234">
        <f t="array" ref="C1234">VLOOKUP(B1234,[1]Sheet2!$A:$N,{2,3,4,5,6,7,8,9,10,11,12,13},0)</f>
        <v>0</v>
      </c>
    </row>
    <row r="1235" spans="2:3" x14ac:dyDescent="0.35">
      <c r="B1235" t="s">
        <v>335</v>
      </c>
      <c r="C1235">
        <f t="array" ref="C1235">VLOOKUP(B1235,[1]Sheet2!$A:$N,{2,3,4,5,6,7,8,9,10,11,12,13},0)</f>
        <v>0</v>
      </c>
    </row>
    <row r="1236" spans="2:3" x14ac:dyDescent="0.35">
      <c r="B1236" t="s">
        <v>337</v>
      </c>
      <c r="C1236" t="e">
        <f t="array" ref="C1236">VLOOKUP(B1236,[1]Sheet2!$A:$N,{2,3,4,5,6,7,8,9,10,11,12,13},0)</f>
        <v>#N/A</v>
      </c>
    </row>
    <row r="1237" spans="2:3" x14ac:dyDescent="0.35">
      <c r="B1237" t="s">
        <v>339</v>
      </c>
      <c r="C1237" t="e">
        <f t="array" ref="C1237">VLOOKUP(B1237,[1]Sheet2!$A:$N,{2,3,4,5,6,7,8,9,10,11,12,13},0)</f>
        <v>#N/A</v>
      </c>
    </row>
    <row r="1238" spans="2:3" x14ac:dyDescent="0.35">
      <c r="B1238" t="s">
        <v>341</v>
      </c>
      <c r="C1238" t="e">
        <f t="array" ref="C1238">VLOOKUP(B1238,[1]Sheet2!$A:$N,{2,3,4,5,6,7,8,9,10,11,12,13},0)</f>
        <v>#N/A</v>
      </c>
    </row>
    <row r="1239" spans="2:3" x14ac:dyDescent="0.35">
      <c r="B1239" t="s">
        <v>343</v>
      </c>
      <c r="C1239" t="e">
        <f t="array" ref="C1239">VLOOKUP(B1239,[1]Sheet2!$A:$N,{2,3,4,5,6,7,8,9,10,11,12,13},0)</f>
        <v>#N/A</v>
      </c>
    </row>
    <row r="1240" spans="2:3" x14ac:dyDescent="0.35">
      <c r="B1240" t="s">
        <v>345</v>
      </c>
      <c r="C1240" t="e">
        <f t="array" ref="C1240">VLOOKUP(B1240,[1]Sheet2!$A:$N,{2,3,4,5,6,7,8,9,10,11,12,13},0)</f>
        <v>#N/A</v>
      </c>
    </row>
    <row r="1241" spans="2:3" x14ac:dyDescent="0.35">
      <c r="B1241" t="s">
        <v>348</v>
      </c>
      <c r="C1241" t="e">
        <f t="array" ref="C1241">VLOOKUP(B1241,[1]Sheet2!$A:$N,{2,3,4,5,6,7,8,9,10,11,12,13},0)</f>
        <v>#N/A</v>
      </c>
    </row>
    <row r="1242" spans="2:3" x14ac:dyDescent="0.35">
      <c r="B1242" t="s">
        <v>353</v>
      </c>
      <c r="C1242" t="e">
        <f t="array" ref="C1242">VLOOKUP(B1242,[1]Sheet2!$A:$N,{2,3,4,5,6,7,8,9,10,11,12,13},0)</f>
        <v>#N/A</v>
      </c>
    </row>
    <row r="1243" spans="2:3" x14ac:dyDescent="0.35">
      <c r="B1243" t="s">
        <v>355</v>
      </c>
      <c r="C1243" t="e">
        <f t="array" ref="C1243">VLOOKUP(B1243,[1]Sheet2!$A:$N,{2,3,4,5,6,7,8,9,10,11,12,13},0)</f>
        <v>#N/A</v>
      </c>
    </row>
    <row r="1244" spans="2:3" x14ac:dyDescent="0.35">
      <c r="B1244" t="s">
        <v>357</v>
      </c>
      <c r="C1244" t="e">
        <f t="array" ref="C1244">VLOOKUP(B1244,[1]Sheet2!$A:$N,{2,3,4,5,6,7,8,9,10,11,12,13},0)</f>
        <v>#N/A</v>
      </c>
    </row>
    <row r="1245" spans="2:3" x14ac:dyDescent="0.35">
      <c r="B1245" t="s">
        <v>359</v>
      </c>
      <c r="C1245" t="e">
        <f t="array" ref="C1245">VLOOKUP(B1245,[1]Sheet2!$A:$N,{2,3,4,5,6,7,8,9,10,11,12,13},0)</f>
        <v>#N/A</v>
      </c>
    </row>
    <row r="1246" spans="2:3" x14ac:dyDescent="0.35">
      <c r="B1246" t="s">
        <v>362</v>
      </c>
      <c r="C1246" t="e">
        <f t="array" ref="C1246">VLOOKUP(B1246,[1]Sheet2!$A:$N,{2,3,4,5,6,7,8,9,10,11,12,13},0)</f>
        <v>#N/A</v>
      </c>
    </row>
    <row r="1247" spans="2:3" x14ac:dyDescent="0.35">
      <c r="B1247" t="s">
        <v>365</v>
      </c>
      <c r="C1247" t="e">
        <f t="array" ref="C1247">VLOOKUP(B1247,[1]Sheet2!$A:$N,{2,3,4,5,6,7,8,9,10,11,12,13},0)</f>
        <v>#N/A</v>
      </c>
    </row>
    <row r="1248" spans="2:3" x14ac:dyDescent="0.35">
      <c r="B1248" t="s">
        <v>368</v>
      </c>
      <c r="C1248" t="e">
        <f t="array" ref="C1248">VLOOKUP(B1248,[1]Sheet2!$A:$N,{2,3,4,5,6,7,8,9,10,11,12,13},0)</f>
        <v>#N/A</v>
      </c>
    </row>
    <row r="1249" spans="2:3" x14ac:dyDescent="0.35">
      <c r="B1249" t="s">
        <v>370</v>
      </c>
      <c r="C1249" t="e">
        <f t="array" ref="C1249">VLOOKUP(B1249,[1]Sheet2!$A:$N,{2,3,4,5,6,7,8,9,10,11,12,13},0)</f>
        <v>#N/A</v>
      </c>
    </row>
    <row r="1250" spans="2:3" x14ac:dyDescent="0.35">
      <c r="B1250" t="s">
        <v>375</v>
      </c>
      <c r="C1250" t="e">
        <f t="array" ref="C1250">VLOOKUP(B1250,[1]Sheet2!$A:$N,{2,3,4,5,6,7,8,9,10,11,12,13},0)</f>
        <v>#N/A</v>
      </c>
    </row>
    <row r="1251" spans="2:3" x14ac:dyDescent="0.35">
      <c r="B1251" t="s">
        <v>378</v>
      </c>
      <c r="C1251" t="e">
        <f t="array" ref="C1251">VLOOKUP(B1251,[1]Sheet2!$A:$N,{2,3,4,5,6,7,8,9,10,11,12,13},0)</f>
        <v>#N/A</v>
      </c>
    </row>
    <row r="1252" spans="2:3" x14ac:dyDescent="0.35">
      <c r="B1252" t="s">
        <v>380</v>
      </c>
      <c r="C1252" t="e">
        <f t="array" ref="C1252">VLOOKUP(B1252,[1]Sheet2!$A:$N,{2,3,4,5,6,7,8,9,10,11,12,13},0)</f>
        <v>#N/A</v>
      </c>
    </row>
    <row r="1253" spans="2:3" x14ac:dyDescent="0.35">
      <c r="B1253" t="s">
        <v>382</v>
      </c>
      <c r="C1253" t="e">
        <f t="array" ref="C1253">VLOOKUP(B1253,[1]Sheet2!$A:$N,{2,3,4,5,6,7,8,9,10,11,12,13},0)</f>
        <v>#N/A</v>
      </c>
    </row>
    <row r="1254" spans="2:3" x14ac:dyDescent="0.35">
      <c r="B1254" t="s">
        <v>384</v>
      </c>
      <c r="C1254" t="e">
        <f t="array" ref="C1254">VLOOKUP(B1254,[1]Sheet2!$A:$N,{2,3,4,5,6,7,8,9,10,11,12,13},0)</f>
        <v>#N/A</v>
      </c>
    </row>
    <row r="1255" spans="2:3" x14ac:dyDescent="0.35">
      <c r="B1255" t="s">
        <v>386</v>
      </c>
      <c r="C1255" t="e">
        <f t="array" ref="C1255">VLOOKUP(B1255,[1]Sheet2!$A:$N,{2,3,4,5,6,7,8,9,10,11,12,13},0)</f>
        <v>#N/A</v>
      </c>
    </row>
    <row r="1256" spans="2:3" x14ac:dyDescent="0.35">
      <c r="B1256" t="s">
        <v>388</v>
      </c>
      <c r="C1256" t="e">
        <f t="array" ref="C1256">VLOOKUP(B1256,[1]Sheet2!$A:$N,{2,3,4,5,6,7,8,9,10,11,12,13},0)</f>
        <v>#N/A</v>
      </c>
    </row>
    <row r="1257" spans="2:3" x14ac:dyDescent="0.35">
      <c r="B1257" t="s">
        <v>390</v>
      </c>
      <c r="C1257" t="e">
        <f t="array" ref="C1257">VLOOKUP(B1257,[1]Sheet2!$A:$N,{2,3,4,5,6,7,8,9,10,11,12,13},0)</f>
        <v>#N/A</v>
      </c>
    </row>
    <row r="1258" spans="2:3" x14ac:dyDescent="0.35">
      <c r="B1258" t="s">
        <v>392</v>
      </c>
      <c r="C1258" t="e">
        <f t="array" ref="C1258">VLOOKUP(B1258,[1]Sheet2!$A:$N,{2,3,4,5,6,7,8,9,10,11,12,13},0)</f>
        <v>#N/A</v>
      </c>
    </row>
    <row r="1259" spans="2:3" x14ac:dyDescent="0.35">
      <c r="B1259" t="s">
        <v>394</v>
      </c>
      <c r="C1259" t="e">
        <f t="array" ref="C1259">VLOOKUP(B1259,[1]Sheet2!$A:$N,{2,3,4,5,6,7,8,9,10,11,12,13},0)</f>
        <v>#N/A</v>
      </c>
    </row>
    <row r="1260" spans="2:3" x14ac:dyDescent="0.35">
      <c r="B1260" t="s">
        <v>396</v>
      </c>
      <c r="C1260" t="e">
        <f t="array" ref="C1260">VLOOKUP(B1260,[1]Sheet2!$A:$N,{2,3,4,5,6,7,8,9,10,11,12,13},0)</f>
        <v>#N/A</v>
      </c>
    </row>
    <row r="1261" spans="2:3" x14ac:dyDescent="0.35">
      <c r="B1261" t="s">
        <v>398</v>
      </c>
      <c r="C1261" t="e">
        <f t="array" ref="C1261">VLOOKUP(B1261,[1]Sheet2!$A:$N,{2,3,4,5,6,7,8,9,10,11,12,13},0)</f>
        <v>#N/A</v>
      </c>
    </row>
    <row r="1262" spans="2:3" x14ac:dyDescent="0.35">
      <c r="B1262" t="s">
        <v>400</v>
      </c>
      <c r="C1262" t="e">
        <f t="array" ref="C1262">VLOOKUP(B1262,[1]Sheet2!$A:$N,{2,3,4,5,6,7,8,9,10,11,12,13},0)</f>
        <v>#N/A</v>
      </c>
    </row>
    <row r="1263" spans="2:3" x14ac:dyDescent="0.35">
      <c r="B1263" t="s">
        <v>402</v>
      </c>
      <c r="C1263" t="e">
        <f t="array" ref="C1263">VLOOKUP(B1263,[1]Sheet2!$A:$N,{2,3,4,5,6,7,8,9,10,11,12,13},0)</f>
        <v>#N/A</v>
      </c>
    </row>
    <row r="1264" spans="2:3" x14ac:dyDescent="0.35">
      <c r="B1264" t="s">
        <v>405</v>
      </c>
      <c r="C1264" t="e">
        <f t="array" ref="C1264">VLOOKUP(B1264,[1]Sheet2!$A:$N,{2,3,4,5,6,7,8,9,10,11,12,13},0)</f>
        <v>#N/A</v>
      </c>
    </row>
    <row r="1265" spans="2:3" x14ac:dyDescent="0.35">
      <c r="B1265" t="s">
        <v>407</v>
      </c>
      <c r="C1265" t="e">
        <f t="array" ref="C1265">VLOOKUP(B1265,[1]Sheet2!$A:$N,{2,3,4,5,6,7,8,9,10,11,12,13},0)</f>
        <v>#N/A</v>
      </c>
    </row>
    <row r="1266" spans="2:3" x14ac:dyDescent="0.35">
      <c r="B1266" t="s">
        <v>409</v>
      </c>
      <c r="C1266" t="e">
        <f t="array" ref="C1266">VLOOKUP(B1266,[1]Sheet2!$A:$N,{2,3,4,5,6,7,8,9,10,11,12,13},0)</f>
        <v>#N/A</v>
      </c>
    </row>
    <row r="1267" spans="2:3" x14ac:dyDescent="0.35">
      <c r="B1267" t="s">
        <v>411</v>
      </c>
      <c r="C1267" t="e">
        <f t="array" ref="C1267">VLOOKUP(B1267,[1]Sheet2!$A:$N,{2,3,4,5,6,7,8,9,10,11,12,13},0)</f>
        <v>#N/A</v>
      </c>
    </row>
    <row r="1268" spans="2:3" x14ac:dyDescent="0.35">
      <c r="B1268" t="s">
        <v>413</v>
      </c>
      <c r="C1268" t="e">
        <f t="array" ref="C1268">VLOOKUP(B1268,[1]Sheet2!$A:$N,{2,3,4,5,6,7,8,9,10,11,12,13},0)</f>
        <v>#N/A</v>
      </c>
    </row>
    <row r="1269" spans="2:3" x14ac:dyDescent="0.35">
      <c r="B1269" t="s">
        <v>415</v>
      </c>
      <c r="C1269" t="e">
        <f t="array" ref="C1269">VLOOKUP(B1269,[1]Sheet2!$A:$N,{2,3,4,5,6,7,8,9,10,11,12,13},0)</f>
        <v>#N/A</v>
      </c>
    </row>
    <row r="1270" spans="2:3" x14ac:dyDescent="0.35">
      <c r="B1270" t="s">
        <v>417</v>
      </c>
      <c r="C1270" t="e">
        <f t="array" ref="C1270">VLOOKUP(B1270,[1]Sheet2!$A:$N,{2,3,4,5,6,7,8,9,10,11,12,13},0)</f>
        <v>#N/A</v>
      </c>
    </row>
    <row r="1271" spans="2:3" x14ac:dyDescent="0.35">
      <c r="B1271" t="s">
        <v>419</v>
      </c>
      <c r="C1271" t="e">
        <f t="array" ref="C1271">VLOOKUP(B1271,[1]Sheet2!$A:$N,{2,3,4,5,6,7,8,9,10,11,12,13},0)</f>
        <v>#N/A</v>
      </c>
    </row>
    <row r="1272" spans="2:3" x14ac:dyDescent="0.35">
      <c r="B1272" t="s">
        <v>444</v>
      </c>
      <c r="C1272">
        <f t="array" ref="C1272">VLOOKUP(B1272,[1]Sheet2!$A:$N,{2,3,4,5,6,7,8,9,10,11,12,13},0)</f>
        <v>0</v>
      </c>
    </row>
    <row r="1273" spans="2:3" x14ac:dyDescent="0.35">
      <c r="B1273" t="s">
        <v>421</v>
      </c>
      <c r="C1273" t="e">
        <f t="array" ref="C1273">VLOOKUP(B1273,[1]Sheet2!$A:$N,{2,3,4,5,6,7,8,9,10,11,12,13},0)</f>
        <v>#N/A</v>
      </c>
    </row>
    <row r="1274" spans="2:3" x14ac:dyDescent="0.35">
      <c r="B1274" t="s">
        <v>424</v>
      </c>
      <c r="C1274" t="e">
        <f t="array" ref="C1274">VLOOKUP(B1274,[1]Sheet2!$A:$N,{2,3,4,5,6,7,8,9,10,11,12,13},0)</f>
        <v>#N/A</v>
      </c>
    </row>
    <row r="1275" spans="2:3" x14ac:dyDescent="0.35">
      <c r="B1275" t="s">
        <v>427</v>
      </c>
      <c r="C1275" t="e">
        <f t="array" ref="C1275">VLOOKUP(B1275,[1]Sheet2!$A:$N,{2,3,4,5,6,7,8,9,10,11,12,13},0)</f>
        <v>#N/A</v>
      </c>
    </row>
    <row r="1276" spans="2:3" x14ac:dyDescent="0.35">
      <c r="B1276" t="s">
        <v>430</v>
      </c>
      <c r="C1276" t="e">
        <f t="array" ref="C1276">VLOOKUP(B1276,[1]Sheet2!$A:$N,{2,3,4,5,6,7,8,9,10,11,12,13},0)</f>
        <v>#N/A</v>
      </c>
    </row>
    <row r="1277" spans="2:3" x14ac:dyDescent="0.35">
      <c r="B1277" t="s">
        <v>432</v>
      </c>
      <c r="C1277" t="e">
        <f t="array" ref="C1277">VLOOKUP(B1277,[1]Sheet2!$A:$N,{2,3,4,5,6,7,8,9,10,11,12,13},0)</f>
        <v>#N/A</v>
      </c>
    </row>
    <row r="1278" spans="2:3" x14ac:dyDescent="0.35">
      <c r="B1278" t="s">
        <v>435</v>
      </c>
      <c r="C1278" t="e">
        <f t="array" ref="C1278">VLOOKUP(B1278,[1]Sheet2!$A:$N,{2,3,4,5,6,7,8,9,10,11,12,13},0)</f>
        <v>#N/A</v>
      </c>
    </row>
    <row r="1279" spans="2:3" x14ac:dyDescent="0.35">
      <c r="B1279" t="s">
        <v>437</v>
      </c>
      <c r="C1279" t="e">
        <f t="array" ref="C1279">VLOOKUP(B1279,[1]Sheet2!$A:$N,{2,3,4,5,6,7,8,9,10,11,12,13},0)</f>
        <v>#N/A</v>
      </c>
    </row>
    <row r="1280" spans="2:3" x14ac:dyDescent="0.35">
      <c r="B1280" t="s">
        <v>439</v>
      </c>
      <c r="C1280" t="e">
        <f t="array" ref="C1280">VLOOKUP(B1280,[1]Sheet2!$A:$N,{2,3,4,5,6,7,8,9,10,11,12,13},0)</f>
        <v>#N/A</v>
      </c>
    </row>
    <row r="1281" spans="2:3" x14ac:dyDescent="0.35">
      <c r="B1281" t="s">
        <v>2545</v>
      </c>
      <c r="C1281" t="e">
        <f t="array" ref="C1281">VLOOKUP(B1281,[1]Sheet2!$A:$N,{2,3,4,5,6,7,8,9,10,11,12,13},0)</f>
        <v>#N/A</v>
      </c>
    </row>
    <row r="1282" spans="2:3" x14ac:dyDescent="0.35">
      <c r="B1282" t="s">
        <v>2548</v>
      </c>
      <c r="C1282" t="e">
        <f t="array" ref="C1282">VLOOKUP(B1282,[1]Sheet2!$A:$N,{2,3,4,5,6,7,8,9,10,11,12,13},0)</f>
        <v>#N/A</v>
      </c>
    </row>
    <row r="1283" spans="2:3" x14ac:dyDescent="0.35">
      <c r="B1283" t="s">
        <v>2550</v>
      </c>
      <c r="C1283" t="e">
        <f t="array" ref="C1283">VLOOKUP(B1283,[1]Sheet2!$A:$N,{2,3,4,5,6,7,8,9,10,11,12,13},0)</f>
        <v>#N/A</v>
      </c>
    </row>
    <row r="1284" spans="2:3" x14ac:dyDescent="0.35">
      <c r="B1284" t="s">
        <v>1375</v>
      </c>
      <c r="C1284">
        <f t="array" ref="C1284">VLOOKUP(B1284,[1]Sheet2!$A:$N,{2,3,4,5,6,7,8,9,10,11,12,13},0)</f>
        <v>227246</v>
      </c>
    </row>
    <row r="1285" spans="2:3" x14ac:dyDescent="0.35">
      <c r="B1285" t="s">
        <v>1385</v>
      </c>
      <c r="C1285">
        <f t="array" ref="C1285">VLOOKUP(B1285,[1]Sheet2!$A:$N,{2,3,4,5,6,7,8,9,10,11,12,13},0)</f>
        <v>59454.37</v>
      </c>
    </row>
    <row r="1286" spans="2:3" x14ac:dyDescent="0.35">
      <c r="B1286" t="s">
        <v>1420</v>
      </c>
      <c r="C1286">
        <f t="array" ref="C1286">VLOOKUP(B1286,[1]Sheet2!$A:$N,{2,3,4,5,6,7,8,9,10,11,12,13},0)</f>
        <v>58188.63</v>
      </c>
    </row>
    <row r="1287" spans="2:3" x14ac:dyDescent="0.35">
      <c r="B1287" t="s">
        <v>1423</v>
      </c>
      <c r="C1287" t="e">
        <f t="array" ref="C1287">VLOOKUP(B1287,[1]Sheet2!$A:$N,{2,3,4,5,6,7,8,9,10,11,12,13},0)</f>
        <v>#N/A</v>
      </c>
    </row>
    <row r="1288" spans="2:3" x14ac:dyDescent="0.35">
      <c r="B1288" t="s">
        <v>1427</v>
      </c>
      <c r="C1288">
        <f t="array" ref="C1288">VLOOKUP(B1288,[1]Sheet2!$A:$N,{2,3,4,5,6,7,8,9,10,11,12,13},0)</f>
        <v>412787.99000000005</v>
      </c>
    </row>
    <row r="1289" spans="2:3" x14ac:dyDescent="0.35">
      <c r="B1289" t="s">
        <v>2227</v>
      </c>
      <c r="C1289">
        <f t="array" ref="C1289">VLOOKUP(B1289,[1]Sheet2!$A:$N,{2,3,4,5,6,7,8,9,10,11,12,13},0)</f>
        <v>71751.929999999993</v>
      </c>
    </row>
    <row r="1290" spans="2:3" x14ac:dyDescent="0.35">
      <c r="B1290" t="s">
        <v>1232</v>
      </c>
      <c r="C1290">
        <f t="array" ref="C1290">VLOOKUP(B1290,[1]Sheet2!$A:$N,{2,3,4,5,6,7,8,9,10,11,12,13},0)</f>
        <v>134242.51</v>
      </c>
    </row>
    <row r="1291" spans="2:3" x14ac:dyDescent="0.35">
      <c r="B1291" t="s">
        <v>1243</v>
      </c>
      <c r="C1291">
        <f t="array" ref="C1291">VLOOKUP(B1291,[1]Sheet2!$A:$N,{2,3,4,5,6,7,8,9,10,11,12,13},0)</f>
        <v>0</v>
      </c>
    </row>
    <row r="1292" spans="2:3" x14ac:dyDescent="0.35">
      <c r="B1292" t="s">
        <v>1246</v>
      </c>
      <c r="C1292" t="e">
        <f t="array" ref="C1292">VLOOKUP(B1292,[1]Sheet2!$A:$N,{2,3,4,5,6,7,8,9,10,11,12,13},0)</f>
        <v>#N/A</v>
      </c>
    </row>
    <row r="1293" spans="2:3" x14ac:dyDescent="0.35">
      <c r="B1293" t="s">
        <v>1250</v>
      </c>
      <c r="C1293">
        <f t="array" ref="C1293">VLOOKUP(B1293,[1]Sheet2!$A:$N,{2,3,4,5,6,7,8,9,10,11,12,13},0)</f>
        <v>140199.54999999999</v>
      </c>
    </row>
    <row r="1294" spans="2:3" x14ac:dyDescent="0.35">
      <c r="B1294" t="s">
        <v>1253</v>
      </c>
      <c r="C1294">
        <f t="array" ref="C1294">VLOOKUP(B1294,[1]Sheet2!$A:$N,{2,3,4,5,6,7,8,9,10,11,12,13},0)</f>
        <v>76455.62</v>
      </c>
    </row>
    <row r="1295" spans="2:3" x14ac:dyDescent="0.35">
      <c r="B1295" t="s">
        <v>1255</v>
      </c>
      <c r="C1295" t="e">
        <f t="array" ref="C1295">VLOOKUP(B1295,[1]Sheet2!$A:$N,{2,3,4,5,6,7,8,9,10,11,12,13},0)</f>
        <v>#N/A</v>
      </c>
    </row>
    <row r="1296" spans="2:3" x14ac:dyDescent="0.35">
      <c r="B1296" t="s">
        <v>1259</v>
      </c>
      <c r="C1296">
        <f t="array" ref="C1296">VLOOKUP(B1296,[1]Sheet2!$A:$N,{2,3,4,5,6,7,8,9,10,11,12,13},0)</f>
        <v>157695.35999999999</v>
      </c>
    </row>
    <row r="1297" spans="2:3" x14ac:dyDescent="0.35">
      <c r="B1297" t="s">
        <v>1262</v>
      </c>
      <c r="C1297">
        <f t="array" ref="C1297">VLOOKUP(B1297,[1]Sheet2!$A:$N,{2,3,4,5,6,7,8,9,10,11,12,13},0)</f>
        <v>18381.64</v>
      </c>
    </row>
    <row r="1298" spans="2:3" x14ac:dyDescent="0.35">
      <c r="B1298" t="s">
        <v>1265</v>
      </c>
      <c r="C1298">
        <f t="array" ref="C1298">VLOOKUP(B1298,[1]Sheet2!$A:$N,{2,3,4,5,6,7,8,9,10,11,12,13},0)</f>
        <v>11255.64</v>
      </c>
    </row>
    <row r="1299" spans="2:3" x14ac:dyDescent="0.35">
      <c r="B1299" t="s">
        <v>1268</v>
      </c>
      <c r="C1299">
        <f t="array" ref="C1299">VLOOKUP(B1299,[1]Sheet2!$A:$N,{2,3,4,5,6,7,8,9,10,11,12,13},0)</f>
        <v>93207.99</v>
      </c>
    </row>
    <row r="1300" spans="2:3" x14ac:dyDescent="0.35">
      <c r="B1300" t="s">
        <v>1270</v>
      </c>
      <c r="C1300">
        <f t="array" ref="C1300">VLOOKUP(B1300,[1]Sheet2!$A:$N,{2,3,4,5,6,7,8,9,10,11,12,13},0)</f>
        <v>150920</v>
      </c>
    </row>
    <row r="1301" spans="2:3" x14ac:dyDescent="0.35">
      <c r="B1301" t="s">
        <v>1274</v>
      </c>
      <c r="C1301">
        <f t="array" ref="C1301">VLOOKUP(B1301,[1]Sheet2!$A:$N,{2,3,4,5,6,7,8,9,10,11,12,13},0)</f>
        <v>34100</v>
      </c>
    </row>
    <row r="1302" spans="2:3" x14ac:dyDescent="0.35">
      <c r="B1302" t="s">
        <v>1277</v>
      </c>
      <c r="C1302">
        <f t="array" ref="C1302">VLOOKUP(B1302,[1]Sheet2!$A:$N,{2,3,4,5,6,7,8,9,10,11,12,13},0)</f>
        <v>91515.16</v>
      </c>
    </row>
    <row r="1303" spans="2:3" x14ac:dyDescent="0.35">
      <c r="B1303" t="s">
        <v>1280</v>
      </c>
      <c r="C1303">
        <f t="array" ref="C1303">VLOOKUP(B1303,[1]Sheet2!$A:$N,{2,3,4,5,6,7,8,9,10,11,12,13},0)</f>
        <v>0</v>
      </c>
    </row>
    <row r="1304" spans="2:3" x14ac:dyDescent="0.35">
      <c r="B1304" t="s">
        <v>1283</v>
      </c>
      <c r="C1304">
        <f t="array" ref="C1304">VLOOKUP(B1304,[1]Sheet2!$A:$N,{2,3,4,5,6,7,8,9,10,11,12,13},0)</f>
        <v>0</v>
      </c>
    </row>
    <row r="1305" spans="2:3" x14ac:dyDescent="0.35">
      <c r="B1305" t="s">
        <v>1288</v>
      </c>
      <c r="C1305">
        <f t="array" ref="C1305">VLOOKUP(B1305,[1]Sheet2!$A:$N,{2,3,4,5,6,7,8,9,10,11,12,13},0)</f>
        <v>0</v>
      </c>
    </row>
    <row r="1306" spans="2:3" x14ac:dyDescent="0.35">
      <c r="B1306" t="s">
        <v>1290</v>
      </c>
      <c r="C1306">
        <f t="array" ref="C1306">VLOOKUP(B1306,[1]Sheet2!$A:$N,{2,3,4,5,6,7,8,9,10,11,12,13},0)</f>
        <v>0</v>
      </c>
    </row>
    <row r="1307" spans="2:3" x14ac:dyDescent="0.35">
      <c r="B1307" t="s">
        <v>1294</v>
      </c>
      <c r="C1307" t="e">
        <f t="array" ref="C1307">VLOOKUP(B1307,[1]Sheet2!$A:$N,{2,3,4,5,6,7,8,9,10,11,12,13},0)</f>
        <v>#N/A</v>
      </c>
    </row>
    <row r="1308" spans="2:3" x14ac:dyDescent="0.35">
      <c r="B1308" t="s">
        <v>1296</v>
      </c>
      <c r="C1308" t="e">
        <f t="array" ref="C1308">VLOOKUP(B1308,[1]Sheet2!$A:$N,{2,3,4,5,6,7,8,9,10,11,12,13},0)</f>
        <v>#N/A</v>
      </c>
    </row>
    <row r="1309" spans="2:3" x14ac:dyDescent="0.35">
      <c r="B1309" t="s">
        <v>1298</v>
      </c>
      <c r="C1309" t="e">
        <f t="array" ref="C1309">VLOOKUP(B1309,[1]Sheet2!$A:$N,{2,3,4,5,6,7,8,9,10,11,12,13},0)</f>
        <v>#N/A</v>
      </c>
    </row>
    <row r="1310" spans="2:3" x14ac:dyDescent="0.35">
      <c r="B1310" t="s">
        <v>1300</v>
      </c>
      <c r="C1310" t="e">
        <f t="array" ref="C1310">VLOOKUP(B1310,[1]Sheet2!$A:$N,{2,3,4,5,6,7,8,9,10,11,12,13},0)</f>
        <v>#N/A</v>
      </c>
    </row>
    <row r="1311" spans="2:3" x14ac:dyDescent="0.35">
      <c r="B1311" t="s">
        <v>1303</v>
      </c>
      <c r="C1311" t="e">
        <f t="array" ref="C1311">VLOOKUP(B1311,[1]Sheet2!$A:$N,{2,3,4,5,6,7,8,9,10,11,12,13},0)</f>
        <v>#N/A</v>
      </c>
    </row>
    <row r="1312" spans="2:3" x14ac:dyDescent="0.35">
      <c r="B1312" t="s">
        <v>1305</v>
      </c>
      <c r="C1312" t="e">
        <f t="array" ref="C1312">VLOOKUP(B1312,[1]Sheet2!$A:$N,{2,3,4,5,6,7,8,9,10,11,12,13},0)</f>
        <v>#N/A</v>
      </c>
    </row>
    <row r="1313" spans="2:3" x14ac:dyDescent="0.35">
      <c r="B1313" t="s">
        <v>1308</v>
      </c>
      <c r="C1313" t="e">
        <f t="array" ref="C1313">VLOOKUP(B1313,[1]Sheet2!$A:$N,{2,3,4,5,6,7,8,9,10,11,12,13},0)</f>
        <v>#N/A</v>
      </c>
    </row>
    <row r="1314" spans="2:3" x14ac:dyDescent="0.35">
      <c r="B1314" t="s">
        <v>1310</v>
      </c>
      <c r="C1314" t="e">
        <f t="array" ref="C1314">VLOOKUP(B1314,[1]Sheet2!$A:$N,{2,3,4,5,6,7,8,9,10,11,12,13},0)</f>
        <v>#N/A</v>
      </c>
    </row>
    <row r="1315" spans="2:3" x14ac:dyDescent="0.35">
      <c r="B1315" t="s">
        <v>1313</v>
      </c>
      <c r="C1315" t="e">
        <f t="array" ref="C1315">VLOOKUP(B1315,[1]Sheet2!$A:$N,{2,3,4,5,6,7,8,9,10,11,12,13},0)</f>
        <v>#N/A</v>
      </c>
    </row>
    <row r="1316" spans="2:3" x14ac:dyDescent="0.35">
      <c r="B1316" t="s">
        <v>1534</v>
      </c>
      <c r="C1316" t="e">
        <f t="array" ref="C1316">VLOOKUP(B1316,[1]Sheet2!$A:$N,{2,3,4,5,6,7,8,9,10,11,12,13},0)</f>
        <v>#N/A</v>
      </c>
    </row>
    <row r="1317" spans="2:3" x14ac:dyDescent="0.35">
      <c r="B1317" t="s">
        <v>1537</v>
      </c>
      <c r="C1317" t="e">
        <f t="array" ref="C1317">VLOOKUP(B1317,[1]Sheet2!$A:$N,{2,3,4,5,6,7,8,9,10,11,12,13},0)</f>
        <v>#N/A</v>
      </c>
    </row>
    <row r="1318" spans="2:3" x14ac:dyDescent="0.35">
      <c r="B1318" t="s">
        <v>3000</v>
      </c>
      <c r="C1318">
        <f t="array" ref="C1318">VLOOKUP(B1318,[1]Sheet2!$A:$N,{2,3,4,5,6,7,8,9,10,11,12,13},0)</f>
        <v>0</v>
      </c>
    </row>
    <row r="1319" spans="2:3" x14ac:dyDescent="0.35">
      <c r="B1319" t="s">
        <v>2416</v>
      </c>
      <c r="C1319" t="e">
        <f t="array" ref="C1319">VLOOKUP(B1319,[1]Sheet2!$A:$N,{2,3,4,5,6,7,8,9,10,11,12,13},0)</f>
        <v>#N/A</v>
      </c>
    </row>
    <row r="1320" spans="2:3" x14ac:dyDescent="0.35">
      <c r="B1320" t="s">
        <v>2418</v>
      </c>
      <c r="C1320" t="e">
        <f t="array" ref="C1320">VLOOKUP(B1320,[1]Sheet2!$A:$N,{2,3,4,5,6,7,8,9,10,11,12,13},0)</f>
        <v>#N/A</v>
      </c>
    </row>
    <row r="1321" spans="2:3" x14ac:dyDescent="0.35">
      <c r="B1321" t="s">
        <v>2420</v>
      </c>
      <c r="C1321">
        <f t="array" ref="C1321">VLOOKUP(B1321,[1]Sheet2!$A:$N,{2,3,4,5,6,7,8,9,10,11,12,13},0)</f>
        <v>285000</v>
      </c>
    </row>
    <row r="1322" spans="2:3" x14ac:dyDescent="0.35">
      <c r="B1322" t="s">
        <v>2423</v>
      </c>
      <c r="C1322" t="e">
        <f t="array" ref="C1322">VLOOKUP(B1322,[1]Sheet2!$A:$N,{2,3,4,5,6,7,8,9,10,11,12,13},0)</f>
        <v>#N/A</v>
      </c>
    </row>
    <row r="1323" spans="2:3" x14ac:dyDescent="0.35">
      <c r="B1323" t="s">
        <v>1695</v>
      </c>
      <c r="C1323">
        <f t="array" ref="C1323">VLOOKUP(B1323,[1]Sheet2!$A:$N,{2,3,4,5,6,7,8,9,10,11,12,13},0)</f>
        <v>0</v>
      </c>
    </row>
    <row r="1324" spans="2:3" x14ac:dyDescent="0.35">
      <c r="B1324" t="s">
        <v>2992</v>
      </c>
      <c r="C1324">
        <f t="array" ref="C1324">VLOOKUP(B1324,[1]Sheet2!$A:$N,{2,3,4,5,6,7,8,9,10,11,12,13},0)</f>
        <v>0</v>
      </c>
    </row>
    <row r="1325" spans="2:3" x14ac:dyDescent="0.35">
      <c r="B1325" t="s">
        <v>2426</v>
      </c>
      <c r="C1325">
        <f t="array" ref="C1325">VLOOKUP(B1325,[1]Sheet2!$A:$N,{2,3,4,5,6,7,8,9,10,11,12,13},0)</f>
        <v>237500</v>
      </c>
    </row>
    <row r="1326" spans="2:3" x14ac:dyDescent="0.35">
      <c r="B1326" t="s">
        <v>2430</v>
      </c>
      <c r="C1326" t="e">
        <f t="array" ref="C1326">VLOOKUP(B1326,[1]Sheet2!$A:$N,{2,3,4,5,6,7,8,9,10,11,12,13},0)</f>
        <v>#N/A</v>
      </c>
    </row>
    <row r="1327" spans="2:3" x14ac:dyDescent="0.35">
      <c r="B1327" t="s">
        <v>661</v>
      </c>
      <c r="C1327" t="e">
        <f t="array" ref="C1327">VLOOKUP(B1327,[1]Sheet2!$A:$N,{2,3,4,5,6,7,8,9,10,11,12,13},0)</f>
        <v>#N/A</v>
      </c>
    </row>
    <row r="1328" spans="2:3" x14ac:dyDescent="0.35">
      <c r="B1328" t="s">
        <v>666</v>
      </c>
      <c r="C1328" t="e">
        <f t="array" ref="C1328">VLOOKUP(B1328,[1]Sheet2!$A:$N,{2,3,4,5,6,7,8,9,10,11,12,13},0)</f>
        <v>#N/A</v>
      </c>
    </row>
    <row r="1329" spans="2:3" x14ac:dyDescent="0.35">
      <c r="B1329" t="s">
        <v>671</v>
      </c>
      <c r="C1329">
        <f t="array" ref="C1329">VLOOKUP(B1329,[1]Sheet2!$A:$N,{2,3,4,5,6,7,8,9,10,11,12,13},0)</f>
        <v>0</v>
      </c>
    </row>
    <row r="1330" spans="2:3" x14ac:dyDescent="0.35">
      <c r="B1330" t="s">
        <v>675</v>
      </c>
      <c r="C1330" t="e">
        <f t="array" ref="C1330">VLOOKUP(B1330,[1]Sheet2!$A:$N,{2,3,4,5,6,7,8,9,10,11,12,13},0)</f>
        <v>#N/A</v>
      </c>
    </row>
    <row r="1331" spans="2:3" x14ac:dyDescent="0.35">
      <c r="B1331" t="s">
        <v>678</v>
      </c>
      <c r="C1331" t="e">
        <f t="array" ref="C1331">VLOOKUP(B1331,[1]Sheet2!$A:$N,{2,3,4,5,6,7,8,9,10,11,12,13},0)</f>
        <v>#N/A</v>
      </c>
    </row>
    <row r="1332" spans="2:3" x14ac:dyDescent="0.35">
      <c r="B1332" t="s">
        <v>681</v>
      </c>
      <c r="C1332" t="e">
        <f t="array" ref="C1332">VLOOKUP(B1332,[1]Sheet2!$A:$N,{2,3,4,5,6,7,8,9,10,11,12,13},0)</f>
        <v>#N/A</v>
      </c>
    </row>
    <row r="1333" spans="2:3" x14ac:dyDescent="0.35">
      <c r="B1333" t="s">
        <v>687</v>
      </c>
      <c r="C1333" t="e">
        <f t="array" ref="C1333">VLOOKUP(B1333,[1]Sheet2!$A:$N,{2,3,4,5,6,7,8,9,10,11,12,13},0)</f>
        <v>#N/A</v>
      </c>
    </row>
    <row r="1334" spans="2:3" x14ac:dyDescent="0.35">
      <c r="B1334" t="s">
        <v>690</v>
      </c>
      <c r="C1334" t="e">
        <f t="array" ref="C1334">VLOOKUP(B1334,[1]Sheet2!$A:$N,{2,3,4,5,6,7,8,9,10,11,12,13},0)</f>
        <v>#N/A</v>
      </c>
    </row>
    <row r="1335" spans="2:3" x14ac:dyDescent="0.35">
      <c r="B1335" t="s">
        <v>2088</v>
      </c>
      <c r="C1335" t="e">
        <f t="array" ref="C1335">VLOOKUP(B1335,[1]Sheet2!$A:$N,{2,3,4,5,6,7,8,9,10,11,12,13},0)</f>
        <v>#N/A</v>
      </c>
    </row>
    <row r="1336" spans="2:3" x14ac:dyDescent="0.35">
      <c r="B1336" t="s">
        <v>2090</v>
      </c>
      <c r="C1336" t="e">
        <f t="array" ref="C1336">VLOOKUP(B1336,[1]Sheet2!$A:$N,{2,3,4,5,6,7,8,9,10,11,12,13},0)</f>
        <v>#N/A</v>
      </c>
    </row>
    <row r="1337" spans="2:3" x14ac:dyDescent="0.35">
      <c r="B1337" t="s">
        <v>695</v>
      </c>
      <c r="C1337" t="e">
        <f t="array" ref="C1337">VLOOKUP(B1337,[1]Sheet2!$A:$N,{2,3,4,5,6,7,8,9,10,11,12,13},0)</f>
        <v>#N/A</v>
      </c>
    </row>
    <row r="1338" spans="2:3" x14ac:dyDescent="0.35">
      <c r="B1338" t="s">
        <v>699</v>
      </c>
      <c r="C1338" t="e">
        <f t="array" ref="C1338">VLOOKUP(B1338,[1]Sheet2!$A:$N,{2,3,4,5,6,7,8,9,10,11,12,13},0)</f>
        <v>#N/A</v>
      </c>
    </row>
    <row r="1339" spans="2:3" x14ac:dyDescent="0.35">
      <c r="B1339" t="s">
        <v>702</v>
      </c>
      <c r="C1339" t="e">
        <f t="array" ref="C1339">VLOOKUP(B1339,[1]Sheet2!$A:$N,{2,3,4,5,6,7,8,9,10,11,12,13},0)</f>
        <v>#N/A</v>
      </c>
    </row>
    <row r="1340" spans="2:3" x14ac:dyDescent="0.35">
      <c r="B1340" t="s">
        <v>705</v>
      </c>
      <c r="C1340" t="e">
        <f t="array" ref="C1340">VLOOKUP(B1340,[1]Sheet2!$A:$N,{2,3,4,5,6,7,8,9,10,11,12,13},0)</f>
        <v>#N/A</v>
      </c>
    </row>
    <row r="1341" spans="2:3" x14ac:dyDescent="0.35">
      <c r="B1341" t="s">
        <v>719</v>
      </c>
      <c r="C1341">
        <f t="array" ref="C1341">VLOOKUP(B1341,[1]Sheet2!$A:$N,{2,3,4,5,6,7,8,9,10,11,12,13},0)</f>
        <v>306025</v>
      </c>
    </row>
    <row r="1342" spans="2:3" x14ac:dyDescent="0.35">
      <c r="B1342" t="s">
        <v>722</v>
      </c>
      <c r="C1342" t="e">
        <f t="array" ref="C1342">VLOOKUP(B1342,[1]Sheet2!$A:$N,{2,3,4,5,6,7,8,9,10,11,12,13},0)</f>
        <v>#N/A</v>
      </c>
    </row>
    <row r="1343" spans="2:3" x14ac:dyDescent="0.35">
      <c r="B1343" t="s">
        <v>2808</v>
      </c>
      <c r="C1343" t="e">
        <f t="array" ref="C1343">VLOOKUP(B1343,[1]Sheet2!$A:$N,{2,3,4,5,6,7,8,9,10,11,12,13},0)</f>
        <v>#N/A</v>
      </c>
    </row>
    <row r="1344" spans="2:3" x14ac:dyDescent="0.35">
      <c r="B1344" t="s">
        <v>2815</v>
      </c>
      <c r="C1344">
        <f t="array" ref="C1344">VLOOKUP(B1344,[1]Sheet2!$A:$N,{2,3,4,5,6,7,8,9,10,11,12,13},0)</f>
        <v>154000</v>
      </c>
    </row>
    <row r="1345" spans="2:3" x14ac:dyDescent="0.35">
      <c r="B1345" t="s">
        <v>2820</v>
      </c>
      <c r="C1345" t="e">
        <f t="array" ref="C1345">VLOOKUP(B1345,[1]Sheet2!$A:$N,{2,3,4,5,6,7,8,9,10,11,12,13},0)</f>
        <v>#N/A</v>
      </c>
    </row>
    <row r="1346" spans="2:3" x14ac:dyDescent="0.35">
      <c r="B1346" t="s">
        <v>2554</v>
      </c>
      <c r="C1346" t="e">
        <f t="array" ref="C1346">VLOOKUP(B1346,[1]Sheet2!$A:$N,{2,3,4,5,6,7,8,9,10,11,12,13},0)</f>
        <v>#N/A</v>
      </c>
    </row>
    <row r="1347" spans="2:3" x14ac:dyDescent="0.35">
      <c r="B1347" t="s">
        <v>1647</v>
      </c>
      <c r="C1347">
        <f t="array" ref="C1347">VLOOKUP(B1347,[1]Sheet2!$A:$N,{2,3,4,5,6,7,8,9,10,11,12,13},0)</f>
        <v>155313.49</v>
      </c>
    </row>
    <row r="1348" spans="2:3" x14ac:dyDescent="0.35">
      <c r="B1348" t="s">
        <v>1541</v>
      </c>
      <c r="C1348" t="e">
        <f t="array" ref="C1348">VLOOKUP(B1348,[1]Sheet2!$A:$N,{2,3,4,5,6,7,8,9,10,11,12,13},0)</f>
        <v>#N/A</v>
      </c>
    </row>
    <row r="1349" spans="2:3" x14ac:dyDescent="0.35">
      <c r="B1349" t="s">
        <v>2864</v>
      </c>
      <c r="C1349" t="e">
        <f t="array" ref="C1349">VLOOKUP(B1349,[1]Sheet2!$A:$N,{2,3,4,5,6,7,8,9,10,11,12,13},0)</f>
        <v>#N/A</v>
      </c>
    </row>
    <row r="1350" spans="2:3" x14ac:dyDescent="0.35">
      <c r="B1350" t="s">
        <v>2875</v>
      </c>
      <c r="C1350" t="e">
        <f t="array" ref="C1350">VLOOKUP(B1350,[1]Sheet2!$A:$N,{2,3,4,5,6,7,8,9,10,11,12,13},0)</f>
        <v>#N/A</v>
      </c>
    </row>
    <row r="1351" spans="2:3" x14ac:dyDescent="0.35">
      <c r="B1351" t="s">
        <v>1864</v>
      </c>
      <c r="C1351" t="e">
        <f t="array" ref="C1351">VLOOKUP(B1351,[1]Sheet2!$A:$N,{2,3,4,5,6,7,8,9,10,11,12,13},0)</f>
        <v>#N/A</v>
      </c>
    </row>
    <row r="1352" spans="2:3" x14ac:dyDescent="0.35">
      <c r="B1352" t="s">
        <v>1341</v>
      </c>
      <c r="C1352">
        <f t="array" ref="C1352">VLOOKUP(B1352,[1]Sheet2!$A:$N,{2,3,4,5,6,7,8,9,10,11,12,13},0)</f>
        <v>0</v>
      </c>
    </row>
    <row r="1353" spans="2:3" x14ac:dyDescent="0.35">
      <c r="B1353" t="s">
        <v>1346</v>
      </c>
      <c r="C1353" t="e">
        <f t="array" ref="C1353">VLOOKUP(B1353,[1]Sheet2!$A:$N,{2,3,4,5,6,7,8,9,10,11,12,13},0)</f>
        <v>#N/A</v>
      </c>
    </row>
    <row r="1354" spans="2:3" x14ac:dyDescent="0.35">
      <c r="B1354" t="s">
        <v>1349</v>
      </c>
      <c r="C1354" t="e">
        <f t="array" ref="C1354">VLOOKUP(B1354,[1]Sheet2!$A:$N,{2,3,4,5,6,7,8,9,10,11,12,13},0)</f>
        <v>#N/A</v>
      </c>
    </row>
    <row r="1355" spans="2:3" x14ac:dyDescent="0.35">
      <c r="B1355" t="s">
        <v>1351</v>
      </c>
      <c r="C1355" t="e">
        <f t="array" ref="C1355">VLOOKUP(B1355,[1]Sheet2!$A:$N,{2,3,4,5,6,7,8,9,10,11,12,13},0)</f>
        <v>#N/A</v>
      </c>
    </row>
    <row r="1356" spans="2:3" x14ac:dyDescent="0.35">
      <c r="B1356" t="s">
        <v>1357</v>
      </c>
      <c r="C1356" t="e">
        <f t="array" ref="C1356">VLOOKUP(B1356,[1]Sheet2!$A:$N,{2,3,4,5,6,7,8,9,10,11,12,13},0)</f>
        <v>#N/A</v>
      </c>
    </row>
    <row r="1357" spans="2:3" x14ac:dyDescent="0.35">
      <c r="B1357" t="s">
        <v>2823</v>
      </c>
      <c r="C1357">
        <f t="array" ref="C1357">VLOOKUP(B1357,[1]Sheet2!$A:$N,{2,3,4,5,6,7,8,9,10,11,12,13},0)</f>
        <v>38400</v>
      </c>
    </row>
    <row r="1358" spans="2:3" x14ac:dyDescent="0.35">
      <c r="B1358" t="s">
        <v>2828</v>
      </c>
      <c r="C1358">
        <f t="array" ref="C1358">VLOOKUP(B1358,[1]Sheet2!$A:$N,{2,3,4,5,6,7,8,9,10,11,12,13},0)</f>
        <v>0</v>
      </c>
    </row>
    <row r="1359" spans="2:3" x14ac:dyDescent="0.35">
      <c r="B1359" t="s">
        <v>2831</v>
      </c>
      <c r="C1359" t="e">
        <f t="array" ref="C1359">VLOOKUP(B1359,[1]Sheet2!$A:$N,{2,3,4,5,6,7,8,9,10,11,12,13},0)</f>
        <v>#N/A</v>
      </c>
    </row>
    <row r="1360" spans="2:3" x14ac:dyDescent="0.35">
      <c r="B1360" t="s">
        <v>2834</v>
      </c>
      <c r="C1360" t="e">
        <f t="array" ref="C1360">VLOOKUP(B1360,[1]Sheet2!$A:$N,{2,3,4,5,6,7,8,9,10,11,12,13},0)</f>
        <v>#N/A</v>
      </c>
    </row>
    <row r="1361" spans="2:3" x14ac:dyDescent="0.35">
      <c r="B1361" t="s">
        <v>2839</v>
      </c>
      <c r="C1361">
        <f t="array" ref="C1361">VLOOKUP(B1361,[1]Sheet2!$A:$N,{2,3,4,5,6,7,8,9,10,11,12,13},0)</f>
        <v>138134</v>
      </c>
    </row>
    <row r="1362" spans="2:3" x14ac:dyDescent="0.35">
      <c r="B1362" t="s">
        <v>2846</v>
      </c>
      <c r="C1362" t="e">
        <f t="array" ref="C1362">VLOOKUP(B1362,[1]Sheet2!$A:$N,{2,3,4,5,6,7,8,9,10,11,12,13},0)</f>
        <v>#N/A</v>
      </c>
    </row>
    <row r="1363" spans="2:3" x14ac:dyDescent="0.35">
      <c r="B1363" t="s">
        <v>2231</v>
      </c>
      <c r="C1363" t="e">
        <f t="array" ref="C1363">VLOOKUP(B1363,[1]Sheet2!$A:$N,{2,3,4,5,6,7,8,9,10,11,12,13},0)</f>
        <v>#N/A</v>
      </c>
    </row>
    <row r="1364" spans="2:3" x14ac:dyDescent="0.35">
      <c r="B1364" t="s">
        <v>2234</v>
      </c>
      <c r="C1364" t="e">
        <f t="array" ref="C1364">VLOOKUP(B1364,[1]Sheet2!$A:$N,{2,3,4,5,6,7,8,9,10,11,12,13},0)</f>
        <v>#N/A</v>
      </c>
    </row>
    <row r="1365" spans="2:3" x14ac:dyDescent="0.35">
      <c r="B1365" t="s">
        <v>2240</v>
      </c>
      <c r="C1365">
        <f t="array" ref="C1365">VLOOKUP(B1365,[1]Sheet2!$A:$N,{2,3,4,5,6,7,8,9,10,11,12,13},0)</f>
        <v>0</v>
      </c>
    </row>
    <row r="1366" spans="2:3" x14ac:dyDescent="0.35">
      <c r="B1366" t="s">
        <v>2244</v>
      </c>
      <c r="C1366" t="e">
        <f t="array" ref="C1366">VLOOKUP(B1366,[1]Sheet2!$A:$N,{2,3,4,5,6,7,8,9,10,11,12,13},0)</f>
        <v>#N/A</v>
      </c>
    </row>
    <row r="1367" spans="2:3" x14ac:dyDescent="0.35">
      <c r="B1367" t="s">
        <v>2247</v>
      </c>
      <c r="C1367" t="e">
        <f t="array" ref="C1367">VLOOKUP(B1367,[1]Sheet2!$A:$N,{2,3,4,5,6,7,8,9,10,11,12,13},0)</f>
        <v>#N/A</v>
      </c>
    </row>
    <row r="1368" spans="2:3" x14ac:dyDescent="0.35">
      <c r="B1368" t="s">
        <v>2434</v>
      </c>
      <c r="C1368" t="e">
        <f t="array" ref="C1368">VLOOKUP(B1368,[1]Sheet2!$A:$N,{2,3,4,5,6,7,8,9,10,11,12,13},0)</f>
        <v>#N/A</v>
      </c>
    </row>
    <row r="1369" spans="2:3" x14ac:dyDescent="0.35">
      <c r="B1369" t="s">
        <v>2321</v>
      </c>
      <c r="C1369">
        <f t="array" ref="C1369">VLOOKUP(B1369,[1]Sheet2!$A:$N,{2,3,4,5,6,7,8,9,10,11,12,13},0)</f>
        <v>82832.070000000007</v>
      </c>
    </row>
    <row r="1370" spans="2:3" x14ac:dyDescent="0.35">
      <c r="B1370" t="s">
        <v>2324</v>
      </c>
      <c r="C1370" t="e">
        <f t="array" ref="C1370">VLOOKUP(B1370,[1]Sheet2!$A:$N,{2,3,4,5,6,7,8,9,10,11,12,13},0)</f>
        <v>#N/A</v>
      </c>
    </row>
    <row r="1371" spans="2:3" x14ac:dyDescent="0.35">
      <c r="B1371" t="s">
        <v>2328</v>
      </c>
      <c r="C1371" t="e">
        <f t="array" ref="C1371">VLOOKUP(B1371,[1]Sheet2!$A:$N,{2,3,4,5,6,7,8,9,10,11,12,13},0)</f>
        <v>#N/A</v>
      </c>
    </row>
    <row r="1372" spans="2:3" x14ac:dyDescent="0.35">
      <c r="B1372" t="s">
        <v>2123</v>
      </c>
      <c r="C1372" t="e">
        <f t="array" ref="C1372">VLOOKUP(B1372,[1]Sheet2!$A:$N,{2,3,4,5,6,7,8,9,10,11,12,13},0)</f>
        <v>#N/A</v>
      </c>
    </row>
    <row r="1373" spans="2:3" x14ac:dyDescent="0.35">
      <c r="B1373" t="s">
        <v>2129</v>
      </c>
      <c r="C1373">
        <f t="array" ref="C1373">VLOOKUP(B1373,[1]Sheet2!$A:$N,{2,3,4,5,6,7,8,9,10,11,12,13},0)</f>
        <v>225750</v>
      </c>
    </row>
    <row r="1374" spans="2:3" x14ac:dyDescent="0.35">
      <c r="B1374" t="s">
        <v>2133</v>
      </c>
      <c r="C1374" t="e">
        <f t="array" ref="C1374">VLOOKUP(B1374,[1]Sheet2!$A:$N,{2,3,4,5,6,7,8,9,10,11,12,13},0)</f>
        <v>#N/A</v>
      </c>
    </row>
    <row r="1375" spans="2:3" x14ac:dyDescent="0.35">
      <c r="B1375" t="s">
        <v>123</v>
      </c>
      <c r="C1375" t="e">
        <f t="array" ref="C1375">VLOOKUP(B1375,[1]Sheet2!$A:$N,{2,3,4,5,6,7,8,9,10,11,12,13},0)</f>
        <v>#N/A</v>
      </c>
    </row>
    <row r="1376" spans="2:3" x14ac:dyDescent="0.35">
      <c r="B1376" t="s">
        <v>2369</v>
      </c>
      <c r="C1376">
        <f t="array" ref="C1376">VLOOKUP(B1376,[1]Sheet2!$A:$N,{2,3,4,5,6,7,8,9,10,11,12,13},0)</f>
        <v>0</v>
      </c>
    </row>
    <row r="1377" spans="2:3" x14ac:dyDescent="0.35">
      <c r="B1377" t="s">
        <v>2375</v>
      </c>
      <c r="C1377" t="e">
        <f t="array" ref="C1377">VLOOKUP(B1377,[1]Sheet2!$A:$N,{2,3,4,5,6,7,8,9,10,11,12,13},0)</f>
        <v>#N/A</v>
      </c>
    </row>
    <row r="1378" spans="2:3" x14ac:dyDescent="0.35">
      <c r="B1378" t="s">
        <v>2377</v>
      </c>
      <c r="C1378" t="e">
        <f t="array" ref="C1378">VLOOKUP(B1378,[1]Sheet2!$A:$N,{2,3,4,5,6,7,8,9,10,11,12,13},0)</f>
        <v>#N/A</v>
      </c>
    </row>
    <row r="1379" spans="2:3" x14ac:dyDescent="0.35">
      <c r="B1379" t="s">
        <v>2381</v>
      </c>
      <c r="C1379" t="e">
        <f t="array" ref="C1379">VLOOKUP(B1379,[1]Sheet2!$A:$N,{2,3,4,5,6,7,8,9,10,11,12,13},0)</f>
        <v>#N/A</v>
      </c>
    </row>
    <row r="1380" spans="2:3" x14ac:dyDescent="0.35">
      <c r="B1380" t="s">
        <v>1872</v>
      </c>
      <c r="C1380" t="e">
        <f t="array" ref="C1380">VLOOKUP(B1380,[1]Sheet2!$A:$N,{2,3,4,5,6,7,8,9,10,11,12,13},0)</f>
        <v>#N/A</v>
      </c>
    </row>
    <row r="1381" spans="2:3" x14ac:dyDescent="0.35">
      <c r="B1381" t="s">
        <v>1698</v>
      </c>
      <c r="C1381">
        <f t="array" ref="C1381">VLOOKUP(B1381,[1]Sheet2!$A:$N,{2,3,4,5,6,7,8,9,10,11,12,13},0)</f>
        <v>0</v>
      </c>
    </row>
    <row r="1382" spans="2:3" x14ac:dyDescent="0.35">
      <c r="B1382" t="s">
        <v>2103</v>
      </c>
      <c r="C1382" t="e">
        <f t="array" ref="C1382">VLOOKUP(B1382,[1]Sheet2!$A:$N,{2,3,4,5,6,7,8,9,10,11,12,13},0)</f>
        <v>#N/A</v>
      </c>
    </row>
    <row r="1383" spans="2:3" x14ac:dyDescent="0.35">
      <c r="B1383" t="s">
        <v>975</v>
      </c>
      <c r="C1383">
        <f t="array" ref="C1383">VLOOKUP(B1383,[1]Sheet2!$A:$N,{2,3,4,5,6,7,8,9,10,11,12,13},0)</f>
        <v>0</v>
      </c>
    </row>
    <row r="1384" spans="2:3" x14ac:dyDescent="0.35">
      <c r="B1384" t="s">
        <v>979</v>
      </c>
      <c r="C1384">
        <f t="array" ref="C1384">VLOOKUP(B1384,[1]Sheet2!$A:$N,{2,3,4,5,6,7,8,9,10,11,12,13},0)</f>
        <v>0</v>
      </c>
    </row>
    <row r="1385" spans="2:3" x14ac:dyDescent="0.35">
      <c r="B1385" t="s">
        <v>131</v>
      </c>
      <c r="C1385" t="e">
        <f t="array" ref="C1385">VLOOKUP(B1385,[1]Sheet2!$A:$N,{2,3,4,5,6,7,8,9,10,11,12,13},0)</f>
        <v>#N/A</v>
      </c>
    </row>
    <row r="1386" spans="2:3" x14ac:dyDescent="0.35">
      <c r="B1386" t="s">
        <v>2854</v>
      </c>
      <c r="C1386" t="e">
        <f t="array" ref="C1386">VLOOKUP(B1386,[1]Sheet2!$A:$N,{2,3,4,5,6,7,8,9,10,11,12,13},0)</f>
        <v>#N/A</v>
      </c>
    </row>
    <row r="1387" spans="2:3" x14ac:dyDescent="0.35">
      <c r="B1387" t="s">
        <v>2857</v>
      </c>
      <c r="C1387">
        <f t="array" ref="C1387">VLOOKUP(B1387,[1]Sheet2!$A:$N,{2,3,4,5,6,7,8,9,10,11,12,13},0)</f>
        <v>0</v>
      </c>
    </row>
    <row r="1388" spans="2:3" x14ac:dyDescent="0.35">
      <c r="B1388" t="s">
        <v>1650</v>
      </c>
      <c r="C1388">
        <f t="array" ref="C1388">VLOOKUP(B1388,[1]Sheet2!$A:$N,{2,3,4,5,6,7,8,9,10,11,12,13},0)</f>
        <v>0</v>
      </c>
    </row>
    <row r="1389" spans="2:3" x14ac:dyDescent="0.35">
      <c r="B1389" t="s">
        <v>1652</v>
      </c>
      <c r="C1389">
        <f t="array" ref="C1389">VLOOKUP(B1389,[1]Sheet2!$A:$N,{2,3,4,5,6,7,8,9,10,11,12,13},0)</f>
        <v>0</v>
      </c>
    </row>
    <row r="1390" spans="2:3" x14ac:dyDescent="0.35">
      <c r="B1390" t="s">
        <v>158</v>
      </c>
      <c r="C1390" t="e">
        <f t="array" ref="C1390">VLOOKUP(B1390,[1]Sheet2!$A:$N,{2,3,4,5,6,7,8,9,10,11,12,13},0)</f>
        <v>#N/A</v>
      </c>
    </row>
    <row r="1391" spans="2:3" x14ac:dyDescent="0.35">
      <c r="B1391" t="s">
        <v>2559</v>
      </c>
      <c r="C1391" t="e">
        <f t="array" ref="C1391">VLOOKUP(B1391,[1]Sheet2!$A:$N,{2,3,4,5,6,7,8,9,10,11,12,13},0)</f>
        <v>#N/A</v>
      </c>
    </row>
    <row r="1392" spans="2:3" x14ac:dyDescent="0.35">
      <c r="B1392" t="s">
        <v>2563</v>
      </c>
      <c r="C1392" t="e">
        <f t="array" ref="C1392">VLOOKUP(B1392,[1]Sheet2!$A:$N,{2,3,4,5,6,7,8,9,10,11,12,13},0)</f>
        <v>#N/A</v>
      </c>
    </row>
    <row r="1393" spans="2:3" x14ac:dyDescent="0.35">
      <c r="B1393" t="s">
        <v>2567</v>
      </c>
      <c r="C1393">
        <f t="array" ref="C1393">VLOOKUP(B1393,[1]Sheet2!$A:$N,{2,3,4,5,6,7,8,9,10,11,12,13},0)</f>
        <v>591640</v>
      </c>
    </row>
    <row r="1394" spans="2:3" x14ac:dyDescent="0.35">
      <c r="B1394" t="s">
        <v>2578</v>
      </c>
      <c r="C1394" t="e">
        <f t="array" ref="C1394">VLOOKUP(B1394,[1]Sheet2!$A:$N,{2,3,4,5,6,7,8,9,10,11,12,13},0)</f>
        <v>#N/A</v>
      </c>
    </row>
    <row r="1395" spans="2:3" x14ac:dyDescent="0.35">
      <c r="B1395" t="s">
        <v>2581</v>
      </c>
      <c r="C1395">
        <f t="array" ref="C1395">VLOOKUP(B1395,[1]Sheet2!$A:$N,{2,3,4,5,6,7,8,9,10,11,12,13},0)</f>
        <v>0</v>
      </c>
    </row>
    <row r="1396" spans="2:3" x14ac:dyDescent="0.35">
      <c r="B1396" t="s">
        <v>2043</v>
      </c>
      <c r="C1396" t="e">
        <f t="array" ref="C1396">VLOOKUP(B1396,[1]Sheet2!$A:$N,{2,3,4,5,6,7,8,9,10,11,12,13},0)</f>
        <v>#N/A</v>
      </c>
    </row>
    <row r="1397" spans="2:3" x14ac:dyDescent="0.35">
      <c r="B1397" t="s">
        <v>2049</v>
      </c>
      <c r="C1397">
        <f t="array" ref="C1397">VLOOKUP(B1397,[1]Sheet2!$A:$N,{2,3,4,5,6,7,8,9,10,11,12,13},0)</f>
        <v>170000</v>
      </c>
    </row>
    <row r="1398" spans="2:3" x14ac:dyDescent="0.35">
      <c r="B1398" t="s">
        <v>2055</v>
      </c>
      <c r="C1398">
        <f t="array" ref="C1398">VLOOKUP(B1398,[1]Sheet2!$A:$N,{2,3,4,5,6,7,8,9,10,11,12,13},0)</f>
        <v>0</v>
      </c>
    </row>
    <row r="1399" spans="2:3" x14ac:dyDescent="0.35">
      <c r="B1399" t="s">
        <v>2057</v>
      </c>
      <c r="C1399">
        <f t="array" ref="C1399">VLOOKUP(B1399,[1]Sheet2!$A:$N,{2,3,4,5,6,7,8,9,10,11,12,13},0)</f>
        <v>0</v>
      </c>
    </row>
    <row r="1400" spans="2:3" x14ac:dyDescent="0.35">
      <c r="B1400" t="s">
        <v>2066</v>
      </c>
      <c r="C1400">
        <f t="array" ref="C1400">VLOOKUP(B1400,[1]Sheet2!$A:$N,{2,3,4,5,6,7,8,9,10,11,12,13},0)</f>
        <v>0</v>
      </c>
    </row>
    <row r="1401" spans="2:3" x14ac:dyDescent="0.35">
      <c r="B1401" t="s">
        <v>2071</v>
      </c>
      <c r="C1401">
        <f t="array" ref="C1401">VLOOKUP(B1401,[1]Sheet2!$A:$N,{2,3,4,5,6,7,8,9,10,11,12,13},0)</f>
        <v>0</v>
      </c>
    </row>
    <row r="1402" spans="2:3" x14ac:dyDescent="0.35">
      <c r="B1402" t="s">
        <v>2076</v>
      </c>
      <c r="C1402" t="e">
        <f t="array" ref="C1402">VLOOKUP(B1402,[1]Sheet2!$A:$N,{2,3,4,5,6,7,8,9,10,11,12,13},0)</f>
        <v>#N/A</v>
      </c>
    </row>
    <row r="1403" spans="2:3" x14ac:dyDescent="0.35">
      <c r="B1403" t="s">
        <v>2080</v>
      </c>
      <c r="C1403" t="e">
        <f t="array" ref="C1403">VLOOKUP(B1403,[1]Sheet2!$A:$N,{2,3,4,5,6,7,8,9,10,11,12,13},0)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00B00-6167-438C-89F5-ABBE97DCC819}">
  <dimension ref="A3:AM705"/>
  <sheetViews>
    <sheetView topLeftCell="AG686" workbookViewId="0">
      <selection activeCell="A3" sqref="A3:AM704"/>
    </sheetView>
  </sheetViews>
  <sheetFormatPr defaultRowHeight="14.5" x14ac:dyDescent="0.35"/>
  <cols>
    <col min="1" max="1" width="32.54296875" bestFit="1" customWidth="1"/>
    <col min="2" max="2" width="14.81640625" bestFit="1" customWidth="1"/>
    <col min="3" max="3" width="15.453125" bestFit="1" customWidth="1"/>
    <col min="4" max="4" width="14.6328125" bestFit="1" customWidth="1"/>
    <col min="5" max="5" width="14" bestFit="1" customWidth="1"/>
    <col min="6" max="6" width="15" bestFit="1" customWidth="1"/>
    <col min="7" max="7" width="14.81640625" bestFit="1" customWidth="1"/>
    <col min="8" max="8" width="14.7265625" bestFit="1" customWidth="1"/>
    <col min="9" max="9" width="15.08984375" bestFit="1" customWidth="1"/>
    <col min="10" max="10" width="14.90625" bestFit="1" customWidth="1"/>
    <col min="11" max="11" width="14.54296875" bestFit="1" customWidth="1"/>
    <col min="12" max="12" width="14.81640625" bestFit="1" customWidth="1"/>
    <col min="13" max="13" width="15.26953125" bestFit="1" customWidth="1"/>
    <col min="14" max="14" width="14.81640625" bestFit="1" customWidth="1"/>
    <col min="15" max="15" width="15.453125" bestFit="1" customWidth="1"/>
    <col min="16" max="16" width="14.6328125" bestFit="1" customWidth="1"/>
    <col min="17" max="17" width="14" bestFit="1" customWidth="1"/>
    <col min="18" max="18" width="15" bestFit="1" customWidth="1"/>
    <col min="19" max="19" width="14.81640625" bestFit="1" customWidth="1"/>
    <col min="20" max="20" width="14.7265625" bestFit="1" customWidth="1"/>
    <col min="21" max="21" width="15.08984375" bestFit="1" customWidth="1"/>
    <col min="22" max="22" width="14.90625" bestFit="1" customWidth="1"/>
    <col min="23" max="23" width="14.54296875" bestFit="1" customWidth="1"/>
    <col min="24" max="24" width="14.81640625" bestFit="1" customWidth="1"/>
    <col min="25" max="25" width="15.26953125" bestFit="1" customWidth="1"/>
    <col min="26" max="26" width="14.81640625" bestFit="1" customWidth="1"/>
    <col min="27" max="27" width="15.453125" bestFit="1" customWidth="1"/>
    <col min="28" max="28" width="14.6328125" bestFit="1" customWidth="1"/>
    <col min="29" max="29" width="14" bestFit="1" customWidth="1"/>
    <col min="30" max="30" width="15" bestFit="1" customWidth="1"/>
    <col min="31" max="31" width="14.81640625" bestFit="1" customWidth="1"/>
    <col min="32" max="32" width="14.7265625" bestFit="1" customWidth="1"/>
    <col min="33" max="33" width="15.08984375" bestFit="1" customWidth="1"/>
    <col min="34" max="34" width="14.90625" bestFit="1" customWidth="1"/>
    <col min="35" max="35" width="14.54296875" bestFit="1" customWidth="1"/>
    <col min="36" max="36" width="14.81640625" bestFit="1" customWidth="1"/>
    <col min="37" max="37" width="15.26953125" bestFit="1" customWidth="1"/>
    <col min="38" max="38" width="14.81640625" bestFit="1" customWidth="1"/>
    <col min="39" max="39" width="15.453125" bestFit="1" customWidth="1"/>
  </cols>
  <sheetData>
    <row r="3" spans="1:39" x14ac:dyDescent="0.35">
      <c r="A3" s="7" t="s">
        <v>3050</v>
      </c>
      <c r="B3" t="s">
        <v>3052</v>
      </c>
      <c r="C3" t="s">
        <v>3053</v>
      </c>
      <c r="D3" t="s">
        <v>3054</v>
      </c>
      <c r="E3" t="s">
        <v>3055</v>
      </c>
      <c r="F3" t="s">
        <v>3056</v>
      </c>
      <c r="G3" t="s">
        <v>3057</v>
      </c>
      <c r="H3" t="s">
        <v>3058</v>
      </c>
      <c r="I3" t="s">
        <v>3059</v>
      </c>
      <c r="J3" t="s">
        <v>3060</v>
      </c>
      <c r="K3" t="s">
        <v>3123</v>
      </c>
      <c r="L3" t="s">
        <v>3124</v>
      </c>
      <c r="M3" t="s">
        <v>3125</v>
      </c>
      <c r="N3" t="s">
        <v>3126</v>
      </c>
      <c r="O3" t="s">
        <v>3061</v>
      </c>
      <c r="P3" t="s">
        <v>3062</v>
      </c>
      <c r="Q3" t="s">
        <v>3063</v>
      </c>
      <c r="R3" t="s">
        <v>3065</v>
      </c>
      <c r="S3" t="s">
        <v>3064</v>
      </c>
      <c r="T3" t="s">
        <v>3066</v>
      </c>
      <c r="U3" t="s">
        <v>3067</v>
      </c>
      <c r="V3" t="s">
        <v>3068</v>
      </c>
      <c r="W3" t="s">
        <v>3069</v>
      </c>
      <c r="X3" t="s">
        <v>3070</v>
      </c>
      <c r="Y3" t="s">
        <v>3071</v>
      </c>
      <c r="Z3" t="s">
        <v>3072</v>
      </c>
      <c r="AA3" t="s">
        <v>3073</v>
      </c>
      <c r="AB3" t="s">
        <v>3074</v>
      </c>
      <c r="AC3" t="s">
        <v>3075</v>
      </c>
      <c r="AD3" t="s">
        <v>3076</v>
      </c>
      <c r="AE3" t="s">
        <v>3077</v>
      </c>
      <c r="AF3" t="s">
        <v>3079</v>
      </c>
      <c r="AG3" t="s">
        <v>3078</v>
      </c>
      <c r="AH3" t="s">
        <v>3080</v>
      </c>
      <c r="AI3" t="s">
        <v>3081</v>
      </c>
      <c r="AJ3" t="s">
        <v>3082</v>
      </c>
      <c r="AK3" t="s">
        <v>3083</v>
      </c>
      <c r="AL3" t="s">
        <v>3084</v>
      </c>
      <c r="AM3" t="s">
        <v>3085</v>
      </c>
    </row>
    <row r="4" spans="1:39" x14ac:dyDescent="0.35">
      <c r="A4" s="8" t="s">
        <v>2139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</row>
    <row r="5" spans="1:39" x14ac:dyDescent="0.35">
      <c r="A5" s="8" t="s">
        <v>2150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>
        <v>39000</v>
      </c>
      <c r="AH5" s="9">
        <v>45000</v>
      </c>
      <c r="AI5" s="9">
        <v>45000</v>
      </c>
      <c r="AJ5" s="9">
        <v>45000</v>
      </c>
      <c r="AK5" s="9">
        <v>45000</v>
      </c>
      <c r="AL5" s="9">
        <v>90000</v>
      </c>
      <c r="AM5" s="9">
        <v>90000</v>
      </c>
    </row>
    <row r="6" spans="1:39" x14ac:dyDescent="0.35">
      <c r="A6" s="8" t="s">
        <v>2693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>
        <v>96428</v>
      </c>
      <c r="AM6" s="9">
        <v>137754</v>
      </c>
    </row>
    <row r="7" spans="1:39" x14ac:dyDescent="0.35">
      <c r="A7" s="8" t="s">
        <v>1876</v>
      </c>
      <c r="B7" s="9">
        <v>74592</v>
      </c>
      <c r="C7" s="9">
        <v>74592</v>
      </c>
      <c r="D7" s="9">
        <v>74592</v>
      </c>
      <c r="E7" s="9">
        <v>74592</v>
      </c>
      <c r="F7" s="9">
        <v>74592</v>
      </c>
      <c r="G7" s="9">
        <v>74592</v>
      </c>
      <c r="H7" s="9">
        <v>74592</v>
      </c>
      <c r="I7" s="9">
        <v>74592</v>
      </c>
      <c r="J7" s="9">
        <v>74592</v>
      </c>
      <c r="K7" s="9">
        <v>74592</v>
      </c>
      <c r="L7" s="9">
        <v>74592</v>
      </c>
      <c r="M7" s="9">
        <v>74592</v>
      </c>
      <c r="N7" s="9">
        <v>74592</v>
      </c>
      <c r="O7" s="9">
        <v>74592</v>
      </c>
      <c r="P7" s="9">
        <v>74592</v>
      </c>
      <c r="Q7" s="9">
        <v>74592</v>
      </c>
      <c r="R7" s="9">
        <v>74592</v>
      </c>
      <c r="S7" s="9">
        <v>74592</v>
      </c>
      <c r="T7" s="9">
        <v>74592</v>
      </c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</row>
    <row r="8" spans="1:39" x14ac:dyDescent="0.35">
      <c r="A8" s="8" t="s">
        <v>1879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>
        <v>3658.8999999999996</v>
      </c>
      <c r="AM8" s="9">
        <v>109767</v>
      </c>
    </row>
    <row r="9" spans="1:39" x14ac:dyDescent="0.35">
      <c r="A9" s="8" t="s">
        <v>1883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</row>
    <row r="10" spans="1:39" x14ac:dyDescent="0.35">
      <c r="A10" s="8" t="s">
        <v>1887</v>
      </c>
      <c r="B10" s="9">
        <v>104583</v>
      </c>
      <c r="C10" s="9">
        <v>104583</v>
      </c>
      <c r="D10" s="9">
        <v>104583</v>
      </c>
      <c r="E10" s="9">
        <v>104583</v>
      </c>
      <c r="F10" s="9">
        <v>104583</v>
      </c>
      <c r="G10" s="9">
        <v>104583</v>
      </c>
      <c r="H10" s="9">
        <v>104583</v>
      </c>
      <c r="I10" s="9">
        <v>104583</v>
      </c>
      <c r="J10" s="9">
        <v>104583</v>
      </c>
      <c r="K10" s="9">
        <v>199469</v>
      </c>
      <c r="L10" s="9">
        <v>308892</v>
      </c>
      <c r="M10" s="9">
        <v>308892</v>
      </c>
      <c r="N10" s="9">
        <v>308892</v>
      </c>
      <c r="O10" s="9">
        <v>308892</v>
      </c>
      <c r="P10" s="9">
        <v>308892</v>
      </c>
      <c r="Q10" s="9">
        <v>308892</v>
      </c>
      <c r="R10" s="9">
        <v>204309</v>
      </c>
      <c r="S10" s="9">
        <v>204309</v>
      </c>
      <c r="T10" s="9">
        <v>102879</v>
      </c>
      <c r="U10" s="9">
        <v>102879</v>
      </c>
      <c r="V10" s="9">
        <v>102879</v>
      </c>
      <c r="W10" s="9">
        <v>102879</v>
      </c>
      <c r="X10" s="9">
        <v>211194</v>
      </c>
      <c r="Y10" s="9">
        <v>211194</v>
      </c>
      <c r="Z10" s="9">
        <v>211194</v>
      </c>
      <c r="AA10" s="9">
        <v>211194</v>
      </c>
      <c r="AB10" s="9">
        <v>211194</v>
      </c>
      <c r="AC10" s="9">
        <v>211194</v>
      </c>
      <c r="AD10" s="9">
        <v>211194</v>
      </c>
      <c r="AE10" s="9">
        <v>108315</v>
      </c>
      <c r="AF10" s="9">
        <v>108315</v>
      </c>
      <c r="AG10" s="9">
        <v>108315</v>
      </c>
      <c r="AH10" s="9">
        <v>108315</v>
      </c>
      <c r="AI10" s="9">
        <v>102879</v>
      </c>
      <c r="AJ10" s="9">
        <v>102879</v>
      </c>
      <c r="AK10" s="9">
        <v>102879</v>
      </c>
      <c r="AL10" s="9">
        <v>102879</v>
      </c>
      <c r="AM10" s="9">
        <v>102879</v>
      </c>
    </row>
    <row r="11" spans="1:39" x14ac:dyDescent="0.35">
      <c r="A11" s="8" t="s">
        <v>1903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</row>
    <row r="12" spans="1:39" x14ac:dyDescent="0.35">
      <c r="A12" s="8" t="s">
        <v>1912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</row>
    <row r="13" spans="1:39" x14ac:dyDescent="0.35">
      <c r="A13" s="8" t="s">
        <v>1917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</row>
    <row r="14" spans="1:39" x14ac:dyDescent="0.35">
      <c r="A14" s="8" t="s">
        <v>1922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>
        <v>65859</v>
      </c>
      <c r="AM14" s="9">
        <v>109767</v>
      </c>
    </row>
    <row r="15" spans="1:39" x14ac:dyDescent="0.35">
      <c r="A15" s="8" t="s">
        <v>1929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</row>
    <row r="16" spans="1:39" x14ac:dyDescent="0.35">
      <c r="A16" s="8" t="s">
        <v>1935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>
        <v>102967</v>
      </c>
      <c r="N16" s="9">
        <v>170856</v>
      </c>
      <c r="O16" s="9">
        <v>170856</v>
      </c>
      <c r="P16" s="9">
        <v>170856</v>
      </c>
      <c r="Q16" s="9">
        <v>170856</v>
      </c>
      <c r="R16" s="9">
        <v>67889</v>
      </c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</row>
    <row r="17" spans="1:39" x14ac:dyDescent="0.35">
      <c r="A17" s="8" t="s">
        <v>1944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>
        <v>19448</v>
      </c>
      <c r="N17" s="9">
        <v>60288</v>
      </c>
      <c r="O17" s="9">
        <v>60288</v>
      </c>
      <c r="P17" s="9">
        <v>60288</v>
      </c>
      <c r="Q17" s="9">
        <v>60288</v>
      </c>
      <c r="R17" s="9">
        <v>60288</v>
      </c>
      <c r="S17" s="9">
        <v>60288</v>
      </c>
      <c r="T17" s="9">
        <v>60288</v>
      </c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</row>
    <row r="18" spans="1:39" x14ac:dyDescent="0.35">
      <c r="A18" s="8" t="s">
        <v>1947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>
        <v>92872</v>
      </c>
      <c r="Z18" s="9">
        <v>92872</v>
      </c>
      <c r="AA18" s="9">
        <v>92872</v>
      </c>
      <c r="AB18" s="9">
        <v>92872</v>
      </c>
      <c r="AC18" s="9">
        <v>92872</v>
      </c>
      <c r="AD18" s="9">
        <v>92872</v>
      </c>
      <c r="AE18" s="9">
        <v>92872</v>
      </c>
      <c r="AF18" s="9">
        <v>92872</v>
      </c>
      <c r="AG18" s="9">
        <v>92872</v>
      </c>
      <c r="AH18" s="9">
        <v>92872</v>
      </c>
      <c r="AI18" s="9">
        <v>92872</v>
      </c>
      <c r="AJ18" s="9">
        <v>92872</v>
      </c>
      <c r="AK18" s="9">
        <v>92872</v>
      </c>
      <c r="AL18" s="9">
        <v>228756</v>
      </c>
      <c r="AM18" s="9">
        <v>228756</v>
      </c>
    </row>
    <row r="19" spans="1:39" x14ac:dyDescent="0.35">
      <c r="A19" s="8" t="s">
        <v>1952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</row>
    <row r="20" spans="1:39" x14ac:dyDescent="0.35">
      <c r="A20" s="8" t="s">
        <v>1954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>
        <v>410350</v>
      </c>
      <c r="AM20" s="9">
        <v>410350</v>
      </c>
    </row>
    <row r="21" spans="1:39" x14ac:dyDescent="0.35">
      <c r="A21" s="8" t="s">
        <v>1960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>
        <v>142013</v>
      </c>
      <c r="AM21" s="9">
        <v>142013</v>
      </c>
    </row>
    <row r="22" spans="1:39" x14ac:dyDescent="0.35">
      <c r="A22" s="8" t="s">
        <v>2159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>
        <v>29661</v>
      </c>
      <c r="U22" s="9">
        <v>29661</v>
      </c>
      <c r="V22" s="9">
        <v>29661</v>
      </c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</row>
    <row r="23" spans="1:39" x14ac:dyDescent="0.35">
      <c r="A23" s="8" t="s">
        <v>2162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>
        <v>12896</v>
      </c>
      <c r="T23" s="9">
        <v>96720</v>
      </c>
      <c r="U23" s="9">
        <v>96720</v>
      </c>
      <c r="V23" s="9">
        <v>96720</v>
      </c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</row>
    <row r="24" spans="1:39" x14ac:dyDescent="0.35">
      <c r="A24" s="8" t="s">
        <v>2696</v>
      </c>
      <c r="B24" s="9"/>
      <c r="C24" s="9"/>
      <c r="D24" s="9"/>
      <c r="E24" s="9"/>
      <c r="F24" s="9"/>
      <c r="G24" s="9"/>
      <c r="H24" s="9"/>
      <c r="I24" s="9">
        <v>20167</v>
      </c>
      <c r="J24" s="9">
        <v>55000</v>
      </c>
      <c r="K24" s="9">
        <v>55000</v>
      </c>
      <c r="L24" s="9">
        <v>55000</v>
      </c>
      <c r="M24" s="9">
        <v>55000</v>
      </c>
      <c r="N24" s="9">
        <v>36667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x14ac:dyDescent="0.35">
      <c r="A25" s="8" t="s">
        <v>2699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>
        <v>112700</v>
      </c>
      <c r="AA25" s="9">
        <v>120750</v>
      </c>
      <c r="AB25" s="9">
        <v>120750</v>
      </c>
      <c r="AC25" s="9">
        <v>120750</v>
      </c>
      <c r="AD25" s="9">
        <v>120750</v>
      </c>
      <c r="AE25" s="9">
        <v>120750</v>
      </c>
      <c r="AF25" s="9">
        <v>120750</v>
      </c>
      <c r="AG25" s="9">
        <v>120750</v>
      </c>
      <c r="AH25" s="9">
        <v>120750</v>
      </c>
      <c r="AI25" s="9">
        <v>120750</v>
      </c>
      <c r="AJ25" s="9">
        <v>120750</v>
      </c>
      <c r="AK25" s="9"/>
      <c r="AL25" s="9"/>
      <c r="AM25" s="9"/>
    </row>
    <row r="26" spans="1:39" x14ac:dyDescent="0.35">
      <c r="A26" s="8" t="s">
        <v>2701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>
        <v>136000</v>
      </c>
      <c r="AM26" s="9">
        <v>136000</v>
      </c>
    </row>
    <row r="27" spans="1:39" x14ac:dyDescent="0.35">
      <c r="A27" s="8" t="s">
        <v>2703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>
        <v>34066</v>
      </c>
    </row>
    <row r="28" spans="1:39" x14ac:dyDescent="0.35">
      <c r="A28" s="8" t="s">
        <v>1963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>
        <v>139400</v>
      </c>
      <c r="AM28" s="9">
        <v>139400</v>
      </c>
    </row>
    <row r="29" spans="1:39" x14ac:dyDescent="0.35">
      <c r="A29" s="8" t="s">
        <v>2108</v>
      </c>
      <c r="B29" s="9">
        <v>65450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</row>
    <row r="30" spans="1:39" x14ac:dyDescent="0.35">
      <c r="A30" s="8" t="s">
        <v>2439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</row>
    <row r="31" spans="1:39" x14ac:dyDescent="0.35">
      <c r="A31" s="8" t="s">
        <v>2442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spans="1:39" x14ac:dyDescent="0.35">
      <c r="A32" s="8" t="s">
        <v>2386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>
        <v>119786</v>
      </c>
      <c r="Z32" s="9">
        <v>195440</v>
      </c>
      <c r="AA32" s="9">
        <v>195440</v>
      </c>
      <c r="AB32" s="9">
        <v>195440</v>
      </c>
      <c r="AC32" s="9">
        <v>195440</v>
      </c>
      <c r="AD32" s="9">
        <v>195440</v>
      </c>
      <c r="AE32" s="9">
        <v>195440</v>
      </c>
      <c r="AF32" s="9">
        <v>195440</v>
      </c>
      <c r="AG32" s="9">
        <v>195440</v>
      </c>
      <c r="AH32" s="9">
        <v>195440</v>
      </c>
      <c r="AI32" s="9">
        <v>195440</v>
      </c>
      <c r="AJ32" s="9">
        <v>27920</v>
      </c>
      <c r="AK32" s="9"/>
      <c r="AL32" s="9"/>
      <c r="AM32" s="9"/>
    </row>
    <row r="33" spans="1:39" x14ac:dyDescent="0.35">
      <c r="A33" s="8" t="s">
        <v>2084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</row>
    <row r="34" spans="1:39" x14ac:dyDescent="0.35">
      <c r="A34" s="8" t="s">
        <v>2347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>
        <v>209032</v>
      </c>
      <c r="W34" s="9">
        <v>240000</v>
      </c>
      <c r="X34" s="9">
        <v>240000</v>
      </c>
      <c r="Y34" s="9">
        <v>240000</v>
      </c>
      <c r="Z34" s="9">
        <v>-176000</v>
      </c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</row>
    <row r="35" spans="1:39" x14ac:dyDescent="0.35">
      <c r="A35" s="8" t="s">
        <v>2350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>
        <v>373787</v>
      </c>
      <c r="AI35" s="9">
        <v>429163</v>
      </c>
      <c r="AJ35" s="9">
        <v>429163</v>
      </c>
      <c r="AK35" s="9">
        <v>429163</v>
      </c>
      <c r="AL35" s="9">
        <v>429163</v>
      </c>
      <c r="AM35" s="9">
        <v>429163</v>
      </c>
    </row>
    <row r="36" spans="1:39" x14ac:dyDescent="0.35">
      <c r="A36" s="8" t="s">
        <v>2353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>
        <v>193390</v>
      </c>
      <c r="AI36" s="9">
        <v>285480</v>
      </c>
      <c r="AJ36" s="9">
        <v>285480</v>
      </c>
      <c r="AK36" s="9">
        <v>285480</v>
      </c>
      <c r="AL36" s="9">
        <v>285480</v>
      </c>
      <c r="AM36" s="9">
        <v>285480</v>
      </c>
    </row>
    <row r="37" spans="1:39" x14ac:dyDescent="0.35">
      <c r="A37" s="8" t="s">
        <v>2356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>
        <v>602183</v>
      </c>
      <c r="AI37" s="9">
        <v>933383</v>
      </c>
      <c r="AJ37" s="9">
        <v>933383</v>
      </c>
      <c r="AK37" s="9">
        <v>933383</v>
      </c>
      <c r="AL37" s="9">
        <v>933383</v>
      </c>
      <c r="AM37" s="9">
        <v>933383</v>
      </c>
    </row>
    <row r="38" spans="1:39" x14ac:dyDescent="0.35">
      <c r="A38" s="8" t="s">
        <v>2359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>
        <v>235759</v>
      </c>
      <c r="AI38" s="9">
        <v>487236</v>
      </c>
      <c r="AJ38" s="9">
        <v>487236</v>
      </c>
      <c r="AK38" s="9">
        <v>487236</v>
      </c>
      <c r="AL38" s="9">
        <v>487236</v>
      </c>
      <c r="AM38" s="9">
        <v>487236</v>
      </c>
    </row>
    <row r="39" spans="1:39" x14ac:dyDescent="0.35">
      <c r="A39" s="8" t="s">
        <v>1595</v>
      </c>
      <c r="B39" s="9">
        <v>197030</v>
      </c>
      <c r="C39" s="9">
        <v>197030</v>
      </c>
      <c r="D39" s="9">
        <v>197030</v>
      </c>
      <c r="E39" s="9">
        <v>197030</v>
      </c>
      <c r="F39" s="9">
        <v>197030</v>
      </c>
      <c r="G39" s="9">
        <v>197030</v>
      </c>
      <c r="H39" s="9">
        <v>197030</v>
      </c>
      <c r="I39" s="9">
        <v>197030</v>
      </c>
      <c r="J39" s="9">
        <v>197030</v>
      </c>
      <c r="K39" s="9">
        <v>197030</v>
      </c>
      <c r="L39" s="9">
        <v>197030</v>
      </c>
      <c r="M39" s="9">
        <v>197030</v>
      </c>
      <c r="N39" s="9">
        <v>197030</v>
      </c>
      <c r="O39" s="9">
        <v>197030</v>
      </c>
      <c r="P39" s="9">
        <v>197030</v>
      </c>
      <c r="Q39" s="9">
        <v>197030</v>
      </c>
      <c r="R39" s="9">
        <v>197030</v>
      </c>
      <c r="S39" s="9">
        <v>197030</v>
      </c>
      <c r="T39" s="9">
        <v>197030</v>
      </c>
      <c r="U39" s="9">
        <v>197030</v>
      </c>
      <c r="V39" s="9">
        <v>197030</v>
      </c>
      <c r="W39" s="9">
        <v>197030</v>
      </c>
      <c r="X39" s="9">
        <v>197030</v>
      </c>
      <c r="Y39" s="9">
        <v>197030</v>
      </c>
      <c r="Z39" s="9">
        <v>197030</v>
      </c>
      <c r="AA39" s="9">
        <v>197030</v>
      </c>
      <c r="AB39" s="9">
        <v>197030</v>
      </c>
      <c r="AC39" s="9">
        <v>197030</v>
      </c>
      <c r="AD39" s="9">
        <v>197030</v>
      </c>
      <c r="AE39" s="9">
        <v>197030</v>
      </c>
      <c r="AF39" s="9">
        <v>197030</v>
      </c>
      <c r="AG39" s="9">
        <v>197030</v>
      </c>
      <c r="AH39" s="9">
        <v>197030</v>
      </c>
      <c r="AI39" s="9">
        <v>197030</v>
      </c>
      <c r="AJ39" s="9">
        <v>197030</v>
      </c>
      <c r="AK39" s="9">
        <v>197030</v>
      </c>
      <c r="AL39" s="9">
        <v>197030</v>
      </c>
      <c r="AM39" s="9">
        <v>197030</v>
      </c>
    </row>
    <row r="40" spans="1:39" x14ac:dyDescent="0.35">
      <c r="A40" s="8" t="s">
        <v>1603</v>
      </c>
      <c r="B40" s="9">
        <v>227811</v>
      </c>
      <c r="C40" s="9">
        <v>227811</v>
      </c>
      <c r="D40" s="9">
        <v>227811</v>
      </c>
      <c r="E40" s="9">
        <v>227811</v>
      </c>
      <c r="F40" s="9">
        <v>227811</v>
      </c>
      <c r="G40" s="9">
        <v>227811</v>
      </c>
      <c r="H40" s="9">
        <v>227811</v>
      </c>
      <c r="I40" s="9">
        <v>78635</v>
      </c>
      <c r="J40" s="9">
        <v>78635</v>
      </c>
      <c r="K40" s="9">
        <v>78635</v>
      </c>
      <c r="L40" s="9">
        <v>78635</v>
      </c>
      <c r="M40" s="9">
        <v>78635</v>
      </c>
      <c r="N40" s="9">
        <v>78635</v>
      </c>
      <c r="O40" s="9">
        <v>157270</v>
      </c>
      <c r="P40" s="9">
        <v>78635</v>
      </c>
      <c r="Q40" s="9">
        <v>78635</v>
      </c>
      <c r="R40" s="9">
        <v>78635</v>
      </c>
      <c r="S40" s="9">
        <v>78635</v>
      </c>
      <c r="T40" s="9">
        <v>78635</v>
      </c>
      <c r="U40" s="9">
        <v>78635</v>
      </c>
      <c r="V40" s="9">
        <v>78635</v>
      </c>
      <c r="W40" s="9">
        <v>78635</v>
      </c>
      <c r="X40" s="9">
        <v>78635</v>
      </c>
      <c r="Y40" s="9">
        <v>78635</v>
      </c>
      <c r="Z40" s="9">
        <v>78635</v>
      </c>
      <c r="AA40" s="9">
        <v>78635</v>
      </c>
      <c r="AB40" s="9">
        <v>78635</v>
      </c>
      <c r="AC40" s="9">
        <v>78635</v>
      </c>
      <c r="AD40" s="9">
        <v>78635</v>
      </c>
      <c r="AE40" s="9">
        <v>78635</v>
      </c>
      <c r="AF40" s="9">
        <v>78635</v>
      </c>
      <c r="AG40" s="9">
        <v>78635</v>
      </c>
      <c r="AH40" s="9">
        <v>66640</v>
      </c>
      <c r="AI40" s="9">
        <v>66640</v>
      </c>
      <c r="AJ40" s="9">
        <v>66640</v>
      </c>
      <c r="AK40" s="9">
        <v>66640</v>
      </c>
      <c r="AL40" s="9">
        <v>66640</v>
      </c>
      <c r="AM40" s="9">
        <v>66640</v>
      </c>
    </row>
    <row r="41" spans="1:39" x14ac:dyDescent="0.35">
      <c r="A41" s="8" t="s">
        <v>1609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>
        <v>135878</v>
      </c>
      <c r="AC41" s="9">
        <v>135878</v>
      </c>
      <c r="AD41" s="9">
        <v>135878</v>
      </c>
      <c r="AE41" s="9">
        <v>135878</v>
      </c>
      <c r="AF41" s="9">
        <v>135878</v>
      </c>
      <c r="AG41" s="9">
        <v>135878</v>
      </c>
      <c r="AH41" s="9">
        <v>135878</v>
      </c>
      <c r="AI41" s="9">
        <v>135878</v>
      </c>
      <c r="AJ41" s="9">
        <v>135878</v>
      </c>
      <c r="AK41" s="9">
        <v>135878</v>
      </c>
      <c r="AL41" s="9">
        <v>135878</v>
      </c>
      <c r="AM41" s="9">
        <v>135878</v>
      </c>
    </row>
    <row r="42" spans="1:39" x14ac:dyDescent="0.35">
      <c r="A42" s="8" t="s">
        <v>74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>
        <v>158895</v>
      </c>
      <c r="P42" s="9">
        <v>158895</v>
      </c>
      <c r="Q42" s="9">
        <v>158895</v>
      </c>
      <c r="R42" s="9">
        <v>158895</v>
      </c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</row>
    <row r="43" spans="1:39" x14ac:dyDescent="0.35">
      <c r="A43" s="8" t="s">
        <v>2585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>
        <v>46087</v>
      </c>
      <c r="AB43" s="9">
        <v>75195</v>
      </c>
      <c r="AC43" s="9">
        <v>75195</v>
      </c>
      <c r="AD43" s="9">
        <v>75195</v>
      </c>
      <c r="AE43" s="9">
        <v>75195</v>
      </c>
      <c r="AF43" s="9">
        <v>75195</v>
      </c>
      <c r="AG43" s="9">
        <v>75195</v>
      </c>
      <c r="AH43" s="9">
        <v>75195</v>
      </c>
      <c r="AI43" s="9">
        <v>75195</v>
      </c>
      <c r="AJ43" s="9">
        <v>75195</v>
      </c>
      <c r="AK43" s="9">
        <v>75195</v>
      </c>
      <c r="AL43" s="9">
        <v>75195</v>
      </c>
      <c r="AM43" s="9">
        <v>75195</v>
      </c>
    </row>
    <row r="44" spans="1:39" x14ac:dyDescent="0.35">
      <c r="A44" s="8" t="s">
        <v>2707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</row>
    <row r="45" spans="1:39" x14ac:dyDescent="0.35">
      <c r="A45" s="8" t="s">
        <v>140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>
        <v>7875</v>
      </c>
      <c r="AI45" s="9">
        <v>100351</v>
      </c>
      <c r="AJ45" s="9">
        <v>110207</v>
      </c>
      <c r="AK45" s="9">
        <v>110207</v>
      </c>
      <c r="AL45" s="9">
        <v>110207</v>
      </c>
      <c r="AM45" s="9">
        <v>110207</v>
      </c>
    </row>
    <row r="46" spans="1:39" x14ac:dyDescent="0.35">
      <c r="A46" s="8" t="s">
        <v>1442</v>
      </c>
      <c r="B46" s="9"/>
      <c r="C46" s="9"/>
      <c r="D46" s="9"/>
      <c r="E46" s="9">
        <v>14687</v>
      </c>
      <c r="F46" s="9">
        <v>65043</v>
      </c>
      <c r="G46" s="9">
        <v>65043</v>
      </c>
      <c r="H46" s="9">
        <v>65043</v>
      </c>
      <c r="I46" s="9">
        <v>65043</v>
      </c>
      <c r="J46" s="9">
        <v>65043</v>
      </c>
      <c r="K46" s="9">
        <v>65043</v>
      </c>
      <c r="L46" s="9">
        <v>65043</v>
      </c>
      <c r="M46" s="9">
        <v>65043</v>
      </c>
      <c r="N46" s="9">
        <v>65043</v>
      </c>
      <c r="O46" s="9">
        <v>65043</v>
      </c>
      <c r="P46" s="9">
        <v>65043</v>
      </c>
      <c r="Q46" s="9">
        <v>65043</v>
      </c>
      <c r="R46" s="9">
        <v>65043</v>
      </c>
      <c r="S46" s="9">
        <v>41193.5</v>
      </c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</row>
    <row r="47" spans="1:39" x14ac:dyDescent="0.35">
      <c r="A47" s="8" t="s">
        <v>1446</v>
      </c>
      <c r="B47" s="9"/>
      <c r="C47" s="9"/>
      <c r="D47" s="9"/>
      <c r="E47" s="9">
        <v>1935.4838709677417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</row>
    <row r="48" spans="1:39" x14ac:dyDescent="0.35">
      <c r="A48" s="8" t="s">
        <v>2713</v>
      </c>
      <c r="B48" s="9">
        <v>140265</v>
      </c>
      <c r="C48" s="9">
        <v>140265</v>
      </c>
      <c r="D48" s="9">
        <v>140265</v>
      </c>
      <c r="E48" s="9">
        <v>140265</v>
      </c>
      <c r="F48" s="9">
        <v>140265</v>
      </c>
      <c r="G48" s="9">
        <v>140265</v>
      </c>
      <c r="H48" s="9">
        <v>140265</v>
      </c>
      <c r="I48" s="9">
        <v>140265</v>
      </c>
      <c r="J48" s="9">
        <v>140265</v>
      </c>
      <c r="K48" s="9">
        <v>67870</v>
      </c>
      <c r="L48" s="9"/>
      <c r="M48" s="9"/>
      <c r="N48" s="9">
        <v>39898</v>
      </c>
      <c r="O48" s="9">
        <v>149616</v>
      </c>
      <c r="P48" s="9">
        <v>149616</v>
      </c>
      <c r="Q48" s="9">
        <v>149616</v>
      </c>
      <c r="R48" s="9">
        <v>149616</v>
      </c>
      <c r="S48" s="9">
        <v>149616</v>
      </c>
      <c r="T48" s="9">
        <v>149616</v>
      </c>
      <c r="U48" s="9">
        <v>149616</v>
      </c>
      <c r="V48" s="9">
        <v>149616</v>
      </c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</row>
    <row r="49" spans="1:39" x14ac:dyDescent="0.35">
      <c r="A49" s="8" t="s">
        <v>2717</v>
      </c>
      <c r="B49" s="9"/>
      <c r="C49" s="9"/>
      <c r="D49" s="9"/>
      <c r="E49" s="9"/>
      <c r="F49" s="9"/>
      <c r="G49" s="9"/>
      <c r="H49" s="9"/>
      <c r="I49" s="9"/>
      <c r="J49" s="9"/>
      <c r="K49" s="9">
        <v>140739</v>
      </c>
      <c r="L49" s="9">
        <v>155818</v>
      </c>
      <c r="M49" s="9">
        <v>155818</v>
      </c>
      <c r="N49" s="9">
        <v>155818</v>
      </c>
      <c r="O49" s="9">
        <v>155818</v>
      </c>
      <c r="P49" s="9">
        <v>155818</v>
      </c>
      <c r="Q49" s="9">
        <v>155818</v>
      </c>
      <c r="R49" s="9">
        <v>155818</v>
      </c>
      <c r="S49" s="9">
        <v>155818</v>
      </c>
      <c r="T49" s="9">
        <v>155818</v>
      </c>
      <c r="U49" s="9">
        <v>155818</v>
      </c>
      <c r="V49" s="9">
        <v>155818</v>
      </c>
      <c r="W49" s="9">
        <v>155818</v>
      </c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</row>
    <row r="50" spans="1:39" x14ac:dyDescent="0.35">
      <c r="A50" s="8" t="s">
        <v>2719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>
        <v>166448</v>
      </c>
      <c r="AA50" s="9">
        <v>166448</v>
      </c>
      <c r="AB50" s="9">
        <v>166448</v>
      </c>
      <c r="AC50" s="9">
        <v>166448</v>
      </c>
      <c r="AD50" s="9">
        <v>166448</v>
      </c>
      <c r="AE50" s="9">
        <v>166448</v>
      </c>
      <c r="AF50" s="9">
        <v>166448</v>
      </c>
      <c r="AG50" s="9">
        <v>166448</v>
      </c>
      <c r="AH50" s="9">
        <v>166448</v>
      </c>
      <c r="AI50" s="9">
        <v>107386</v>
      </c>
      <c r="AJ50" s="9"/>
      <c r="AK50" s="9"/>
      <c r="AL50" s="9"/>
      <c r="AM50" s="9"/>
    </row>
    <row r="51" spans="1:39" x14ac:dyDescent="0.35">
      <c r="A51" s="8" t="s">
        <v>2721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>
        <v>92452</v>
      </c>
      <c r="AA51" s="9">
        <v>173348</v>
      </c>
      <c r="AB51" s="9">
        <v>173348</v>
      </c>
      <c r="AC51" s="9">
        <v>173348</v>
      </c>
      <c r="AD51" s="9">
        <v>173348</v>
      </c>
      <c r="AE51" s="9">
        <v>173348</v>
      </c>
      <c r="AF51" s="9">
        <v>173348</v>
      </c>
      <c r="AG51" s="9">
        <v>86674</v>
      </c>
      <c r="AH51" s="9"/>
      <c r="AI51" s="9"/>
      <c r="AJ51" s="9"/>
      <c r="AK51" s="9"/>
      <c r="AL51" s="9"/>
      <c r="AM51" s="9"/>
    </row>
    <row r="52" spans="1:39" x14ac:dyDescent="0.35">
      <c r="A52" s="8" t="s">
        <v>2251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>
        <v>48978</v>
      </c>
      <c r="AA52" s="9">
        <v>48978</v>
      </c>
      <c r="AB52" s="9">
        <v>48978</v>
      </c>
      <c r="AC52" s="9">
        <v>48978</v>
      </c>
      <c r="AD52" s="9">
        <v>48978</v>
      </c>
      <c r="AE52" s="9">
        <v>48978</v>
      </c>
      <c r="AF52" s="9">
        <v>48978</v>
      </c>
      <c r="AG52" s="9">
        <v>48978</v>
      </c>
      <c r="AH52" s="9">
        <v>48978</v>
      </c>
      <c r="AI52" s="9">
        <v>48978</v>
      </c>
      <c r="AJ52" s="9">
        <v>48978</v>
      </c>
      <c r="AK52" s="9"/>
      <c r="AL52" s="9">
        <v>48978</v>
      </c>
      <c r="AM52" s="9">
        <v>48978</v>
      </c>
    </row>
    <row r="53" spans="1:39" x14ac:dyDescent="0.35">
      <c r="A53" s="8" t="s">
        <v>456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</row>
    <row r="54" spans="1:39" x14ac:dyDescent="0.35">
      <c r="A54" s="8" t="s">
        <v>462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</row>
    <row r="55" spans="1:39" x14ac:dyDescent="0.35">
      <c r="A55" s="8" t="s">
        <v>465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</row>
    <row r="56" spans="1:39" x14ac:dyDescent="0.35">
      <c r="A56" s="8" t="s">
        <v>468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</row>
    <row r="57" spans="1:39" x14ac:dyDescent="0.35">
      <c r="A57" s="8" t="s">
        <v>471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</row>
    <row r="58" spans="1:39" x14ac:dyDescent="0.35">
      <c r="A58" s="8" t="s">
        <v>473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</row>
    <row r="59" spans="1:39" x14ac:dyDescent="0.35">
      <c r="A59" s="8" t="s">
        <v>1820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>
        <v>153558</v>
      </c>
      <c r="M59" s="9">
        <v>202419</v>
      </c>
      <c r="N59" s="9">
        <v>202419</v>
      </c>
      <c r="O59" s="9">
        <v>97945</v>
      </c>
      <c r="P59" s="9">
        <v>67473</v>
      </c>
      <c r="Q59" s="9">
        <v>67473</v>
      </c>
      <c r="R59" s="9">
        <v>67473</v>
      </c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</row>
    <row r="60" spans="1:39" x14ac:dyDescent="0.35">
      <c r="A60" s="8" t="s">
        <v>2724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>
        <v>168000</v>
      </c>
      <c r="AA60" s="9">
        <v>168000</v>
      </c>
      <c r="AB60" s="9">
        <v>168000</v>
      </c>
      <c r="AC60" s="9">
        <v>168000</v>
      </c>
      <c r="AD60" s="9">
        <v>168000</v>
      </c>
      <c r="AE60" s="9">
        <v>168000</v>
      </c>
      <c r="AF60" s="9">
        <v>168000</v>
      </c>
      <c r="AG60" s="9">
        <v>168000</v>
      </c>
      <c r="AH60" s="9">
        <v>168000</v>
      </c>
      <c r="AI60" s="9">
        <v>168000</v>
      </c>
      <c r="AJ60" s="9">
        <v>168000</v>
      </c>
      <c r="AK60" s="9"/>
      <c r="AL60" s="9"/>
      <c r="AM60" s="9"/>
    </row>
    <row r="61" spans="1:39" x14ac:dyDescent="0.35">
      <c r="A61" s="8" t="s">
        <v>1827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</row>
    <row r="62" spans="1:39" x14ac:dyDescent="0.35">
      <c r="A62" s="8" t="s">
        <v>1830</v>
      </c>
      <c r="B62" s="9"/>
      <c r="C62" s="9"/>
      <c r="D62" s="9">
        <v>18000</v>
      </c>
      <c r="E62" s="9">
        <v>180000</v>
      </c>
      <c r="F62" s="9">
        <v>180000</v>
      </c>
      <c r="G62" s="9">
        <v>180000</v>
      </c>
      <c r="H62" s="9"/>
      <c r="I62" s="9"/>
      <c r="J62" s="9"/>
      <c r="K62" s="9">
        <v>33871</v>
      </c>
      <c r="L62" s="9">
        <v>210000</v>
      </c>
      <c r="M62" s="9">
        <v>210000</v>
      </c>
      <c r="N62" s="9">
        <v>210000</v>
      </c>
      <c r="O62" s="9">
        <v>210000</v>
      </c>
      <c r="P62" s="9">
        <v>210000</v>
      </c>
      <c r="Q62" s="9">
        <v>210000</v>
      </c>
      <c r="R62" s="9">
        <v>189677</v>
      </c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</row>
    <row r="63" spans="1:39" x14ac:dyDescent="0.35">
      <c r="A63" s="8" t="s">
        <v>1836</v>
      </c>
      <c r="B63" s="9"/>
      <c r="C63" s="9"/>
      <c r="D63" s="9">
        <v>11862</v>
      </c>
      <c r="E63" s="9">
        <v>118620</v>
      </c>
      <c r="F63" s="9">
        <v>118620</v>
      </c>
      <c r="G63" s="9">
        <v>106758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</row>
    <row r="64" spans="1:39" x14ac:dyDescent="0.35">
      <c r="A64" s="8" t="s">
        <v>1839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>
        <v>140000</v>
      </c>
      <c r="M64" s="9">
        <v>140000</v>
      </c>
      <c r="N64" s="9">
        <v>140000</v>
      </c>
      <c r="O64" s="9">
        <v>140000</v>
      </c>
      <c r="P64" s="9">
        <v>140000</v>
      </c>
      <c r="Q64" s="9">
        <v>140000</v>
      </c>
      <c r="R64" s="9">
        <v>135484</v>
      </c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</row>
    <row r="65" spans="1:39" x14ac:dyDescent="0.35">
      <c r="A65" s="8" t="s">
        <v>1842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>
        <v>49166</v>
      </c>
      <c r="M65" s="9">
        <v>49166</v>
      </c>
      <c r="N65" s="9">
        <v>49166</v>
      </c>
      <c r="O65" s="9">
        <v>49166</v>
      </c>
      <c r="P65" s="9">
        <v>26222</v>
      </c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</row>
    <row r="66" spans="1:39" x14ac:dyDescent="0.35">
      <c r="A66" s="8" t="s">
        <v>477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>
        <v>231000</v>
      </c>
      <c r="P66" s="9">
        <v>231000</v>
      </c>
      <c r="Q66" s="9">
        <v>231000</v>
      </c>
      <c r="R66" s="9">
        <v>231000</v>
      </c>
      <c r="S66" s="9">
        <v>231000</v>
      </c>
      <c r="T66" s="9">
        <v>231000</v>
      </c>
      <c r="U66" s="9">
        <v>231000</v>
      </c>
      <c r="V66" s="9">
        <v>231000</v>
      </c>
      <c r="W66" s="9">
        <v>231000</v>
      </c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</row>
    <row r="67" spans="1:39" x14ac:dyDescent="0.35">
      <c r="A67" s="8" t="s">
        <v>480</v>
      </c>
      <c r="B67" s="9">
        <v>396110</v>
      </c>
      <c r="C67" s="9">
        <v>396110</v>
      </c>
      <c r="D67" s="9">
        <v>396110</v>
      </c>
      <c r="E67" s="9">
        <v>396110</v>
      </c>
      <c r="F67" s="9">
        <v>396110</v>
      </c>
      <c r="G67" s="9">
        <v>396110</v>
      </c>
      <c r="H67" s="9">
        <v>396110</v>
      </c>
      <c r="I67" s="9">
        <v>396110</v>
      </c>
      <c r="J67" s="9">
        <v>396110</v>
      </c>
      <c r="K67" s="9">
        <v>153725</v>
      </c>
      <c r="L67" s="9">
        <v>153725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</row>
    <row r="68" spans="1:39" x14ac:dyDescent="0.35">
      <c r="A68" s="8" t="s">
        <v>484</v>
      </c>
      <c r="B68" s="9">
        <v>145200</v>
      </c>
      <c r="C68" s="9">
        <v>145200</v>
      </c>
      <c r="D68" s="9">
        <v>145200</v>
      </c>
      <c r="E68" s="9">
        <v>145200</v>
      </c>
      <c r="F68" s="9">
        <v>145200</v>
      </c>
      <c r="G68" s="9">
        <v>145200</v>
      </c>
      <c r="H68" s="9">
        <v>145200</v>
      </c>
      <c r="I68" s="9">
        <v>145200</v>
      </c>
      <c r="J68" s="9">
        <v>145200</v>
      </c>
      <c r="K68" s="9">
        <v>145200</v>
      </c>
      <c r="L68" s="9">
        <v>145200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</row>
    <row r="69" spans="1:39" x14ac:dyDescent="0.35">
      <c r="A69" s="8" t="s">
        <v>486</v>
      </c>
      <c r="B69" s="9">
        <v>76285</v>
      </c>
      <c r="C69" s="9">
        <v>76285</v>
      </c>
      <c r="D69" s="9">
        <v>76285</v>
      </c>
      <c r="E69" s="9">
        <v>76285</v>
      </c>
      <c r="F69" s="9">
        <v>76285</v>
      </c>
      <c r="G69" s="9">
        <v>76285</v>
      </c>
      <c r="H69" s="9">
        <v>76285</v>
      </c>
      <c r="I69" s="9">
        <v>76285</v>
      </c>
      <c r="J69" s="9">
        <v>76285</v>
      </c>
      <c r="K69" s="9">
        <v>76285</v>
      </c>
      <c r="L69" s="9">
        <v>76285</v>
      </c>
      <c r="M69" s="9">
        <v>76285</v>
      </c>
      <c r="N69" s="9">
        <v>83220</v>
      </c>
      <c r="O69" s="9">
        <v>83220</v>
      </c>
      <c r="P69" s="9">
        <v>83220</v>
      </c>
      <c r="Q69" s="9">
        <v>83220</v>
      </c>
      <c r="R69" s="9">
        <v>83220</v>
      </c>
      <c r="S69" s="9">
        <v>83220</v>
      </c>
      <c r="T69" s="9">
        <v>83220</v>
      </c>
      <c r="U69" s="9">
        <v>83220</v>
      </c>
      <c r="V69" s="9">
        <v>83220</v>
      </c>
      <c r="W69" s="9">
        <v>83220</v>
      </c>
      <c r="X69" s="9">
        <v>83220</v>
      </c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>
        <v>3005.1666666666665</v>
      </c>
      <c r="AM69" s="9">
        <v>90155</v>
      </c>
    </row>
    <row r="70" spans="1:39" x14ac:dyDescent="0.35">
      <c r="A70" s="8" t="s">
        <v>489</v>
      </c>
      <c r="B70" s="9">
        <v>324000</v>
      </c>
      <c r="C70" s="9">
        <v>324000</v>
      </c>
      <c r="D70" s="9">
        <v>324000</v>
      </c>
      <c r="E70" s="9">
        <v>324000</v>
      </c>
      <c r="F70" s="9">
        <v>324000</v>
      </c>
      <c r="G70" s="9">
        <v>324000</v>
      </c>
      <c r="H70" s="9">
        <v>324000</v>
      </c>
      <c r="I70" s="9">
        <v>324000</v>
      </c>
      <c r="J70" s="9">
        <v>324000</v>
      </c>
      <c r="K70" s="9">
        <v>324000</v>
      </c>
      <c r="L70" s="9">
        <v>324000</v>
      </c>
      <c r="M70" s="9">
        <v>324000</v>
      </c>
      <c r="N70" s="9">
        <v>324000</v>
      </c>
      <c r="O70" s="9">
        <v>324000</v>
      </c>
      <c r="P70" s="9">
        <v>324000</v>
      </c>
      <c r="Q70" s="9">
        <v>324000</v>
      </c>
      <c r="R70" s="9">
        <v>324000</v>
      </c>
      <c r="S70" s="9">
        <v>324000</v>
      </c>
      <c r="T70" s="9">
        <v>324000</v>
      </c>
      <c r="U70" s="9">
        <v>324000</v>
      </c>
      <c r="V70" s="9">
        <v>324000</v>
      </c>
      <c r="W70" s="9">
        <v>324000</v>
      </c>
      <c r="X70" s="9">
        <v>138857</v>
      </c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</row>
    <row r="71" spans="1:39" x14ac:dyDescent="0.35">
      <c r="A71" s="8" t="s">
        <v>492</v>
      </c>
      <c r="B71" s="9">
        <v>107261</v>
      </c>
      <c r="C71" s="9">
        <v>107261</v>
      </c>
      <c r="D71" s="9">
        <v>107261</v>
      </c>
      <c r="E71" s="9">
        <v>107261</v>
      </c>
      <c r="F71" s="9">
        <v>107261</v>
      </c>
      <c r="G71" s="9">
        <v>107261</v>
      </c>
      <c r="H71" s="9">
        <v>107261</v>
      </c>
      <c r="I71" s="9">
        <v>107261</v>
      </c>
      <c r="J71" s="9">
        <v>107261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</row>
    <row r="72" spans="1:39" x14ac:dyDescent="0.35">
      <c r="A72" s="8" t="s">
        <v>494</v>
      </c>
      <c r="B72" s="9">
        <v>206954</v>
      </c>
      <c r="C72" s="9">
        <v>206954</v>
      </c>
      <c r="D72" s="9">
        <v>206954</v>
      </c>
      <c r="E72" s="9">
        <v>206954</v>
      </c>
      <c r="F72" s="9">
        <v>206954</v>
      </c>
      <c r="G72" s="9">
        <v>206954</v>
      </c>
      <c r="H72" s="9">
        <v>206954</v>
      </c>
      <c r="I72" s="9">
        <v>206954</v>
      </c>
      <c r="J72" s="9">
        <v>206954</v>
      </c>
      <c r="K72" s="9">
        <v>206954</v>
      </c>
      <c r="L72" s="9">
        <v>206954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</row>
    <row r="73" spans="1:39" x14ac:dyDescent="0.35">
      <c r="A73" s="8" t="s">
        <v>496</v>
      </c>
      <c r="B73" s="9"/>
      <c r="C73" s="9">
        <v>202400</v>
      </c>
      <c r="D73" s="9">
        <v>202400</v>
      </c>
      <c r="E73" s="9">
        <v>202400</v>
      </c>
      <c r="F73" s="9">
        <v>202400</v>
      </c>
      <c r="G73" s="9">
        <v>202400</v>
      </c>
      <c r="H73" s="9">
        <v>202400</v>
      </c>
      <c r="I73" s="9">
        <v>202400</v>
      </c>
      <c r="J73" s="9">
        <v>202400</v>
      </c>
      <c r="K73" s="9">
        <v>202400</v>
      </c>
      <c r="L73" s="9">
        <v>202400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</row>
    <row r="74" spans="1:39" x14ac:dyDescent="0.35">
      <c r="A74" s="8" t="s">
        <v>498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>
        <v>107261</v>
      </c>
      <c r="O74" s="9">
        <v>107261</v>
      </c>
      <c r="P74" s="9">
        <v>107261</v>
      </c>
      <c r="Q74" s="9">
        <v>107261</v>
      </c>
      <c r="R74" s="9">
        <v>107261</v>
      </c>
      <c r="S74" s="9">
        <v>107261</v>
      </c>
      <c r="T74" s="9">
        <v>107261</v>
      </c>
      <c r="U74" s="9">
        <v>107261</v>
      </c>
      <c r="V74" s="9">
        <v>107261</v>
      </c>
      <c r="W74" s="9">
        <v>107261</v>
      </c>
      <c r="X74" s="9">
        <v>107261</v>
      </c>
      <c r="Y74" s="9">
        <v>107261</v>
      </c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</row>
    <row r="75" spans="1:39" x14ac:dyDescent="0.35">
      <c r="A75" s="8" t="s">
        <v>500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>
        <v>208560</v>
      </c>
      <c r="P75" s="9">
        <v>208560</v>
      </c>
      <c r="Q75" s="9">
        <v>208560</v>
      </c>
      <c r="R75" s="9">
        <v>208560</v>
      </c>
      <c r="S75" s="9">
        <v>208560</v>
      </c>
      <c r="T75" s="9">
        <v>208560</v>
      </c>
      <c r="U75" s="9">
        <v>208560</v>
      </c>
      <c r="V75" s="9">
        <v>208560</v>
      </c>
      <c r="W75" s="9">
        <v>208560</v>
      </c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</row>
    <row r="76" spans="1:39" x14ac:dyDescent="0.35">
      <c r="A76" s="8" t="s">
        <v>502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>
        <v>392230</v>
      </c>
      <c r="O76" s="9">
        <v>392230</v>
      </c>
      <c r="P76" s="9">
        <v>392230</v>
      </c>
      <c r="Q76" s="9">
        <v>392230</v>
      </c>
      <c r="R76" s="9">
        <v>392230</v>
      </c>
      <c r="S76" s="9">
        <v>392230</v>
      </c>
      <c r="T76" s="9">
        <v>392230</v>
      </c>
      <c r="U76" s="9">
        <v>392230</v>
      </c>
      <c r="V76" s="9">
        <v>392230</v>
      </c>
      <c r="W76" s="9">
        <v>392230</v>
      </c>
      <c r="X76" s="9">
        <v>240430</v>
      </c>
      <c r="Y76" s="9">
        <v>240430</v>
      </c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>
        <v>5575.2</v>
      </c>
      <c r="AM76" s="9">
        <v>167256</v>
      </c>
    </row>
    <row r="77" spans="1:39" x14ac:dyDescent="0.35">
      <c r="A77" s="8" t="s">
        <v>510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>
        <v>191208</v>
      </c>
      <c r="P77" s="9">
        <v>191208</v>
      </c>
      <c r="Q77" s="9">
        <v>191208</v>
      </c>
      <c r="R77" s="9">
        <v>191208</v>
      </c>
      <c r="S77" s="9">
        <v>191208</v>
      </c>
      <c r="T77" s="9">
        <v>191208</v>
      </c>
      <c r="U77" s="9">
        <v>191208</v>
      </c>
      <c r="V77" s="9">
        <v>191208</v>
      </c>
      <c r="W77" s="9">
        <v>191208</v>
      </c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>
        <v>127472</v>
      </c>
    </row>
    <row r="78" spans="1:39" x14ac:dyDescent="0.35">
      <c r="A78" s="8" t="s">
        <v>513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>
        <v>471576</v>
      </c>
      <c r="O78" s="9">
        <v>471576</v>
      </c>
      <c r="P78" s="9">
        <v>471576</v>
      </c>
      <c r="Q78" s="9">
        <v>471576</v>
      </c>
      <c r="R78" s="9">
        <v>471576</v>
      </c>
      <c r="S78" s="9">
        <v>471576</v>
      </c>
      <c r="T78" s="9">
        <v>471576</v>
      </c>
      <c r="U78" s="9">
        <v>471576</v>
      </c>
      <c r="V78" s="9">
        <v>471576</v>
      </c>
      <c r="W78" s="9">
        <v>177456</v>
      </c>
      <c r="X78" s="9">
        <v>177456</v>
      </c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</row>
    <row r="79" spans="1:39" x14ac:dyDescent="0.35">
      <c r="A79" s="8" t="s">
        <v>518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>
        <v>102456</v>
      </c>
      <c r="O79" s="9">
        <v>102456</v>
      </c>
      <c r="P79" s="9">
        <v>102456</v>
      </c>
      <c r="Q79" s="9">
        <v>102456</v>
      </c>
      <c r="R79" s="9">
        <v>102456</v>
      </c>
      <c r="S79" s="9">
        <v>102456</v>
      </c>
      <c r="T79" s="9">
        <v>102456</v>
      </c>
      <c r="U79" s="9">
        <v>102456</v>
      </c>
      <c r="V79" s="9">
        <v>102456</v>
      </c>
      <c r="W79" s="9">
        <v>102456</v>
      </c>
      <c r="X79" s="9">
        <v>102456</v>
      </c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</row>
    <row r="80" spans="1:39" x14ac:dyDescent="0.35">
      <c r="A80" s="8" t="s">
        <v>520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>
        <v>79143</v>
      </c>
      <c r="P80" s="9">
        <v>153340</v>
      </c>
      <c r="Q80" s="9">
        <v>153340</v>
      </c>
      <c r="R80" s="9">
        <v>153340</v>
      </c>
      <c r="S80" s="9">
        <v>153340</v>
      </c>
      <c r="T80" s="9">
        <v>153340</v>
      </c>
      <c r="U80" s="9">
        <v>-66447.333333333328</v>
      </c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</row>
    <row r="81" spans="1:39" x14ac:dyDescent="0.35">
      <c r="A81" s="8" t="s">
        <v>524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>
        <v>219440</v>
      </c>
      <c r="AA81" s="9">
        <v>253200</v>
      </c>
      <c r="AB81" s="9">
        <v>253200</v>
      </c>
      <c r="AC81" s="9">
        <v>253200</v>
      </c>
      <c r="AD81" s="9">
        <v>253200</v>
      </c>
      <c r="AE81" s="9">
        <v>253200</v>
      </c>
      <c r="AF81" s="9">
        <v>253200</v>
      </c>
      <c r="AG81" s="9">
        <v>253200</v>
      </c>
      <c r="AH81" s="9">
        <v>253200</v>
      </c>
      <c r="AI81" s="9">
        <v>253200</v>
      </c>
      <c r="AJ81" s="9">
        <v>253200</v>
      </c>
      <c r="AK81" s="9"/>
      <c r="AL81" s="9"/>
      <c r="AM81" s="9"/>
    </row>
    <row r="82" spans="1:39" x14ac:dyDescent="0.35">
      <c r="A82" s="8" t="s">
        <v>528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>
        <v>351000</v>
      </c>
      <c r="AB82" s="9">
        <v>351000</v>
      </c>
      <c r="AC82" s="9">
        <v>351000</v>
      </c>
      <c r="AD82" s="9">
        <v>351000</v>
      </c>
      <c r="AE82" s="9">
        <v>351000</v>
      </c>
      <c r="AF82" s="9">
        <v>351000</v>
      </c>
      <c r="AG82" s="9">
        <v>351000</v>
      </c>
      <c r="AH82" s="9">
        <v>351000</v>
      </c>
      <c r="AI82" s="9">
        <v>351000</v>
      </c>
      <c r="AJ82" s="9"/>
      <c r="AK82" s="9"/>
      <c r="AL82" s="9"/>
      <c r="AM82" s="9"/>
    </row>
    <row r="83" spans="1:39" x14ac:dyDescent="0.35">
      <c r="A83" s="8" t="s">
        <v>530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>
        <v>35460</v>
      </c>
      <c r="AF83" s="9">
        <v>118200</v>
      </c>
      <c r="AG83" s="9">
        <v>118200</v>
      </c>
      <c r="AH83" s="9">
        <v>118200</v>
      </c>
      <c r="AI83" s="9">
        <v>118200</v>
      </c>
      <c r="AJ83" s="9">
        <v>118200</v>
      </c>
      <c r="AK83" s="9">
        <v>118200</v>
      </c>
      <c r="AL83" s="9">
        <v>118200</v>
      </c>
      <c r="AM83" s="9">
        <v>118200</v>
      </c>
    </row>
    <row r="84" spans="1:39" x14ac:dyDescent="0.35">
      <c r="A84" s="8" t="s">
        <v>533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>
        <v>87610.1</v>
      </c>
      <c r="AM84" s="9">
        <v>223938</v>
      </c>
    </row>
    <row r="85" spans="1:39" x14ac:dyDescent="0.35">
      <c r="A85" s="8" t="s">
        <v>538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>
        <v>5115</v>
      </c>
      <c r="AM85" s="9">
        <v>153450</v>
      </c>
    </row>
    <row r="86" spans="1:39" x14ac:dyDescent="0.35">
      <c r="A86" s="8" t="s">
        <v>2167</v>
      </c>
      <c r="B86" s="9">
        <v>98307</v>
      </c>
      <c r="C86" s="9">
        <v>103220</v>
      </c>
      <c r="D86" s="9">
        <v>103220</v>
      </c>
      <c r="E86" s="9">
        <v>103220</v>
      </c>
      <c r="F86" s="9">
        <v>103220</v>
      </c>
      <c r="G86" s="9">
        <v>103220</v>
      </c>
      <c r="H86" s="9">
        <v>103220</v>
      </c>
      <c r="I86" s="9">
        <v>104203</v>
      </c>
      <c r="J86" s="9">
        <v>104203</v>
      </c>
      <c r="K86" s="9">
        <v>104203</v>
      </c>
      <c r="L86" s="9">
        <v>104203</v>
      </c>
      <c r="M86" s="9">
        <v>104203</v>
      </c>
      <c r="N86" s="9">
        <v>104203</v>
      </c>
      <c r="O86" s="9">
        <v>104203</v>
      </c>
      <c r="P86" s="9">
        <v>104203</v>
      </c>
      <c r="Q86" s="9">
        <v>104203</v>
      </c>
      <c r="R86" s="9">
        <v>104203</v>
      </c>
      <c r="S86" s="9">
        <v>104203</v>
      </c>
      <c r="T86" s="9">
        <v>104203</v>
      </c>
      <c r="U86" s="9">
        <v>104203</v>
      </c>
      <c r="V86" s="9">
        <v>104203</v>
      </c>
      <c r="W86" s="9">
        <v>104203</v>
      </c>
      <c r="X86" s="9">
        <v>104203</v>
      </c>
      <c r="Y86" s="9">
        <v>104203</v>
      </c>
      <c r="Z86" s="9">
        <v>104203</v>
      </c>
      <c r="AA86" s="9">
        <v>104203</v>
      </c>
      <c r="AB86" s="9">
        <v>104203</v>
      </c>
      <c r="AC86" s="9">
        <v>104203</v>
      </c>
      <c r="AD86" s="9">
        <v>104203</v>
      </c>
      <c r="AE86" s="9">
        <v>104203</v>
      </c>
      <c r="AF86" s="9">
        <v>104203</v>
      </c>
      <c r="AG86" s="9">
        <v>104203</v>
      </c>
      <c r="AH86" s="9">
        <v>104203</v>
      </c>
      <c r="AI86" s="9">
        <v>104203</v>
      </c>
      <c r="AJ86" s="9">
        <v>104203</v>
      </c>
      <c r="AK86" s="9">
        <v>104203</v>
      </c>
      <c r="AL86" s="9">
        <v>104203</v>
      </c>
      <c r="AM86" s="9">
        <v>104203</v>
      </c>
    </row>
    <row r="87" spans="1:39" x14ac:dyDescent="0.35">
      <c r="A87" s="8" t="s">
        <v>2170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</row>
    <row r="88" spans="1:39" x14ac:dyDescent="0.35">
      <c r="A88" s="8" t="s">
        <v>2172</v>
      </c>
      <c r="B88" s="9">
        <v>153902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</row>
    <row r="89" spans="1:39" x14ac:dyDescent="0.35">
      <c r="A89" s="8" t="s">
        <v>2176</v>
      </c>
      <c r="B89" s="9">
        <v>70500</v>
      </c>
      <c r="C89" s="9">
        <v>70500</v>
      </c>
      <c r="D89" s="9">
        <v>70500</v>
      </c>
      <c r="E89" s="9">
        <v>70500</v>
      </c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</row>
    <row r="90" spans="1:39" x14ac:dyDescent="0.35">
      <c r="A90" s="8" t="s">
        <v>2179</v>
      </c>
      <c r="B90" s="9">
        <v>222554</v>
      </c>
      <c r="C90" s="9">
        <v>222554</v>
      </c>
      <c r="D90" s="9">
        <v>222554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</row>
    <row r="91" spans="1:39" x14ac:dyDescent="0.35">
      <c r="A91" s="8" t="s">
        <v>2181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>
        <v>182200</v>
      </c>
      <c r="U91" s="9">
        <v>182200</v>
      </c>
      <c r="V91" s="9">
        <v>182200</v>
      </c>
      <c r="W91" s="9">
        <v>182200</v>
      </c>
      <c r="X91" s="9">
        <v>182200</v>
      </c>
      <c r="Y91" s="9">
        <v>182200</v>
      </c>
      <c r="Z91" s="9">
        <v>182200</v>
      </c>
      <c r="AA91" s="9">
        <v>182200</v>
      </c>
      <c r="AB91" s="9">
        <v>182200</v>
      </c>
      <c r="AC91" s="9">
        <v>182200</v>
      </c>
      <c r="AD91" s="9">
        <v>182200</v>
      </c>
      <c r="AE91" s="9">
        <v>182200</v>
      </c>
      <c r="AF91" s="9">
        <v>182200</v>
      </c>
      <c r="AG91" s="9">
        <v>182200</v>
      </c>
      <c r="AH91" s="9">
        <v>182200</v>
      </c>
      <c r="AI91" s="9">
        <v>182200</v>
      </c>
      <c r="AJ91" s="9">
        <v>182200</v>
      </c>
      <c r="AK91" s="9">
        <v>182200</v>
      </c>
      <c r="AL91" s="9">
        <v>182200</v>
      </c>
      <c r="AM91" s="9">
        <v>182200</v>
      </c>
    </row>
    <row r="92" spans="1:39" x14ac:dyDescent="0.35">
      <c r="A92" s="8" t="s">
        <v>2183</v>
      </c>
      <c r="B92" s="9"/>
      <c r="C92" s="9"/>
      <c r="D92" s="9"/>
      <c r="E92" s="9"/>
      <c r="F92" s="9"/>
      <c r="G92" s="9"/>
      <c r="H92" s="9">
        <v>88725</v>
      </c>
      <c r="I92" s="9">
        <v>88725</v>
      </c>
      <c r="J92" s="9">
        <v>88725</v>
      </c>
      <c r="K92" s="9">
        <v>88725</v>
      </c>
      <c r="L92" s="9">
        <v>88725</v>
      </c>
      <c r="M92" s="9">
        <v>88725</v>
      </c>
      <c r="N92" s="9">
        <v>88725</v>
      </c>
      <c r="O92" s="9">
        <v>88725</v>
      </c>
      <c r="P92" s="9">
        <v>88725</v>
      </c>
      <c r="Q92" s="9">
        <v>88725</v>
      </c>
      <c r="R92" s="9">
        <v>88725</v>
      </c>
      <c r="S92" s="9">
        <v>88725</v>
      </c>
      <c r="T92" s="9">
        <v>88725</v>
      </c>
      <c r="U92" s="9">
        <v>88725</v>
      </c>
      <c r="V92" s="9">
        <v>88725</v>
      </c>
      <c r="W92" s="9">
        <v>88725</v>
      </c>
      <c r="X92" s="9">
        <v>88725</v>
      </c>
      <c r="Y92" s="9">
        <v>88725</v>
      </c>
      <c r="Z92" s="9">
        <v>88725</v>
      </c>
      <c r="AA92" s="9">
        <v>88725</v>
      </c>
      <c r="AB92" s="9">
        <v>88725</v>
      </c>
      <c r="AC92" s="9">
        <v>88725</v>
      </c>
      <c r="AD92" s="9">
        <v>88725</v>
      </c>
      <c r="AE92" s="9">
        <v>88725</v>
      </c>
      <c r="AF92" s="9">
        <v>88725</v>
      </c>
      <c r="AG92" s="9"/>
      <c r="AH92" s="9"/>
      <c r="AI92" s="9"/>
      <c r="AJ92" s="9"/>
      <c r="AK92" s="9"/>
      <c r="AL92" s="9"/>
      <c r="AM92" s="9"/>
    </row>
    <row r="93" spans="1:39" x14ac:dyDescent="0.35">
      <c r="A93" s="8" t="s">
        <v>2186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</row>
    <row r="94" spans="1:39" x14ac:dyDescent="0.35">
      <c r="A94" s="8" t="s">
        <v>2095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</row>
    <row r="95" spans="1:39" x14ac:dyDescent="0.35">
      <c r="A95" s="8" t="s">
        <v>541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>
        <v>45480</v>
      </c>
      <c r="AI95" s="9">
        <v>93993</v>
      </c>
      <c r="AJ95" s="9">
        <v>53710</v>
      </c>
      <c r="AK95" s="9"/>
      <c r="AL95" s="9"/>
      <c r="AM95" s="9"/>
    </row>
    <row r="96" spans="1:39" x14ac:dyDescent="0.35">
      <c r="A96" s="8" t="s">
        <v>546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</row>
    <row r="97" spans="1:39" x14ac:dyDescent="0.35">
      <c r="A97" s="8" t="s">
        <v>1702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>
        <v>90594</v>
      </c>
      <c r="V97" s="9">
        <v>90594</v>
      </c>
      <c r="W97" s="9">
        <v>90594</v>
      </c>
      <c r="X97" s="9">
        <v>90594</v>
      </c>
      <c r="Y97" s="9">
        <v>90594</v>
      </c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>
        <v>2253.333333333333</v>
      </c>
      <c r="AM97" s="9">
        <v>67600</v>
      </c>
    </row>
    <row r="98" spans="1:39" x14ac:dyDescent="0.35">
      <c r="A98" s="8" t="s">
        <v>1711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>
        <v>42329</v>
      </c>
      <c r="V98" s="9">
        <v>42329</v>
      </c>
      <c r="W98" s="9">
        <v>42329</v>
      </c>
      <c r="X98" s="9">
        <v>42329</v>
      </c>
      <c r="Y98" s="9">
        <v>42329</v>
      </c>
      <c r="Z98" s="9">
        <v>42329</v>
      </c>
      <c r="AA98" s="9">
        <v>42329</v>
      </c>
      <c r="AB98" s="9">
        <v>42329</v>
      </c>
      <c r="AC98" s="9">
        <v>13655</v>
      </c>
      <c r="AD98" s="9"/>
      <c r="AE98" s="9"/>
      <c r="AF98" s="9"/>
      <c r="AG98" s="9"/>
      <c r="AH98" s="9"/>
      <c r="AI98" s="9"/>
      <c r="AJ98" s="9"/>
      <c r="AK98" s="9"/>
      <c r="AL98" s="9"/>
      <c r="AM98" s="9">
        <v>40222.096774193546</v>
      </c>
    </row>
    <row r="99" spans="1:39" x14ac:dyDescent="0.35">
      <c r="A99" s="8" t="s">
        <v>1716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>
        <v>24500</v>
      </c>
      <c r="V99" s="9">
        <v>35000</v>
      </c>
      <c r="W99" s="9">
        <v>35000</v>
      </c>
      <c r="X99" s="9">
        <v>35000</v>
      </c>
      <c r="Y99" s="9">
        <v>35000</v>
      </c>
      <c r="Z99" s="9">
        <v>35000</v>
      </c>
      <c r="AA99" s="9">
        <v>58710</v>
      </c>
      <c r="AB99" s="9">
        <v>70000</v>
      </c>
      <c r="AC99" s="9">
        <v>35000</v>
      </c>
      <c r="AD99" s="9"/>
      <c r="AE99" s="9"/>
      <c r="AF99" s="9"/>
      <c r="AG99" s="9"/>
      <c r="AH99" s="9"/>
      <c r="AI99" s="9"/>
      <c r="AJ99" s="9"/>
      <c r="AK99" s="9"/>
      <c r="AL99" s="9"/>
      <c r="AM99" s="9"/>
    </row>
    <row r="100" spans="1:39" x14ac:dyDescent="0.35">
      <c r="A100" s="8" t="s">
        <v>1720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>
        <v>36400</v>
      </c>
      <c r="AA100" s="9">
        <v>109200</v>
      </c>
      <c r="AB100" s="9">
        <v>109200</v>
      </c>
      <c r="AC100" s="9">
        <v>70452</v>
      </c>
      <c r="AD100" s="9"/>
      <c r="AE100" s="9"/>
      <c r="AF100" s="9"/>
      <c r="AG100" s="9"/>
      <c r="AH100" s="9"/>
      <c r="AI100" s="9"/>
      <c r="AJ100" s="9"/>
      <c r="AK100" s="9"/>
      <c r="AL100" s="9"/>
      <c r="AM100" s="9"/>
    </row>
    <row r="101" spans="1:39" x14ac:dyDescent="0.35">
      <c r="A101" s="8" t="s">
        <v>1723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>
        <v>58240</v>
      </c>
      <c r="AH101" s="9">
        <v>109200</v>
      </c>
      <c r="AI101" s="9">
        <v>109200</v>
      </c>
      <c r="AJ101" s="9">
        <v>109200</v>
      </c>
      <c r="AK101" s="9">
        <v>109200</v>
      </c>
      <c r="AL101" s="9">
        <v>109200</v>
      </c>
      <c r="AM101" s="9">
        <v>109200</v>
      </c>
    </row>
    <row r="102" spans="1:39" x14ac:dyDescent="0.35">
      <c r="A102" s="8" t="s">
        <v>1726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>
        <v>2360</v>
      </c>
      <c r="AM102" s="9">
        <v>70800</v>
      </c>
    </row>
    <row r="103" spans="1:39" x14ac:dyDescent="0.35">
      <c r="A103" s="8" t="s">
        <v>2254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>
        <v>37404</v>
      </c>
      <c r="AG103" s="9">
        <v>165648</v>
      </c>
      <c r="AH103" s="9">
        <v>165648</v>
      </c>
      <c r="AI103" s="9">
        <v>165648</v>
      </c>
      <c r="AJ103" s="9">
        <v>165648</v>
      </c>
      <c r="AK103" s="9">
        <v>165648</v>
      </c>
      <c r="AL103" s="9">
        <v>165648</v>
      </c>
      <c r="AM103" s="9">
        <v>165648</v>
      </c>
    </row>
    <row r="104" spans="1:39" x14ac:dyDescent="0.35">
      <c r="A104" s="8" t="s">
        <v>2257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>
        <v>29849</v>
      </c>
      <c r="AG104" s="9">
        <v>84121</v>
      </c>
      <c r="AH104" s="9">
        <v>84121</v>
      </c>
      <c r="AI104" s="9">
        <v>84121</v>
      </c>
      <c r="AJ104" s="9">
        <v>84121</v>
      </c>
      <c r="AK104" s="9">
        <v>84121</v>
      </c>
      <c r="AL104" s="9">
        <v>84121</v>
      </c>
      <c r="AM104" s="9">
        <v>56985</v>
      </c>
    </row>
    <row r="105" spans="1:39" x14ac:dyDescent="0.35">
      <c r="A105" s="8" t="s">
        <v>1449</v>
      </c>
      <c r="B105" s="9">
        <v>135000</v>
      </c>
      <c r="C105" s="9">
        <v>135000</v>
      </c>
      <c r="D105" s="9">
        <v>135000</v>
      </c>
      <c r="E105" s="9">
        <v>135000</v>
      </c>
      <c r="F105" s="9">
        <v>135000</v>
      </c>
      <c r="G105" s="9">
        <v>135000</v>
      </c>
      <c r="H105" s="9">
        <v>142097</v>
      </c>
      <c r="I105" s="9">
        <v>145000</v>
      </c>
      <c r="J105" s="9">
        <v>145000</v>
      </c>
      <c r="K105" s="9">
        <v>145000</v>
      </c>
      <c r="L105" s="9">
        <v>145000</v>
      </c>
      <c r="M105" s="9">
        <v>145000</v>
      </c>
      <c r="N105" s="9">
        <v>145000</v>
      </c>
      <c r="O105" s="9">
        <v>145000</v>
      </c>
      <c r="P105" s="9">
        <v>145000</v>
      </c>
      <c r="Q105" s="9">
        <v>145000</v>
      </c>
      <c r="R105" s="9">
        <v>145000</v>
      </c>
      <c r="S105" s="9">
        <v>145000</v>
      </c>
      <c r="T105" s="9">
        <v>70161</v>
      </c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</row>
    <row r="106" spans="1:39" x14ac:dyDescent="0.35">
      <c r="A106" s="8" t="s">
        <v>2727</v>
      </c>
      <c r="B106" s="9">
        <v>450840</v>
      </c>
      <c r="C106" s="9">
        <v>450840</v>
      </c>
      <c r="D106" s="9">
        <v>450840</v>
      </c>
      <c r="E106" s="9">
        <v>450840</v>
      </c>
      <c r="F106" s="9">
        <v>450840</v>
      </c>
      <c r="G106" s="9">
        <v>450840</v>
      </c>
      <c r="H106" s="9">
        <v>450840</v>
      </c>
      <c r="I106" s="9">
        <v>450840</v>
      </c>
      <c r="J106" s="9">
        <v>450840</v>
      </c>
      <c r="K106" s="9">
        <v>450840</v>
      </c>
      <c r="L106" s="9">
        <v>450840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</row>
    <row r="107" spans="1:39" x14ac:dyDescent="0.35">
      <c r="A107" s="8" t="s">
        <v>2729</v>
      </c>
      <c r="B107" s="9">
        <v>292272</v>
      </c>
      <c r="C107" s="9">
        <v>292272</v>
      </c>
      <c r="D107" s="9">
        <v>292272</v>
      </c>
      <c r="E107" s="9">
        <v>292272</v>
      </c>
      <c r="F107" s="9">
        <v>292272</v>
      </c>
      <c r="G107" s="9">
        <v>292272</v>
      </c>
      <c r="H107" s="9">
        <v>292272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</row>
    <row r="108" spans="1:39" x14ac:dyDescent="0.35">
      <c r="A108" s="8" t="s">
        <v>2732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>
        <v>61018.354838709682</v>
      </c>
    </row>
    <row r="109" spans="1:39" x14ac:dyDescent="0.35">
      <c r="A109" s="8" t="s">
        <v>2861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</row>
    <row r="110" spans="1:39" x14ac:dyDescent="0.35">
      <c r="A110" s="8" t="s">
        <v>1966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>
        <v>157172</v>
      </c>
      <c r="M110" s="9">
        <v>569750</v>
      </c>
      <c r="N110" s="9">
        <v>569750</v>
      </c>
      <c r="O110" s="9">
        <v>569750</v>
      </c>
      <c r="P110" s="9">
        <v>569750</v>
      </c>
      <c r="Q110" s="9">
        <v>569750</v>
      </c>
      <c r="R110" s="9">
        <v>339492</v>
      </c>
      <c r="S110" s="9">
        <v>75250</v>
      </c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</row>
    <row r="111" spans="1:39" x14ac:dyDescent="0.35">
      <c r="A111" s="8" t="s">
        <v>1337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>
        <v>142800</v>
      </c>
      <c r="AM111" s="9">
        <v>142800</v>
      </c>
    </row>
    <row r="112" spans="1:39" x14ac:dyDescent="0.35">
      <c r="A112" s="8" t="s">
        <v>2445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</row>
    <row r="113" spans="1:39" x14ac:dyDescent="0.35">
      <c r="A113" s="8" t="s">
        <v>2449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>
        <v>14258.064516129032</v>
      </c>
    </row>
    <row r="114" spans="1:39" x14ac:dyDescent="0.35">
      <c r="A114" s="8" t="s">
        <v>2333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</row>
    <row r="115" spans="1:39" x14ac:dyDescent="0.35">
      <c r="A115" s="8" t="s">
        <v>1846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>
        <v>201080</v>
      </c>
      <c r="AM115" s="9">
        <v>201080</v>
      </c>
    </row>
    <row r="116" spans="1:39" x14ac:dyDescent="0.35">
      <c r="A116" s="8" t="s">
        <v>1455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>
        <v>287100</v>
      </c>
      <c r="AH116" s="9">
        <v>576810</v>
      </c>
      <c r="AI116" s="9">
        <v>576810</v>
      </c>
      <c r="AJ116" s="9">
        <v>576810</v>
      </c>
      <c r="AK116" s="9">
        <v>576810</v>
      </c>
      <c r="AL116" s="9">
        <v>576810</v>
      </c>
      <c r="AM116" s="9">
        <v>576810</v>
      </c>
    </row>
    <row r="117" spans="1:39" x14ac:dyDescent="0.35">
      <c r="A117" s="8" t="s">
        <v>1612</v>
      </c>
      <c r="B117" s="9">
        <v>255331</v>
      </c>
      <c r="C117" s="9">
        <v>255331</v>
      </c>
      <c r="D117" s="9">
        <v>255331</v>
      </c>
      <c r="E117" s="9">
        <v>255331</v>
      </c>
      <c r="F117" s="9">
        <v>255331</v>
      </c>
      <c r="G117" s="9">
        <v>255331</v>
      </c>
      <c r="H117" s="9">
        <v>255331</v>
      </c>
      <c r="I117" s="9">
        <v>255331</v>
      </c>
      <c r="J117" s="9">
        <v>255331</v>
      </c>
      <c r="K117" s="9">
        <v>255331</v>
      </c>
      <c r="L117" s="9">
        <v>255331</v>
      </c>
      <c r="M117" s="9">
        <v>255331</v>
      </c>
      <c r="N117" s="9">
        <v>255331</v>
      </c>
      <c r="O117" s="9">
        <v>255331</v>
      </c>
      <c r="P117" s="9">
        <v>255331</v>
      </c>
      <c r="Q117" s="9">
        <v>255331</v>
      </c>
      <c r="R117" s="9">
        <v>255331</v>
      </c>
      <c r="S117" s="9">
        <v>255331</v>
      </c>
      <c r="T117" s="9">
        <v>255331</v>
      </c>
      <c r="U117" s="9">
        <v>255331</v>
      </c>
      <c r="V117" s="9">
        <v>255331</v>
      </c>
      <c r="W117" s="9">
        <v>255331</v>
      </c>
      <c r="X117" s="9">
        <v>255331</v>
      </c>
      <c r="Y117" s="9">
        <v>255331</v>
      </c>
      <c r="Z117" s="9">
        <v>255331</v>
      </c>
      <c r="AA117" s="9">
        <v>255331</v>
      </c>
      <c r="AB117" s="9">
        <v>255331</v>
      </c>
      <c r="AC117" s="9">
        <v>255331</v>
      </c>
      <c r="AD117" s="9">
        <v>255331</v>
      </c>
      <c r="AE117" s="9">
        <v>255331</v>
      </c>
      <c r="AF117" s="9">
        <v>255331</v>
      </c>
      <c r="AG117" s="9">
        <v>255331</v>
      </c>
      <c r="AH117" s="9">
        <v>255331</v>
      </c>
      <c r="AI117" s="9">
        <v>255331</v>
      </c>
      <c r="AJ117" s="9">
        <v>255331</v>
      </c>
      <c r="AK117" s="9">
        <v>255331</v>
      </c>
      <c r="AL117" s="9">
        <v>255331</v>
      </c>
      <c r="AM117" s="9">
        <v>255331</v>
      </c>
    </row>
    <row r="118" spans="1:39" x14ac:dyDescent="0.35">
      <c r="A118" s="8" t="s">
        <v>1614</v>
      </c>
      <c r="B118" s="9">
        <v>158292</v>
      </c>
      <c r="C118" s="9">
        <v>158292</v>
      </c>
      <c r="D118" s="9">
        <v>158292</v>
      </c>
      <c r="E118" s="9">
        <v>158292</v>
      </c>
      <c r="F118" s="9">
        <v>158292</v>
      </c>
      <c r="G118" s="9">
        <v>158292</v>
      </c>
      <c r="H118" s="9">
        <v>158292</v>
      </c>
      <c r="I118" s="9">
        <v>158292</v>
      </c>
      <c r="J118" s="9">
        <v>158292</v>
      </c>
      <c r="K118" s="9">
        <v>158292</v>
      </c>
      <c r="L118" s="9">
        <v>158292</v>
      </c>
      <c r="M118" s="9">
        <v>158292</v>
      </c>
      <c r="N118" s="9">
        <v>158292</v>
      </c>
      <c r="O118" s="9">
        <v>158292</v>
      </c>
      <c r="P118" s="9">
        <v>158292</v>
      </c>
      <c r="Q118" s="9">
        <v>158292</v>
      </c>
      <c r="R118" s="9">
        <v>158292</v>
      </c>
      <c r="S118" s="9">
        <v>158292</v>
      </c>
      <c r="T118" s="9">
        <v>158292</v>
      </c>
      <c r="U118" s="9">
        <v>158292</v>
      </c>
      <c r="V118" s="9">
        <v>158292</v>
      </c>
      <c r="W118" s="9">
        <v>158292</v>
      </c>
      <c r="X118" s="9">
        <v>158292</v>
      </c>
      <c r="Y118" s="9">
        <v>158292</v>
      </c>
      <c r="Z118" s="9">
        <v>158292</v>
      </c>
      <c r="AA118" s="9">
        <v>158292</v>
      </c>
      <c r="AB118" s="9">
        <v>158292</v>
      </c>
      <c r="AC118" s="9">
        <v>158292</v>
      </c>
      <c r="AD118" s="9">
        <v>158292</v>
      </c>
      <c r="AE118" s="9">
        <v>158292</v>
      </c>
      <c r="AF118" s="9">
        <v>158292</v>
      </c>
      <c r="AG118" s="9">
        <v>158292</v>
      </c>
      <c r="AH118" s="9">
        <v>158292</v>
      </c>
      <c r="AI118" s="9">
        <v>158292</v>
      </c>
      <c r="AJ118" s="9">
        <v>158292</v>
      </c>
      <c r="AK118" s="9">
        <v>158292</v>
      </c>
      <c r="AL118" s="9">
        <v>158292</v>
      </c>
      <c r="AM118" s="9">
        <v>158292</v>
      </c>
    </row>
    <row r="119" spans="1:39" x14ac:dyDescent="0.35">
      <c r="A119" s="8" t="s">
        <v>1464</v>
      </c>
      <c r="B119" s="9">
        <v>27300</v>
      </c>
      <c r="C119" s="9">
        <v>80220</v>
      </c>
      <c r="D119" s="9">
        <v>80220</v>
      </c>
      <c r="E119" s="9">
        <v>80220</v>
      </c>
      <c r="F119" s="9">
        <v>80220</v>
      </c>
      <c r="G119" s="9">
        <v>27300</v>
      </c>
      <c r="H119" s="9">
        <v>27300</v>
      </c>
      <c r="I119" s="9">
        <v>8190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</row>
    <row r="120" spans="1:39" x14ac:dyDescent="0.35">
      <c r="A120" s="8" t="s">
        <v>1469</v>
      </c>
      <c r="B120" s="9">
        <v>35000</v>
      </c>
      <c r="C120" s="9">
        <v>35000</v>
      </c>
      <c r="D120" s="9">
        <v>35000</v>
      </c>
      <c r="E120" s="9">
        <v>35000</v>
      </c>
      <c r="F120" s="9">
        <v>35000</v>
      </c>
      <c r="G120" s="9">
        <v>35000</v>
      </c>
      <c r="H120" s="9">
        <v>35000</v>
      </c>
      <c r="I120" s="9">
        <v>31500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</row>
    <row r="121" spans="1:39" x14ac:dyDescent="0.35">
      <c r="A121" s="8" t="s">
        <v>1474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</row>
    <row r="122" spans="1:39" x14ac:dyDescent="0.35">
      <c r="A122" s="8" t="s">
        <v>1478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</row>
    <row r="123" spans="1:39" x14ac:dyDescent="0.35">
      <c r="A123" s="8" t="s">
        <v>947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</row>
    <row r="124" spans="1:39" x14ac:dyDescent="0.35">
      <c r="A124" s="8" t="s">
        <v>952</v>
      </c>
      <c r="B124" s="9">
        <v>84375</v>
      </c>
      <c r="C124" s="9">
        <v>84375</v>
      </c>
      <c r="D124" s="9">
        <v>84375</v>
      </c>
      <c r="E124" s="9">
        <v>84375</v>
      </c>
      <c r="F124" s="9">
        <v>84375</v>
      </c>
      <c r="G124" s="9">
        <v>84375</v>
      </c>
      <c r="H124" s="9">
        <v>84375</v>
      </c>
      <c r="I124" s="9">
        <v>84375</v>
      </c>
      <c r="J124" s="9">
        <v>84375</v>
      </c>
      <c r="K124" s="9">
        <v>84375</v>
      </c>
      <c r="L124" s="9">
        <v>84375</v>
      </c>
      <c r="M124" s="9">
        <v>84375</v>
      </c>
      <c r="N124" s="9">
        <v>84375</v>
      </c>
      <c r="O124" s="9">
        <v>84375</v>
      </c>
      <c r="P124" s="9">
        <v>84375</v>
      </c>
      <c r="Q124" s="9">
        <v>84375</v>
      </c>
      <c r="R124" s="9">
        <v>84375</v>
      </c>
      <c r="S124" s="9">
        <v>84375</v>
      </c>
      <c r="T124" s="9">
        <v>84375</v>
      </c>
      <c r="U124" s="9">
        <v>84375</v>
      </c>
      <c r="V124" s="9">
        <v>84375</v>
      </c>
      <c r="W124" s="9">
        <v>84375</v>
      </c>
      <c r="X124" s="9">
        <v>84375</v>
      </c>
      <c r="Y124" s="9">
        <v>84375</v>
      </c>
      <c r="Z124" s="9">
        <v>84375</v>
      </c>
      <c r="AA124" s="9">
        <v>84375</v>
      </c>
      <c r="AB124" s="9">
        <v>84375</v>
      </c>
      <c r="AC124" s="9">
        <v>84375</v>
      </c>
      <c r="AD124" s="9">
        <v>84375</v>
      </c>
      <c r="AE124" s="9">
        <v>84375</v>
      </c>
      <c r="AF124" s="9">
        <v>84375</v>
      </c>
      <c r="AG124" s="9">
        <v>84375</v>
      </c>
      <c r="AH124" s="9">
        <v>84375</v>
      </c>
      <c r="AI124" s="9">
        <v>84375</v>
      </c>
      <c r="AJ124" s="9">
        <v>84375</v>
      </c>
      <c r="AK124" s="9">
        <v>84375</v>
      </c>
      <c r="AL124" s="9">
        <v>84375</v>
      </c>
      <c r="AM124" s="9">
        <v>84375</v>
      </c>
    </row>
    <row r="125" spans="1:39" x14ac:dyDescent="0.35">
      <c r="A125" s="8" t="s">
        <v>551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</row>
    <row r="126" spans="1:39" x14ac:dyDescent="0.35">
      <c r="A126" s="8" t="s">
        <v>554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</row>
    <row r="127" spans="1:39" x14ac:dyDescent="0.35">
      <c r="A127" s="8" t="s">
        <v>557</v>
      </c>
      <c r="B127" s="9">
        <v>98291</v>
      </c>
      <c r="C127" s="9">
        <v>98291</v>
      </c>
      <c r="D127" s="9">
        <v>98291</v>
      </c>
      <c r="E127" s="9">
        <v>98291</v>
      </c>
      <c r="F127" s="9">
        <v>98291</v>
      </c>
      <c r="G127" s="9">
        <v>98291</v>
      </c>
      <c r="H127" s="9">
        <v>98291</v>
      </c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</row>
    <row r="128" spans="1:39" x14ac:dyDescent="0.35">
      <c r="A128" s="8" t="s">
        <v>561</v>
      </c>
      <c r="B128" s="9">
        <v>390324</v>
      </c>
      <c r="C128" s="9">
        <v>390324</v>
      </c>
      <c r="D128" s="9">
        <v>390324</v>
      </c>
      <c r="E128" s="9">
        <v>390324</v>
      </c>
      <c r="F128" s="9">
        <v>390324</v>
      </c>
      <c r="G128" s="9">
        <v>390324</v>
      </c>
      <c r="H128" s="9">
        <v>390324</v>
      </c>
      <c r="I128" s="9">
        <v>390324</v>
      </c>
      <c r="J128" s="9">
        <v>390324</v>
      </c>
      <c r="K128" s="9">
        <v>241140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</row>
    <row r="129" spans="1:39" x14ac:dyDescent="0.35">
      <c r="A129" s="8" t="s">
        <v>564</v>
      </c>
      <c r="B129" s="9"/>
      <c r="C129" s="9"/>
      <c r="D129" s="9"/>
      <c r="E129" s="9"/>
      <c r="F129" s="9"/>
      <c r="G129" s="9"/>
      <c r="H129" s="9"/>
      <c r="I129" s="9"/>
      <c r="J129" s="9">
        <v>146572</v>
      </c>
      <c r="K129" s="9">
        <v>267280</v>
      </c>
      <c r="L129" s="9">
        <v>267280</v>
      </c>
      <c r="M129" s="9">
        <v>267280</v>
      </c>
      <c r="N129" s="9">
        <v>267280</v>
      </c>
      <c r="O129" s="9">
        <v>267280</v>
      </c>
      <c r="P129" s="9">
        <v>267280</v>
      </c>
      <c r="Q129" s="9">
        <v>267280</v>
      </c>
      <c r="R129" s="9">
        <v>267280</v>
      </c>
      <c r="S129" s="9">
        <v>267280</v>
      </c>
      <c r="T129" s="9"/>
      <c r="U129" s="9">
        <v>25500</v>
      </c>
      <c r="V129" s="9">
        <v>127500</v>
      </c>
      <c r="W129" s="9">
        <v>127500</v>
      </c>
      <c r="X129" s="9">
        <v>127500</v>
      </c>
      <c r="Y129" s="9">
        <v>127500</v>
      </c>
      <c r="Z129" s="9">
        <v>394780</v>
      </c>
      <c r="AA129" s="9">
        <v>394780</v>
      </c>
      <c r="AB129" s="9">
        <v>394780</v>
      </c>
      <c r="AC129" s="9">
        <v>394780</v>
      </c>
      <c r="AD129" s="9">
        <v>394780</v>
      </c>
      <c r="AE129" s="9">
        <v>267280</v>
      </c>
      <c r="AF129" s="9">
        <v>267280</v>
      </c>
      <c r="AG129" s="9">
        <v>267280</v>
      </c>
      <c r="AH129" s="9"/>
      <c r="AI129" s="9"/>
      <c r="AJ129" s="9"/>
      <c r="AK129" s="9"/>
      <c r="AL129" s="9"/>
      <c r="AM129" s="9"/>
    </row>
    <row r="130" spans="1:39" x14ac:dyDescent="0.35">
      <c r="A130" s="8" t="s">
        <v>573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>
        <v>165564</v>
      </c>
      <c r="O130" s="9">
        <v>261232</v>
      </c>
      <c r="P130" s="9">
        <v>261232</v>
      </c>
      <c r="Q130" s="9">
        <v>261232</v>
      </c>
      <c r="R130" s="9">
        <v>261232</v>
      </c>
      <c r="S130" s="9">
        <v>261232</v>
      </c>
      <c r="T130" s="9">
        <v>261232</v>
      </c>
      <c r="U130" s="9">
        <v>261232</v>
      </c>
      <c r="V130" s="9">
        <v>92582</v>
      </c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</row>
    <row r="131" spans="1:39" x14ac:dyDescent="0.35">
      <c r="A131" s="8" t="s">
        <v>579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>
        <v>49677</v>
      </c>
      <c r="AI131" s="9">
        <v>110000</v>
      </c>
      <c r="AJ131" s="9">
        <v>66786</v>
      </c>
      <c r="AK131" s="9"/>
      <c r="AL131" s="9">
        <v>95333</v>
      </c>
      <c r="AM131" s="9">
        <v>112376.12903225806</v>
      </c>
    </row>
    <row r="132" spans="1:39" x14ac:dyDescent="0.35">
      <c r="A132" s="8" t="s">
        <v>726</v>
      </c>
      <c r="B132" s="9">
        <v>128700</v>
      </c>
      <c r="C132" s="9">
        <v>128700</v>
      </c>
      <c r="D132" s="9">
        <v>128700</v>
      </c>
      <c r="E132" s="9">
        <v>128700</v>
      </c>
      <c r="F132" s="9">
        <v>128700</v>
      </c>
      <c r="G132" s="9">
        <v>128700</v>
      </c>
      <c r="H132" s="9">
        <v>128700</v>
      </c>
      <c r="I132" s="9">
        <v>128700</v>
      </c>
      <c r="J132" s="9">
        <v>128700</v>
      </c>
      <c r="K132" s="9">
        <v>128700</v>
      </c>
      <c r="L132" s="9">
        <v>128700</v>
      </c>
      <c r="M132" s="9">
        <v>128700</v>
      </c>
      <c r="N132" s="9">
        <v>128700</v>
      </c>
      <c r="O132" s="9">
        <v>128700</v>
      </c>
      <c r="P132" s="9">
        <v>128700</v>
      </c>
      <c r="Q132" s="9">
        <v>128700</v>
      </c>
      <c r="R132" s="9">
        <v>128700</v>
      </c>
      <c r="S132" s="9">
        <v>128700</v>
      </c>
      <c r="T132" s="9">
        <v>128700</v>
      </c>
      <c r="U132" s="9">
        <v>128700</v>
      </c>
      <c r="V132" s="9">
        <v>128700</v>
      </c>
      <c r="W132" s="9">
        <v>128700</v>
      </c>
      <c r="X132" s="9">
        <v>128700</v>
      </c>
      <c r="Y132" s="9">
        <v>128700</v>
      </c>
      <c r="Z132" s="9">
        <v>276194</v>
      </c>
      <c r="AA132" s="9">
        <v>276194</v>
      </c>
      <c r="AB132" s="9">
        <v>276194</v>
      </c>
      <c r="AC132" s="9">
        <v>276194</v>
      </c>
      <c r="AD132" s="9">
        <v>276194</v>
      </c>
      <c r="AE132" s="9">
        <v>276194</v>
      </c>
      <c r="AF132" s="9">
        <v>276194</v>
      </c>
      <c r="AG132" s="9">
        <v>276194</v>
      </c>
      <c r="AH132" s="9">
        <v>276194</v>
      </c>
      <c r="AI132" s="9">
        <v>276194</v>
      </c>
      <c r="AJ132" s="9">
        <v>276194</v>
      </c>
      <c r="AK132" s="9">
        <v>276194</v>
      </c>
      <c r="AL132" s="9">
        <v>276194</v>
      </c>
      <c r="AM132" s="9">
        <v>276194</v>
      </c>
    </row>
    <row r="133" spans="1:39" x14ac:dyDescent="0.35">
      <c r="A133" s="8" t="s">
        <v>732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</row>
    <row r="134" spans="1:39" x14ac:dyDescent="0.35">
      <c r="A134" s="8" t="s">
        <v>736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</row>
    <row r="135" spans="1:39" x14ac:dyDescent="0.35">
      <c r="A135" s="8" t="s">
        <v>739</v>
      </c>
      <c r="B135" s="9">
        <v>408912</v>
      </c>
      <c r="C135" s="9">
        <v>537923</v>
      </c>
      <c r="D135" s="9">
        <v>537923</v>
      </c>
      <c r="E135" s="9">
        <v>537923</v>
      </c>
      <c r="F135" s="9">
        <v>537923</v>
      </c>
      <c r="G135" s="9">
        <v>537923</v>
      </c>
      <c r="H135" s="9">
        <v>537923</v>
      </c>
      <c r="I135" s="9">
        <v>537923</v>
      </c>
      <c r="J135" s="9">
        <v>537923</v>
      </c>
      <c r="K135" s="9">
        <v>533303</v>
      </c>
      <c r="L135" s="9">
        <v>537923</v>
      </c>
      <c r="M135" s="9">
        <v>537923</v>
      </c>
      <c r="N135" s="9">
        <v>537923</v>
      </c>
      <c r="O135" s="9">
        <v>537923</v>
      </c>
      <c r="P135" s="9">
        <v>537923</v>
      </c>
      <c r="Q135" s="9">
        <v>537923</v>
      </c>
      <c r="R135" s="9">
        <v>537923</v>
      </c>
      <c r="S135" s="9">
        <v>537923</v>
      </c>
      <c r="T135" s="9">
        <v>537923</v>
      </c>
      <c r="U135" s="9">
        <v>537923</v>
      </c>
      <c r="V135" s="9">
        <v>537923</v>
      </c>
      <c r="W135" s="9">
        <v>537923</v>
      </c>
      <c r="X135" s="9">
        <v>537923</v>
      </c>
      <c r="Y135" s="9">
        <v>537923</v>
      </c>
      <c r="Z135" s="9">
        <v>537923</v>
      </c>
      <c r="AA135" s="9">
        <v>537923</v>
      </c>
      <c r="AB135" s="9">
        <v>537923</v>
      </c>
      <c r="AC135" s="9">
        <v>537923</v>
      </c>
      <c r="AD135" s="9">
        <v>537923</v>
      </c>
      <c r="AE135" s="9">
        <v>537923</v>
      </c>
      <c r="AF135" s="9">
        <v>537923</v>
      </c>
      <c r="AG135" s="9">
        <v>537923</v>
      </c>
      <c r="AH135" s="9">
        <v>537923</v>
      </c>
      <c r="AI135" s="9">
        <v>414614</v>
      </c>
      <c r="AJ135" s="9">
        <v>414614</v>
      </c>
      <c r="AK135" s="9">
        <v>414614</v>
      </c>
      <c r="AL135" s="9">
        <v>414614</v>
      </c>
      <c r="AM135" s="9">
        <v>414614</v>
      </c>
    </row>
    <row r="136" spans="1:39" x14ac:dyDescent="0.35">
      <c r="A136" s="8" t="s">
        <v>750</v>
      </c>
      <c r="B136" s="9">
        <v>249907</v>
      </c>
      <c r="C136" s="9">
        <v>249907</v>
      </c>
      <c r="D136" s="9">
        <v>249907</v>
      </c>
      <c r="E136" s="9">
        <v>249907</v>
      </c>
      <c r="F136" s="9">
        <v>249907</v>
      </c>
      <c r="G136" s="9">
        <v>249907</v>
      </c>
      <c r="H136" s="9">
        <v>249907</v>
      </c>
      <c r="I136" s="9">
        <v>249907</v>
      </c>
      <c r="J136" s="9">
        <v>258833</v>
      </c>
      <c r="K136" s="9">
        <v>258833</v>
      </c>
      <c r="L136" s="9">
        <v>258833</v>
      </c>
      <c r="M136" s="9">
        <v>258833</v>
      </c>
      <c r="N136" s="9">
        <v>258833</v>
      </c>
      <c r="O136" s="9">
        <v>258833</v>
      </c>
      <c r="P136" s="9">
        <v>258833</v>
      </c>
      <c r="Q136" s="9">
        <v>258833</v>
      </c>
      <c r="R136" s="9">
        <v>258833</v>
      </c>
      <c r="S136" s="9">
        <v>258833</v>
      </c>
      <c r="T136" s="9">
        <v>258833</v>
      </c>
      <c r="U136" s="9">
        <v>106958</v>
      </c>
      <c r="V136" s="9">
        <v>200535</v>
      </c>
      <c r="W136" s="9">
        <v>323418</v>
      </c>
      <c r="X136" s="9">
        <v>323418</v>
      </c>
      <c r="Y136" s="9">
        <v>323418</v>
      </c>
      <c r="Z136" s="9">
        <v>323418</v>
      </c>
      <c r="AA136" s="9">
        <v>323418</v>
      </c>
      <c r="AB136" s="9">
        <v>323418</v>
      </c>
      <c r="AC136" s="9">
        <v>323418</v>
      </c>
      <c r="AD136" s="9">
        <v>323418</v>
      </c>
      <c r="AE136" s="9">
        <v>214398</v>
      </c>
      <c r="AF136" s="9">
        <v>228312</v>
      </c>
      <c r="AG136" s="9">
        <v>228312</v>
      </c>
      <c r="AH136" s="9">
        <v>228312</v>
      </c>
      <c r="AI136" s="9">
        <v>228312</v>
      </c>
      <c r="AJ136" s="9">
        <v>228312</v>
      </c>
      <c r="AK136" s="9">
        <v>228312</v>
      </c>
      <c r="AL136" s="9">
        <v>228312</v>
      </c>
      <c r="AM136" s="9">
        <v>228312</v>
      </c>
    </row>
    <row r="137" spans="1:39" x14ac:dyDescent="0.35">
      <c r="A137" s="8" t="s">
        <v>766</v>
      </c>
      <c r="B137" s="9">
        <v>59760</v>
      </c>
      <c r="C137" s="9">
        <v>59760</v>
      </c>
      <c r="D137" s="9">
        <v>59760</v>
      </c>
      <c r="E137" s="9">
        <v>59760</v>
      </c>
      <c r="F137" s="9">
        <v>59760</v>
      </c>
      <c r="G137" s="9">
        <v>29880</v>
      </c>
      <c r="H137" s="9">
        <v>10068</v>
      </c>
      <c r="I137" s="9">
        <v>62416</v>
      </c>
      <c r="J137" s="9">
        <v>62416</v>
      </c>
      <c r="K137" s="9">
        <v>62416</v>
      </c>
      <c r="L137" s="9">
        <v>62416</v>
      </c>
      <c r="M137" s="9">
        <v>62416</v>
      </c>
      <c r="N137" s="9">
        <v>62416</v>
      </c>
      <c r="O137" s="9">
        <v>62416</v>
      </c>
      <c r="P137" s="9">
        <v>62416</v>
      </c>
      <c r="Q137" s="9">
        <v>62416</v>
      </c>
      <c r="R137" s="9">
        <v>62416</v>
      </c>
      <c r="S137" s="9">
        <v>62416</v>
      </c>
      <c r="T137" s="9">
        <v>62416</v>
      </c>
      <c r="U137" s="9">
        <v>62416</v>
      </c>
      <c r="V137" s="9">
        <v>62416</v>
      </c>
      <c r="W137" s="9">
        <v>62416</v>
      </c>
      <c r="X137" s="9">
        <v>62416</v>
      </c>
      <c r="Y137" s="9">
        <v>62416</v>
      </c>
      <c r="Z137" s="9">
        <v>62416</v>
      </c>
      <c r="AA137" s="9">
        <v>62416</v>
      </c>
      <c r="AB137" s="9">
        <v>62416</v>
      </c>
      <c r="AC137" s="9">
        <v>62416</v>
      </c>
      <c r="AD137" s="9">
        <v>62416</v>
      </c>
      <c r="AE137" s="9">
        <v>62416</v>
      </c>
      <c r="AF137" s="9">
        <v>62416</v>
      </c>
      <c r="AG137" s="9">
        <v>62416</v>
      </c>
      <c r="AH137" s="9">
        <v>62416</v>
      </c>
      <c r="AI137" s="9">
        <v>62416</v>
      </c>
      <c r="AJ137" s="9">
        <v>62416</v>
      </c>
      <c r="AK137" s="9">
        <v>62416</v>
      </c>
      <c r="AL137" s="9">
        <v>62416</v>
      </c>
      <c r="AM137" s="9">
        <v>62416</v>
      </c>
    </row>
    <row r="138" spans="1:39" x14ac:dyDescent="0.35">
      <c r="A138" s="8" t="s">
        <v>774</v>
      </c>
      <c r="B138" s="9">
        <v>138681</v>
      </c>
      <c r="C138" s="9">
        <v>138681</v>
      </c>
      <c r="D138" s="9">
        <v>138681</v>
      </c>
      <c r="E138" s="9">
        <v>138681</v>
      </c>
      <c r="F138" s="9">
        <v>138681</v>
      </c>
      <c r="G138" s="9">
        <v>138681</v>
      </c>
      <c r="H138" s="9">
        <v>138681</v>
      </c>
      <c r="I138" s="9">
        <v>41604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</row>
    <row r="139" spans="1:39" x14ac:dyDescent="0.35">
      <c r="A139" s="8" t="s">
        <v>779</v>
      </c>
      <c r="B139" s="9">
        <v>120000</v>
      </c>
      <c r="C139" s="9">
        <v>120000</v>
      </c>
      <c r="D139" s="9">
        <v>120000</v>
      </c>
      <c r="E139" s="9">
        <v>120000</v>
      </c>
      <c r="F139" s="9">
        <v>120000</v>
      </c>
      <c r="G139" s="9">
        <v>120000</v>
      </c>
      <c r="H139" s="9">
        <v>120000</v>
      </c>
      <c r="I139" s="9">
        <v>120000</v>
      </c>
      <c r="J139" s="9">
        <v>120000</v>
      </c>
      <c r="K139" s="9">
        <v>120000</v>
      </c>
      <c r="L139" s="9">
        <v>120000</v>
      </c>
      <c r="M139" s="9">
        <v>183716</v>
      </c>
      <c r="N139" s="9">
        <v>277400</v>
      </c>
      <c r="O139" s="9">
        <v>380855</v>
      </c>
      <c r="P139" s="9">
        <v>427233</v>
      </c>
      <c r="Q139" s="9">
        <v>427233</v>
      </c>
      <c r="R139" s="9">
        <v>427233</v>
      </c>
      <c r="S139" s="9">
        <v>380470</v>
      </c>
      <c r="T139" s="9">
        <v>351540</v>
      </c>
      <c r="U139" s="9">
        <v>323349</v>
      </c>
      <c r="V139" s="9">
        <v>266968</v>
      </c>
      <c r="W139" s="9">
        <v>266968</v>
      </c>
      <c r="X139" s="9">
        <v>266968</v>
      </c>
      <c r="Y139" s="9">
        <v>266968</v>
      </c>
      <c r="Z139" s="9">
        <v>269787.06666666665</v>
      </c>
      <c r="AA139" s="9">
        <v>266968</v>
      </c>
      <c r="AB139" s="9">
        <v>266968</v>
      </c>
      <c r="AC139" s="9">
        <v>266968</v>
      </c>
      <c r="AD139" s="9">
        <v>266968</v>
      </c>
      <c r="AE139" s="9">
        <v>266968</v>
      </c>
      <c r="AF139" s="9">
        <v>266968</v>
      </c>
      <c r="AG139" s="9">
        <v>141085</v>
      </c>
      <c r="AH139" s="9">
        <v>141085</v>
      </c>
      <c r="AI139" s="9">
        <v>144237</v>
      </c>
      <c r="AJ139" s="9">
        <v>148064</v>
      </c>
      <c r="AK139" s="9">
        <v>148064</v>
      </c>
      <c r="AL139" s="9">
        <v>148064</v>
      </c>
      <c r="AM139" s="9">
        <v>148064</v>
      </c>
    </row>
    <row r="140" spans="1:39" x14ac:dyDescent="0.35">
      <c r="A140" s="8" t="s">
        <v>795</v>
      </c>
      <c r="B140" s="9">
        <v>159710</v>
      </c>
      <c r="C140" s="9">
        <v>159710</v>
      </c>
      <c r="D140" s="9">
        <v>159710</v>
      </c>
      <c r="E140" s="9">
        <v>159710</v>
      </c>
      <c r="F140" s="9">
        <v>159710</v>
      </c>
      <c r="G140" s="9">
        <v>159710</v>
      </c>
      <c r="H140" s="9">
        <v>159710</v>
      </c>
      <c r="I140" s="9">
        <v>159710</v>
      </c>
      <c r="J140" s="9">
        <v>159710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</row>
    <row r="141" spans="1:39" x14ac:dyDescent="0.35">
      <c r="A141" s="8" t="s">
        <v>798</v>
      </c>
      <c r="B141" s="9">
        <v>194266</v>
      </c>
      <c r="C141" s="9">
        <v>194266</v>
      </c>
      <c r="D141" s="9">
        <v>194266</v>
      </c>
      <c r="E141" s="9">
        <v>194266</v>
      </c>
      <c r="F141" s="9">
        <v>194266</v>
      </c>
      <c r="G141" s="9">
        <v>194266</v>
      </c>
      <c r="H141" s="9">
        <v>194266</v>
      </c>
      <c r="I141" s="9">
        <v>194266</v>
      </c>
      <c r="J141" s="9">
        <v>194266</v>
      </c>
      <c r="K141" s="9">
        <v>194266</v>
      </c>
      <c r="L141" s="9">
        <v>194266</v>
      </c>
      <c r="M141" s="9">
        <v>194266</v>
      </c>
      <c r="N141" s="9">
        <v>194266</v>
      </c>
      <c r="O141" s="9">
        <v>194266</v>
      </c>
      <c r="P141" s="9">
        <v>194266</v>
      </c>
      <c r="Q141" s="9">
        <v>194266</v>
      </c>
      <c r="R141" s="9">
        <v>194266</v>
      </c>
      <c r="S141" s="9">
        <v>194266</v>
      </c>
      <c r="T141" s="9">
        <v>194266</v>
      </c>
      <c r="U141" s="9">
        <v>194266</v>
      </c>
      <c r="V141" s="9">
        <v>194266</v>
      </c>
      <c r="W141" s="9">
        <v>194266</v>
      </c>
      <c r="X141" s="9">
        <v>194266</v>
      </c>
      <c r="Y141" s="9">
        <v>194266</v>
      </c>
      <c r="Z141" s="9">
        <v>194266</v>
      </c>
      <c r="AA141" s="9">
        <v>194266</v>
      </c>
      <c r="AB141" s="9">
        <v>194266</v>
      </c>
      <c r="AC141" s="9">
        <v>194266</v>
      </c>
      <c r="AD141" s="9">
        <v>194266</v>
      </c>
      <c r="AE141" s="9">
        <v>194266</v>
      </c>
      <c r="AF141" s="9">
        <v>194266</v>
      </c>
      <c r="AG141" s="9">
        <v>194266</v>
      </c>
      <c r="AH141" s="9">
        <v>194266</v>
      </c>
      <c r="AI141" s="9">
        <v>194266</v>
      </c>
      <c r="AJ141" s="9">
        <v>194266</v>
      </c>
      <c r="AK141" s="9">
        <v>194266</v>
      </c>
      <c r="AL141" s="9">
        <v>194266</v>
      </c>
      <c r="AM141" s="9">
        <v>194266</v>
      </c>
    </row>
    <row r="142" spans="1:39" x14ac:dyDescent="0.35">
      <c r="A142" s="8" t="s">
        <v>802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</row>
    <row r="143" spans="1:39" x14ac:dyDescent="0.35">
      <c r="A143" s="8" t="s">
        <v>806</v>
      </c>
      <c r="B143" s="9">
        <v>160029</v>
      </c>
      <c r="C143" s="9">
        <v>160029</v>
      </c>
      <c r="D143" s="9">
        <v>160029</v>
      </c>
      <c r="E143" s="9">
        <v>160029</v>
      </c>
      <c r="F143" s="9">
        <v>160029</v>
      </c>
      <c r="G143" s="9">
        <v>160029</v>
      </c>
      <c r="H143" s="9">
        <v>160029</v>
      </c>
      <c r="I143" s="9">
        <v>160029</v>
      </c>
      <c r="J143" s="9">
        <v>160029</v>
      </c>
      <c r="K143" s="9">
        <v>160029</v>
      </c>
      <c r="L143" s="9">
        <v>160029</v>
      </c>
      <c r="M143" s="9">
        <v>160029</v>
      </c>
      <c r="N143" s="9">
        <v>160029</v>
      </c>
      <c r="O143" s="9">
        <v>160029</v>
      </c>
      <c r="P143" s="9">
        <v>160029</v>
      </c>
      <c r="Q143" s="9">
        <v>160029</v>
      </c>
      <c r="R143" s="9">
        <v>160029</v>
      </c>
      <c r="S143" s="9">
        <v>160029</v>
      </c>
      <c r="T143" s="9">
        <v>160029</v>
      </c>
      <c r="U143" s="9">
        <v>160029</v>
      </c>
      <c r="V143" s="9">
        <v>56784</v>
      </c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</row>
    <row r="144" spans="1:39" x14ac:dyDescent="0.35">
      <c r="A144" s="8" t="s">
        <v>810</v>
      </c>
      <c r="B144" s="9">
        <v>412907</v>
      </c>
      <c r="C144" s="9">
        <v>412907</v>
      </c>
      <c r="D144" s="9">
        <v>412907</v>
      </c>
      <c r="E144" s="9">
        <v>412907</v>
      </c>
      <c r="F144" s="9">
        <v>412907</v>
      </c>
      <c r="G144" s="9">
        <v>412907</v>
      </c>
      <c r="H144" s="9">
        <v>412907</v>
      </c>
      <c r="I144" s="9">
        <v>412907</v>
      </c>
      <c r="J144" s="9">
        <v>412907</v>
      </c>
      <c r="K144" s="9">
        <v>412907</v>
      </c>
      <c r="L144" s="9">
        <v>412907</v>
      </c>
      <c r="M144" s="9">
        <v>412907</v>
      </c>
      <c r="N144" s="9">
        <v>275271</v>
      </c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</row>
    <row r="145" spans="1:39" x14ac:dyDescent="0.35">
      <c r="A145" s="8" t="s">
        <v>815</v>
      </c>
      <c r="B145" s="9">
        <v>160200</v>
      </c>
      <c r="C145" s="9">
        <v>160200</v>
      </c>
      <c r="D145" s="9">
        <v>160200</v>
      </c>
      <c r="E145" s="9">
        <v>160200</v>
      </c>
      <c r="F145" s="9">
        <v>160200</v>
      </c>
      <c r="G145" s="9">
        <v>160200</v>
      </c>
      <c r="H145" s="9">
        <v>160200</v>
      </c>
      <c r="I145" s="9">
        <v>160200</v>
      </c>
      <c r="J145" s="9">
        <v>160200</v>
      </c>
      <c r="K145" s="9">
        <v>160200</v>
      </c>
      <c r="L145" s="9">
        <v>160200</v>
      </c>
      <c r="M145" s="9">
        <v>160200</v>
      </c>
      <c r="N145" s="9">
        <v>160200</v>
      </c>
      <c r="O145" s="9">
        <v>160200</v>
      </c>
      <c r="P145" s="9">
        <v>160200</v>
      </c>
      <c r="Q145" s="9">
        <v>160200</v>
      </c>
      <c r="R145" s="9">
        <v>160200</v>
      </c>
      <c r="S145" s="9">
        <v>160200</v>
      </c>
      <c r="T145" s="9">
        <v>160200</v>
      </c>
      <c r="U145" s="9">
        <v>160200</v>
      </c>
      <c r="V145" s="9">
        <v>160200</v>
      </c>
      <c r="W145" s="9">
        <v>160200</v>
      </c>
      <c r="X145" s="9">
        <v>160200</v>
      </c>
      <c r="Y145" s="9">
        <v>160200</v>
      </c>
      <c r="Z145" s="9">
        <v>160200</v>
      </c>
      <c r="AA145" s="9">
        <v>160200</v>
      </c>
      <c r="AB145" s="9">
        <v>160200</v>
      </c>
      <c r="AC145" s="9">
        <v>160200</v>
      </c>
      <c r="AD145" s="9">
        <v>160200</v>
      </c>
      <c r="AE145" s="9">
        <v>160200</v>
      </c>
      <c r="AF145" s="9">
        <v>160200</v>
      </c>
      <c r="AG145" s="9">
        <v>160200</v>
      </c>
      <c r="AH145" s="9">
        <v>163301</v>
      </c>
      <c r="AI145" s="9">
        <v>168210</v>
      </c>
      <c r="AJ145" s="9">
        <v>168210</v>
      </c>
      <c r="AK145" s="9">
        <v>168210</v>
      </c>
      <c r="AL145" s="9">
        <v>168210</v>
      </c>
      <c r="AM145" s="9">
        <v>168210</v>
      </c>
    </row>
    <row r="146" spans="1:39" x14ac:dyDescent="0.35">
      <c r="A146" s="8" t="s">
        <v>818</v>
      </c>
      <c r="B146" s="9">
        <v>35000</v>
      </c>
      <c r="C146" s="9">
        <v>105000</v>
      </c>
      <c r="D146" s="9">
        <v>105000</v>
      </c>
      <c r="E146" s="9">
        <v>105000</v>
      </c>
      <c r="F146" s="9">
        <v>105000</v>
      </c>
      <c r="G146" s="9">
        <v>105000</v>
      </c>
      <c r="H146" s="9">
        <v>105000</v>
      </c>
      <c r="I146" s="9">
        <v>105000</v>
      </c>
      <c r="J146" s="9">
        <v>105000</v>
      </c>
      <c r="K146" s="9">
        <v>105000</v>
      </c>
      <c r="L146" s="9">
        <v>105000</v>
      </c>
      <c r="M146" s="9">
        <v>105000</v>
      </c>
      <c r="N146" s="9">
        <v>105000</v>
      </c>
      <c r="O146" s="9">
        <v>105000</v>
      </c>
      <c r="P146" s="9">
        <v>105000</v>
      </c>
      <c r="Q146" s="9">
        <v>105000</v>
      </c>
      <c r="R146" s="9">
        <v>105000</v>
      </c>
      <c r="S146" s="9">
        <v>105000</v>
      </c>
      <c r="T146" s="9">
        <v>105000</v>
      </c>
      <c r="U146" s="9">
        <v>49000</v>
      </c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</row>
    <row r="147" spans="1:39" x14ac:dyDescent="0.35">
      <c r="A147" s="8" t="s">
        <v>823</v>
      </c>
      <c r="B147" s="9">
        <v>35000</v>
      </c>
      <c r="C147" s="9">
        <v>105000</v>
      </c>
      <c r="D147" s="9">
        <v>105000</v>
      </c>
      <c r="E147" s="9">
        <v>105000</v>
      </c>
      <c r="F147" s="9">
        <v>105000</v>
      </c>
      <c r="G147" s="9">
        <v>105000</v>
      </c>
      <c r="H147" s="9">
        <v>105000</v>
      </c>
      <c r="I147" s="9">
        <v>105000</v>
      </c>
      <c r="J147" s="9">
        <v>105000</v>
      </c>
      <c r="K147" s="9">
        <v>105000</v>
      </c>
      <c r="L147" s="9">
        <v>105000</v>
      </c>
      <c r="M147" s="9">
        <v>105000</v>
      </c>
      <c r="N147" s="9">
        <v>105000</v>
      </c>
      <c r="O147" s="9">
        <v>105000</v>
      </c>
      <c r="P147" s="9">
        <v>105000</v>
      </c>
      <c r="Q147" s="9">
        <v>105000</v>
      </c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</row>
    <row r="148" spans="1:39" x14ac:dyDescent="0.35">
      <c r="A148" s="8" t="s">
        <v>827</v>
      </c>
      <c r="B148" s="9"/>
      <c r="C148" s="9">
        <v>63872</v>
      </c>
      <c r="D148" s="9">
        <v>180000</v>
      </c>
      <c r="E148" s="9">
        <v>180000</v>
      </c>
      <c r="F148" s="9">
        <v>180000</v>
      </c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</row>
    <row r="149" spans="1:39" x14ac:dyDescent="0.35">
      <c r="A149" s="8" t="s">
        <v>832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>
        <v>223325</v>
      </c>
      <c r="N149" s="9">
        <v>314685</v>
      </c>
      <c r="O149" s="9">
        <v>314685</v>
      </c>
      <c r="P149" s="9">
        <v>314685</v>
      </c>
      <c r="Q149" s="9">
        <v>314685</v>
      </c>
      <c r="R149" s="9">
        <v>314685</v>
      </c>
      <c r="S149" s="9">
        <v>314685</v>
      </c>
      <c r="T149" s="9">
        <v>314685</v>
      </c>
      <c r="U149" s="9">
        <v>314685</v>
      </c>
      <c r="V149" s="9">
        <v>121815</v>
      </c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</row>
    <row r="150" spans="1:39" x14ac:dyDescent="0.35">
      <c r="A150" s="8" t="s">
        <v>837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>
        <v>132138</v>
      </c>
      <c r="O150" s="9">
        <v>547088</v>
      </c>
      <c r="P150" s="9">
        <v>556955</v>
      </c>
      <c r="Q150" s="9">
        <v>556955</v>
      </c>
      <c r="R150" s="9">
        <v>428684</v>
      </c>
      <c r="S150" s="9">
        <v>320324</v>
      </c>
      <c r="T150" s="9">
        <v>98583</v>
      </c>
      <c r="U150" s="9">
        <v>32004</v>
      </c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</row>
    <row r="151" spans="1:39" x14ac:dyDescent="0.35">
      <c r="A151" s="8" t="s">
        <v>850</v>
      </c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>
        <v>68020</v>
      </c>
      <c r="O151" s="9">
        <v>226732</v>
      </c>
      <c r="P151" s="9">
        <v>226732</v>
      </c>
      <c r="Q151" s="9">
        <v>226732</v>
      </c>
      <c r="R151" s="9">
        <v>226732</v>
      </c>
      <c r="S151" s="9">
        <v>226732</v>
      </c>
      <c r="T151" s="9">
        <v>226732</v>
      </c>
      <c r="U151" s="9">
        <v>226732</v>
      </c>
      <c r="V151" s="9">
        <v>80452</v>
      </c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</row>
    <row r="152" spans="1:39" x14ac:dyDescent="0.35">
      <c r="A152" s="8" t="s">
        <v>854</v>
      </c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>
        <v>24015</v>
      </c>
      <c r="O152" s="9">
        <v>120074</v>
      </c>
      <c r="P152" s="9">
        <v>120074</v>
      </c>
      <c r="Q152" s="9">
        <v>120074</v>
      </c>
      <c r="R152" s="9">
        <v>120074</v>
      </c>
      <c r="S152" s="9">
        <v>120074</v>
      </c>
      <c r="T152" s="9">
        <v>120074</v>
      </c>
      <c r="U152" s="9">
        <v>80049</v>
      </c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</row>
    <row r="153" spans="1:39" x14ac:dyDescent="0.35">
      <c r="A153" s="8" t="s">
        <v>857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>
        <v>401252</v>
      </c>
      <c r="P153" s="9">
        <v>401252</v>
      </c>
      <c r="Q153" s="9">
        <v>401252</v>
      </c>
      <c r="R153" s="9">
        <v>401252</v>
      </c>
      <c r="S153" s="9">
        <v>401252</v>
      </c>
      <c r="T153" s="9">
        <v>401252</v>
      </c>
      <c r="U153" s="9">
        <v>401252</v>
      </c>
      <c r="V153" s="9">
        <v>401252</v>
      </c>
      <c r="W153" s="9">
        <v>401252</v>
      </c>
      <c r="X153" s="9">
        <v>401252</v>
      </c>
      <c r="Y153" s="9">
        <v>401252</v>
      </c>
      <c r="Z153" s="9">
        <v>401252</v>
      </c>
      <c r="AA153" s="9">
        <v>401252</v>
      </c>
      <c r="AB153" s="9">
        <v>401252</v>
      </c>
      <c r="AC153" s="9">
        <v>401252</v>
      </c>
      <c r="AD153" s="9">
        <v>401252</v>
      </c>
      <c r="AE153" s="9">
        <v>401252</v>
      </c>
      <c r="AF153" s="9">
        <v>401252</v>
      </c>
      <c r="AG153" s="9">
        <v>401252</v>
      </c>
      <c r="AH153" s="9">
        <v>401252</v>
      </c>
      <c r="AI153" s="9">
        <v>401252</v>
      </c>
      <c r="AJ153" s="9">
        <v>401252</v>
      </c>
      <c r="AK153" s="9">
        <v>401252</v>
      </c>
      <c r="AL153" s="9">
        <v>477392</v>
      </c>
      <c r="AM153" s="9">
        <v>781948</v>
      </c>
    </row>
    <row r="154" spans="1:39" x14ac:dyDescent="0.35">
      <c r="A154" s="8" t="s">
        <v>863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>
        <v>99625</v>
      </c>
      <c r="Z154" s="9">
        <v>99625</v>
      </c>
      <c r="AA154" s="9">
        <v>99625</v>
      </c>
      <c r="AB154" s="9">
        <v>99625</v>
      </c>
      <c r="AC154" s="9">
        <v>99625</v>
      </c>
      <c r="AD154" s="9">
        <v>77130</v>
      </c>
      <c r="AE154" s="9"/>
      <c r="AF154" s="9"/>
      <c r="AG154" s="9"/>
      <c r="AH154" s="9"/>
      <c r="AI154" s="9"/>
      <c r="AJ154" s="9"/>
      <c r="AK154" s="9"/>
      <c r="AL154" s="9"/>
      <c r="AM154" s="9"/>
    </row>
    <row r="155" spans="1:39" x14ac:dyDescent="0.35">
      <c r="A155" s="8" t="s">
        <v>867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>
        <v>39012</v>
      </c>
      <c r="Z155" s="9">
        <v>57589</v>
      </c>
      <c r="AA155" s="9">
        <v>57589</v>
      </c>
      <c r="AB155" s="9">
        <v>57589</v>
      </c>
      <c r="AC155" s="9">
        <v>57589</v>
      </c>
      <c r="AD155" s="9">
        <v>57589</v>
      </c>
      <c r="AE155" s="9">
        <v>57589</v>
      </c>
      <c r="AF155" s="9">
        <v>57589</v>
      </c>
      <c r="AG155" s="9">
        <v>57589</v>
      </c>
      <c r="AH155" s="9">
        <v>57589</v>
      </c>
      <c r="AI155" s="9">
        <v>57589</v>
      </c>
      <c r="AJ155" s="9">
        <v>57590</v>
      </c>
      <c r="AK155" s="9">
        <v>57589</v>
      </c>
      <c r="AL155" s="9">
        <v>57589</v>
      </c>
      <c r="AM155" s="9">
        <v>57589</v>
      </c>
    </row>
    <row r="156" spans="1:39" x14ac:dyDescent="0.35">
      <c r="A156" s="8" t="s">
        <v>871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>
        <v>84572</v>
      </c>
      <c r="AA156" s="9">
        <v>84572</v>
      </c>
      <c r="AB156" s="9">
        <v>84572</v>
      </c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</row>
    <row r="157" spans="1:39" x14ac:dyDescent="0.35">
      <c r="A157" s="8" t="s">
        <v>873</v>
      </c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>
        <v>48039</v>
      </c>
      <c r="AA157" s="9">
        <v>60048</v>
      </c>
      <c r="AB157" s="9">
        <v>60048</v>
      </c>
      <c r="AC157" s="9">
        <v>60048</v>
      </c>
      <c r="AD157" s="9">
        <v>60048</v>
      </c>
      <c r="AE157" s="9">
        <v>60048</v>
      </c>
      <c r="AF157" s="9">
        <v>60048</v>
      </c>
      <c r="AG157" s="9">
        <v>60048</v>
      </c>
      <c r="AH157" s="9">
        <v>60048</v>
      </c>
      <c r="AI157" s="9">
        <v>60048</v>
      </c>
      <c r="AJ157" s="9">
        <v>60048</v>
      </c>
      <c r="AK157" s="9">
        <v>13559.032258064515</v>
      </c>
      <c r="AL157" s="9">
        <v>60048</v>
      </c>
      <c r="AM157" s="9">
        <v>60048</v>
      </c>
    </row>
    <row r="158" spans="1:39" x14ac:dyDescent="0.35">
      <c r="A158" s="8" t="s">
        <v>877</v>
      </c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>
        <v>91574</v>
      </c>
      <c r="AI158" s="9">
        <v>105140</v>
      </c>
      <c r="AJ158" s="9">
        <v>105140</v>
      </c>
      <c r="AK158" s="9">
        <v>105140</v>
      </c>
      <c r="AL158" s="9">
        <v>105140</v>
      </c>
      <c r="AM158" s="9">
        <v>105140</v>
      </c>
    </row>
    <row r="159" spans="1:39" x14ac:dyDescent="0.35">
      <c r="A159" s="8" t="s">
        <v>881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>
        <v>93702</v>
      </c>
      <c r="AI159" s="9">
        <v>121032</v>
      </c>
      <c r="AJ159" s="9">
        <v>121032</v>
      </c>
      <c r="AK159" s="9">
        <v>121032</v>
      </c>
      <c r="AL159" s="9">
        <v>121032</v>
      </c>
      <c r="AM159" s="9">
        <v>121032</v>
      </c>
    </row>
    <row r="160" spans="1:39" x14ac:dyDescent="0.35">
      <c r="A160" s="8" t="s">
        <v>885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>
        <v>7089</v>
      </c>
      <c r="AI160" s="9">
        <v>109883</v>
      </c>
      <c r="AJ160" s="9">
        <v>109883</v>
      </c>
      <c r="AK160" s="9">
        <v>109883</v>
      </c>
      <c r="AL160" s="9">
        <v>109883</v>
      </c>
      <c r="AM160" s="9">
        <v>109883</v>
      </c>
    </row>
    <row r="161" spans="1:39" x14ac:dyDescent="0.35">
      <c r="A161" s="8" t="s">
        <v>889</v>
      </c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>
        <v>62396</v>
      </c>
      <c r="AL161" s="9">
        <v>214920</v>
      </c>
      <c r="AM161" s="9">
        <v>214920</v>
      </c>
    </row>
    <row r="162" spans="1:39" x14ac:dyDescent="0.35">
      <c r="A162" s="8" t="s">
        <v>893</v>
      </c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>
        <v>27012</v>
      </c>
      <c r="AM162" s="9">
        <v>90040</v>
      </c>
    </row>
    <row r="163" spans="1:39" x14ac:dyDescent="0.35">
      <c r="A163" s="8" t="s">
        <v>2453</v>
      </c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>
        <v>1148949</v>
      </c>
      <c r="AM163" s="9">
        <v>1814130</v>
      </c>
    </row>
    <row r="164" spans="1:39" x14ac:dyDescent="0.35">
      <c r="A164" s="8" t="s">
        <v>1657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</row>
    <row r="165" spans="1:39" x14ac:dyDescent="0.35">
      <c r="A165" s="8" t="s">
        <v>1661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</row>
    <row r="166" spans="1:39" x14ac:dyDescent="0.35">
      <c r="A166" s="8" t="s">
        <v>1664</v>
      </c>
      <c r="B166" s="9">
        <v>102258</v>
      </c>
      <c r="C166" s="9">
        <v>102258</v>
      </c>
      <c r="D166" s="9">
        <v>102258</v>
      </c>
      <c r="E166" s="9">
        <v>102258</v>
      </c>
      <c r="F166" s="9">
        <v>36285</v>
      </c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</row>
    <row r="167" spans="1:39" x14ac:dyDescent="0.35">
      <c r="A167" s="8" t="s">
        <v>1667</v>
      </c>
      <c r="B167" s="9">
        <v>144446</v>
      </c>
      <c r="C167" s="9">
        <v>144446</v>
      </c>
      <c r="D167" s="9">
        <v>144446</v>
      </c>
      <c r="E167" s="9">
        <v>144446</v>
      </c>
      <c r="F167" s="9">
        <v>144446</v>
      </c>
      <c r="G167" s="9">
        <v>144446</v>
      </c>
      <c r="H167" s="9">
        <v>144446</v>
      </c>
      <c r="I167" s="9">
        <v>62593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</row>
    <row r="168" spans="1:39" x14ac:dyDescent="0.35">
      <c r="A168" s="8" t="s">
        <v>1670</v>
      </c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</row>
    <row r="169" spans="1:39" x14ac:dyDescent="0.35">
      <c r="A169" s="8" t="s">
        <v>1673</v>
      </c>
      <c r="B169" s="9">
        <v>154264</v>
      </c>
      <c r="C169" s="9">
        <v>154264</v>
      </c>
      <c r="D169" s="9">
        <v>154264</v>
      </c>
      <c r="E169" s="9">
        <v>54739</v>
      </c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</row>
    <row r="170" spans="1:39" x14ac:dyDescent="0.35">
      <c r="A170" s="8" t="s">
        <v>1729</v>
      </c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>
        <v>49513</v>
      </c>
      <c r="AL170" s="9">
        <v>170544</v>
      </c>
      <c r="AM170" s="9">
        <v>170544</v>
      </c>
    </row>
    <row r="171" spans="1:39" x14ac:dyDescent="0.35">
      <c r="A171" s="8" t="s">
        <v>1731</v>
      </c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</row>
    <row r="172" spans="1:39" x14ac:dyDescent="0.35">
      <c r="A172" s="8" t="s">
        <v>1735</v>
      </c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</row>
    <row r="173" spans="1:39" x14ac:dyDescent="0.35">
      <c r="A173" s="8" t="s">
        <v>1737</v>
      </c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</row>
    <row r="174" spans="1:39" x14ac:dyDescent="0.35">
      <c r="A174" s="8" t="s">
        <v>2457</v>
      </c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</row>
    <row r="175" spans="1:39" x14ac:dyDescent="0.35">
      <c r="A175" s="8" t="s">
        <v>2462</v>
      </c>
      <c r="B175" s="9"/>
      <c r="C175" s="9">
        <v>26129</v>
      </c>
      <c r="D175" s="9">
        <v>270000</v>
      </c>
      <c r="E175" s="9">
        <v>270000</v>
      </c>
      <c r="F175" s="9">
        <v>270000</v>
      </c>
      <c r="G175" s="9">
        <v>270000</v>
      </c>
      <c r="H175" s="9">
        <v>270000</v>
      </c>
      <c r="I175" s="9">
        <v>270000</v>
      </c>
      <c r="J175" s="9">
        <v>270000</v>
      </c>
      <c r="K175" s="9">
        <v>270000</v>
      </c>
      <c r="L175" s="9">
        <v>270000</v>
      </c>
      <c r="M175" s="9">
        <v>270000</v>
      </c>
      <c r="N175" s="9">
        <v>270000</v>
      </c>
      <c r="O175" s="9">
        <v>270000</v>
      </c>
      <c r="P175" s="9">
        <v>270000</v>
      </c>
      <c r="Q175" s="9">
        <v>270000</v>
      </c>
      <c r="R175" s="9">
        <v>90000</v>
      </c>
      <c r="S175" s="9">
        <v>90000</v>
      </c>
      <c r="T175" s="9">
        <v>90000</v>
      </c>
      <c r="U175" s="9">
        <v>-9000</v>
      </c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</row>
    <row r="176" spans="1:39" x14ac:dyDescent="0.35">
      <c r="A176" s="8" t="s">
        <v>2466</v>
      </c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>
        <v>416721</v>
      </c>
      <c r="O176" s="9">
        <v>500065</v>
      </c>
      <c r="P176" s="9">
        <v>500065</v>
      </c>
      <c r="Q176" s="9">
        <v>500065</v>
      </c>
      <c r="R176" s="9">
        <v>500065</v>
      </c>
      <c r="S176" s="9">
        <v>500065</v>
      </c>
      <c r="T176" s="9">
        <v>319448</v>
      </c>
      <c r="U176" s="9">
        <v>28471</v>
      </c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</row>
    <row r="177" spans="1:39" x14ac:dyDescent="0.35">
      <c r="A177" s="8" t="s">
        <v>2472</v>
      </c>
      <c r="B177" s="9">
        <v>383350</v>
      </c>
      <c r="C177" s="9">
        <v>383350</v>
      </c>
      <c r="D177" s="9">
        <v>383350</v>
      </c>
      <c r="E177" s="9">
        <v>383350</v>
      </c>
      <c r="F177" s="9">
        <v>383350</v>
      </c>
      <c r="G177" s="9">
        <v>383350</v>
      </c>
      <c r="H177" s="9">
        <v>346252</v>
      </c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</row>
    <row r="178" spans="1:39" x14ac:dyDescent="0.35">
      <c r="A178" s="8" t="s">
        <v>2475</v>
      </c>
      <c r="B178" s="9"/>
      <c r="C178" s="9">
        <v>90425</v>
      </c>
      <c r="D178" s="9">
        <v>280318</v>
      </c>
      <c r="E178" s="9">
        <v>280318</v>
      </c>
      <c r="F178" s="9">
        <v>-117552.70967741938</v>
      </c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</row>
    <row r="179" spans="1:39" x14ac:dyDescent="0.35">
      <c r="A179" s="8" t="s">
        <v>2479</v>
      </c>
      <c r="B179" s="9"/>
      <c r="C179" s="9">
        <v>20411</v>
      </c>
      <c r="D179" s="9">
        <v>63273</v>
      </c>
      <c r="E179" s="9">
        <v>63273</v>
      </c>
      <c r="F179" s="9">
        <v>-26533.83870967742</v>
      </c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</row>
    <row r="180" spans="1:39" x14ac:dyDescent="0.35">
      <c r="A180" s="8" t="s">
        <v>2481</v>
      </c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>
        <v>64312</v>
      </c>
      <c r="P180" s="9">
        <v>132912</v>
      </c>
      <c r="Q180" s="9">
        <v>132912</v>
      </c>
      <c r="R180" s="9">
        <v>132912</v>
      </c>
      <c r="S180" s="9">
        <v>132912</v>
      </c>
      <c r="T180" s="9">
        <v>132912</v>
      </c>
      <c r="U180" s="9">
        <v>132912</v>
      </c>
      <c r="V180" s="9">
        <v>47162</v>
      </c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</row>
    <row r="181" spans="1:39" x14ac:dyDescent="0.35">
      <c r="A181" s="8" t="s">
        <v>2484</v>
      </c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>
        <v>129049</v>
      </c>
      <c r="Z181" s="9">
        <v>500065</v>
      </c>
      <c r="AA181" s="9">
        <v>500065</v>
      </c>
      <c r="AB181" s="9">
        <v>500065</v>
      </c>
      <c r="AC181" s="9">
        <v>500065</v>
      </c>
      <c r="AD181" s="9">
        <v>500065</v>
      </c>
      <c r="AE181" s="9">
        <v>500065</v>
      </c>
      <c r="AF181" s="9">
        <v>316379</v>
      </c>
      <c r="AG181" s="9">
        <v>157924</v>
      </c>
      <c r="AH181" s="9">
        <v>118096</v>
      </c>
      <c r="AI181" s="9"/>
      <c r="AJ181" s="9"/>
      <c r="AK181" s="9"/>
      <c r="AL181" s="9"/>
      <c r="AM181" s="9"/>
    </row>
    <row r="182" spans="1:39" x14ac:dyDescent="0.35">
      <c r="A182" s="8" t="s">
        <v>2489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>
        <v>132913</v>
      </c>
      <c r="AA182" s="9">
        <v>132913</v>
      </c>
      <c r="AB182" s="9">
        <v>132913</v>
      </c>
      <c r="AC182" s="9">
        <v>132913</v>
      </c>
      <c r="AD182" s="9">
        <v>132913</v>
      </c>
      <c r="AE182" s="9">
        <v>132913</v>
      </c>
      <c r="AF182" s="9">
        <v>132913</v>
      </c>
      <c r="AG182" s="9">
        <v>132913</v>
      </c>
      <c r="AH182" s="9">
        <v>132913</v>
      </c>
      <c r="AI182" s="9"/>
      <c r="AJ182" s="9"/>
      <c r="AK182" s="9">
        <v>4287.5161290322585</v>
      </c>
      <c r="AL182" s="9">
        <v>132913</v>
      </c>
      <c r="AM182" s="9">
        <v>132913</v>
      </c>
    </row>
    <row r="183" spans="1:39" x14ac:dyDescent="0.35">
      <c r="A183" s="8" t="s">
        <v>2494</v>
      </c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>
        <v>37333</v>
      </c>
      <c r="AM183" s="9">
        <v>56000</v>
      </c>
    </row>
    <row r="184" spans="1:39" x14ac:dyDescent="0.35">
      <c r="A184" s="8" t="s">
        <v>1546</v>
      </c>
      <c r="B184" s="9">
        <v>41833</v>
      </c>
      <c r="C184" s="9">
        <v>45000</v>
      </c>
      <c r="D184" s="9">
        <v>45000</v>
      </c>
      <c r="E184" s="9">
        <v>45000</v>
      </c>
      <c r="F184" s="9">
        <v>45000</v>
      </c>
      <c r="G184" s="9">
        <v>45000</v>
      </c>
      <c r="H184" s="9">
        <v>45000</v>
      </c>
      <c r="I184" s="9">
        <v>45000</v>
      </c>
      <c r="J184" s="9">
        <v>45000</v>
      </c>
      <c r="K184" s="9">
        <v>45000</v>
      </c>
      <c r="L184" s="9">
        <v>45000</v>
      </c>
      <c r="M184" s="9">
        <v>45000</v>
      </c>
      <c r="N184" s="9">
        <v>45000</v>
      </c>
      <c r="O184" s="9">
        <v>45000</v>
      </c>
      <c r="P184" s="9">
        <v>45000</v>
      </c>
      <c r="Q184" s="9">
        <v>45000</v>
      </c>
      <c r="R184" s="9">
        <v>45000</v>
      </c>
      <c r="S184" s="9">
        <v>45000</v>
      </c>
      <c r="T184" s="9">
        <v>45000</v>
      </c>
      <c r="U184" s="9">
        <v>45000</v>
      </c>
      <c r="V184" s="9">
        <v>45000</v>
      </c>
      <c r="W184" s="9">
        <v>45000</v>
      </c>
      <c r="X184" s="9">
        <v>45000</v>
      </c>
      <c r="Y184" s="9">
        <v>45000</v>
      </c>
      <c r="Z184" s="9">
        <v>45000</v>
      </c>
      <c r="AA184" s="9">
        <v>45000</v>
      </c>
      <c r="AB184" s="9">
        <v>45000</v>
      </c>
      <c r="AC184" s="9">
        <v>45000</v>
      </c>
      <c r="AD184" s="9">
        <v>45000</v>
      </c>
      <c r="AE184" s="9">
        <v>45000</v>
      </c>
      <c r="AF184" s="9">
        <v>45000</v>
      </c>
      <c r="AG184" s="9">
        <v>45000</v>
      </c>
      <c r="AH184" s="9">
        <v>45000</v>
      </c>
      <c r="AI184" s="9">
        <v>27581</v>
      </c>
      <c r="AJ184" s="9"/>
      <c r="AK184" s="9"/>
      <c r="AL184" s="9"/>
      <c r="AM184" s="9"/>
    </row>
    <row r="185" spans="1:39" x14ac:dyDescent="0.35">
      <c r="A185" s="8" t="s">
        <v>2390</v>
      </c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</row>
    <row r="186" spans="1:39" x14ac:dyDescent="0.35">
      <c r="A186" s="8" t="s">
        <v>2394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</row>
    <row r="187" spans="1:39" x14ac:dyDescent="0.35">
      <c r="A187" s="8" t="s">
        <v>2590</v>
      </c>
      <c r="B187" s="9">
        <v>117600</v>
      </c>
      <c r="C187" s="9">
        <v>117600</v>
      </c>
      <c r="D187" s="9">
        <v>117600</v>
      </c>
      <c r="E187" s="9">
        <v>117600</v>
      </c>
      <c r="F187" s="9">
        <v>117600</v>
      </c>
      <c r="G187" s="9">
        <v>117600</v>
      </c>
      <c r="H187" s="9">
        <v>117600</v>
      </c>
      <c r="I187" s="9">
        <v>142590</v>
      </c>
      <c r="J187" s="9">
        <v>142590</v>
      </c>
      <c r="K187" s="9">
        <v>142590</v>
      </c>
      <c r="L187" s="9">
        <v>142590</v>
      </c>
      <c r="M187" s="9">
        <v>142590</v>
      </c>
      <c r="N187" s="9">
        <v>193200</v>
      </c>
      <c r="O187" s="9">
        <v>193200</v>
      </c>
      <c r="P187" s="9">
        <v>193200</v>
      </c>
      <c r="Q187" s="9">
        <v>193200</v>
      </c>
      <c r="R187" s="9">
        <v>193200</v>
      </c>
      <c r="S187" s="9">
        <v>193200</v>
      </c>
      <c r="T187" s="9">
        <v>193200</v>
      </c>
      <c r="U187" s="9">
        <v>193200</v>
      </c>
      <c r="V187" s="9">
        <v>50610</v>
      </c>
      <c r="W187" s="9">
        <v>50610</v>
      </c>
      <c r="X187" s="9">
        <v>50610</v>
      </c>
      <c r="Y187" s="9">
        <v>50610</v>
      </c>
      <c r="Z187" s="9">
        <v>197414</v>
      </c>
      <c r="AA187" s="9">
        <v>194040</v>
      </c>
      <c r="AB187" s="9">
        <v>194040</v>
      </c>
      <c r="AC187" s="9">
        <v>194040</v>
      </c>
      <c r="AD187" s="9">
        <v>194040</v>
      </c>
      <c r="AE187" s="9">
        <v>194040</v>
      </c>
      <c r="AF187" s="9">
        <v>194040</v>
      </c>
      <c r="AG187" s="9">
        <v>194040</v>
      </c>
      <c r="AH187" s="9">
        <v>194040</v>
      </c>
      <c r="AI187" s="9">
        <v>194040</v>
      </c>
      <c r="AJ187" s="9">
        <v>194040</v>
      </c>
      <c r="AK187" s="9"/>
      <c r="AL187" s="9">
        <v>249900</v>
      </c>
      <c r="AM187" s="9">
        <v>249900</v>
      </c>
    </row>
    <row r="188" spans="1:39" x14ac:dyDescent="0.35">
      <c r="A188" s="8" t="s">
        <v>2597</v>
      </c>
      <c r="B188" s="9">
        <v>72210</v>
      </c>
      <c r="C188" s="9">
        <v>72210</v>
      </c>
      <c r="D188" s="9">
        <v>72210</v>
      </c>
      <c r="E188" s="9">
        <v>72210</v>
      </c>
      <c r="F188" s="9">
        <v>72210</v>
      </c>
      <c r="G188" s="9">
        <v>72210</v>
      </c>
      <c r="H188" s="9">
        <v>72210</v>
      </c>
      <c r="I188" s="9">
        <v>72210</v>
      </c>
      <c r="J188" s="9">
        <v>75820</v>
      </c>
      <c r="K188" s="9">
        <v>75820</v>
      </c>
      <c r="L188" s="9">
        <v>75820</v>
      </c>
      <c r="M188" s="9">
        <v>75820</v>
      </c>
      <c r="N188" s="9">
        <v>75820</v>
      </c>
      <c r="O188" s="9">
        <v>75820</v>
      </c>
      <c r="P188" s="9">
        <v>75820</v>
      </c>
      <c r="Q188" s="9">
        <v>75820</v>
      </c>
      <c r="R188" s="9">
        <v>75820</v>
      </c>
      <c r="S188" s="9">
        <v>75820</v>
      </c>
      <c r="T188" s="9">
        <v>75820</v>
      </c>
      <c r="U188" s="9">
        <v>90263</v>
      </c>
      <c r="V188" s="9">
        <v>90263</v>
      </c>
      <c r="W188" s="9">
        <v>90263</v>
      </c>
      <c r="X188" s="9">
        <v>90263</v>
      </c>
      <c r="Y188" s="9">
        <v>90263</v>
      </c>
      <c r="Z188" s="9">
        <v>90263</v>
      </c>
      <c r="AA188" s="9">
        <v>90263</v>
      </c>
      <c r="AB188" s="9">
        <v>90263</v>
      </c>
      <c r="AC188" s="9">
        <v>90263</v>
      </c>
      <c r="AD188" s="9">
        <v>90263</v>
      </c>
      <c r="AE188" s="9">
        <v>90263</v>
      </c>
      <c r="AF188" s="9">
        <v>108315</v>
      </c>
      <c r="AG188" s="9">
        <v>108315</v>
      </c>
      <c r="AH188" s="9">
        <v>108315</v>
      </c>
      <c r="AI188" s="9">
        <v>108315</v>
      </c>
      <c r="AJ188" s="9">
        <v>108315</v>
      </c>
      <c r="AK188" s="9">
        <v>108315</v>
      </c>
      <c r="AL188" s="9">
        <v>108315</v>
      </c>
      <c r="AM188" s="9">
        <v>108315</v>
      </c>
    </row>
    <row r="189" spans="1:39" x14ac:dyDescent="0.35">
      <c r="A189" s="8" t="s">
        <v>2601</v>
      </c>
      <c r="B189" s="9">
        <v>156849</v>
      </c>
      <c r="C189" s="9">
        <v>156849</v>
      </c>
      <c r="D189" s="9">
        <v>156849</v>
      </c>
      <c r="E189" s="9">
        <v>156849</v>
      </c>
      <c r="F189" s="9">
        <v>156849</v>
      </c>
      <c r="G189" s="9">
        <v>156849</v>
      </c>
      <c r="H189" s="9">
        <v>156849</v>
      </c>
      <c r="I189" s="9">
        <v>156849</v>
      </c>
      <c r="J189" s="9">
        <v>156849</v>
      </c>
      <c r="K189" s="9">
        <v>156849</v>
      </c>
      <c r="L189" s="9">
        <v>156849</v>
      </c>
      <c r="M189" s="9">
        <v>156849</v>
      </c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</row>
    <row r="190" spans="1:39" x14ac:dyDescent="0.35">
      <c r="A190" s="8" t="s">
        <v>2603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</row>
    <row r="191" spans="1:39" x14ac:dyDescent="0.35">
      <c r="A191" s="8" t="s">
        <v>2607</v>
      </c>
      <c r="B191" s="9"/>
      <c r="C191" s="9"/>
      <c r="D191" s="9"/>
      <c r="E191" s="9"/>
      <c r="F191" s="9">
        <v>55965</v>
      </c>
      <c r="G191" s="9">
        <v>55965</v>
      </c>
      <c r="H191" s="9">
        <v>55965</v>
      </c>
      <c r="I191" s="9">
        <v>55965</v>
      </c>
      <c r="J191" s="9">
        <v>55965</v>
      </c>
      <c r="K191" s="9">
        <v>55965</v>
      </c>
      <c r="L191" s="9">
        <v>55965</v>
      </c>
      <c r="M191" s="9">
        <v>55965</v>
      </c>
      <c r="N191" s="9">
        <v>55965</v>
      </c>
      <c r="O191" s="9">
        <v>55965</v>
      </c>
      <c r="P191" s="9">
        <v>55965</v>
      </c>
      <c r="Q191" s="9">
        <v>66625</v>
      </c>
      <c r="R191" s="9">
        <v>66625</v>
      </c>
      <c r="S191" s="9">
        <v>66625</v>
      </c>
      <c r="T191" s="9">
        <v>66625</v>
      </c>
      <c r="U191" s="9">
        <v>66625</v>
      </c>
      <c r="V191" s="9">
        <v>66625</v>
      </c>
      <c r="W191" s="9">
        <v>66625</v>
      </c>
      <c r="X191" s="9">
        <v>66625</v>
      </c>
      <c r="Y191" s="9">
        <v>66625</v>
      </c>
      <c r="Z191" s="9">
        <v>66625</v>
      </c>
      <c r="AA191" s="9">
        <v>80276</v>
      </c>
      <c r="AB191" s="9">
        <v>106398</v>
      </c>
      <c r="AC191" s="9">
        <v>106398</v>
      </c>
      <c r="AD191" s="9">
        <v>106398</v>
      </c>
      <c r="AE191" s="9">
        <v>106398</v>
      </c>
      <c r="AF191" s="9">
        <v>106398</v>
      </c>
      <c r="AG191" s="9">
        <v>106398</v>
      </c>
      <c r="AH191" s="9">
        <v>106398</v>
      </c>
      <c r="AI191" s="9">
        <v>106398</v>
      </c>
      <c r="AJ191" s="9">
        <v>106398</v>
      </c>
      <c r="AK191" s="9">
        <v>106398</v>
      </c>
      <c r="AL191" s="9">
        <v>138136</v>
      </c>
      <c r="AM191" s="9">
        <v>109098</v>
      </c>
    </row>
    <row r="192" spans="1:39" x14ac:dyDescent="0.35">
      <c r="A192" s="8" t="s">
        <v>2615</v>
      </c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</row>
    <row r="193" spans="1:39" x14ac:dyDescent="0.35">
      <c r="A193" s="8" t="s">
        <v>2617</v>
      </c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</row>
    <row r="194" spans="1:39" x14ac:dyDescent="0.35">
      <c r="A194" s="8" t="s">
        <v>2619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>
        <v>84870</v>
      </c>
      <c r="N194" s="9">
        <v>114390</v>
      </c>
      <c r="O194" s="9">
        <v>114390</v>
      </c>
      <c r="P194" s="9">
        <v>114390</v>
      </c>
      <c r="Q194" s="9">
        <v>114390</v>
      </c>
      <c r="R194" s="9">
        <v>114390</v>
      </c>
      <c r="S194" s="9">
        <v>114390</v>
      </c>
      <c r="T194" s="9">
        <v>114390</v>
      </c>
      <c r="U194" s="9">
        <v>114390</v>
      </c>
      <c r="V194" s="9">
        <v>114390</v>
      </c>
      <c r="W194" s="9">
        <v>114390</v>
      </c>
      <c r="X194" s="9">
        <v>118476</v>
      </c>
      <c r="Y194" s="9">
        <v>120110</v>
      </c>
      <c r="Z194" s="9">
        <v>120110</v>
      </c>
      <c r="AA194" s="9">
        <v>120110</v>
      </c>
      <c r="AB194" s="9">
        <v>120110</v>
      </c>
      <c r="AC194" s="9">
        <v>120110</v>
      </c>
      <c r="AD194" s="9">
        <v>120110</v>
      </c>
      <c r="AE194" s="9">
        <v>120110</v>
      </c>
      <c r="AF194" s="9">
        <v>120110</v>
      </c>
      <c r="AG194" s="9">
        <v>120110</v>
      </c>
      <c r="AH194" s="9">
        <v>120110</v>
      </c>
      <c r="AI194" s="9">
        <v>3875</v>
      </c>
      <c r="AJ194" s="9"/>
      <c r="AK194" s="9"/>
      <c r="AL194" s="9"/>
      <c r="AM194" s="9"/>
    </row>
    <row r="195" spans="1:39" x14ac:dyDescent="0.35">
      <c r="A195" s="8" t="s">
        <v>2622</v>
      </c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>
        <v>108000</v>
      </c>
      <c r="O195" s="9">
        <v>108000</v>
      </c>
      <c r="P195" s="9">
        <v>108000</v>
      </c>
      <c r="Q195" s="9">
        <v>108000</v>
      </c>
      <c r="R195" s="9">
        <v>108000</v>
      </c>
      <c r="S195" s="9">
        <v>108000</v>
      </c>
      <c r="T195" s="9">
        <v>108000</v>
      </c>
      <c r="U195" s="9">
        <v>108000</v>
      </c>
      <c r="V195" s="9">
        <v>108000</v>
      </c>
      <c r="W195" s="9">
        <v>108000</v>
      </c>
      <c r="X195" s="9">
        <v>108000</v>
      </c>
      <c r="Y195" s="9">
        <v>108000</v>
      </c>
      <c r="Z195" s="9">
        <v>108000</v>
      </c>
      <c r="AA195" s="9">
        <v>108000</v>
      </c>
      <c r="AB195" s="9">
        <v>108000</v>
      </c>
      <c r="AC195" s="9">
        <v>108000</v>
      </c>
      <c r="AD195" s="9">
        <v>108000</v>
      </c>
      <c r="AE195" s="9">
        <v>108000</v>
      </c>
      <c r="AF195" s="9">
        <v>108000</v>
      </c>
      <c r="AG195" s="9">
        <v>108000</v>
      </c>
      <c r="AH195" s="9">
        <v>108000</v>
      </c>
      <c r="AI195" s="9">
        <v>108000</v>
      </c>
      <c r="AJ195" s="9">
        <v>243000</v>
      </c>
      <c r="AK195" s="9">
        <v>243000</v>
      </c>
      <c r="AL195" s="9">
        <v>243000</v>
      </c>
      <c r="AM195" s="9">
        <v>243000</v>
      </c>
    </row>
    <row r="196" spans="1:39" x14ac:dyDescent="0.35">
      <c r="A196" s="8" t="s">
        <v>2624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>
        <v>18116</v>
      </c>
      <c r="P196" s="9">
        <v>21600</v>
      </c>
      <c r="Q196" s="9">
        <v>21600</v>
      </c>
      <c r="R196" s="9">
        <v>21600</v>
      </c>
      <c r="S196" s="9">
        <v>21600</v>
      </c>
      <c r="T196" s="9">
        <v>21600</v>
      </c>
      <c r="U196" s="9">
        <v>21600</v>
      </c>
      <c r="V196" s="9">
        <v>21600</v>
      </c>
      <c r="W196" s="9">
        <v>21600</v>
      </c>
      <c r="X196" s="9">
        <v>21600</v>
      </c>
      <c r="Y196" s="9">
        <v>21600</v>
      </c>
      <c r="Z196" s="9">
        <v>21600</v>
      </c>
      <c r="AA196" s="9">
        <v>10452</v>
      </c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</row>
    <row r="197" spans="1:39" x14ac:dyDescent="0.35">
      <c r="A197" s="8" t="s">
        <v>2628</v>
      </c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>
        <v>18619</v>
      </c>
      <c r="P197" s="9">
        <v>22200</v>
      </c>
      <c r="Q197" s="9">
        <v>22200</v>
      </c>
      <c r="R197" s="9">
        <v>22200</v>
      </c>
      <c r="S197" s="9">
        <v>22200</v>
      </c>
      <c r="T197" s="9">
        <v>22200</v>
      </c>
      <c r="U197" s="9">
        <v>22200</v>
      </c>
      <c r="V197" s="9">
        <v>22200</v>
      </c>
      <c r="W197" s="9">
        <v>22200</v>
      </c>
      <c r="X197" s="9">
        <v>22200</v>
      </c>
      <c r="Y197" s="9">
        <v>22200</v>
      </c>
      <c r="Z197" s="9">
        <v>22200</v>
      </c>
      <c r="AA197" s="9">
        <v>22200</v>
      </c>
      <c r="AB197" s="9">
        <v>22200</v>
      </c>
      <c r="AC197" s="9">
        <v>22200</v>
      </c>
      <c r="AD197" s="9">
        <v>22200</v>
      </c>
      <c r="AE197" s="9">
        <v>22200</v>
      </c>
      <c r="AF197" s="9">
        <v>22200</v>
      </c>
      <c r="AG197" s="9">
        <v>22200</v>
      </c>
      <c r="AH197" s="9">
        <v>22200</v>
      </c>
      <c r="AI197" s="9">
        <v>22200</v>
      </c>
      <c r="AJ197" s="9">
        <v>22200</v>
      </c>
      <c r="AK197" s="9">
        <v>22200</v>
      </c>
      <c r="AL197" s="9"/>
      <c r="AM197" s="9"/>
    </row>
    <row r="198" spans="1:39" x14ac:dyDescent="0.35">
      <c r="A198" s="8" t="s">
        <v>2630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>
        <v>214146</v>
      </c>
      <c r="P198" s="9">
        <v>450923</v>
      </c>
      <c r="Q198" s="9">
        <v>450923</v>
      </c>
      <c r="R198" s="9">
        <v>450923</v>
      </c>
      <c r="S198" s="9">
        <v>450923</v>
      </c>
      <c r="T198" s="9">
        <v>450923</v>
      </c>
      <c r="U198" s="9">
        <v>450923</v>
      </c>
      <c r="V198" s="9">
        <v>391281</v>
      </c>
      <c r="W198" s="9">
        <v>213814</v>
      </c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</row>
    <row r="199" spans="1:39" x14ac:dyDescent="0.35">
      <c r="A199" s="8" t="s">
        <v>2636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>
        <v>33759</v>
      </c>
      <c r="P199" s="9">
        <v>55080</v>
      </c>
      <c r="Q199" s="9">
        <v>55080</v>
      </c>
      <c r="R199" s="9">
        <v>55080</v>
      </c>
      <c r="S199" s="9">
        <v>55080</v>
      </c>
      <c r="T199" s="9">
        <v>55080</v>
      </c>
      <c r="U199" s="9">
        <v>55080</v>
      </c>
      <c r="V199" s="9">
        <v>55080</v>
      </c>
      <c r="W199" s="9">
        <v>7107</v>
      </c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</row>
    <row r="200" spans="1:39" x14ac:dyDescent="0.35">
      <c r="A200" s="8" t="s">
        <v>2640</v>
      </c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>
        <v>8065</v>
      </c>
      <c r="P200" s="9">
        <v>25000</v>
      </c>
      <c r="Q200" s="9">
        <v>25000</v>
      </c>
      <c r="R200" s="9">
        <v>25000</v>
      </c>
      <c r="S200" s="9">
        <v>25000</v>
      </c>
      <c r="T200" s="9">
        <v>25000</v>
      </c>
      <c r="U200" s="9">
        <v>25000</v>
      </c>
      <c r="V200" s="9">
        <v>25000</v>
      </c>
      <c r="W200" s="9">
        <v>25000</v>
      </c>
      <c r="X200" s="9">
        <v>25000</v>
      </c>
      <c r="Y200" s="9">
        <v>25000</v>
      </c>
      <c r="Z200" s="9">
        <v>25000</v>
      </c>
      <c r="AA200" s="9">
        <v>8871</v>
      </c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</row>
    <row r="201" spans="1:39" x14ac:dyDescent="0.35">
      <c r="A201" s="8" t="s">
        <v>2644</v>
      </c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>
        <v>4652</v>
      </c>
      <c r="P201" s="9">
        <v>72105</v>
      </c>
      <c r="Q201" s="9">
        <v>72105</v>
      </c>
      <c r="R201" s="9">
        <v>72105</v>
      </c>
      <c r="S201" s="9">
        <v>72105</v>
      </c>
      <c r="T201" s="9">
        <v>72105</v>
      </c>
      <c r="U201" s="9">
        <v>72105</v>
      </c>
      <c r="V201" s="9">
        <v>72105</v>
      </c>
      <c r="W201" s="9">
        <v>72105</v>
      </c>
      <c r="X201" s="9">
        <v>72105</v>
      </c>
      <c r="Y201" s="9">
        <v>72105</v>
      </c>
      <c r="Z201" s="9">
        <v>72586</v>
      </c>
      <c r="AA201" s="9">
        <v>86526</v>
      </c>
      <c r="AB201" s="9">
        <v>86526</v>
      </c>
      <c r="AC201" s="9">
        <v>86526</v>
      </c>
      <c r="AD201" s="9">
        <v>86526</v>
      </c>
      <c r="AE201" s="9">
        <v>66337</v>
      </c>
      <c r="AF201" s="9"/>
      <c r="AG201" s="9"/>
      <c r="AH201" s="9"/>
      <c r="AI201" s="9"/>
      <c r="AJ201" s="9"/>
      <c r="AK201" s="9"/>
      <c r="AL201" s="9"/>
      <c r="AM201" s="9"/>
    </row>
    <row r="202" spans="1:39" x14ac:dyDescent="0.35">
      <c r="A202" s="8" t="s">
        <v>2647</v>
      </c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</row>
    <row r="203" spans="1:39" x14ac:dyDescent="0.35">
      <c r="A203" s="8" t="s">
        <v>2651</v>
      </c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>
        <v>21012</v>
      </c>
      <c r="Q203" s="9">
        <v>35020</v>
      </c>
      <c r="R203" s="9">
        <v>35020</v>
      </c>
      <c r="S203" s="9">
        <v>35020</v>
      </c>
      <c r="T203" s="9">
        <v>35020</v>
      </c>
      <c r="U203" s="9">
        <v>35020</v>
      </c>
      <c r="V203" s="9">
        <v>35020</v>
      </c>
      <c r="W203" s="9">
        <v>35020</v>
      </c>
      <c r="X203" s="9">
        <v>35020</v>
      </c>
      <c r="Y203" s="9">
        <v>35020</v>
      </c>
      <c r="Z203" s="9">
        <v>35020</v>
      </c>
      <c r="AA203" s="9">
        <v>36062</v>
      </c>
      <c r="AB203" s="9">
        <v>36720</v>
      </c>
      <c r="AC203" s="9">
        <v>36720</v>
      </c>
      <c r="AD203" s="9">
        <v>36720</v>
      </c>
      <c r="AE203" s="9">
        <v>36720</v>
      </c>
      <c r="AF203" s="9">
        <v>36720</v>
      </c>
      <c r="AG203" s="9">
        <v>36720</v>
      </c>
      <c r="AH203" s="9">
        <v>36720</v>
      </c>
      <c r="AI203" s="9">
        <v>36720</v>
      </c>
      <c r="AJ203" s="9">
        <v>36720</v>
      </c>
      <c r="AK203" s="9">
        <v>36720</v>
      </c>
      <c r="AL203" s="9"/>
      <c r="AM203" s="9"/>
    </row>
    <row r="204" spans="1:39" x14ac:dyDescent="0.35">
      <c r="A204" s="8" t="s">
        <v>2654</v>
      </c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>
        <v>11780</v>
      </c>
      <c r="Q204" s="9">
        <v>18600</v>
      </c>
      <c r="R204" s="9">
        <v>18600</v>
      </c>
      <c r="S204" s="9">
        <v>18600</v>
      </c>
      <c r="T204" s="9">
        <v>18600</v>
      </c>
      <c r="U204" s="9">
        <v>18600</v>
      </c>
      <c r="V204" s="9">
        <v>18600</v>
      </c>
      <c r="W204" s="9">
        <v>18600</v>
      </c>
      <c r="X204" s="9">
        <v>18600</v>
      </c>
      <c r="Y204" s="9">
        <v>18600</v>
      </c>
      <c r="Z204" s="9">
        <v>18600</v>
      </c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</row>
    <row r="205" spans="1:39" x14ac:dyDescent="0.35">
      <c r="A205" s="8" t="s">
        <v>2657</v>
      </c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>
        <v>238875</v>
      </c>
      <c r="AA205" s="9">
        <v>238875</v>
      </c>
      <c r="AB205" s="9">
        <v>238875</v>
      </c>
      <c r="AC205" s="9">
        <v>238875</v>
      </c>
      <c r="AD205" s="9">
        <v>238875</v>
      </c>
      <c r="AE205" s="9">
        <v>238875</v>
      </c>
      <c r="AF205" s="9">
        <v>238875</v>
      </c>
      <c r="AG205" s="9">
        <v>238875</v>
      </c>
      <c r="AH205" s="9">
        <v>238875</v>
      </c>
      <c r="AI205" s="9">
        <v>238875</v>
      </c>
      <c r="AJ205" s="9">
        <v>238875</v>
      </c>
      <c r="AK205" s="9">
        <v>238875</v>
      </c>
      <c r="AL205" s="9"/>
      <c r="AM205" s="9"/>
    </row>
    <row r="206" spans="1:39" x14ac:dyDescent="0.35">
      <c r="A206" s="8" t="s">
        <v>2659</v>
      </c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>
        <v>19404</v>
      </c>
      <c r="AA206" s="9">
        <v>97020</v>
      </c>
      <c r="AB206" s="9">
        <v>97020</v>
      </c>
      <c r="AC206" s="9">
        <v>97020</v>
      </c>
      <c r="AD206" s="9">
        <v>97020</v>
      </c>
      <c r="AE206" s="9">
        <v>97020</v>
      </c>
      <c r="AF206" s="9">
        <v>97020</v>
      </c>
      <c r="AG206" s="9">
        <v>97020</v>
      </c>
      <c r="AH206" s="9">
        <v>97020</v>
      </c>
      <c r="AI206" s="9">
        <v>97020</v>
      </c>
      <c r="AJ206" s="9">
        <v>97020</v>
      </c>
      <c r="AK206" s="9"/>
      <c r="AL206" s="9">
        <v>215600</v>
      </c>
      <c r="AM206" s="9">
        <v>314787</v>
      </c>
    </row>
    <row r="207" spans="1:39" x14ac:dyDescent="0.35">
      <c r="A207" s="8" t="s">
        <v>2666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>
        <v>41520</v>
      </c>
      <c r="AB207" s="9">
        <v>41520</v>
      </c>
      <c r="AC207" s="9">
        <v>41520</v>
      </c>
      <c r="AD207" s="9">
        <v>41520</v>
      </c>
      <c r="AE207" s="9">
        <v>41520</v>
      </c>
      <c r="AF207" s="9">
        <v>41520</v>
      </c>
      <c r="AG207" s="9">
        <v>41520</v>
      </c>
      <c r="AH207" s="9">
        <v>41520</v>
      </c>
      <c r="AI207" s="9">
        <v>41520</v>
      </c>
      <c r="AJ207" s="9">
        <v>41520</v>
      </c>
      <c r="AK207" s="9">
        <v>41520</v>
      </c>
      <c r="AL207" s="9">
        <v>15224</v>
      </c>
      <c r="AM207" s="9"/>
    </row>
    <row r="208" spans="1:39" x14ac:dyDescent="0.35">
      <c r="A208" s="8" t="s">
        <v>2668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>
        <v>41968</v>
      </c>
      <c r="AB208" s="9">
        <v>41968</v>
      </c>
      <c r="AC208" s="9">
        <v>41968</v>
      </c>
      <c r="AD208" s="9">
        <v>41968</v>
      </c>
      <c r="AE208" s="9">
        <v>41968</v>
      </c>
      <c r="AF208" s="9">
        <v>41968</v>
      </c>
      <c r="AG208" s="9">
        <v>41968</v>
      </c>
      <c r="AH208" s="9">
        <v>41968</v>
      </c>
      <c r="AI208" s="9">
        <v>41968</v>
      </c>
      <c r="AJ208" s="9">
        <v>41968</v>
      </c>
      <c r="AK208" s="9">
        <v>41968</v>
      </c>
      <c r="AL208" s="9">
        <v>41968</v>
      </c>
      <c r="AM208" s="9">
        <v>41968</v>
      </c>
    </row>
    <row r="209" spans="1:39" x14ac:dyDescent="0.35">
      <c r="A209" s="8" t="s">
        <v>2670</v>
      </c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>
        <v>173630</v>
      </c>
      <c r="AM209" s="9">
        <v>173630</v>
      </c>
    </row>
    <row r="210" spans="1:39" x14ac:dyDescent="0.35">
      <c r="A210" s="8" t="s">
        <v>2672</v>
      </c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>
        <v>3716.1290322580644</v>
      </c>
    </row>
    <row r="211" spans="1:39" x14ac:dyDescent="0.35">
      <c r="A211" s="8" t="s">
        <v>2675</v>
      </c>
      <c r="B211" s="9">
        <v>90000</v>
      </c>
      <c r="C211" s="9">
        <v>90000</v>
      </c>
      <c r="D211" s="9">
        <v>90000</v>
      </c>
      <c r="E211" s="9">
        <v>91742</v>
      </c>
      <c r="F211" s="9">
        <v>94500</v>
      </c>
      <c r="G211" s="9">
        <v>94500</v>
      </c>
      <c r="H211" s="9">
        <v>94500</v>
      </c>
      <c r="I211" s="9">
        <v>94500</v>
      </c>
      <c r="J211" s="9">
        <v>94500</v>
      </c>
      <c r="K211" s="9">
        <v>94500</v>
      </c>
      <c r="L211" s="9">
        <v>94500</v>
      </c>
      <c r="M211" s="9">
        <v>94500</v>
      </c>
      <c r="N211" s="9">
        <v>94500</v>
      </c>
      <c r="O211" s="9">
        <v>94500</v>
      </c>
      <c r="P211" s="9">
        <v>101100</v>
      </c>
      <c r="Q211" s="9">
        <v>112500</v>
      </c>
      <c r="R211" s="9">
        <v>112500</v>
      </c>
      <c r="S211" s="9">
        <v>112500</v>
      </c>
      <c r="T211" s="9">
        <v>112500</v>
      </c>
      <c r="U211" s="9">
        <v>112500</v>
      </c>
      <c r="V211" s="9">
        <v>112500</v>
      </c>
      <c r="W211" s="9">
        <v>112500</v>
      </c>
      <c r="X211" s="9">
        <v>112500</v>
      </c>
      <c r="Y211" s="9">
        <v>112500</v>
      </c>
      <c r="Z211" s="9">
        <v>112500</v>
      </c>
      <c r="AA211" s="9">
        <v>121210</v>
      </c>
      <c r="AB211" s="9">
        <v>135000</v>
      </c>
      <c r="AC211" s="9">
        <v>135000</v>
      </c>
      <c r="AD211" s="9">
        <v>135000</v>
      </c>
      <c r="AE211" s="9">
        <v>135000</v>
      </c>
      <c r="AF211" s="9">
        <v>135000</v>
      </c>
      <c r="AG211" s="9">
        <v>135000</v>
      </c>
      <c r="AH211" s="9">
        <v>135000</v>
      </c>
      <c r="AI211" s="9">
        <v>135000</v>
      </c>
      <c r="AJ211" s="9">
        <v>135000</v>
      </c>
      <c r="AK211" s="9">
        <v>135000</v>
      </c>
      <c r="AL211" s="9">
        <v>90450</v>
      </c>
      <c r="AM211" s="9">
        <v>148500</v>
      </c>
    </row>
    <row r="212" spans="1:39" x14ac:dyDescent="0.35">
      <c r="A212" s="8" t="s">
        <v>84</v>
      </c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>
        <v>4791.6666666666661</v>
      </c>
      <c r="AM212" s="9">
        <v>143750</v>
      </c>
    </row>
    <row r="213" spans="1:39" x14ac:dyDescent="0.35">
      <c r="A213" s="8" t="s">
        <v>588</v>
      </c>
      <c r="B213" s="9"/>
      <c r="C213" s="9"/>
      <c r="D213" s="9"/>
      <c r="E213" s="9"/>
      <c r="F213" s="9"/>
      <c r="G213" s="9"/>
      <c r="H213" s="9"/>
      <c r="I213" s="9"/>
      <c r="J213" s="9">
        <v>105300</v>
      </c>
      <c r="K213" s="9">
        <v>105300</v>
      </c>
      <c r="L213" s="9">
        <v>105300</v>
      </c>
      <c r="M213" s="9">
        <v>105300</v>
      </c>
      <c r="N213" s="9">
        <v>105300</v>
      </c>
      <c r="O213" s="9">
        <v>105300</v>
      </c>
      <c r="P213" s="9">
        <v>105300</v>
      </c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</row>
    <row r="214" spans="1:39" x14ac:dyDescent="0.35">
      <c r="A214" s="8" t="s">
        <v>592</v>
      </c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>
        <v>164725</v>
      </c>
      <c r="AF214" s="9">
        <v>190067</v>
      </c>
      <c r="AG214" s="9">
        <v>190067</v>
      </c>
      <c r="AH214" s="9">
        <v>190067</v>
      </c>
      <c r="AI214" s="9">
        <v>190067</v>
      </c>
      <c r="AJ214" s="9">
        <v>190067</v>
      </c>
      <c r="AK214" s="9">
        <v>190067</v>
      </c>
      <c r="AL214" s="9">
        <v>190067</v>
      </c>
      <c r="AM214" s="9">
        <v>190067</v>
      </c>
    </row>
    <row r="215" spans="1:39" x14ac:dyDescent="0.35">
      <c r="A215" s="8" t="s">
        <v>595</v>
      </c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>
        <v>50320</v>
      </c>
      <c r="AI215" s="9">
        <v>332851</v>
      </c>
      <c r="AJ215" s="9">
        <v>332851</v>
      </c>
      <c r="AK215" s="9">
        <v>332851</v>
      </c>
      <c r="AL215" s="9">
        <v>332851</v>
      </c>
      <c r="AM215" s="9">
        <v>332851</v>
      </c>
    </row>
    <row r="216" spans="1:39" x14ac:dyDescent="0.35">
      <c r="A216" s="8" t="s">
        <v>89</v>
      </c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>
        <v>44800</v>
      </c>
      <c r="AM216" s="9">
        <v>84000</v>
      </c>
    </row>
    <row r="217" spans="1:39" x14ac:dyDescent="0.35">
      <c r="A217" s="8" t="s">
        <v>1317</v>
      </c>
      <c r="B217" s="9"/>
      <c r="C217" s="9"/>
      <c r="D217" s="9"/>
      <c r="E217" s="9"/>
      <c r="F217" s="9"/>
      <c r="G217" s="9"/>
      <c r="H217" s="9"/>
      <c r="I217" s="9"/>
      <c r="J217" s="9">
        <v>63316</v>
      </c>
      <c r="K217" s="9">
        <v>63316</v>
      </c>
      <c r="L217" s="9">
        <v>63316</v>
      </c>
      <c r="M217" s="9">
        <v>63316</v>
      </c>
      <c r="N217" s="9">
        <v>67536</v>
      </c>
      <c r="O217" s="9">
        <v>126632</v>
      </c>
      <c r="P217" s="9">
        <v>126632</v>
      </c>
      <c r="Q217" s="9">
        <v>126632</v>
      </c>
      <c r="R217" s="9">
        <v>77612</v>
      </c>
      <c r="S217" s="9">
        <v>14774</v>
      </c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</row>
    <row r="218" spans="1:39" x14ac:dyDescent="0.35">
      <c r="A218" s="8" t="s">
        <v>988</v>
      </c>
      <c r="B218" s="9">
        <v>344558</v>
      </c>
      <c r="C218" s="9">
        <v>344555</v>
      </c>
      <c r="D218" s="9">
        <v>344535</v>
      </c>
      <c r="E218" s="9">
        <v>344535</v>
      </c>
      <c r="F218" s="9">
        <v>229690</v>
      </c>
      <c r="G218" s="9">
        <v>229690</v>
      </c>
      <c r="H218" s="9">
        <v>229690</v>
      </c>
      <c r="I218" s="9">
        <v>229690</v>
      </c>
      <c r="J218" s="9">
        <v>229690</v>
      </c>
      <c r="K218" s="9">
        <v>229690</v>
      </c>
      <c r="L218" s="9">
        <v>229690</v>
      </c>
      <c r="M218" s="9">
        <v>220727</v>
      </c>
      <c r="N218" s="9">
        <v>221035.5</v>
      </c>
      <c r="O218" s="9">
        <v>205530</v>
      </c>
      <c r="P218" s="9">
        <v>205530</v>
      </c>
      <c r="Q218" s="9">
        <v>205530</v>
      </c>
      <c r="R218" s="9">
        <v>205530</v>
      </c>
      <c r="S218" s="9">
        <v>205530</v>
      </c>
      <c r="T218" s="9">
        <v>205530</v>
      </c>
      <c r="U218" s="9">
        <v>205530</v>
      </c>
      <c r="V218" s="9">
        <v>205530</v>
      </c>
      <c r="W218" s="9">
        <v>205530</v>
      </c>
      <c r="X218" s="9">
        <v>205530</v>
      </c>
      <c r="Y218" s="9">
        <v>288405</v>
      </c>
      <c r="Z218" s="9">
        <v>308295</v>
      </c>
      <c r="AA218" s="9">
        <v>308295</v>
      </c>
      <c r="AB218" s="9">
        <v>308295</v>
      </c>
      <c r="AC218" s="9">
        <v>308295</v>
      </c>
      <c r="AD218" s="9">
        <v>308295</v>
      </c>
      <c r="AE218" s="9">
        <v>308295</v>
      </c>
      <c r="AF218" s="9">
        <v>308295</v>
      </c>
      <c r="AG218" s="9">
        <v>308295</v>
      </c>
      <c r="AH218" s="9">
        <v>308295</v>
      </c>
      <c r="AI218" s="9">
        <v>308295</v>
      </c>
      <c r="AJ218" s="9">
        <v>308295</v>
      </c>
      <c r="AK218" s="9">
        <v>308295</v>
      </c>
      <c r="AL218" s="9">
        <v>308295</v>
      </c>
      <c r="AM218" s="9">
        <v>308295</v>
      </c>
    </row>
    <row r="219" spans="1:39" x14ac:dyDescent="0.35">
      <c r="A219" s="8" t="s">
        <v>998</v>
      </c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</row>
    <row r="220" spans="1:39" x14ac:dyDescent="0.35">
      <c r="A220" s="8" t="s">
        <v>2737</v>
      </c>
      <c r="B220" s="9">
        <v>313000</v>
      </c>
      <c r="C220" s="9">
        <v>390000</v>
      </c>
      <c r="D220" s="9">
        <v>390000</v>
      </c>
      <c r="E220" s="9">
        <v>390000</v>
      </c>
      <c r="F220" s="9">
        <v>390000</v>
      </c>
      <c r="G220" s="9">
        <v>390000</v>
      </c>
      <c r="H220" s="9">
        <v>390000</v>
      </c>
      <c r="I220" s="9">
        <v>434660</v>
      </c>
      <c r="J220" s="9">
        <v>485700</v>
      </c>
      <c r="K220" s="9">
        <v>485700</v>
      </c>
      <c r="L220" s="9">
        <v>485700</v>
      </c>
      <c r="M220" s="9">
        <v>485700</v>
      </c>
      <c r="N220" s="9">
        <v>485700</v>
      </c>
      <c r="O220" s="9">
        <v>485700</v>
      </c>
      <c r="P220" s="9">
        <v>485700</v>
      </c>
      <c r="Q220" s="9">
        <v>485700</v>
      </c>
      <c r="R220" s="9">
        <v>485700</v>
      </c>
      <c r="S220" s="9">
        <v>485700</v>
      </c>
      <c r="T220" s="9">
        <v>485700</v>
      </c>
      <c r="U220" s="9">
        <v>485700</v>
      </c>
      <c r="V220" s="9">
        <v>485700</v>
      </c>
      <c r="W220" s="9">
        <v>485700</v>
      </c>
      <c r="X220" s="9">
        <v>485700</v>
      </c>
      <c r="Y220" s="9">
        <v>485700</v>
      </c>
      <c r="Z220" s="9">
        <v>687300</v>
      </c>
      <c r="AA220" s="9">
        <v>709700</v>
      </c>
      <c r="AB220" s="9">
        <v>709700</v>
      </c>
      <c r="AC220" s="9">
        <v>709700</v>
      </c>
      <c r="AD220" s="9">
        <v>709700</v>
      </c>
      <c r="AE220" s="9">
        <v>709700</v>
      </c>
      <c r="AF220" s="9">
        <v>544700</v>
      </c>
      <c r="AG220" s="9">
        <v>709700</v>
      </c>
      <c r="AH220" s="9">
        <v>709700</v>
      </c>
      <c r="AI220" s="9">
        <v>709700</v>
      </c>
      <c r="AJ220" s="9">
        <v>709700</v>
      </c>
      <c r="AK220" s="9">
        <v>507377</v>
      </c>
      <c r="AL220" s="9">
        <v>642500</v>
      </c>
      <c r="AM220" s="9">
        <v>709700</v>
      </c>
    </row>
    <row r="221" spans="1:39" x14ac:dyDescent="0.35">
      <c r="A221" s="8" t="s">
        <v>2743</v>
      </c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>
        <v>47805</v>
      </c>
    </row>
    <row r="222" spans="1:39" x14ac:dyDescent="0.35">
      <c r="A222" s="8" t="s">
        <v>154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>
        <v>3371.6666666666665</v>
      </c>
      <c r="AM222" s="9">
        <v>101150</v>
      </c>
    </row>
    <row r="223" spans="1:39" x14ac:dyDescent="0.35">
      <c r="A223" s="8" t="s">
        <v>1849</v>
      </c>
      <c r="B223" s="9">
        <v>59547</v>
      </c>
      <c r="C223" s="9">
        <v>178640</v>
      </c>
      <c r="D223" s="9">
        <v>178640</v>
      </c>
      <c r="E223" s="9">
        <v>178640</v>
      </c>
      <c r="F223" s="9">
        <v>178640</v>
      </c>
      <c r="G223" s="9">
        <v>178640</v>
      </c>
      <c r="H223" s="9">
        <v>178640</v>
      </c>
      <c r="I223" s="9">
        <v>178640</v>
      </c>
      <c r="J223" s="9">
        <v>178640</v>
      </c>
      <c r="K223" s="9">
        <v>178640</v>
      </c>
      <c r="L223" s="9">
        <v>178640</v>
      </c>
      <c r="M223" s="9">
        <v>187696</v>
      </c>
      <c r="N223" s="9">
        <v>204160</v>
      </c>
      <c r="O223" s="9">
        <v>204160</v>
      </c>
      <c r="P223" s="9">
        <v>204160</v>
      </c>
      <c r="Q223" s="9">
        <v>204160</v>
      </c>
      <c r="R223" s="9">
        <v>204160</v>
      </c>
      <c r="S223" s="9">
        <v>204160</v>
      </c>
      <c r="T223" s="9">
        <v>204160</v>
      </c>
      <c r="U223" s="9">
        <v>204160</v>
      </c>
      <c r="V223" s="9">
        <v>204160</v>
      </c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</row>
    <row r="224" spans="1:39" x14ac:dyDescent="0.35">
      <c r="A224" s="8" t="s">
        <v>1851</v>
      </c>
      <c r="B224" s="9"/>
      <c r="C224" s="9"/>
      <c r="D224" s="9">
        <v>93100</v>
      </c>
      <c r="E224" s="9">
        <v>147000</v>
      </c>
      <c r="F224" s="9">
        <v>147000</v>
      </c>
      <c r="G224" s="9">
        <v>147000</v>
      </c>
      <c r="H224" s="9">
        <v>147000</v>
      </c>
      <c r="I224" s="9">
        <v>147000</v>
      </c>
      <c r="J224" s="9">
        <v>147000</v>
      </c>
      <c r="K224" s="9">
        <v>147000</v>
      </c>
      <c r="L224" s="9">
        <v>147000</v>
      </c>
      <c r="M224" s="9">
        <v>147000</v>
      </c>
      <c r="N224" s="9">
        <v>147000</v>
      </c>
      <c r="O224" s="9">
        <v>156484</v>
      </c>
      <c r="P224" s="9">
        <v>161700</v>
      </c>
      <c r="Q224" s="9">
        <v>161700</v>
      </c>
      <c r="R224" s="9">
        <v>140835</v>
      </c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</row>
    <row r="225" spans="1:39" x14ac:dyDescent="0.35">
      <c r="A225" s="8" t="s">
        <v>2747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</row>
    <row r="226" spans="1:39" x14ac:dyDescent="0.35">
      <c r="A226" s="8" t="s">
        <v>2751</v>
      </c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</row>
    <row r="227" spans="1:39" x14ac:dyDescent="0.35">
      <c r="A227" s="8" t="s">
        <v>2754</v>
      </c>
      <c r="B227" s="9">
        <v>170065</v>
      </c>
      <c r="C227" s="9">
        <v>170065</v>
      </c>
      <c r="D227" s="9">
        <v>170065</v>
      </c>
      <c r="E227" s="9">
        <v>170065</v>
      </c>
      <c r="F227" s="9">
        <v>170065</v>
      </c>
      <c r="G227" s="9">
        <v>170065</v>
      </c>
      <c r="H227" s="9">
        <v>170065</v>
      </c>
      <c r="I227" s="9">
        <v>170065</v>
      </c>
      <c r="J227" s="9">
        <v>170065</v>
      </c>
      <c r="K227" s="9">
        <v>170065</v>
      </c>
      <c r="L227" s="9">
        <v>170065</v>
      </c>
      <c r="M227" s="9"/>
      <c r="N227" s="9"/>
      <c r="O227" s="9">
        <v>177459</v>
      </c>
      <c r="P227" s="9">
        <v>177459</v>
      </c>
      <c r="Q227" s="9">
        <v>177459</v>
      </c>
      <c r="R227" s="9">
        <v>177459</v>
      </c>
      <c r="S227" s="9">
        <v>177459</v>
      </c>
      <c r="T227" s="9">
        <v>85867</v>
      </c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</row>
    <row r="228" spans="1:39" x14ac:dyDescent="0.35">
      <c r="A228" s="8" t="s">
        <v>2756</v>
      </c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>
        <v>85136</v>
      </c>
      <c r="O228" s="9">
        <v>159630</v>
      </c>
      <c r="P228" s="9">
        <v>159630</v>
      </c>
      <c r="Q228" s="9">
        <v>159630</v>
      </c>
      <c r="R228" s="9">
        <v>159630</v>
      </c>
      <c r="S228" s="9">
        <v>159630</v>
      </c>
      <c r="T228" s="9">
        <v>77240</v>
      </c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</row>
    <row r="229" spans="1:39" x14ac:dyDescent="0.35">
      <c r="A229" s="8" t="s">
        <v>2758</v>
      </c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>
        <v>7411</v>
      </c>
      <c r="O229" s="9">
        <v>111164</v>
      </c>
      <c r="P229" s="9">
        <v>111164</v>
      </c>
      <c r="Q229" s="9">
        <v>111164</v>
      </c>
      <c r="R229" s="9">
        <v>111164</v>
      </c>
      <c r="S229" s="9">
        <v>111164</v>
      </c>
      <c r="T229" s="9">
        <v>111164</v>
      </c>
      <c r="U229" s="9">
        <v>111164</v>
      </c>
      <c r="V229" s="9">
        <v>60961</v>
      </c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</row>
    <row r="230" spans="1:39" x14ac:dyDescent="0.35">
      <c r="A230" s="8" t="s">
        <v>2760</v>
      </c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>
        <v>58334</v>
      </c>
      <c r="P230" s="9">
        <v>120557</v>
      </c>
      <c r="Q230" s="9">
        <v>120557</v>
      </c>
      <c r="R230" s="9">
        <v>120557</v>
      </c>
      <c r="S230" s="9">
        <v>120557</v>
      </c>
      <c r="T230" s="9">
        <v>120557</v>
      </c>
      <c r="U230" s="9">
        <v>120557</v>
      </c>
      <c r="V230" s="9">
        <v>38889</v>
      </c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</row>
    <row r="231" spans="1:39" x14ac:dyDescent="0.35">
      <c r="A231" s="8" t="s">
        <v>2762</v>
      </c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>
        <v>184853</v>
      </c>
      <c r="AA231" s="9">
        <v>184853</v>
      </c>
      <c r="AB231" s="9">
        <v>184853</v>
      </c>
      <c r="AC231" s="9">
        <v>184853</v>
      </c>
      <c r="AD231" s="9">
        <v>184853</v>
      </c>
      <c r="AE231" s="9">
        <v>184853</v>
      </c>
      <c r="AF231" s="9">
        <v>184853</v>
      </c>
      <c r="AG231" s="9">
        <v>184853</v>
      </c>
      <c r="AH231" s="9">
        <v>184853</v>
      </c>
      <c r="AI231" s="9">
        <v>184853</v>
      </c>
      <c r="AJ231" s="9">
        <v>184853</v>
      </c>
      <c r="AK231" s="9">
        <v>184853</v>
      </c>
      <c r="AL231" s="9"/>
      <c r="AM231" s="9"/>
    </row>
    <row r="232" spans="1:39" x14ac:dyDescent="0.35">
      <c r="A232" s="8" t="s">
        <v>2764</v>
      </c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>
        <v>118370</v>
      </c>
      <c r="AA232" s="9">
        <v>118370</v>
      </c>
      <c r="AB232" s="9">
        <v>118370</v>
      </c>
      <c r="AC232" s="9">
        <v>118370</v>
      </c>
      <c r="AD232" s="9">
        <v>118370</v>
      </c>
      <c r="AE232" s="9">
        <v>118370</v>
      </c>
      <c r="AF232" s="9">
        <v>118370</v>
      </c>
      <c r="AG232" s="9">
        <v>118370</v>
      </c>
      <c r="AH232" s="9">
        <v>118370</v>
      </c>
      <c r="AI232" s="9"/>
      <c r="AJ232" s="9"/>
      <c r="AK232" s="9"/>
      <c r="AL232" s="9"/>
      <c r="AM232" s="9"/>
    </row>
    <row r="233" spans="1:39" x14ac:dyDescent="0.35">
      <c r="A233" s="8" t="s">
        <v>2766</v>
      </c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>
        <v>41250</v>
      </c>
      <c r="AA233" s="9">
        <v>82500</v>
      </c>
      <c r="AB233" s="9">
        <v>82500</v>
      </c>
      <c r="AC233" s="9">
        <v>82500</v>
      </c>
      <c r="AD233" s="9">
        <v>82500</v>
      </c>
      <c r="AE233" s="9">
        <v>82500</v>
      </c>
      <c r="AF233" s="9">
        <v>82500</v>
      </c>
      <c r="AG233" s="9">
        <v>82500</v>
      </c>
      <c r="AH233" s="9">
        <v>82500</v>
      </c>
      <c r="AI233" s="9"/>
      <c r="AJ233" s="9"/>
      <c r="AK233" s="9"/>
      <c r="AL233" s="9"/>
      <c r="AM233" s="9"/>
    </row>
    <row r="234" spans="1:39" x14ac:dyDescent="0.35">
      <c r="A234" s="8" t="s">
        <v>2769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>
        <v>132363</v>
      </c>
      <c r="AA234" s="9">
        <v>132363</v>
      </c>
      <c r="AB234" s="9">
        <v>132363</v>
      </c>
      <c r="AC234" s="9">
        <v>132363</v>
      </c>
      <c r="AD234" s="9">
        <v>132363</v>
      </c>
      <c r="AE234" s="9">
        <v>132363</v>
      </c>
      <c r="AF234" s="9">
        <v>132363</v>
      </c>
      <c r="AG234" s="9">
        <v>132363</v>
      </c>
      <c r="AH234" s="9">
        <v>132363</v>
      </c>
      <c r="AI234" s="9">
        <v>132363</v>
      </c>
      <c r="AJ234" s="9"/>
      <c r="AK234" s="9"/>
      <c r="AL234" s="9"/>
      <c r="AM234" s="9"/>
    </row>
    <row r="235" spans="1:39" x14ac:dyDescent="0.35">
      <c r="A235" s="8" t="s">
        <v>2772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>
        <v>58397</v>
      </c>
    </row>
    <row r="236" spans="1:39" x14ac:dyDescent="0.35">
      <c r="A236" s="8" t="s">
        <v>1005</v>
      </c>
      <c r="B236" s="9">
        <v>279729</v>
      </c>
      <c r="C236" s="9">
        <v>279729</v>
      </c>
      <c r="D236" s="9">
        <v>279729</v>
      </c>
      <c r="E236" s="9">
        <v>279729</v>
      </c>
      <c r="F236" s="9">
        <v>279729</v>
      </c>
      <c r="G236" s="9">
        <v>279729</v>
      </c>
      <c r="H236" s="9">
        <v>279729</v>
      </c>
      <c r="I236" s="9">
        <v>279729</v>
      </c>
      <c r="J236" s="9">
        <v>279725</v>
      </c>
      <c r="K236" s="9">
        <v>279725</v>
      </c>
      <c r="L236" s="9">
        <v>279725</v>
      </c>
      <c r="M236" s="9">
        <v>279725</v>
      </c>
      <c r="N236" s="9">
        <v>279725</v>
      </c>
      <c r="O236" s="9">
        <v>279725</v>
      </c>
      <c r="P236" s="9">
        <v>279725</v>
      </c>
      <c r="Q236" s="9">
        <v>279725</v>
      </c>
      <c r="R236" s="9">
        <v>234685</v>
      </c>
      <c r="S236" s="9">
        <v>234685</v>
      </c>
      <c r="T236" s="9">
        <v>234684</v>
      </c>
      <c r="U236" s="9">
        <v>142146</v>
      </c>
      <c r="V236" s="9">
        <v>142146</v>
      </c>
      <c r="W236" s="9">
        <v>142146</v>
      </c>
      <c r="X236" s="9">
        <v>142146</v>
      </c>
      <c r="Y236" s="9">
        <v>142146</v>
      </c>
      <c r="Z236" s="9">
        <v>142146</v>
      </c>
      <c r="AA236" s="9">
        <v>142146</v>
      </c>
      <c r="AB236" s="9">
        <v>142146</v>
      </c>
      <c r="AC236" s="9">
        <v>142146</v>
      </c>
      <c r="AD236" s="9">
        <v>142146</v>
      </c>
      <c r="AE236" s="9">
        <v>161384</v>
      </c>
      <c r="AF236" s="9">
        <v>161384</v>
      </c>
      <c r="AG236" s="9">
        <v>161384</v>
      </c>
      <c r="AH236" s="9">
        <v>161384</v>
      </c>
      <c r="AI236" s="9">
        <v>161384</v>
      </c>
      <c r="AJ236" s="9">
        <v>161384</v>
      </c>
      <c r="AK236" s="9">
        <v>161384</v>
      </c>
      <c r="AL236" s="9">
        <v>161384</v>
      </c>
      <c r="AM236" s="9">
        <v>161384</v>
      </c>
    </row>
    <row r="237" spans="1:39" x14ac:dyDescent="0.35">
      <c r="A237" s="8" t="s">
        <v>1018</v>
      </c>
      <c r="B237" s="9"/>
      <c r="C237" s="9"/>
      <c r="D237" s="9"/>
      <c r="E237" s="9"/>
      <c r="F237" s="9"/>
      <c r="G237" s="9"/>
      <c r="H237" s="9"/>
      <c r="I237" s="9">
        <v>90143</v>
      </c>
      <c r="J237" s="9">
        <v>90143</v>
      </c>
      <c r="K237" s="9">
        <v>90143</v>
      </c>
      <c r="L237" s="9">
        <v>90143</v>
      </c>
      <c r="M237" s="9">
        <v>90143</v>
      </c>
      <c r="N237" s="9">
        <v>90143</v>
      </c>
      <c r="O237" s="9">
        <v>90143</v>
      </c>
      <c r="P237" s="9">
        <v>57091</v>
      </c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</row>
    <row r="238" spans="1:39" x14ac:dyDescent="0.35">
      <c r="A238" s="8" t="s">
        <v>1022</v>
      </c>
      <c r="B238" s="9"/>
      <c r="C238" s="9"/>
      <c r="D238" s="9"/>
      <c r="E238" s="9"/>
      <c r="F238" s="9"/>
      <c r="G238" s="9"/>
      <c r="H238" s="9"/>
      <c r="I238" s="9">
        <v>104466</v>
      </c>
      <c r="J238" s="9">
        <v>104466</v>
      </c>
      <c r="K238" s="9">
        <v>104466</v>
      </c>
      <c r="L238" s="9">
        <v>104466</v>
      </c>
      <c r="M238" s="9">
        <v>104466</v>
      </c>
      <c r="N238" s="9">
        <v>104466</v>
      </c>
      <c r="O238" s="9">
        <v>104466</v>
      </c>
      <c r="P238" s="9">
        <v>104466</v>
      </c>
      <c r="Q238" s="9">
        <v>104466</v>
      </c>
      <c r="R238" s="9">
        <v>104466</v>
      </c>
      <c r="S238" s="9">
        <v>104466</v>
      </c>
      <c r="T238" s="9">
        <v>104466</v>
      </c>
      <c r="U238" s="9">
        <v>104466</v>
      </c>
      <c r="V238" s="9">
        <v>50548</v>
      </c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</row>
    <row r="239" spans="1:39" x14ac:dyDescent="0.35">
      <c r="A239" s="8" t="s">
        <v>1025</v>
      </c>
      <c r="B239" s="9">
        <v>118277</v>
      </c>
      <c r="C239" s="9">
        <v>118277</v>
      </c>
      <c r="D239" s="9">
        <v>118277</v>
      </c>
      <c r="E239" s="9">
        <v>118277</v>
      </c>
      <c r="F239" s="9">
        <v>118277</v>
      </c>
      <c r="G239" s="9">
        <v>118277</v>
      </c>
      <c r="H239" s="9">
        <v>118277</v>
      </c>
      <c r="I239" s="9">
        <v>118277</v>
      </c>
      <c r="J239" s="9">
        <v>128563</v>
      </c>
      <c r="K239" s="9">
        <v>128563</v>
      </c>
      <c r="L239" s="9">
        <v>128563</v>
      </c>
      <c r="M239" s="9">
        <v>128563</v>
      </c>
      <c r="N239" s="9">
        <v>128563</v>
      </c>
      <c r="O239" s="9">
        <v>128563</v>
      </c>
      <c r="P239" s="9">
        <v>128563</v>
      </c>
      <c r="Q239" s="9">
        <v>128563</v>
      </c>
      <c r="R239" s="9">
        <v>128563</v>
      </c>
      <c r="S239" s="9">
        <v>128563</v>
      </c>
      <c r="T239" s="9">
        <v>128563</v>
      </c>
      <c r="U239" s="9">
        <v>128563</v>
      </c>
      <c r="V239" s="9">
        <v>128563</v>
      </c>
      <c r="W239" s="9">
        <v>128563</v>
      </c>
      <c r="X239" s="9">
        <v>128563</v>
      </c>
      <c r="Y239" s="9">
        <v>128563</v>
      </c>
      <c r="Z239" s="9">
        <v>128563</v>
      </c>
      <c r="AA239" s="9">
        <v>128563</v>
      </c>
      <c r="AB239" s="9">
        <v>128563</v>
      </c>
      <c r="AC239" s="9">
        <v>128563</v>
      </c>
      <c r="AD239" s="9">
        <v>128563</v>
      </c>
      <c r="AE239" s="9">
        <v>128563</v>
      </c>
      <c r="AF239" s="9">
        <v>149132</v>
      </c>
      <c r="AG239" s="9">
        <v>149132</v>
      </c>
      <c r="AH239" s="9">
        <v>149132</v>
      </c>
      <c r="AI239" s="9">
        <v>149132</v>
      </c>
      <c r="AJ239" s="9">
        <v>149132</v>
      </c>
      <c r="AK239" s="9">
        <v>149132</v>
      </c>
      <c r="AL239" s="9">
        <v>149132</v>
      </c>
      <c r="AM239" s="9">
        <v>149132</v>
      </c>
    </row>
    <row r="240" spans="1:39" x14ac:dyDescent="0.35">
      <c r="A240" s="8" t="s">
        <v>1027</v>
      </c>
      <c r="B240" s="9">
        <v>91680</v>
      </c>
      <c r="C240" s="9">
        <v>91680</v>
      </c>
      <c r="D240" s="9">
        <v>91680</v>
      </c>
      <c r="E240" s="9">
        <v>91680</v>
      </c>
      <c r="F240" s="9">
        <v>91680</v>
      </c>
      <c r="G240" s="9">
        <v>91680</v>
      </c>
      <c r="H240" s="9">
        <v>91680</v>
      </c>
      <c r="I240" s="9">
        <v>91680</v>
      </c>
      <c r="J240" s="9">
        <v>91680</v>
      </c>
      <c r="K240" s="9">
        <v>91680</v>
      </c>
      <c r="L240" s="9">
        <v>91680</v>
      </c>
      <c r="M240" s="9">
        <v>91680</v>
      </c>
      <c r="N240" s="9">
        <v>91680</v>
      </c>
      <c r="O240" s="9">
        <v>91680</v>
      </c>
      <c r="P240" s="9">
        <v>91680</v>
      </c>
      <c r="Q240" s="9">
        <v>91680</v>
      </c>
      <c r="R240" s="9">
        <v>91680</v>
      </c>
      <c r="S240" s="9">
        <v>91680</v>
      </c>
      <c r="T240" s="9">
        <v>91680</v>
      </c>
      <c r="U240" s="9">
        <v>91680</v>
      </c>
      <c r="V240" s="9">
        <v>91680</v>
      </c>
      <c r="W240" s="9">
        <v>91680</v>
      </c>
      <c r="X240" s="9">
        <v>91680</v>
      </c>
      <c r="Y240" s="9">
        <v>91680</v>
      </c>
      <c r="Z240" s="9">
        <v>91680</v>
      </c>
      <c r="AA240" s="9">
        <v>91680</v>
      </c>
      <c r="AB240" s="9">
        <v>114600</v>
      </c>
      <c r="AC240" s="9">
        <v>114600</v>
      </c>
      <c r="AD240" s="9">
        <v>114600</v>
      </c>
      <c r="AE240" s="9">
        <v>114600</v>
      </c>
      <c r="AF240" s="9">
        <v>114600</v>
      </c>
      <c r="AG240" s="9">
        <v>114600</v>
      </c>
      <c r="AH240" s="9">
        <v>114600</v>
      </c>
      <c r="AI240" s="9">
        <v>114600</v>
      </c>
      <c r="AJ240" s="9">
        <v>114600</v>
      </c>
      <c r="AK240" s="9">
        <v>114600</v>
      </c>
      <c r="AL240" s="9">
        <v>114600</v>
      </c>
      <c r="AM240" s="9"/>
    </row>
    <row r="241" spans="1:39" x14ac:dyDescent="0.35">
      <c r="A241" s="8" t="s">
        <v>1030</v>
      </c>
      <c r="B241" s="9">
        <v>97108</v>
      </c>
      <c r="C241" s="9">
        <v>97108</v>
      </c>
      <c r="D241" s="9">
        <v>97108</v>
      </c>
      <c r="E241" s="9">
        <v>97108</v>
      </c>
      <c r="F241" s="9">
        <v>97108</v>
      </c>
      <c r="G241" s="9">
        <v>97108</v>
      </c>
      <c r="H241" s="9">
        <v>97108</v>
      </c>
      <c r="I241" s="9">
        <v>97108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</row>
    <row r="242" spans="1:39" x14ac:dyDescent="0.35">
      <c r="A242" s="8" t="s">
        <v>1039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</row>
    <row r="243" spans="1:39" x14ac:dyDescent="0.35">
      <c r="A243" s="8" t="s">
        <v>1042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</row>
    <row r="244" spans="1:39" x14ac:dyDescent="0.35">
      <c r="A244" s="8" t="s">
        <v>1044</v>
      </c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</row>
    <row r="245" spans="1:39" x14ac:dyDescent="0.35">
      <c r="A245" s="8" t="s">
        <v>1047</v>
      </c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</row>
    <row r="246" spans="1:39" x14ac:dyDescent="0.35">
      <c r="A246" s="8" t="s">
        <v>1050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</row>
    <row r="247" spans="1:39" x14ac:dyDescent="0.35">
      <c r="A247" s="8" t="s">
        <v>1053</v>
      </c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</row>
    <row r="248" spans="1:39" x14ac:dyDescent="0.35">
      <c r="A248" s="8" t="s">
        <v>1057</v>
      </c>
      <c r="B248" s="9"/>
      <c r="C248" s="9"/>
      <c r="D248" s="9"/>
      <c r="E248" s="9"/>
      <c r="F248" s="9"/>
      <c r="G248" s="9"/>
      <c r="H248" s="9"/>
      <c r="I248" s="9"/>
      <c r="J248" s="9">
        <v>-61209.677419354834</v>
      </c>
      <c r="K248" s="9">
        <v>82500</v>
      </c>
      <c r="L248" s="9">
        <v>82500</v>
      </c>
      <c r="M248" s="9">
        <v>82500</v>
      </c>
      <c r="N248" s="9">
        <v>82500</v>
      </c>
      <c r="O248" s="9">
        <v>82500</v>
      </c>
      <c r="P248" s="9">
        <v>82500</v>
      </c>
      <c r="Q248" s="9">
        <v>82500</v>
      </c>
      <c r="R248" s="9">
        <v>82500</v>
      </c>
      <c r="S248" s="9">
        <v>69667</v>
      </c>
      <c r="T248" s="9">
        <v>44000</v>
      </c>
      <c r="U248" s="9">
        <v>44000</v>
      </c>
      <c r="V248" s="9">
        <v>44000</v>
      </c>
      <c r="W248" s="9">
        <v>44000</v>
      </c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</row>
    <row r="249" spans="1:39" x14ac:dyDescent="0.35">
      <c r="A249" s="8" t="s">
        <v>1062</v>
      </c>
      <c r="B249" s="9">
        <v>96791</v>
      </c>
      <c r="C249" s="9">
        <v>96791</v>
      </c>
      <c r="D249" s="9">
        <v>96791</v>
      </c>
      <c r="E249" s="9">
        <v>96791</v>
      </c>
      <c r="F249" s="9">
        <v>96791</v>
      </c>
      <c r="G249" s="9">
        <v>96791</v>
      </c>
      <c r="H249" s="9">
        <v>96791</v>
      </c>
      <c r="I249" s="9">
        <v>96790</v>
      </c>
      <c r="J249" s="9">
        <v>96789</v>
      </c>
      <c r="K249" s="9">
        <v>96789</v>
      </c>
      <c r="L249" s="9">
        <v>96789</v>
      </c>
      <c r="M249" s="9">
        <v>96789</v>
      </c>
      <c r="N249" s="9">
        <v>96789</v>
      </c>
      <c r="O249" s="9">
        <v>96789</v>
      </c>
      <c r="P249" s="9">
        <v>96789</v>
      </c>
      <c r="Q249" s="9">
        <v>96789</v>
      </c>
      <c r="R249" s="9">
        <v>96789</v>
      </c>
      <c r="S249" s="9">
        <v>96789</v>
      </c>
      <c r="T249" s="9">
        <v>96789</v>
      </c>
      <c r="U249" s="9">
        <v>96789</v>
      </c>
      <c r="V249" s="9">
        <v>96789</v>
      </c>
      <c r="W249" s="9">
        <v>96789</v>
      </c>
      <c r="X249" s="9">
        <v>96789</v>
      </c>
      <c r="Y249" s="9">
        <v>96789</v>
      </c>
      <c r="Z249" s="9">
        <v>96789</v>
      </c>
      <c r="AA249" s="9">
        <v>96789</v>
      </c>
      <c r="AB249" s="9">
        <v>96789</v>
      </c>
      <c r="AC249" s="9">
        <v>96789</v>
      </c>
      <c r="AD249" s="9">
        <v>96789</v>
      </c>
      <c r="AE249" s="9">
        <v>119079</v>
      </c>
      <c r="AF249" s="9">
        <v>131985</v>
      </c>
      <c r="AG249" s="9">
        <v>131985</v>
      </c>
      <c r="AH249" s="9">
        <v>131985</v>
      </c>
      <c r="AI249" s="9">
        <v>131985</v>
      </c>
      <c r="AJ249" s="9">
        <v>131985</v>
      </c>
      <c r="AK249" s="9">
        <v>131985</v>
      </c>
      <c r="AL249" s="9">
        <v>131985</v>
      </c>
      <c r="AM249" s="9">
        <v>131985</v>
      </c>
    </row>
    <row r="250" spans="1:39" x14ac:dyDescent="0.35">
      <c r="A250" s="8" t="s">
        <v>1068</v>
      </c>
      <c r="B250" s="9">
        <v>62400</v>
      </c>
      <c r="C250" s="9">
        <v>62400</v>
      </c>
      <c r="D250" s="9">
        <v>62400</v>
      </c>
      <c r="E250" s="9">
        <v>30194</v>
      </c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</row>
    <row r="251" spans="1:39" x14ac:dyDescent="0.35">
      <c r="A251" s="8" t="s">
        <v>1072</v>
      </c>
      <c r="B251" s="9">
        <v>95160</v>
      </c>
      <c r="C251" s="9">
        <v>95160</v>
      </c>
      <c r="D251" s="9">
        <v>95160</v>
      </c>
      <c r="E251" s="9">
        <v>95160</v>
      </c>
      <c r="F251" s="9">
        <v>95160</v>
      </c>
      <c r="G251" s="9">
        <v>95160</v>
      </c>
      <c r="H251" s="9">
        <v>95160</v>
      </c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</row>
    <row r="252" spans="1:39" x14ac:dyDescent="0.35">
      <c r="A252" s="8" t="s">
        <v>1075</v>
      </c>
      <c r="B252" s="9">
        <v>56121</v>
      </c>
      <c r="C252" s="9">
        <v>56121</v>
      </c>
      <c r="D252" s="9">
        <v>56121</v>
      </c>
      <c r="E252" s="9">
        <v>56121</v>
      </c>
      <c r="F252" s="9">
        <v>56121</v>
      </c>
      <c r="G252" s="9">
        <v>56121</v>
      </c>
      <c r="H252" s="9">
        <v>56121</v>
      </c>
      <c r="I252" s="9">
        <v>56121</v>
      </c>
      <c r="J252" s="9">
        <v>56121</v>
      </c>
      <c r="K252" s="9">
        <v>56121</v>
      </c>
      <c r="L252" s="9">
        <v>56121</v>
      </c>
      <c r="M252" s="9">
        <v>56120</v>
      </c>
      <c r="N252" s="9">
        <v>56120</v>
      </c>
      <c r="O252" s="9">
        <v>56120</v>
      </c>
      <c r="P252" s="9">
        <v>56120</v>
      </c>
      <c r="Q252" s="9">
        <v>56120</v>
      </c>
      <c r="R252" s="9">
        <v>56120</v>
      </c>
      <c r="S252" s="9">
        <v>56120</v>
      </c>
      <c r="T252" s="9">
        <v>56120</v>
      </c>
      <c r="U252" s="9">
        <v>56120</v>
      </c>
      <c r="V252" s="9">
        <v>56120</v>
      </c>
      <c r="W252" s="9">
        <v>56120</v>
      </c>
      <c r="X252" s="9">
        <v>56120</v>
      </c>
      <c r="Y252" s="9">
        <v>56120</v>
      </c>
      <c r="Z252" s="9">
        <v>56120</v>
      </c>
      <c r="AA252" s="9">
        <v>56120</v>
      </c>
      <c r="AB252" s="9">
        <v>56120</v>
      </c>
      <c r="AC252" s="9">
        <v>56120</v>
      </c>
      <c r="AD252" s="9">
        <v>56120</v>
      </c>
      <c r="AE252" s="9">
        <v>56120</v>
      </c>
      <c r="AF252" s="9">
        <v>56120</v>
      </c>
      <c r="AG252" s="9">
        <v>56120</v>
      </c>
      <c r="AH252" s="9">
        <v>59179</v>
      </c>
      <c r="AI252" s="9">
        <v>62894</v>
      </c>
      <c r="AJ252" s="9">
        <v>62894</v>
      </c>
      <c r="AK252" s="9">
        <v>62894</v>
      </c>
      <c r="AL252" s="9">
        <v>62894</v>
      </c>
      <c r="AM252" s="9">
        <v>62894</v>
      </c>
    </row>
    <row r="253" spans="1:39" x14ac:dyDescent="0.35">
      <c r="A253" s="8" t="s">
        <v>1078</v>
      </c>
      <c r="B253" s="9"/>
      <c r="C253" s="9"/>
      <c r="D253" s="9"/>
      <c r="E253" s="9"/>
      <c r="F253" s="9"/>
      <c r="G253" s="9"/>
      <c r="H253" s="9">
        <v>41445</v>
      </c>
      <c r="I253" s="9">
        <v>80300</v>
      </c>
      <c r="J253" s="9">
        <v>80300</v>
      </c>
      <c r="K253" s="9">
        <v>80300</v>
      </c>
      <c r="L253" s="9">
        <v>80300</v>
      </c>
      <c r="M253" s="9">
        <v>80300</v>
      </c>
      <c r="N253" s="9">
        <v>80300</v>
      </c>
      <c r="O253" s="9">
        <v>80300</v>
      </c>
      <c r="P253" s="9">
        <v>80300</v>
      </c>
      <c r="Q253" s="9">
        <v>80300</v>
      </c>
      <c r="R253" s="9">
        <v>80300</v>
      </c>
      <c r="S253" s="9">
        <v>80300</v>
      </c>
      <c r="T253" s="9">
        <v>80300</v>
      </c>
      <c r="U253" s="9">
        <v>80300</v>
      </c>
      <c r="V253" s="9">
        <v>80300</v>
      </c>
      <c r="W253" s="9">
        <v>80300</v>
      </c>
      <c r="X253" s="9">
        <v>80300</v>
      </c>
      <c r="Y253" s="9">
        <v>80300</v>
      </c>
      <c r="Z253" s="9">
        <v>80300</v>
      </c>
      <c r="AA253" s="9">
        <v>80300</v>
      </c>
      <c r="AB253" s="9">
        <v>80300</v>
      </c>
      <c r="AC253" s="9">
        <v>80300</v>
      </c>
      <c r="AD253" s="9">
        <v>95371</v>
      </c>
      <c r="AE253" s="9">
        <v>109500</v>
      </c>
      <c r="AF253" s="9">
        <v>109500</v>
      </c>
      <c r="AG253" s="9">
        <v>109500</v>
      </c>
      <c r="AH253" s="9">
        <v>109500</v>
      </c>
      <c r="AI253" s="9">
        <v>109500</v>
      </c>
      <c r="AJ253" s="9">
        <v>109500</v>
      </c>
      <c r="AK253" s="9">
        <v>109500</v>
      </c>
      <c r="AL253" s="9">
        <v>109500</v>
      </c>
      <c r="AM253" s="9">
        <v>109500</v>
      </c>
    </row>
    <row r="254" spans="1:39" x14ac:dyDescent="0.35">
      <c r="A254" s="8" t="s">
        <v>1081</v>
      </c>
      <c r="B254" s="9"/>
      <c r="C254" s="9"/>
      <c r="D254" s="9"/>
      <c r="E254" s="9"/>
      <c r="F254" s="9"/>
      <c r="G254" s="9"/>
      <c r="H254" s="9">
        <v>33351</v>
      </c>
      <c r="I254" s="9">
        <v>68926</v>
      </c>
      <c r="J254" s="9">
        <v>68926</v>
      </c>
      <c r="K254" s="9">
        <v>68926</v>
      </c>
      <c r="L254" s="9">
        <v>68926</v>
      </c>
      <c r="M254" s="9">
        <v>68926</v>
      </c>
      <c r="N254" s="9">
        <v>68926</v>
      </c>
      <c r="O254" s="9">
        <v>68926</v>
      </c>
      <c r="P254" s="9">
        <v>68926</v>
      </c>
      <c r="Q254" s="9">
        <v>68926</v>
      </c>
      <c r="R254" s="9">
        <v>68926</v>
      </c>
      <c r="S254" s="9">
        <v>36761</v>
      </c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</row>
    <row r="255" spans="1:39" x14ac:dyDescent="0.35">
      <c r="A255" s="8" t="s">
        <v>1085</v>
      </c>
      <c r="B255" s="9"/>
      <c r="C255" s="9"/>
      <c r="D255" s="9"/>
      <c r="E255" s="9"/>
      <c r="F255" s="9"/>
      <c r="G255" s="9"/>
      <c r="H255" s="9">
        <v>10938</v>
      </c>
      <c r="I255" s="9">
        <v>56511</v>
      </c>
      <c r="J255" s="9">
        <v>56511</v>
      </c>
      <c r="K255" s="9">
        <v>56511</v>
      </c>
      <c r="L255" s="9">
        <v>56511</v>
      </c>
      <c r="M255" s="9">
        <v>56511</v>
      </c>
      <c r="N255" s="9">
        <v>56511</v>
      </c>
      <c r="O255" s="9">
        <v>56511</v>
      </c>
      <c r="P255" s="9">
        <v>56511</v>
      </c>
      <c r="Q255" s="9">
        <v>56511</v>
      </c>
      <c r="R255" s="9">
        <v>56511</v>
      </c>
      <c r="S255" s="9">
        <v>56510</v>
      </c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</row>
    <row r="256" spans="1:39" x14ac:dyDescent="0.35">
      <c r="A256" s="8" t="s">
        <v>1089</v>
      </c>
      <c r="B256" s="9"/>
      <c r="C256" s="9"/>
      <c r="D256" s="9"/>
      <c r="E256" s="9"/>
      <c r="F256" s="9"/>
      <c r="G256" s="9"/>
      <c r="H256" s="9">
        <v>49616</v>
      </c>
      <c r="I256" s="9">
        <v>102540</v>
      </c>
      <c r="J256" s="9">
        <v>102540</v>
      </c>
      <c r="K256" s="9">
        <v>102540</v>
      </c>
      <c r="L256" s="9">
        <v>102540</v>
      </c>
      <c r="M256" s="9">
        <v>102540</v>
      </c>
      <c r="N256" s="9">
        <v>102540</v>
      </c>
      <c r="O256" s="9">
        <v>102540</v>
      </c>
      <c r="P256" s="9">
        <v>102540</v>
      </c>
      <c r="Q256" s="9">
        <v>102540</v>
      </c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</row>
    <row r="257" spans="1:39" x14ac:dyDescent="0.35">
      <c r="A257" s="8" t="s">
        <v>1091</v>
      </c>
      <c r="B257" s="9"/>
      <c r="C257" s="9"/>
      <c r="D257" s="9"/>
      <c r="E257" s="9"/>
      <c r="F257" s="9"/>
      <c r="G257" s="9"/>
      <c r="H257" s="9">
        <v>16979</v>
      </c>
      <c r="I257" s="9">
        <v>43863</v>
      </c>
      <c r="J257" s="9">
        <v>43863</v>
      </c>
      <c r="K257" s="9">
        <v>43863</v>
      </c>
      <c r="L257" s="9">
        <v>43863</v>
      </c>
      <c r="M257" s="9">
        <v>43863</v>
      </c>
      <c r="N257" s="9">
        <v>43863</v>
      </c>
      <c r="O257" s="9">
        <v>43863</v>
      </c>
      <c r="P257" s="9">
        <v>43863</v>
      </c>
      <c r="Q257" s="9">
        <v>43863</v>
      </c>
      <c r="R257" s="9">
        <v>43863</v>
      </c>
      <c r="S257" s="9">
        <v>43863</v>
      </c>
      <c r="T257" s="9">
        <v>43863</v>
      </c>
      <c r="U257" s="9">
        <v>43863</v>
      </c>
      <c r="V257" s="9">
        <v>43863</v>
      </c>
      <c r="W257" s="9">
        <v>43863</v>
      </c>
      <c r="X257" s="9">
        <v>43863</v>
      </c>
      <c r="Y257" s="9">
        <v>43863</v>
      </c>
      <c r="Z257" s="9">
        <v>43863</v>
      </c>
      <c r="AA257" s="9">
        <v>43863</v>
      </c>
      <c r="AB257" s="9">
        <v>43863</v>
      </c>
      <c r="AC257" s="9">
        <v>43863</v>
      </c>
      <c r="AD257" s="9">
        <v>43863</v>
      </c>
      <c r="AE257" s="9">
        <v>43863</v>
      </c>
      <c r="AF257" s="9">
        <v>43863</v>
      </c>
      <c r="AG257" s="9">
        <v>43863</v>
      </c>
      <c r="AH257" s="9">
        <v>43863</v>
      </c>
      <c r="AI257" s="9">
        <v>43863</v>
      </c>
      <c r="AJ257" s="9">
        <v>43863</v>
      </c>
      <c r="AK257" s="9">
        <v>43863</v>
      </c>
      <c r="AL257" s="9">
        <v>43863</v>
      </c>
      <c r="AM257" s="9">
        <v>43863</v>
      </c>
    </row>
    <row r="258" spans="1:39" x14ac:dyDescent="0.35">
      <c r="A258" s="8" t="s">
        <v>1095</v>
      </c>
      <c r="B258" s="9"/>
      <c r="C258" s="9"/>
      <c r="D258" s="9"/>
      <c r="E258" s="9"/>
      <c r="F258" s="9"/>
      <c r="G258" s="9"/>
      <c r="H258" s="9">
        <v>49761</v>
      </c>
      <c r="I258" s="9">
        <v>102840</v>
      </c>
      <c r="J258" s="9">
        <v>102840</v>
      </c>
      <c r="K258" s="9">
        <v>102840</v>
      </c>
      <c r="L258" s="9">
        <v>102840</v>
      </c>
      <c r="M258" s="9">
        <v>102840</v>
      </c>
      <c r="N258" s="9">
        <v>102840</v>
      </c>
      <c r="O258" s="9">
        <v>102840</v>
      </c>
      <c r="P258" s="9">
        <v>65132</v>
      </c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</row>
    <row r="259" spans="1:39" x14ac:dyDescent="0.35">
      <c r="A259" s="8" t="s">
        <v>1097</v>
      </c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>
        <v>14942.387096774193</v>
      </c>
      <c r="Z259" s="9">
        <v>65600</v>
      </c>
      <c r="AA259" s="9">
        <v>65600</v>
      </c>
      <c r="AB259" s="9">
        <v>65600</v>
      </c>
      <c r="AC259" s="9">
        <v>65600</v>
      </c>
      <c r="AD259" s="9">
        <v>65600</v>
      </c>
      <c r="AE259" s="9">
        <v>65600</v>
      </c>
      <c r="AF259" s="9">
        <v>65600</v>
      </c>
      <c r="AG259" s="9">
        <v>65600</v>
      </c>
      <c r="AH259" s="9"/>
      <c r="AI259" s="9"/>
      <c r="AJ259" s="9"/>
      <c r="AK259" s="9">
        <v>65600</v>
      </c>
      <c r="AL259" s="9">
        <v>65600</v>
      </c>
      <c r="AM259" s="9">
        <v>65600</v>
      </c>
    </row>
    <row r="260" spans="1:39" x14ac:dyDescent="0.35">
      <c r="A260" s="8" t="s">
        <v>1104</v>
      </c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>
        <v>36000</v>
      </c>
      <c r="AA260" s="9">
        <v>40000</v>
      </c>
      <c r="AB260" s="9">
        <v>40000</v>
      </c>
      <c r="AC260" s="9">
        <v>40000</v>
      </c>
      <c r="AD260" s="9">
        <v>40000</v>
      </c>
      <c r="AE260" s="9">
        <v>40000</v>
      </c>
      <c r="AF260" s="9"/>
      <c r="AG260" s="9"/>
      <c r="AH260" s="9"/>
      <c r="AI260" s="9"/>
      <c r="AJ260" s="9"/>
      <c r="AK260" s="9">
        <v>9597</v>
      </c>
      <c r="AL260" s="9">
        <v>42500</v>
      </c>
      <c r="AM260" s="9">
        <v>42500</v>
      </c>
    </row>
    <row r="261" spans="1:39" x14ac:dyDescent="0.35">
      <c r="A261" s="8" t="s">
        <v>1110</v>
      </c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>
        <v>60480</v>
      </c>
      <c r="AA261" s="9">
        <v>67200</v>
      </c>
      <c r="AB261" s="9">
        <v>67200</v>
      </c>
      <c r="AC261" s="9">
        <v>67200</v>
      </c>
      <c r="AD261" s="9">
        <v>67200</v>
      </c>
      <c r="AE261" s="9">
        <v>33600</v>
      </c>
      <c r="AF261" s="9"/>
      <c r="AG261" s="9"/>
      <c r="AH261" s="9"/>
      <c r="AI261" s="9"/>
      <c r="AJ261" s="9"/>
      <c r="AK261" s="9">
        <v>26323</v>
      </c>
      <c r="AL261" s="9">
        <v>68000</v>
      </c>
      <c r="AM261" s="9">
        <v>68000</v>
      </c>
    </row>
    <row r="262" spans="1:39" x14ac:dyDescent="0.35">
      <c r="A262" s="8" t="s">
        <v>1115</v>
      </c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>
        <v>30240</v>
      </c>
      <c r="AA262" s="9">
        <v>33600</v>
      </c>
      <c r="AB262" s="9">
        <v>33600</v>
      </c>
      <c r="AC262" s="9">
        <v>33600</v>
      </c>
      <c r="AD262" s="9"/>
      <c r="AE262" s="9"/>
      <c r="AF262" s="9"/>
      <c r="AG262" s="9"/>
      <c r="AH262" s="9"/>
      <c r="AI262" s="9"/>
      <c r="AJ262" s="9"/>
      <c r="AK262" s="9"/>
      <c r="AL262" s="9"/>
      <c r="AM262" s="9"/>
    </row>
    <row r="263" spans="1:39" x14ac:dyDescent="0.35">
      <c r="A263" s="8" t="s">
        <v>1118</v>
      </c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>
        <v>66323</v>
      </c>
      <c r="AA263" s="9">
        <v>117040</v>
      </c>
      <c r="AB263" s="9">
        <v>117040</v>
      </c>
      <c r="AC263" s="9">
        <v>117040</v>
      </c>
      <c r="AD263" s="9">
        <v>117040</v>
      </c>
      <c r="AE263" s="9">
        <v>117040</v>
      </c>
      <c r="AF263" s="9"/>
      <c r="AG263" s="9"/>
      <c r="AH263" s="9"/>
      <c r="AI263" s="9"/>
      <c r="AJ263" s="9"/>
      <c r="AK263" s="9"/>
      <c r="AL263" s="9"/>
      <c r="AM263" s="9"/>
    </row>
    <row r="264" spans="1:39" x14ac:dyDescent="0.35">
      <c r="A264" s="8" t="s">
        <v>1121</v>
      </c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>
        <v>88200</v>
      </c>
      <c r="AL264" s="9">
        <v>88200</v>
      </c>
      <c r="AM264" s="9">
        <v>88200</v>
      </c>
    </row>
    <row r="265" spans="1:39" x14ac:dyDescent="0.35">
      <c r="A265" s="8" t="s">
        <v>1123</v>
      </c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>
        <v>88200</v>
      </c>
      <c r="AL265" s="9">
        <v>88200</v>
      </c>
      <c r="AM265" s="9">
        <v>88200</v>
      </c>
    </row>
    <row r="266" spans="1:39" x14ac:dyDescent="0.35">
      <c r="A266" s="8" t="s">
        <v>1125</v>
      </c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>
        <v>76000</v>
      </c>
      <c r="AL266" s="9">
        <v>76000</v>
      </c>
      <c r="AM266" s="9">
        <v>76000</v>
      </c>
    </row>
    <row r="267" spans="1:39" x14ac:dyDescent="0.35">
      <c r="A267" s="8" t="s">
        <v>1127</v>
      </c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>
        <v>42372</v>
      </c>
      <c r="AM267" s="9">
        <v>70620</v>
      </c>
    </row>
    <row r="268" spans="1:39" x14ac:dyDescent="0.35">
      <c r="A268" s="8" t="s">
        <v>1129</v>
      </c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>
        <v>152104</v>
      </c>
      <c r="AM268" s="9">
        <v>152104</v>
      </c>
    </row>
    <row r="269" spans="1:39" x14ac:dyDescent="0.35">
      <c r="A269" s="8" t="s">
        <v>1131</v>
      </c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>
        <v>95790</v>
      </c>
      <c r="AB269" s="9">
        <v>95790</v>
      </c>
      <c r="AC269" s="9">
        <v>95790</v>
      </c>
      <c r="AD269" s="9">
        <v>95790</v>
      </c>
      <c r="AE269" s="9">
        <v>95790</v>
      </c>
      <c r="AF269" s="9"/>
      <c r="AG269" s="9">
        <v>65920</v>
      </c>
      <c r="AH269" s="9">
        <v>82400</v>
      </c>
      <c r="AI269" s="9">
        <v>82400</v>
      </c>
      <c r="AJ269" s="9">
        <v>82400</v>
      </c>
      <c r="AK269" s="9">
        <v>82400</v>
      </c>
      <c r="AL269" s="9">
        <v>82400</v>
      </c>
      <c r="AM269" s="9">
        <v>82400</v>
      </c>
    </row>
    <row r="270" spans="1:39" x14ac:dyDescent="0.35">
      <c r="A270" s="8" t="s">
        <v>1135</v>
      </c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>
        <v>95790</v>
      </c>
      <c r="AB270" s="9">
        <v>95790</v>
      </c>
      <c r="AC270" s="9">
        <v>95790</v>
      </c>
      <c r="AD270" s="9">
        <v>95790</v>
      </c>
      <c r="AE270" s="9">
        <v>95790</v>
      </c>
      <c r="AF270" s="9">
        <v>95790</v>
      </c>
      <c r="AG270" s="9">
        <v>95790</v>
      </c>
      <c r="AH270" s="9">
        <v>95790</v>
      </c>
      <c r="AI270" s="9">
        <v>95790</v>
      </c>
      <c r="AJ270" s="9">
        <v>95790</v>
      </c>
      <c r="AK270" s="9">
        <v>95790</v>
      </c>
      <c r="AL270" s="9">
        <v>87550</v>
      </c>
      <c r="AM270" s="9">
        <v>87550</v>
      </c>
    </row>
    <row r="271" spans="1:39" x14ac:dyDescent="0.35">
      <c r="A271" s="8" t="s">
        <v>1137</v>
      </c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>
        <v>42447</v>
      </c>
      <c r="AG271" s="9">
        <v>87724</v>
      </c>
      <c r="AH271" s="9">
        <v>87724</v>
      </c>
      <c r="AI271" s="9">
        <v>87724</v>
      </c>
      <c r="AJ271" s="9">
        <v>87724</v>
      </c>
      <c r="AK271" s="9">
        <v>87724</v>
      </c>
      <c r="AL271" s="9">
        <v>87724</v>
      </c>
      <c r="AM271" s="9">
        <v>87724</v>
      </c>
    </row>
    <row r="272" spans="1:39" x14ac:dyDescent="0.35">
      <c r="A272" s="8" t="s">
        <v>2775</v>
      </c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</row>
    <row r="273" spans="1:39" x14ac:dyDescent="0.35">
      <c r="A273" s="8" t="s">
        <v>2778</v>
      </c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>
        <v>425295</v>
      </c>
      <c r="AA273" s="9">
        <v>467781</v>
      </c>
      <c r="AB273" s="9">
        <v>467781</v>
      </c>
      <c r="AC273" s="9">
        <v>467781</v>
      </c>
      <c r="AD273" s="9">
        <v>467781</v>
      </c>
      <c r="AE273" s="9">
        <v>467781</v>
      </c>
      <c r="AF273" s="9">
        <v>467781</v>
      </c>
      <c r="AG273" s="9">
        <v>391914</v>
      </c>
      <c r="AH273" s="9">
        <v>376740</v>
      </c>
      <c r="AI273" s="9">
        <v>376740</v>
      </c>
      <c r="AJ273" s="9">
        <v>134550</v>
      </c>
      <c r="AK273" s="9"/>
      <c r="AL273" s="9"/>
      <c r="AM273" s="9"/>
    </row>
    <row r="274" spans="1:39" x14ac:dyDescent="0.35">
      <c r="A274" s="8" t="s">
        <v>1362</v>
      </c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>
        <v>85173</v>
      </c>
    </row>
    <row r="275" spans="1:39" x14ac:dyDescent="0.35">
      <c r="A275" s="8" t="s">
        <v>1364</v>
      </c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>
        <v>145626</v>
      </c>
    </row>
    <row r="276" spans="1:39" x14ac:dyDescent="0.35">
      <c r="A276" s="8" t="s">
        <v>1618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</row>
    <row r="277" spans="1:39" x14ac:dyDescent="0.35">
      <c r="A277" s="8" t="s">
        <v>1622</v>
      </c>
      <c r="B277" s="9">
        <v>167440</v>
      </c>
      <c r="C277" s="9">
        <v>167440</v>
      </c>
      <c r="D277" s="9">
        <v>167440</v>
      </c>
      <c r="E277" s="9">
        <v>167440</v>
      </c>
      <c r="F277" s="9">
        <v>167440</v>
      </c>
      <c r="G277" s="9">
        <v>167440</v>
      </c>
      <c r="H277" s="9">
        <v>167440</v>
      </c>
      <c r="I277" s="9">
        <v>167440</v>
      </c>
      <c r="J277" s="9">
        <v>167440</v>
      </c>
      <c r="K277" s="9">
        <v>167440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</row>
    <row r="278" spans="1:39" x14ac:dyDescent="0.35">
      <c r="A278" s="8" t="s">
        <v>94</v>
      </c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</row>
    <row r="279" spans="1:39" x14ac:dyDescent="0.35">
      <c r="A279" s="8" t="s">
        <v>97</v>
      </c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</row>
    <row r="280" spans="1:39" x14ac:dyDescent="0.35">
      <c r="A280" s="8" t="s">
        <v>2111</v>
      </c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>
        <v>388485</v>
      </c>
      <c r="N280" s="9">
        <v>446040</v>
      </c>
      <c r="O280" s="9">
        <v>446040</v>
      </c>
      <c r="P280" s="9">
        <v>446040</v>
      </c>
      <c r="Q280" s="9">
        <v>446040</v>
      </c>
      <c r="R280" s="9">
        <v>446040</v>
      </c>
      <c r="S280" s="9">
        <v>297360</v>
      </c>
      <c r="T280" s="9">
        <v>148680</v>
      </c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</row>
    <row r="281" spans="1:39" x14ac:dyDescent="0.35">
      <c r="A281" s="8" t="s">
        <v>164</v>
      </c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>
        <v>126815</v>
      </c>
      <c r="P281" s="9">
        <v>231250</v>
      </c>
      <c r="Q281" s="9">
        <v>231250</v>
      </c>
      <c r="R281" s="9">
        <v>231250</v>
      </c>
      <c r="S281" s="9">
        <v>231250</v>
      </c>
      <c r="T281" s="9">
        <v>231250</v>
      </c>
      <c r="U281" s="9">
        <v>231250</v>
      </c>
      <c r="V281" s="9">
        <v>231250</v>
      </c>
      <c r="W281" s="9">
        <v>231250</v>
      </c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</row>
    <row r="282" spans="1:39" x14ac:dyDescent="0.35">
      <c r="A282" s="8" t="s">
        <v>168</v>
      </c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>
        <v>1090139</v>
      </c>
      <c r="P282" s="9">
        <v>1090139</v>
      </c>
      <c r="Q282" s="9">
        <v>1090139</v>
      </c>
      <c r="R282" s="9">
        <v>1090139</v>
      </c>
      <c r="S282" s="9">
        <v>1090139</v>
      </c>
      <c r="T282" s="9">
        <v>1090139</v>
      </c>
      <c r="U282" s="9">
        <v>1090139</v>
      </c>
      <c r="V282" s="9">
        <v>977592</v>
      </c>
      <c r="W282" s="9"/>
      <c r="X282" s="9">
        <v>866166</v>
      </c>
      <c r="Y282" s="9">
        <v>866166</v>
      </c>
      <c r="Z282" s="9">
        <v>866166</v>
      </c>
      <c r="AA282" s="9">
        <v>866166</v>
      </c>
      <c r="AB282" s="9">
        <v>866166</v>
      </c>
      <c r="AC282" s="9">
        <v>866166</v>
      </c>
      <c r="AD282" s="9">
        <v>866166</v>
      </c>
      <c r="AE282" s="9">
        <v>866166</v>
      </c>
      <c r="AF282" s="9">
        <v>866166</v>
      </c>
      <c r="AG282" s="9">
        <v>866166</v>
      </c>
      <c r="AH282" s="9">
        <v>866166</v>
      </c>
      <c r="AI282" s="9">
        <v>866166</v>
      </c>
      <c r="AJ282" s="9">
        <v>908450</v>
      </c>
      <c r="AK282" s="9">
        <v>908450</v>
      </c>
      <c r="AL282" s="9">
        <v>908450</v>
      </c>
      <c r="AM282" s="9">
        <v>908450</v>
      </c>
    </row>
    <row r="283" spans="1:39" x14ac:dyDescent="0.35">
      <c r="A283" s="8" t="s">
        <v>178</v>
      </c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>
        <v>737435</v>
      </c>
      <c r="P283" s="9">
        <v>737435</v>
      </c>
      <c r="Q283" s="9">
        <v>737435</v>
      </c>
      <c r="R283" s="9">
        <v>737435</v>
      </c>
      <c r="S283" s="9">
        <v>737435</v>
      </c>
      <c r="T283" s="9">
        <v>737435</v>
      </c>
      <c r="U283" s="9">
        <v>737435</v>
      </c>
      <c r="V283" s="9">
        <v>737435</v>
      </c>
      <c r="W283" s="9">
        <v>737435</v>
      </c>
      <c r="X283" s="9"/>
      <c r="Y283" s="9"/>
      <c r="Z283" s="9"/>
      <c r="AA283" s="9">
        <v>558663</v>
      </c>
      <c r="AB283" s="9">
        <v>558663</v>
      </c>
      <c r="AC283" s="9">
        <v>558663</v>
      </c>
      <c r="AD283" s="9">
        <v>558663</v>
      </c>
      <c r="AE283" s="9">
        <v>558663</v>
      </c>
      <c r="AF283" s="9">
        <v>558663</v>
      </c>
      <c r="AG283" s="9">
        <v>558663</v>
      </c>
      <c r="AH283" s="9"/>
      <c r="AI283" s="9"/>
      <c r="AJ283" s="9"/>
      <c r="AK283" s="9"/>
      <c r="AL283" s="9"/>
      <c r="AM283" s="9"/>
    </row>
    <row r="284" spans="1:39" x14ac:dyDescent="0.35">
      <c r="A284" s="8" t="s">
        <v>184</v>
      </c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>
        <v>291200</v>
      </c>
      <c r="P284" s="9">
        <v>291200</v>
      </c>
      <c r="Q284" s="9">
        <v>291200</v>
      </c>
      <c r="R284" s="9">
        <v>291200</v>
      </c>
      <c r="S284" s="9">
        <v>291200</v>
      </c>
      <c r="T284" s="9">
        <v>291200</v>
      </c>
      <c r="U284" s="9">
        <v>291200</v>
      </c>
      <c r="V284" s="9">
        <v>291200</v>
      </c>
      <c r="W284" s="9">
        <v>291200</v>
      </c>
      <c r="X284" s="9">
        <v>291200</v>
      </c>
      <c r="Y284" s="9"/>
      <c r="Z284" s="9"/>
      <c r="AA284" s="9">
        <v>291200</v>
      </c>
      <c r="AB284" s="9">
        <v>291200</v>
      </c>
      <c r="AC284" s="9">
        <v>291200</v>
      </c>
      <c r="AD284" s="9">
        <v>291200</v>
      </c>
      <c r="AE284" s="9">
        <v>291200</v>
      </c>
      <c r="AF284" s="9">
        <v>291200</v>
      </c>
      <c r="AG284" s="9">
        <v>291200</v>
      </c>
      <c r="AH284" s="9">
        <v>291200</v>
      </c>
      <c r="AI284" s="9">
        <v>291200</v>
      </c>
      <c r="AJ284" s="9">
        <v>291200</v>
      </c>
      <c r="AK284" s="9">
        <v>291200</v>
      </c>
      <c r="AL284" s="9"/>
      <c r="AM284" s="9"/>
    </row>
    <row r="285" spans="1:39" x14ac:dyDescent="0.35">
      <c r="A285" s="8" t="s">
        <v>190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>
        <v>412220</v>
      </c>
      <c r="P285" s="9">
        <v>412220</v>
      </c>
      <c r="Q285" s="9">
        <v>412220</v>
      </c>
      <c r="R285" s="9">
        <v>412220</v>
      </c>
      <c r="S285" s="9">
        <v>412220</v>
      </c>
      <c r="T285" s="9">
        <v>412220</v>
      </c>
      <c r="U285" s="9">
        <v>412220</v>
      </c>
      <c r="V285" s="9">
        <v>412220</v>
      </c>
      <c r="W285" s="9">
        <v>412220</v>
      </c>
      <c r="X285" s="9">
        <v>412220</v>
      </c>
      <c r="Y285" s="9">
        <v>412220</v>
      </c>
      <c r="Z285" s="9">
        <v>424711</v>
      </c>
      <c r="AA285" s="9">
        <v>424711</v>
      </c>
      <c r="AB285" s="9">
        <v>424711</v>
      </c>
      <c r="AC285" s="9">
        <v>424711</v>
      </c>
      <c r="AD285" s="9">
        <v>424711</v>
      </c>
      <c r="AE285" s="9">
        <v>424711</v>
      </c>
      <c r="AF285" s="9">
        <v>424711</v>
      </c>
      <c r="AG285" s="9">
        <v>424711</v>
      </c>
      <c r="AH285" s="9"/>
      <c r="AI285" s="9"/>
      <c r="AJ285" s="9"/>
      <c r="AK285" s="9"/>
      <c r="AL285" s="9"/>
      <c r="AM285" s="9">
        <v>299796</v>
      </c>
    </row>
    <row r="286" spans="1:39" x14ac:dyDescent="0.35">
      <c r="A286" s="8" t="s">
        <v>194</v>
      </c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>
        <v>127016</v>
      </c>
      <c r="AB286" s="9">
        <v>262500</v>
      </c>
      <c r="AC286" s="9">
        <v>262500</v>
      </c>
      <c r="AD286" s="9">
        <v>262500</v>
      </c>
      <c r="AE286" s="9">
        <v>262500</v>
      </c>
      <c r="AF286" s="9">
        <v>262500</v>
      </c>
      <c r="AG286" s="9"/>
      <c r="AH286" s="9"/>
      <c r="AI286" s="9"/>
      <c r="AJ286" s="9"/>
      <c r="AK286" s="9"/>
      <c r="AL286" s="9"/>
      <c r="AM286" s="9"/>
    </row>
    <row r="287" spans="1:39" x14ac:dyDescent="0.35">
      <c r="A287" s="8" t="s">
        <v>602</v>
      </c>
      <c r="B287" s="9">
        <v>146685</v>
      </c>
      <c r="C287" s="9">
        <v>146685</v>
      </c>
      <c r="D287" s="9">
        <v>146685</v>
      </c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</row>
    <row r="288" spans="1:39" x14ac:dyDescent="0.35">
      <c r="A288" s="8" t="s">
        <v>605</v>
      </c>
      <c r="B288" s="9">
        <v>114070</v>
      </c>
      <c r="C288" s="9">
        <v>114070</v>
      </c>
      <c r="D288" s="9">
        <v>114070</v>
      </c>
      <c r="E288" s="9">
        <v>114070</v>
      </c>
      <c r="F288" s="9">
        <v>114070</v>
      </c>
      <c r="G288" s="9">
        <v>114070</v>
      </c>
      <c r="H288" s="9">
        <v>114070</v>
      </c>
      <c r="I288" s="9">
        <v>114070</v>
      </c>
      <c r="J288" s="9">
        <v>114070</v>
      </c>
      <c r="K288" s="9">
        <v>114070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</row>
    <row r="289" spans="1:39" x14ac:dyDescent="0.35">
      <c r="A289" s="8" t="s">
        <v>607</v>
      </c>
      <c r="B289" s="9"/>
      <c r="C289" s="9">
        <v>137700</v>
      </c>
      <c r="D289" s="9">
        <v>137700</v>
      </c>
      <c r="E289" s="9">
        <v>137700</v>
      </c>
      <c r="F289" s="9">
        <v>137700</v>
      </c>
      <c r="G289" s="9">
        <v>137700</v>
      </c>
      <c r="H289" s="9">
        <v>137700</v>
      </c>
      <c r="I289" s="9">
        <v>137700</v>
      </c>
      <c r="J289" s="9">
        <v>137700</v>
      </c>
      <c r="K289" s="9"/>
      <c r="L289" s="9"/>
      <c r="M289" s="9"/>
      <c r="N289" s="9">
        <v>20754.099999999991</v>
      </c>
      <c r="O289" s="9">
        <v>278349</v>
      </c>
      <c r="P289" s="9">
        <v>278349</v>
      </c>
      <c r="Q289" s="9">
        <v>278349</v>
      </c>
      <c r="R289" s="9">
        <v>278349</v>
      </c>
      <c r="S289" s="9">
        <v>278349</v>
      </c>
      <c r="T289" s="9">
        <v>278349</v>
      </c>
      <c r="U289" s="9">
        <v>278349</v>
      </c>
      <c r="V289" s="9">
        <v>278349</v>
      </c>
      <c r="W289" s="9">
        <v>134685</v>
      </c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</row>
    <row r="290" spans="1:39" x14ac:dyDescent="0.35">
      <c r="A290" s="8" t="s">
        <v>617</v>
      </c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>
        <v>88467</v>
      </c>
      <c r="O290" s="9">
        <v>183062</v>
      </c>
      <c r="P290" s="9">
        <v>183062</v>
      </c>
      <c r="Q290" s="9">
        <v>183062</v>
      </c>
      <c r="R290" s="9">
        <v>183062</v>
      </c>
      <c r="S290" s="9">
        <v>183062</v>
      </c>
      <c r="T290" s="9">
        <v>183062</v>
      </c>
      <c r="U290" s="9">
        <v>183062</v>
      </c>
      <c r="V290" s="9">
        <v>183062</v>
      </c>
      <c r="W290" s="9">
        <v>183062</v>
      </c>
      <c r="X290" s="9">
        <v>88467</v>
      </c>
      <c r="Y290" s="9">
        <v>88467</v>
      </c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</row>
    <row r="291" spans="1:39" x14ac:dyDescent="0.35">
      <c r="A291" s="8" t="s">
        <v>620</v>
      </c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>
        <v>55544</v>
      </c>
      <c r="AA291" s="9">
        <v>104145</v>
      </c>
      <c r="AB291" s="9">
        <v>104145</v>
      </c>
      <c r="AC291" s="9">
        <v>104145</v>
      </c>
      <c r="AD291" s="9">
        <v>104145</v>
      </c>
      <c r="AE291" s="9">
        <v>104145</v>
      </c>
      <c r="AF291" s="9">
        <v>104145</v>
      </c>
      <c r="AG291" s="9">
        <v>104145</v>
      </c>
      <c r="AH291" s="9">
        <v>104145</v>
      </c>
      <c r="AI291" s="9">
        <v>104145</v>
      </c>
      <c r="AJ291" s="9"/>
      <c r="AK291" s="9"/>
      <c r="AL291" s="9">
        <v>68817</v>
      </c>
      <c r="AM291" s="9">
        <v>98310</v>
      </c>
    </row>
    <row r="292" spans="1:39" x14ac:dyDescent="0.35">
      <c r="A292" s="8" t="s">
        <v>625</v>
      </c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>
        <v>46933</v>
      </c>
      <c r="AA292" s="9">
        <v>88000</v>
      </c>
      <c r="AB292" s="9">
        <v>88000</v>
      </c>
      <c r="AC292" s="9">
        <v>88000</v>
      </c>
      <c r="AD292" s="9">
        <v>88000</v>
      </c>
      <c r="AE292" s="9">
        <v>88000</v>
      </c>
      <c r="AF292" s="9">
        <v>88000</v>
      </c>
      <c r="AG292" s="9">
        <v>88000</v>
      </c>
      <c r="AH292" s="9">
        <v>88000</v>
      </c>
      <c r="AI292" s="9">
        <v>88000</v>
      </c>
      <c r="AJ292" s="9"/>
      <c r="AK292" s="9"/>
      <c r="AL292" s="9">
        <v>56000</v>
      </c>
      <c r="AM292" s="9">
        <v>80000</v>
      </c>
    </row>
    <row r="293" spans="1:39" x14ac:dyDescent="0.35">
      <c r="A293" s="8" t="s">
        <v>629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>
        <v>59284</v>
      </c>
      <c r="AA293" s="9">
        <v>111156</v>
      </c>
      <c r="AB293" s="9">
        <v>111156</v>
      </c>
      <c r="AC293" s="9">
        <v>111156</v>
      </c>
      <c r="AD293" s="9">
        <v>111156</v>
      </c>
      <c r="AE293" s="9">
        <v>111156</v>
      </c>
      <c r="AF293" s="9">
        <v>111156</v>
      </c>
      <c r="AG293" s="9">
        <v>111156</v>
      </c>
      <c r="AH293" s="9">
        <v>111156</v>
      </c>
      <c r="AI293" s="9">
        <v>111156</v>
      </c>
      <c r="AJ293" s="9">
        <v>55578</v>
      </c>
      <c r="AK293" s="9"/>
      <c r="AL293" s="9"/>
      <c r="AM293" s="9"/>
    </row>
    <row r="294" spans="1:39" x14ac:dyDescent="0.35">
      <c r="A294" s="8" t="s">
        <v>632</v>
      </c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>
        <v>59578</v>
      </c>
      <c r="AM294" s="9">
        <v>111708</v>
      </c>
    </row>
    <row r="295" spans="1:39" x14ac:dyDescent="0.35">
      <c r="A295" s="8" t="s">
        <v>634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>
        <v>81328</v>
      </c>
      <c r="AM295" s="9">
        <v>152490</v>
      </c>
    </row>
    <row r="296" spans="1:39" x14ac:dyDescent="0.35">
      <c r="A296" s="8" t="s">
        <v>636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>
        <v>2424.6666666666665</v>
      </c>
      <c r="AM296" s="9">
        <v>72740</v>
      </c>
    </row>
    <row r="297" spans="1:39" x14ac:dyDescent="0.35">
      <c r="A297" s="8" t="s">
        <v>638</v>
      </c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>
        <v>70000</v>
      </c>
      <c r="AM297" s="9">
        <v>131250</v>
      </c>
    </row>
    <row r="298" spans="1:39" x14ac:dyDescent="0.35">
      <c r="A298" s="8" t="s">
        <v>2210</v>
      </c>
      <c r="B298" s="9">
        <v>216125</v>
      </c>
      <c r="C298" s="9">
        <v>216125</v>
      </c>
      <c r="D298" s="9">
        <v>216125</v>
      </c>
      <c r="E298" s="9">
        <v>216125</v>
      </c>
      <c r="F298" s="9">
        <v>216125</v>
      </c>
      <c r="G298" s="9">
        <v>216125</v>
      </c>
      <c r="H298" s="9">
        <v>216125</v>
      </c>
      <c r="I298" s="9">
        <v>216125</v>
      </c>
      <c r="J298" s="9">
        <v>216125</v>
      </c>
      <c r="K298" s="9">
        <v>216125</v>
      </c>
      <c r="L298" s="9">
        <v>216125</v>
      </c>
      <c r="M298" s="9">
        <v>216125</v>
      </c>
      <c r="N298" s="9">
        <v>216125</v>
      </c>
      <c r="O298" s="9">
        <v>216125</v>
      </c>
      <c r="P298" s="9">
        <v>216125</v>
      </c>
      <c r="Q298" s="9">
        <v>216125</v>
      </c>
      <c r="R298" s="9">
        <v>216125</v>
      </c>
      <c r="S298" s="9">
        <v>216125</v>
      </c>
      <c r="T298" s="9">
        <v>216125</v>
      </c>
      <c r="U298" s="9">
        <v>216125</v>
      </c>
      <c r="V298" s="9">
        <v>216125</v>
      </c>
      <c r="W298" s="9">
        <v>216125</v>
      </c>
      <c r="X298" s="9">
        <v>216125</v>
      </c>
      <c r="Y298" s="9">
        <v>216125</v>
      </c>
      <c r="Z298" s="9">
        <v>216125</v>
      </c>
      <c r="AA298" s="9">
        <v>216125</v>
      </c>
      <c r="AB298" s="9">
        <v>216125</v>
      </c>
      <c r="AC298" s="9">
        <v>216125</v>
      </c>
      <c r="AD298" s="9">
        <v>194673</v>
      </c>
      <c r="AE298" s="9">
        <v>149625</v>
      </c>
      <c r="AF298" s="9">
        <v>149625</v>
      </c>
      <c r="AG298" s="9">
        <v>149625</v>
      </c>
      <c r="AH298" s="9">
        <v>149625</v>
      </c>
      <c r="AI298" s="9">
        <v>149625</v>
      </c>
      <c r="AJ298" s="9">
        <v>149625</v>
      </c>
      <c r="AK298" s="9">
        <v>149625</v>
      </c>
      <c r="AL298" s="9">
        <v>149625</v>
      </c>
      <c r="AM298" s="9">
        <v>149625</v>
      </c>
    </row>
    <row r="299" spans="1:39" x14ac:dyDescent="0.35">
      <c r="A299" s="8" t="s">
        <v>2217</v>
      </c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>
        <v>45246</v>
      </c>
      <c r="AL299" s="9">
        <v>116885</v>
      </c>
      <c r="AM299" s="9">
        <v>116885</v>
      </c>
    </row>
    <row r="300" spans="1:39" x14ac:dyDescent="0.35">
      <c r="A300" s="8" t="s">
        <v>2219</v>
      </c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</row>
    <row r="301" spans="1:39" x14ac:dyDescent="0.35">
      <c r="A301" s="8" t="s">
        <v>2224</v>
      </c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</row>
    <row r="302" spans="1:39" x14ac:dyDescent="0.35">
      <c r="A302" s="8" t="s">
        <v>2782</v>
      </c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</row>
    <row r="303" spans="1:39" x14ac:dyDescent="0.35">
      <c r="A303" s="8" t="s">
        <v>2786</v>
      </c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</row>
    <row r="304" spans="1:39" x14ac:dyDescent="0.35">
      <c r="A304" s="8" t="s">
        <v>2790</v>
      </c>
      <c r="B304" s="9"/>
      <c r="C304" s="9"/>
      <c r="D304" s="9"/>
      <c r="E304" s="9"/>
      <c r="F304" s="9"/>
      <c r="G304" s="9"/>
      <c r="H304" s="9"/>
      <c r="I304" s="9">
        <v>104738</v>
      </c>
      <c r="J304" s="9">
        <v>104738</v>
      </c>
      <c r="K304" s="9">
        <v>104738</v>
      </c>
      <c r="L304" s="9">
        <v>104738</v>
      </c>
      <c r="M304" s="9">
        <v>104738</v>
      </c>
      <c r="N304" s="9">
        <v>104738</v>
      </c>
      <c r="O304" s="9">
        <v>104738</v>
      </c>
      <c r="P304" s="9">
        <v>104738</v>
      </c>
      <c r="Q304" s="9">
        <v>104738</v>
      </c>
      <c r="R304" s="9">
        <v>50680</v>
      </c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</row>
    <row r="305" spans="1:39" x14ac:dyDescent="0.35">
      <c r="A305" s="8" t="s">
        <v>2498</v>
      </c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>
        <v>92998</v>
      </c>
      <c r="AA305" s="9">
        <v>176280</v>
      </c>
      <c r="AB305" s="9">
        <v>176280</v>
      </c>
      <c r="AC305" s="9">
        <v>176280</v>
      </c>
      <c r="AD305" s="9">
        <v>176280</v>
      </c>
      <c r="AE305" s="9">
        <v>72061.5</v>
      </c>
      <c r="AF305" s="9"/>
      <c r="AG305" s="9"/>
      <c r="AH305" s="9"/>
      <c r="AI305" s="9"/>
      <c r="AJ305" s="9"/>
      <c r="AK305" s="9"/>
      <c r="AL305" s="9"/>
      <c r="AM305" s="9"/>
    </row>
    <row r="306" spans="1:39" x14ac:dyDescent="0.35">
      <c r="A306" s="8" t="s">
        <v>1483</v>
      </c>
      <c r="B306" s="9"/>
      <c r="C306" s="9"/>
      <c r="D306" s="9"/>
      <c r="E306" s="9"/>
      <c r="F306" s="9"/>
      <c r="G306" s="9"/>
      <c r="H306" s="9"/>
      <c r="I306" s="9">
        <v>9813</v>
      </c>
      <c r="J306" s="9">
        <v>73600</v>
      </c>
      <c r="K306" s="9">
        <v>73600</v>
      </c>
      <c r="L306" s="9">
        <v>73600</v>
      </c>
      <c r="M306" s="9">
        <v>73600</v>
      </c>
      <c r="N306" s="9">
        <v>73600</v>
      </c>
      <c r="O306" s="9">
        <v>73600</v>
      </c>
      <c r="P306" s="9">
        <v>73600</v>
      </c>
      <c r="Q306" s="9">
        <v>73600</v>
      </c>
      <c r="R306" s="9">
        <v>45110</v>
      </c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</row>
    <row r="307" spans="1:39" x14ac:dyDescent="0.35">
      <c r="A307" s="8" t="s">
        <v>1488</v>
      </c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>
        <v>71300</v>
      </c>
      <c r="V307" s="9">
        <v>97060</v>
      </c>
      <c r="W307" s="9">
        <v>97060</v>
      </c>
      <c r="X307" s="9">
        <v>97060</v>
      </c>
      <c r="Y307" s="9">
        <v>97060</v>
      </c>
      <c r="Z307" s="9">
        <v>97060</v>
      </c>
      <c r="AA307" s="9">
        <v>97060</v>
      </c>
      <c r="AB307" s="9">
        <v>97060</v>
      </c>
      <c r="AC307" s="9">
        <v>97060</v>
      </c>
      <c r="AD307" s="9">
        <v>97060</v>
      </c>
      <c r="AE307" s="9">
        <v>97060</v>
      </c>
      <c r="AF307" s="9">
        <v>55200</v>
      </c>
      <c r="AG307" s="9">
        <v>55200</v>
      </c>
      <c r="AH307" s="9">
        <v>53419</v>
      </c>
      <c r="AI307" s="9"/>
      <c r="AJ307" s="9"/>
      <c r="AK307" s="9"/>
      <c r="AL307" s="9"/>
      <c r="AM307" s="9"/>
    </row>
    <row r="308" spans="1:39" x14ac:dyDescent="0.35">
      <c r="A308" s="8" t="s">
        <v>957</v>
      </c>
      <c r="B308" s="9">
        <v>74116</v>
      </c>
      <c r="C308" s="9">
        <v>405526</v>
      </c>
      <c r="D308" s="9">
        <v>405526</v>
      </c>
      <c r="E308" s="9">
        <v>405526</v>
      </c>
      <c r="F308" s="9">
        <v>405526</v>
      </c>
      <c r="G308" s="9">
        <v>405526</v>
      </c>
      <c r="H308" s="9">
        <v>405526</v>
      </c>
      <c r="I308" s="9">
        <v>202135</v>
      </c>
      <c r="J308" s="9">
        <v>202135</v>
      </c>
      <c r="K308" s="9">
        <v>202135</v>
      </c>
      <c r="L308" s="9">
        <v>202135</v>
      </c>
      <c r="M308" s="9">
        <v>202135</v>
      </c>
      <c r="N308" s="9">
        <v>114543</v>
      </c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</row>
    <row r="309" spans="1:39" x14ac:dyDescent="0.35">
      <c r="A309" s="8" t="s">
        <v>962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>
        <v>40322</v>
      </c>
      <c r="O309" s="9">
        <v>119130</v>
      </c>
      <c r="P309" s="9">
        <v>119130</v>
      </c>
      <c r="Q309" s="9">
        <v>119130</v>
      </c>
      <c r="R309" s="9">
        <v>95730</v>
      </c>
      <c r="S309" s="9">
        <v>32190</v>
      </c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</row>
    <row r="310" spans="1:39" x14ac:dyDescent="0.35">
      <c r="A310" s="8" t="s">
        <v>1979</v>
      </c>
      <c r="B310" s="9">
        <v>125725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</row>
    <row r="311" spans="1:39" x14ac:dyDescent="0.35">
      <c r="A311" s="8" t="s">
        <v>1986</v>
      </c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>
        <v>172242</v>
      </c>
      <c r="M311" s="9">
        <v>172242</v>
      </c>
      <c r="N311" s="9">
        <v>172242</v>
      </c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</row>
    <row r="312" spans="1:39" x14ac:dyDescent="0.35">
      <c r="A312" s="8" t="s">
        <v>1998</v>
      </c>
      <c r="B312" s="9"/>
      <c r="C312" s="9"/>
      <c r="D312" s="9"/>
      <c r="E312" s="9"/>
      <c r="F312" s="9"/>
      <c r="G312" s="9"/>
      <c r="H312" s="9"/>
      <c r="I312" s="9"/>
      <c r="J312" s="9"/>
      <c r="K312" s="9">
        <v>89013</v>
      </c>
      <c r="L312" s="9">
        <v>229950</v>
      </c>
      <c r="M312" s="9">
        <v>229950</v>
      </c>
      <c r="N312" s="9">
        <v>145635</v>
      </c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</row>
    <row r="313" spans="1:39" x14ac:dyDescent="0.35">
      <c r="A313" s="8" t="s">
        <v>2003</v>
      </c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</row>
    <row r="314" spans="1:39" x14ac:dyDescent="0.35">
      <c r="A314" s="8" t="s">
        <v>2006</v>
      </c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</row>
    <row r="315" spans="1:39" x14ac:dyDescent="0.35">
      <c r="A315" s="8" t="s">
        <v>2010</v>
      </c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</row>
    <row r="316" spans="1:39" x14ac:dyDescent="0.35">
      <c r="A316" s="8" t="s">
        <v>2012</v>
      </c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</row>
    <row r="317" spans="1:39" x14ac:dyDescent="0.35">
      <c r="A317" s="8" t="s">
        <v>1492</v>
      </c>
      <c r="B317" s="9"/>
      <c r="C317" s="9"/>
      <c r="D317" s="9"/>
      <c r="E317" s="9"/>
      <c r="F317" s="9"/>
      <c r="G317" s="9"/>
      <c r="H317" s="9"/>
      <c r="I317" s="9">
        <v>13751</v>
      </c>
      <c r="J317" s="9">
        <v>103135</v>
      </c>
      <c r="K317" s="9">
        <v>103135</v>
      </c>
      <c r="L317" s="9">
        <v>103135</v>
      </c>
      <c r="M317" s="9">
        <v>103135</v>
      </c>
      <c r="N317" s="9">
        <v>103135</v>
      </c>
      <c r="O317" s="9">
        <v>103135</v>
      </c>
      <c r="P317" s="9">
        <v>103135</v>
      </c>
      <c r="Q317" s="9">
        <v>103135</v>
      </c>
      <c r="R317" s="9">
        <v>103135</v>
      </c>
      <c r="S317" s="9">
        <v>103135</v>
      </c>
      <c r="T317" s="9">
        <v>33269</v>
      </c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</row>
    <row r="318" spans="1:39" x14ac:dyDescent="0.35">
      <c r="A318" s="8" t="s">
        <v>2794</v>
      </c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>
        <v>168750</v>
      </c>
      <c r="AB318" s="9">
        <v>168750</v>
      </c>
      <c r="AC318" s="9">
        <v>168750</v>
      </c>
      <c r="AD318" s="9">
        <v>168750</v>
      </c>
      <c r="AE318" s="9">
        <v>168750</v>
      </c>
      <c r="AF318" s="9">
        <v>168750</v>
      </c>
      <c r="AG318" s="9">
        <v>168750</v>
      </c>
      <c r="AH318" s="9">
        <v>168750</v>
      </c>
      <c r="AI318" s="9">
        <v>108871</v>
      </c>
      <c r="AJ318" s="9"/>
      <c r="AK318" s="9"/>
      <c r="AL318" s="9"/>
      <c r="AM318" s="9"/>
    </row>
    <row r="319" spans="1:39" x14ac:dyDescent="0.35">
      <c r="A319" s="8" t="s">
        <v>2190</v>
      </c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</row>
    <row r="320" spans="1:39" x14ac:dyDescent="0.35">
      <c r="A320" s="8" t="s">
        <v>2193</v>
      </c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</row>
    <row r="321" spans="1:39" x14ac:dyDescent="0.35">
      <c r="A321" s="8" t="s">
        <v>2196</v>
      </c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>
        <v>127676</v>
      </c>
      <c r="AA321" s="9">
        <v>127676</v>
      </c>
      <c r="AB321" s="9">
        <v>127676</v>
      </c>
      <c r="AC321" s="9">
        <v>127676</v>
      </c>
      <c r="AD321" s="9">
        <v>127676</v>
      </c>
      <c r="AE321" s="9">
        <v>127676</v>
      </c>
      <c r="AF321" s="9">
        <v>90609</v>
      </c>
      <c r="AG321" s="9"/>
      <c r="AH321" s="9"/>
      <c r="AI321" s="9"/>
      <c r="AJ321" s="9"/>
      <c r="AK321" s="9"/>
      <c r="AL321" s="9"/>
      <c r="AM321" s="9"/>
    </row>
    <row r="322" spans="1:39" x14ac:dyDescent="0.35">
      <c r="A322" s="8" t="s">
        <v>2199</v>
      </c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>
        <v>180230</v>
      </c>
      <c r="AA322" s="9">
        <v>180230</v>
      </c>
      <c r="AB322" s="9">
        <v>180230</v>
      </c>
      <c r="AC322" s="9">
        <v>180230</v>
      </c>
      <c r="AD322" s="9">
        <v>180230</v>
      </c>
      <c r="AE322" s="9">
        <v>180230</v>
      </c>
      <c r="AF322" s="9">
        <v>180230</v>
      </c>
      <c r="AG322" s="9">
        <v>90115</v>
      </c>
      <c r="AH322" s="9"/>
      <c r="AI322" s="9"/>
      <c r="AJ322" s="9"/>
      <c r="AK322" s="9"/>
      <c r="AL322" s="9"/>
      <c r="AM322" s="9"/>
    </row>
    <row r="323" spans="1:39" x14ac:dyDescent="0.35">
      <c r="A323" s="8" t="s">
        <v>1740</v>
      </c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</row>
    <row r="324" spans="1:39" x14ac:dyDescent="0.35">
      <c r="A324" s="8" t="s">
        <v>1744</v>
      </c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</row>
    <row r="325" spans="1:39" x14ac:dyDescent="0.35">
      <c r="A325" s="8" t="s">
        <v>1748</v>
      </c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</row>
    <row r="326" spans="1:39" x14ac:dyDescent="0.35">
      <c r="A326" s="8" t="s">
        <v>1752</v>
      </c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</row>
    <row r="327" spans="1:39" x14ac:dyDescent="0.35">
      <c r="A327" s="8" t="s">
        <v>1754</v>
      </c>
      <c r="B327" s="9">
        <v>76711</v>
      </c>
      <c r="C327" s="9">
        <v>76711</v>
      </c>
      <c r="D327" s="9">
        <v>76711</v>
      </c>
      <c r="E327" s="9">
        <v>76711</v>
      </c>
      <c r="F327" s="9">
        <v>76711</v>
      </c>
      <c r="G327" s="9">
        <v>76711</v>
      </c>
      <c r="H327" s="9">
        <v>76711</v>
      </c>
      <c r="I327" s="9">
        <v>51140.866666666669</v>
      </c>
      <c r="J327" s="9">
        <v>76711</v>
      </c>
      <c r="K327" s="9">
        <v>76711</v>
      </c>
      <c r="L327" s="9">
        <v>76711</v>
      </c>
      <c r="M327" s="9">
        <v>76711</v>
      </c>
      <c r="N327" s="9">
        <v>76711</v>
      </c>
      <c r="O327" s="9">
        <v>76711</v>
      </c>
      <c r="P327" s="9">
        <v>76711</v>
      </c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</row>
    <row r="328" spans="1:39" x14ac:dyDescent="0.35">
      <c r="A328" s="8" t="s">
        <v>1758</v>
      </c>
      <c r="B328" s="9">
        <v>45689</v>
      </c>
      <c r="C328" s="9">
        <v>45689</v>
      </c>
      <c r="D328" s="9">
        <v>45689</v>
      </c>
      <c r="E328" s="9">
        <v>45689</v>
      </c>
      <c r="F328" s="9">
        <v>45689</v>
      </c>
      <c r="G328" s="9">
        <v>45689</v>
      </c>
      <c r="H328" s="9">
        <v>45689</v>
      </c>
      <c r="I328" s="9">
        <v>45689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</row>
    <row r="329" spans="1:39" x14ac:dyDescent="0.35">
      <c r="A329" s="8" t="s">
        <v>1761</v>
      </c>
      <c r="B329" s="9"/>
      <c r="C329" s="9">
        <v>32862</v>
      </c>
      <c r="D329" s="9">
        <v>67914</v>
      </c>
      <c r="E329" s="9">
        <v>67914</v>
      </c>
      <c r="F329" s="9">
        <v>67914</v>
      </c>
      <c r="G329" s="9">
        <v>67914</v>
      </c>
      <c r="H329" s="9">
        <v>67914</v>
      </c>
      <c r="I329" s="9">
        <v>67914</v>
      </c>
      <c r="J329" s="9">
        <v>67914</v>
      </c>
      <c r="K329" s="9">
        <v>67914</v>
      </c>
      <c r="L329" s="9">
        <v>67914</v>
      </c>
      <c r="M329" s="9">
        <v>67914</v>
      </c>
      <c r="N329" s="9">
        <v>67914</v>
      </c>
      <c r="O329" s="9">
        <v>67914</v>
      </c>
      <c r="P329" s="9">
        <v>67914</v>
      </c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</row>
    <row r="330" spans="1:39" x14ac:dyDescent="0.35">
      <c r="A330" s="8" t="s">
        <v>1764</v>
      </c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>
        <v>144828</v>
      </c>
      <c r="M330" s="9">
        <v>210000</v>
      </c>
      <c r="N330" s="9">
        <v>210000</v>
      </c>
      <c r="O330" s="9">
        <v>210000</v>
      </c>
      <c r="P330" s="9">
        <v>210000</v>
      </c>
      <c r="Q330" s="9">
        <v>210000</v>
      </c>
      <c r="R330" s="9">
        <v>210000</v>
      </c>
      <c r="S330" s="9">
        <v>210000</v>
      </c>
      <c r="T330" s="9">
        <v>210000</v>
      </c>
      <c r="U330" s="9">
        <v>210000</v>
      </c>
      <c r="V330" s="9">
        <v>210000</v>
      </c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</row>
    <row r="331" spans="1:39" x14ac:dyDescent="0.35">
      <c r="A331" s="8" t="s">
        <v>1767</v>
      </c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>
        <v>4717.7419354838712</v>
      </c>
      <c r="AL331" s="9">
        <v>146250</v>
      </c>
      <c r="AM331" s="9">
        <v>146250</v>
      </c>
    </row>
    <row r="332" spans="1:39" x14ac:dyDescent="0.35">
      <c r="A332" s="8" t="s">
        <v>1771</v>
      </c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>
        <v>227673</v>
      </c>
      <c r="AM332" s="9">
        <v>325248</v>
      </c>
    </row>
    <row r="333" spans="1:39" x14ac:dyDescent="0.35">
      <c r="A333" s="8" t="s">
        <v>1774</v>
      </c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>
        <v>4000</v>
      </c>
      <c r="AM333" s="9">
        <v>120000</v>
      </c>
    </row>
    <row r="334" spans="1:39" x14ac:dyDescent="0.35">
      <c r="A334" s="8" t="s">
        <v>1777</v>
      </c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>
        <v>4378.0645161290322</v>
      </c>
    </row>
    <row r="335" spans="1:39" x14ac:dyDescent="0.35">
      <c r="A335" s="8" t="s">
        <v>1781</v>
      </c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>
        <v>2926.4516129032254</v>
      </c>
    </row>
    <row r="336" spans="1:39" x14ac:dyDescent="0.35">
      <c r="A336" s="8" t="s">
        <v>2997</v>
      </c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>
        <v>20000</v>
      </c>
      <c r="AB336" s="9">
        <v>20000</v>
      </c>
      <c r="AC336" s="9">
        <v>20000</v>
      </c>
      <c r="AD336" s="9">
        <v>20000</v>
      </c>
      <c r="AE336" s="9">
        <v>20000</v>
      </c>
      <c r="AF336" s="9">
        <v>20000</v>
      </c>
      <c r="AG336" s="9">
        <v>20000</v>
      </c>
      <c r="AH336" s="9">
        <v>20000</v>
      </c>
      <c r="AI336" s="9">
        <v>20000</v>
      </c>
      <c r="AJ336" s="9">
        <v>20000</v>
      </c>
      <c r="AK336" s="9">
        <v>20000</v>
      </c>
      <c r="AL336" s="9"/>
      <c r="AM336" s="9"/>
    </row>
    <row r="337" spans="1:39" x14ac:dyDescent="0.35">
      <c r="A337" s="8" t="s">
        <v>1784</v>
      </c>
      <c r="B337" s="9"/>
      <c r="C337" s="9"/>
      <c r="D337" s="9"/>
      <c r="E337" s="9"/>
      <c r="F337" s="9"/>
      <c r="G337" s="9"/>
      <c r="H337" s="9"/>
      <c r="I337" s="9">
        <v>54400</v>
      </c>
      <c r="J337" s="9">
        <v>96000</v>
      </c>
      <c r="K337" s="9">
        <v>96000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</row>
    <row r="338" spans="1:39" x14ac:dyDescent="0.35">
      <c r="A338" s="8" t="s">
        <v>2506</v>
      </c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</row>
    <row r="339" spans="1:39" x14ac:dyDescent="0.35">
      <c r="A339" s="8" t="s">
        <v>2509</v>
      </c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</row>
    <row r="340" spans="1:39" x14ac:dyDescent="0.35">
      <c r="A340" s="8" t="s">
        <v>2273</v>
      </c>
      <c r="B340" s="9">
        <v>133548</v>
      </c>
      <c r="C340" s="9">
        <v>133548</v>
      </c>
      <c r="D340" s="9">
        <v>133548</v>
      </c>
      <c r="E340" s="9">
        <v>133548</v>
      </c>
      <c r="F340" s="9">
        <v>133548</v>
      </c>
      <c r="G340" s="9">
        <v>133548</v>
      </c>
      <c r="H340" s="9">
        <v>133548</v>
      </c>
      <c r="I340" s="9">
        <v>133548</v>
      </c>
      <c r="J340" s="9">
        <v>133548</v>
      </c>
      <c r="K340" s="9">
        <v>133548</v>
      </c>
      <c r="L340" s="9">
        <v>133548</v>
      </c>
      <c r="M340" s="9">
        <v>133548</v>
      </c>
      <c r="N340" s="9">
        <v>133548</v>
      </c>
      <c r="O340" s="9">
        <v>133548</v>
      </c>
      <c r="P340" s="9">
        <v>133548</v>
      </c>
      <c r="Q340" s="9">
        <v>133548</v>
      </c>
      <c r="R340" s="9">
        <v>133548</v>
      </c>
      <c r="S340" s="9">
        <v>133548</v>
      </c>
      <c r="T340" s="9">
        <v>133548</v>
      </c>
      <c r="U340" s="9">
        <v>133548</v>
      </c>
      <c r="V340" s="9">
        <v>133548</v>
      </c>
      <c r="W340" s="9">
        <v>133548</v>
      </c>
      <c r="X340" s="9">
        <v>133548</v>
      </c>
      <c r="Y340" s="9">
        <v>133548</v>
      </c>
      <c r="Z340" s="9">
        <v>133548</v>
      </c>
      <c r="AA340" s="9">
        <v>133548</v>
      </c>
      <c r="AB340" s="9">
        <v>133548</v>
      </c>
      <c r="AC340" s="9">
        <v>133548</v>
      </c>
      <c r="AD340" s="9">
        <v>133548</v>
      </c>
      <c r="AE340" s="9">
        <v>133548</v>
      </c>
      <c r="AF340" s="9">
        <v>133548</v>
      </c>
      <c r="AG340" s="9">
        <v>133548</v>
      </c>
      <c r="AH340" s="9">
        <v>133548</v>
      </c>
      <c r="AI340" s="9">
        <v>133548</v>
      </c>
      <c r="AJ340" s="9">
        <v>133548</v>
      </c>
      <c r="AK340" s="9">
        <v>133548</v>
      </c>
      <c r="AL340" s="9">
        <v>133548</v>
      </c>
      <c r="AM340" s="9">
        <v>133548</v>
      </c>
    </row>
    <row r="341" spans="1:39" x14ac:dyDescent="0.35">
      <c r="A341" s="8" t="s">
        <v>2276</v>
      </c>
      <c r="B341" s="9">
        <v>91303</v>
      </c>
      <c r="C341" s="9">
        <v>91303</v>
      </c>
      <c r="D341" s="9">
        <v>91303</v>
      </c>
      <c r="E341" s="9">
        <v>91303</v>
      </c>
      <c r="F341" s="9">
        <v>91303</v>
      </c>
      <c r="G341" s="9">
        <v>91303</v>
      </c>
      <c r="H341" s="9">
        <v>91303</v>
      </c>
      <c r="I341" s="9">
        <v>91303</v>
      </c>
      <c r="J341" s="9">
        <v>91303</v>
      </c>
      <c r="K341" s="9">
        <v>91303</v>
      </c>
      <c r="L341" s="9">
        <v>91303</v>
      </c>
      <c r="M341" s="9">
        <v>91303</v>
      </c>
      <c r="N341" s="9">
        <v>91303</v>
      </c>
      <c r="O341" s="9">
        <v>91303</v>
      </c>
      <c r="P341" s="9">
        <v>100868</v>
      </c>
      <c r="Q341" s="9">
        <v>100868</v>
      </c>
      <c r="R341" s="9">
        <v>100868</v>
      </c>
      <c r="S341" s="9">
        <v>100868</v>
      </c>
      <c r="T341" s="9">
        <v>100868</v>
      </c>
      <c r="U341" s="9">
        <v>100868</v>
      </c>
      <c r="V341" s="9">
        <v>100868</v>
      </c>
      <c r="W341" s="9">
        <v>100868</v>
      </c>
      <c r="X341" s="9">
        <v>100868</v>
      </c>
      <c r="Y341" s="9">
        <v>100868</v>
      </c>
      <c r="Z341" s="9">
        <v>100868</v>
      </c>
      <c r="AA341" s="9">
        <v>113041</v>
      </c>
      <c r="AB341" s="9">
        <v>113041</v>
      </c>
      <c r="AC341" s="9">
        <v>113041</v>
      </c>
      <c r="AD341" s="9">
        <v>113041</v>
      </c>
      <c r="AE341" s="9">
        <v>113041</v>
      </c>
      <c r="AF341" s="9">
        <v>113041</v>
      </c>
      <c r="AG341" s="9">
        <v>113041</v>
      </c>
      <c r="AH341" s="9">
        <v>113041</v>
      </c>
      <c r="AI341" s="9">
        <v>113041</v>
      </c>
      <c r="AJ341" s="9">
        <v>113041</v>
      </c>
      <c r="AK341" s="9">
        <v>113041</v>
      </c>
      <c r="AL341" s="9"/>
      <c r="AM341" s="9"/>
    </row>
    <row r="342" spans="1:39" x14ac:dyDescent="0.35">
      <c r="A342" s="8" t="s">
        <v>2279</v>
      </c>
      <c r="B342" s="9">
        <v>82652</v>
      </c>
      <c r="C342" s="9">
        <v>82652</v>
      </c>
      <c r="D342" s="9">
        <v>82652</v>
      </c>
      <c r="E342" s="9">
        <v>82650</v>
      </c>
      <c r="F342" s="9">
        <v>82650</v>
      </c>
      <c r="G342" s="9">
        <v>82650</v>
      </c>
      <c r="H342" s="9">
        <v>82650</v>
      </c>
      <c r="I342" s="9">
        <v>82650</v>
      </c>
      <c r="J342" s="9">
        <v>82650</v>
      </c>
      <c r="K342" s="9">
        <v>82650</v>
      </c>
      <c r="L342" s="9">
        <v>82650</v>
      </c>
      <c r="M342" s="9">
        <v>82650</v>
      </c>
      <c r="N342" s="9">
        <v>82650</v>
      </c>
      <c r="O342" s="9">
        <v>82650</v>
      </c>
      <c r="P342" s="9">
        <v>91311</v>
      </c>
      <c r="Q342" s="9">
        <v>91311</v>
      </c>
      <c r="R342" s="9">
        <v>91311</v>
      </c>
      <c r="S342" s="9">
        <v>91311</v>
      </c>
      <c r="T342" s="9">
        <v>91311</v>
      </c>
      <c r="U342" s="9">
        <v>91311</v>
      </c>
      <c r="V342" s="9">
        <v>91311</v>
      </c>
      <c r="W342" s="9">
        <v>91311</v>
      </c>
      <c r="X342" s="9">
        <v>91311</v>
      </c>
      <c r="Y342" s="9">
        <v>91311</v>
      </c>
      <c r="Z342" s="9">
        <v>91311</v>
      </c>
      <c r="AA342" s="9">
        <v>102330</v>
      </c>
      <c r="AB342" s="9">
        <v>102330</v>
      </c>
      <c r="AC342" s="9">
        <v>102330</v>
      </c>
      <c r="AD342" s="9">
        <v>102330</v>
      </c>
      <c r="AE342" s="9">
        <v>102330</v>
      </c>
      <c r="AF342" s="9">
        <v>102330</v>
      </c>
      <c r="AG342" s="9">
        <v>102330</v>
      </c>
      <c r="AH342" s="9">
        <v>102330</v>
      </c>
      <c r="AI342" s="9">
        <v>102330</v>
      </c>
      <c r="AJ342" s="9">
        <v>102330</v>
      </c>
      <c r="AK342" s="9">
        <v>102330</v>
      </c>
      <c r="AL342" s="9">
        <v>98395</v>
      </c>
      <c r="AM342" s="9">
        <v>98395</v>
      </c>
    </row>
    <row r="343" spans="1:39" x14ac:dyDescent="0.35">
      <c r="A343" s="8" t="s">
        <v>2281</v>
      </c>
      <c r="B343" s="9"/>
      <c r="C343" s="9"/>
      <c r="D343" s="9"/>
      <c r="E343" s="9"/>
      <c r="F343" s="9">
        <v>53754</v>
      </c>
      <c r="G343" s="9">
        <v>104150</v>
      </c>
      <c r="H343" s="9">
        <v>104150</v>
      </c>
      <c r="I343" s="9">
        <v>104150</v>
      </c>
      <c r="J343" s="9">
        <v>104150</v>
      </c>
      <c r="K343" s="9">
        <v>104150</v>
      </c>
      <c r="L343" s="9">
        <v>104150</v>
      </c>
      <c r="M343" s="9">
        <v>104150</v>
      </c>
      <c r="N343" s="9">
        <v>104150</v>
      </c>
      <c r="O343" s="9">
        <v>104150</v>
      </c>
      <c r="P343" s="9">
        <v>104150</v>
      </c>
      <c r="Q343" s="9">
        <v>104150</v>
      </c>
      <c r="R343" s="9">
        <v>104150</v>
      </c>
      <c r="S343" s="9">
        <v>104150</v>
      </c>
      <c r="T343" s="9">
        <v>104150</v>
      </c>
      <c r="U343" s="9">
        <v>104150</v>
      </c>
      <c r="V343" s="9">
        <v>104150</v>
      </c>
      <c r="W343" s="9">
        <v>104150</v>
      </c>
      <c r="X343" s="9">
        <v>104150</v>
      </c>
      <c r="Y343" s="9">
        <v>104150</v>
      </c>
      <c r="Z343" s="9">
        <v>104150</v>
      </c>
      <c r="AA343" s="9">
        <v>104150</v>
      </c>
      <c r="AB343" s="9">
        <v>109314</v>
      </c>
      <c r="AC343" s="9">
        <v>114476</v>
      </c>
      <c r="AD343" s="9">
        <v>114476</v>
      </c>
      <c r="AE343" s="9">
        <v>114476</v>
      </c>
      <c r="AF343" s="9">
        <v>114476</v>
      </c>
      <c r="AG343" s="9">
        <v>114476</v>
      </c>
      <c r="AH343" s="9">
        <v>114476</v>
      </c>
      <c r="AI343" s="9">
        <v>114476</v>
      </c>
      <c r="AJ343" s="9">
        <v>114476</v>
      </c>
      <c r="AK343" s="9">
        <v>114476</v>
      </c>
      <c r="AL343" s="9">
        <v>114476</v>
      </c>
      <c r="AM343" s="9">
        <v>55392</v>
      </c>
    </row>
    <row r="344" spans="1:39" x14ac:dyDescent="0.35">
      <c r="A344" s="8" t="s">
        <v>2284</v>
      </c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>
        <v>5852</v>
      </c>
      <c r="M344" s="9">
        <v>169708</v>
      </c>
      <c r="N344" s="9">
        <v>169708</v>
      </c>
      <c r="O344" s="9">
        <v>169708</v>
      </c>
      <c r="P344" s="9">
        <v>169708</v>
      </c>
      <c r="Q344" s="9">
        <v>169708</v>
      </c>
      <c r="R344" s="9">
        <v>169708</v>
      </c>
      <c r="S344" s="9">
        <v>169708</v>
      </c>
      <c r="T344" s="9">
        <v>169708</v>
      </c>
      <c r="U344" s="9">
        <v>169708</v>
      </c>
      <c r="V344" s="9">
        <v>169708</v>
      </c>
      <c r="W344" s="9">
        <v>169708</v>
      </c>
      <c r="X344" s="9">
        <v>169708</v>
      </c>
      <c r="Y344" s="9">
        <v>169708</v>
      </c>
      <c r="Z344" s="9">
        <v>169708</v>
      </c>
      <c r="AA344" s="9">
        <v>169708</v>
      </c>
      <c r="AB344" s="9">
        <v>169708</v>
      </c>
      <c r="AC344" s="9">
        <v>169708</v>
      </c>
      <c r="AD344" s="9">
        <v>169708</v>
      </c>
      <c r="AE344" s="9">
        <v>169708</v>
      </c>
      <c r="AF344" s="9">
        <v>169708</v>
      </c>
      <c r="AG344" s="9">
        <v>169708</v>
      </c>
      <c r="AH344" s="9">
        <v>169708</v>
      </c>
      <c r="AI344" s="9">
        <v>169708</v>
      </c>
      <c r="AJ344" s="9">
        <v>169708</v>
      </c>
      <c r="AK344" s="9">
        <v>169708</v>
      </c>
      <c r="AL344" s="9">
        <v>169708</v>
      </c>
      <c r="AM344" s="9">
        <v>169708</v>
      </c>
    </row>
    <row r="345" spans="1:39" x14ac:dyDescent="0.35">
      <c r="A345" s="8" t="s">
        <v>2286</v>
      </c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>
        <v>27151</v>
      </c>
      <c r="AK345" s="9">
        <v>95029</v>
      </c>
      <c r="AL345" s="9">
        <v>95029</v>
      </c>
      <c r="AM345" s="9">
        <v>95029</v>
      </c>
    </row>
    <row r="346" spans="1:39" x14ac:dyDescent="0.35">
      <c r="A346" s="8" t="s">
        <v>2289</v>
      </c>
      <c r="B346" s="9">
        <v>122579</v>
      </c>
      <c r="C346" s="9">
        <v>122579</v>
      </c>
      <c r="D346" s="9">
        <v>122579</v>
      </c>
      <c r="E346" s="9">
        <v>122579</v>
      </c>
      <c r="F346" s="9">
        <v>122579</v>
      </c>
      <c r="G346" s="9">
        <v>122579</v>
      </c>
      <c r="H346" s="9">
        <v>122579</v>
      </c>
      <c r="I346" s="9">
        <v>122579</v>
      </c>
      <c r="J346" s="9">
        <v>122579</v>
      </c>
      <c r="K346" s="9">
        <v>134836</v>
      </c>
      <c r="L346" s="9">
        <v>134836</v>
      </c>
      <c r="M346" s="9">
        <v>134836</v>
      </c>
      <c r="N346" s="9">
        <v>134836</v>
      </c>
      <c r="O346" s="9">
        <v>134836</v>
      </c>
      <c r="P346" s="9">
        <v>134836</v>
      </c>
      <c r="Q346" s="9">
        <v>134836</v>
      </c>
      <c r="R346" s="9">
        <v>134836</v>
      </c>
      <c r="S346" s="9">
        <v>134836</v>
      </c>
      <c r="T346" s="9">
        <v>134836</v>
      </c>
      <c r="U346" s="9">
        <v>134836</v>
      </c>
      <c r="V346" s="9">
        <v>134836</v>
      </c>
      <c r="W346" s="9">
        <v>134836</v>
      </c>
      <c r="X346" s="9">
        <v>134836</v>
      </c>
      <c r="Y346" s="9">
        <v>134836</v>
      </c>
      <c r="Z346" s="9">
        <v>134836</v>
      </c>
      <c r="AA346" s="9">
        <v>134836</v>
      </c>
      <c r="AB346" s="9">
        <v>134836</v>
      </c>
      <c r="AC346" s="9">
        <v>134836</v>
      </c>
      <c r="AD346" s="9"/>
      <c r="AE346" s="9"/>
      <c r="AF346" s="9"/>
      <c r="AG346" s="9"/>
      <c r="AH346" s="9"/>
      <c r="AI346" s="9"/>
      <c r="AJ346" s="9"/>
      <c r="AK346" s="9"/>
      <c r="AL346" s="9"/>
      <c r="AM346" s="9"/>
    </row>
    <row r="347" spans="1:39" x14ac:dyDescent="0.35">
      <c r="A347" s="8" t="s">
        <v>2292</v>
      </c>
      <c r="B347" s="9">
        <v>141859</v>
      </c>
      <c r="C347" s="9">
        <v>141859</v>
      </c>
      <c r="D347" s="9">
        <v>141859</v>
      </c>
      <c r="E347" s="9">
        <v>141859</v>
      </c>
      <c r="F347" s="9">
        <v>141859</v>
      </c>
      <c r="G347" s="9">
        <v>141859</v>
      </c>
      <c r="H347" s="9">
        <v>141859</v>
      </c>
      <c r="I347" s="9">
        <v>141859</v>
      </c>
      <c r="J347" s="9">
        <v>141859</v>
      </c>
      <c r="K347" s="9">
        <v>141859</v>
      </c>
      <c r="L347" s="9">
        <v>141859</v>
      </c>
      <c r="M347" s="9">
        <v>141859</v>
      </c>
      <c r="N347" s="9">
        <v>141859</v>
      </c>
      <c r="O347" s="9">
        <v>141859</v>
      </c>
      <c r="P347" s="9">
        <v>141859</v>
      </c>
      <c r="Q347" s="9">
        <v>141859</v>
      </c>
      <c r="R347" s="9">
        <v>141859</v>
      </c>
      <c r="S347" s="9">
        <v>141859</v>
      </c>
      <c r="T347" s="9">
        <v>141859</v>
      </c>
      <c r="U347" s="9">
        <v>141859</v>
      </c>
      <c r="V347" s="9">
        <v>141859</v>
      </c>
      <c r="W347" s="9">
        <v>141859</v>
      </c>
      <c r="X347" s="9">
        <v>141859</v>
      </c>
      <c r="Y347" s="9">
        <v>141859</v>
      </c>
      <c r="Z347" s="9">
        <v>141859</v>
      </c>
      <c r="AA347" s="9">
        <v>141859</v>
      </c>
      <c r="AB347" s="9">
        <v>141859</v>
      </c>
      <c r="AC347" s="9">
        <v>141859</v>
      </c>
      <c r="AD347" s="9">
        <v>141859</v>
      </c>
      <c r="AE347" s="9">
        <v>141859</v>
      </c>
      <c r="AF347" s="9">
        <v>141859</v>
      </c>
      <c r="AG347" s="9">
        <v>141859</v>
      </c>
      <c r="AH347" s="9">
        <v>141859</v>
      </c>
      <c r="AI347" s="9">
        <v>141859</v>
      </c>
      <c r="AJ347" s="9">
        <v>141859</v>
      </c>
      <c r="AK347" s="9">
        <v>141859</v>
      </c>
      <c r="AL347" s="9">
        <v>141859</v>
      </c>
      <c r="AM347" s="9">
        <v>141859</v>
      </c>
    </row>
    <row r="348" spans="1:39" x14ac:dyDescent="0.35">
      <c r="A348" s="8" t="s">
        <v>1141</v>
      </c>
      <c r="B348" s="9">
        <v>278439</v>
      </c>
      <c r="C348" s="9">
        <v>358877</v>
      </c>
      <c r="D348" s="9">
        <v>358877</v>
      </c>
      <c r="E348" s="9">
        <v>358877</v>
      </c>
      <c r="F348" s="9">
        <v>358877</v>
      </c>
      <c r="G348" s="9">
        <v>358877</v>
      </c>
      <c r="H348" s="9">
        <v>358877</v>
      </c>
      <c r="I348" s="9">
        <v>358877</v>
      </c>
      <c r="J348" s="9">
        <v>358877</v>
      </c>
      <c r="K348" s="9">
        <v>358877</v>
      </c>
      <c r="L348" s="9">
        <v>358877</v>
      </c>
      <c r="M348" s="9">
        <v>358877</v>
      </c>
      <c r="N348" s="9">
        <v>358877</v>
      </c>
      <c r="O348" s="9">
        <v>358877</v>
      </c>
      <c r="P348" s="9">
        <v>358877</v>
      </c>
      <c r="Q348" s="9">
        <v>358877</v>
      </c>
      <c r="R348" s="9">
        <v>358877</v>
      </c>
      <c r="S348" s="9">
        <v>358877</v>
      </c>
      <c r="T348" s="9">
        <v>358877</v>
      </c>
      <c r="U348" s="9">
        <v>358877</v>
      </c>
      <c r="V348" s="9">
        <v>358877</v>
      </c>
      <c r="W348" s="9">
        <v>358877</v>
      </c>
      <c r="X348" s="9">
        <v>358877</v>
      </c>
      <c r="Y348" s="9">
        <v>358877</v>
      </c>
      <c r="Z348" s="9">
        <v>358877</v>
      </c>
      <c r="AA348" s="9">
        <v>358877</v>
      </c>
      <c r="AB348" s="9">
        <v>358877</v>
      </c>
      <c r="AC348" s="9">
        <v>358877</v>
      </c>
      <c r="AD348" s="9">
        <v>358877</v>
      </c>
      <c r="AE348" s="9">
        <v>358877</v>
      </c>
      <c r="AF348" s="9">
        <v>358877</v>
      </c>
      <c r="AG348" s="9">
        <v>358877</v>
      </c>
      <c r="AH348" s="9">
        <v>358877</v>
      </c>
      <c r="AI348" s="9">
        <v>358877</v>
      </c>
      <c r="AJ348" s="9">
        <v>358877</v>
      </c>
      <c r="AK348" s="9">
        <v>371252</v>
      </c>
      <c r="AL348" s="9">
        <v>371252</v>
      </c>
      <c r="AM348" s="9">
        <v>371252</v>
      </c>
    </row>
    <row r="349" spans="1:39" x14ac:dyDescent="0.35">
      <c r="A349" s="8" t="s">
        <v>1149</v>
      </c>
      <c r="B349" s="9">
        <v>392505</v>
      </c>
      <c r="C349" s="9">
        <v>392505</v>
      </c>
      <c r="D349" s="9">
        <v>392505</v>
      </c>
      <c r="E349" s="9">
        <v>392505</v>
      </c>
      <c r="F349" s="9">
        <v>392505</v>
      </c>
      <c r="G349" s="9">
        <v>392505</v>
      </c>
      <c r="H349" s="9">
        <v>392505</v>
      </c>
      <c r="I349" s="9">
        <v>392505</v>
      </c>
      <c r="J349" s="9">
        <v>392505</v>
      </c>
      <c r="K349" s="9">
        <v>392505</v>
      </c>
      <c r="L349" s="9">
        <v>392505</v>
      </c>
      <c r="M349" s="9">
        <v>392505</v>
      </c>
      <c r="N349" s="9">
        <v>392505</v>
      </c>
      <c r="O349" s="9">
        <v>392505</v>
      </c>
      <c r="P349" s="9">
        <v>392505</v>
      </c>
      <c r="Q349" s="9">
        <v>311074</v>
      </c>
      <c r="R349" s="9">
        <v>311074</v>
      </c>
      <c r="S349" s="9">
        <v>311074</v>
      </c>
      <c r="T349" s="9">
        <v>311074</v>
      </c>
      <c r="U349" s="9">
        <v>311074</v>
      </c>
      <c r="V349" s="9">
        <v>311074</v>
      </c>
      <c r="W349" s="9">
        <v>311074</v>
      </c>
      <c r="X349" s="9">
        <v>311074</v>
      </c>
      <c r="Y349" s="9">
        <v>311074</v>
      </c>
      <c r="Z349" s="9">
        <v>311074</v>
      </c>
      <c r="AA349" s="9">
        <v>311074</v>
      </c>
      <c r="AB349" s="9">
        <v>311074</v>
      </c>
      <c r="AC349" s="9">
        <v>311074</v>
      </c>
      <c r="AD349" s="9">
        <v>311074</v>
      </c>
      <c r="AE349" s="9">
        <v>311074</v>
      </c>
      <c r="AF349" s="9">
        <v>311074</v>
      </c>
      <c r="AG349" s="9">
        <v>368680</v>
      </c>
      <c r="AH349" s="9">
        <v>368680</v>
      </c>
      <c r="AI349" s="9">
        <v>368680</v>
      </c>
      <c r="AJ349" s="9">
        <v>368680</v>
      </c>
      <c r="AK349" s="9">
        <v>368680</v>
      </c>
      <c r="AL349" s="9">
        <v>368680</v>
      </c>
      <c r="AM349" s="9">
        <v>368680</v>
      </c>
    </row>
    <row r="350" spans="1:39" x14ac:dyDescent="0.35">
      <c r="A350" s="8" t="s">
        <v>1156</v>
      </c>
      <c r="B350" s="9">
        <v>71858</v>
      </c>
      <c r="C350" s="9">
        <v>71858</v>
      </c>
      <c r="D350" s="9">
        <v>71858</v>
      </c>
      <c r="E350" s="9">
        <v>71858</v>
      </c>
      <c r="F350" s="9">
        <v>71858</v>
      </c>
      <c r="G350" s="9">
        <v>71858</v>
      </c>
      <c r="H350" s="9">
        <v>71858</v>
      </c>
      <c r="I350" s="9">
        <v>71858</v>
      </c>
      <c r="J350" s="9">
        <v>71858</v>
      </c>
      <c r="K350" s="9">
        <v>71858</v>
      </c>
      <c r="L350" s="9">
        <v>71858</v>
      </c>
      <c r="M350" s="9">
        <v>71858</v>
      </c>
      <c r="N350" s="9">
        <v>71858</v>
      </c>
      <c r="O350" s="9">
        <v>71858</v>
      </c>
      <c r="P350" s="9">
        <v>71858</v>
      </c>
      <c r="Q350" s="9">
        <v>71858</v>
      </c>
      <c r="R350" s="9">
        <v>71858</v>
      </c>
      <c r="S350" s="9">
        <v>71858</v>
      </c>
      <c r="T350" s="9">
        <v>71858</v>
      </c>
      <c r="U350" s="9">
        <v>71858</v>
      </c>
      <c r="V350" s="9">
        <v>71858</v>
      </c>
      <c r="W350" s="9">
        <v>78277</v>
      </c>
      <c r="X350" s="9">
        <v>88440</v>
      </c>
      <c r="Y350" s="9">
        <v>88440</v>
      </c>
      <c r="Z350" s="9">
        <v>88440</v>
      </c>
      <c r="AA350" s="9">
        <v>88440</v>
      </c>
      <c r="AB350" s="9">
        <v>88440</v>
      </c>
      <c r="AC350" s="9">
        <v>88440</v>
      </c>
      <c r="AD350" s="9">
        <v>88440</v>
      </c>
      <c r="AE350" s="9">
        <v>88440</v>
      </c>
      <c r="AF350" s="9">
        <v>88440</v>
      </c>
      <c r="AG350" s="9">
        <v>56012</v>
      </c>
      <c r="AH350" s="9"/>
      <c r="AI350" s="9"/>
      <c r="AJ350" s="9"/>
      <c r="AK350" s="9"/>
      <c r="AL350" s="9"/>
      <c r="AM350" s="9"/>
    </row>
    <row r="351" spans="1:39" x14ac:dyDescent="0.35">
      <c r="A351" s="8" t="s">
        <v>1159</v>
      </c>
      <c r="B351" s="9"/>
      <c r="C351" s="9"/>
      <c r="D351" s="9"/>
      <c r="E351" s="9"/>
      <c r="F351" s="9"/>
      <c r="G351" s="9"/>
      <c r="H351" s="9">
        <v>16424</v>
      </c>
      <c r="I351" s="9">
        <v>46287</v>
      </c>
      <c r="J351" s="9">
        <v>46287</v>
      </c>
      <c r="K351" s="9">
        <v>46287</v>
      </c>
      <c r="L351" s="9">
        <v>46287</v>
      </c>
      <c r="M351" s="9">
        <v>46287</v>
      </c>
      <c r="N351" s="9">
        <v>46287</v>
      </c>
      <c r="O351" s="9">
        <v>46287</v>
      </c>
      <c r="P351" s="9">
        <v>46287</v>
      </c>
      <c r="Q351" s="9">
        <v>46287</v>
      </c>
      <c r="R351" s="9">
        <v>46287</v>
      </c>
      <c r="S351" s="9">
        <v>46287</v>
      </c>
      <c r="T351" s="9">
        <v>46287</v>
      </c>
      <c r="U351" s="9">
        <v>46287</v>
      </c>
      <c r="V351" s="9">
        <v>46287</v>
      </c>
      <c r="W351" s="9">
        <v>46287</v>
      </c>
      <c r="X351" s="9">
        <v>46287</v>
      </c>
      <c r="Y351" s="9">
        <v>46287</v>
      </c>
      <c r="Z351" s="9">
        <v>46287</v>
      </c>
      <c r="AA351" s="9">
        <v>46287</v>
      </c>
      <c r="AB351" s="9">
        <v>46287</v>
      </c>
      <c r="AC351" s="9">
        <v>46287</v>
      </c>
      <c r="AD351" s="9">
        <v>50077</v>
      </c>
      <c r="AE351" s="9">
        <v>56968</v>
      </c>
      <c r="AF351" s="9">
        <v>56968</v>
      </c>
      <c r="AG351" s="9">
        <v>56968</v>
      </c>
      <c r="AH351" s="9">
        <v>56968</v>
      </c>
      <c r="AI351" s="9">
        <v>56968</v>
      </c>
      <c r="AJ351" s="9">
        <v>56968</v>
      </c>
      <c r="AK351" s="9">
        <v>56968</v>
      </c>
      <c r="AL351" s="9">
        <v>56968</v>
      </c>
      <c r="AM351" s="9"/>
    </row>
    <row r="352" spans="1:39" x14ac:dyDescent="0.35">
      <c r="A352" s="8" t="s">
        <v>1163</v>
      </c>
      <c r="B352" s="9"/>
      <c r="C352" s="9"/>
      <c r="D352" s="9"/>
      <c r="E352" s="9"/>
      <c r="F352" s="9"/>
      <c r="G352" s="9"/>
      <c r="H352" s="9"/>
      <c r="I352" s="9">
        <v>113776</v>
      </c>
      <c r="J352" s="9">
        <v>214677</v>
      </c>
      <c r="K352" s="9">
        <v>375830</v>
      </c>
      <c r="L352" s="9">
        <v>375830</v>
      </c>
      <c r="M352" s="9">
        <v>375830</v>
      </c>
      <c r="N352" s="9">
        <v>375830</v>
      </c>
      <c r="O352" s="9">
        <v>375830</v>
      </c>
      <c r="P352" s="9">
        <v>375830</v>
      </c>
      <c r="Q352" s="9">
        <v>262054</v>
      </c>
      <c r="R352" s="9">
        <v>316870</v>
      </c>
      <c r="S352" s="9">
        <v>373667</v>
      </c>
      <c r="T352" s="9">
        <v>373667</v>
      </c>
      <c r="U352" s="9">
        <v>373667</v>
      </c>
      <c r="V352" s="9">
        <v>373667</v>
      </c>
      <c r="W352" s="9">
        <v>373667</v>
      </c>
      <c r="X352" s="9">
        <v>259891</v>
      </c>
      <c r="Y352" s="9">
        <v>237219</v>
      </c>
      <c r="Z352" s="9">
        <v>205826</v>
      </c>
      <c r="AA352" s="9">
        <v>205826</v>
      </c>
      <c r="AB352" s="9">
        <v>205826</v>
      </c>
      <c r="AC352" s="9">
        <v>205826</v>
      </c>
      <c r="AD352" s="9">
        <v>205826</v>
      </c>
      <c r="AE352" s="9">
        <v>205826</v>
      </c>
      <c r="AF352" s="9">
        <v>229111</v>
      </c>
      <c r="AG352" s="9">
        <v>253324</v>
      </c>
      <c r="AH352" s="9">
        <v>253324</v>
      </c>
      <c r="AI352" s="9">
        <v>253324</v>
      </c>
      <c r="AJ352" s="9">
        <v>253324</v>
      </c>
      <c r="AK352" s="9">
        <v>253324</v>
      </c>
      <c r="AL352" s="9">
        <v>253324</v>
      </c>
      <c r="AM352" s="9">
        <v>253324</v>
      </c>
    </row>
    <row r="353" spans="1:39" x14ac:dyDescent="0.35">
      <c r="A353" s="8" t="s">
        <v>1176</v>
      </c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>
        <v>54400</v>
      </c>
      <c r="N353" s="9">
        <v>54400</v>
      </c>
      <c r="O353" s="9">
        <v>54400</v>
      </c>
      <c r="P353" s="9">
        <v>54400</v>
      </c>
      <c r="Q353" s="9">
        <v>54400</v>
      </c>
      <c r="R353" s="9">
        <v>54400</v>
      </c>
      <c r="S353" s="9">
        <v>54400</v>
      </c>
      <c r="T353" s="9">
        <v>54400</v>
      </c>
      <c r="U353" s="9">
        <v>38080</v>
      </c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</row>
    <row r="354" spans="1:39" x14ac:dyDescent="0.35">
      <c r="A354" s="8" t="s">
        <v>1180</v>
      </c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>
        <v>287550</v>
      </c>
      <c r="AL354" s="9">
        <v>287550</v>
      </c>
      <c r="AM354" s="9">
        <v>287550</v>
      </c>
    </row>
    <row r="355" spans="1:39" x14ac:dyDescent="0.35">
      <c r="A355" s="8" t="s">
        <v>1182</v>
      </c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>
        <v>108653</v>
      </c>
      <c r="AL355" s="9">
        <v>108653</v>
      </c>
      <c r="AM355" s="9">
        <v>108653</v>
      </c>
    </row>
    <row r="356" spans="1:39" x14ac:dyDescent="0.35">
      <c r="A356" s="8" t="s">
        <v>1184</v>
      </c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>
        <v>64377</v>
      </c>
      <c r="AL356" s="9">
        <v>142549</v>
      </c>
      <c r="AM356" s="9">
        <v>142549</v>
      </c>
    </row>
    <row r="357" spans="1:39" x14ac:dyDescent="0.35">
      <c r="A357" s="8" t="s">
        <v>1186</v>
      </c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>
        <v>64442</v>
      </c>
      <c r="AM357" s="9">
        <v>175750</v>
      </c>
    </row>
    <row r="358" spans="1:39" x14ac:dyDescent="0.35">
      <c r="A358" s="8" t="s">
        <v>1189</v>
      </c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>
        <v>104232</v>
      </c>
      <c r="AC358" s="9">
        <v>104232</v>
      </c>
      <c r="AD358" s="9">
        <v>104232</v>
      </c>
      <c r="AE358" s="9">
        <v>104232</v>
      </c>
      <c r="AF358" s="9">
        <v>104232</v>
      </c>
      <c r="AG358" s="9">
        <v>104232</v>
      </c>
      <c r="AH358" s="9">
        <v>104232</v>
      </c>
      <c r="AI358" s="9">
        <v>104232</v>
      </c>
      <c r="AJ358" s="9">
        <v>104232</v>
      </c>
      <c r="AK358" s="9">
        <v>104232</v>
      </c>
      <c r="AL358" s="9">
        <v>104232</v>
      </c>
      <c r="AM358" s="9">
        <v>117261</v>
      </c>
    </row>
    <row r="359" spans="1:39" x14ac:dyDescent="0.35">
      <c r="A359" s="8" t="s">
        <v>1497</v>
      </c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>
        <v>231828</v>
      </c>
      <c r="V359" s="9">
        <v>382527</v>
      </c>
      <c r="W359" s="9">
        <v>555830</v>
      </c>
      <c r="X359" s="9">
        <v>664224</v>
      </c>
      <c r="Y359" s="9">
        <v>603726</v>
      </c>
      <c r="Z359" s="9">
        <v>586080</v>
      </c>
      <c r="AA359" s="9">
        <v>449328</v>
      </c>
      <c r="AB359" s="9">
        <v>406348.79999999999</v>
      </c>
      <c r="AC359" s="9">
        <v>287999</v>
      </c>
      <c r="AD359" s="9">
        <v>97680</v>
      </c>
      <c r="AE359" s="9">
        <v>97680</v>
      </c>
      <c r="AF359" s="9">
        <v>97680</v>
      </c>
      <c r="AG359" s="9"/>
      <c r="AH359" s="9"/>
      <c r="AI359" s="9"/>
      <c r="AJ359" s="9"/>
      <c r="AK359" s="9"/>
      <c r="AL359" s="9"/>
      <c r="AM359" s="9"/>
    </row>
    <row r="360" spans="1:39" x14ac:dyDescent="0.35">
      <c r="A360" s="8" t="s">
        <v>898</v>
      </c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</row>
    <row r="361" spans="1:39" x14ac:dyDescent="0.35">
      <c r="A361" s="8" t="s">
        <v>903</v>
      </c>
      <c r="B361" s="9"/>
      <c r="C361" s="9"/>
      <c r="D361" s="9"/>
      <c r="E361" s="9"/>
      <c r="F361" s="9"/>
      <c r="G361" s="9"/>
      <c r="H361" s="9"/>
      <c r="I361" s="9"/>
      <c r="J361" s="9"/>
      <c r="K361" s="9">
        <v>10159</v>
      </c>
      <c r="L361" s="9">
        <v>104975</v>
      </c>
      <c r="M361" s="9">
        <v>104975</v>
      </c>
      <c r="N361" s="9">
        <v>104975</v>
      </c>
      <c r="O361" s="9">
        <v>104975</v>
      </c>
      <c r="P361" s="9">
        <v>104975</v>
      </c>
      <c r="Q361" s="9">
        <v>104975</v>
      </c>
      <c r="R361" s="9">
        <v>104975</v>
      </c>
      <c r="S361" s="9">
        <v>52488</v>
      </c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</row>
    <row r="362" spans="1:39" x14ac:dyDescent="0.35">
      <c r="A362" s="8" t="s">
        <v>908</v>
      </c>
      <c r="B362" s="9"/>
      <c r="C362" s="9"/>
      <c r="D362" s="9"/>
      <c r="E362" s="9"/>
      <c r="F362" s="9"/>
      <c r="G362" s="9"/>
      <c r="H362" s="9"/>
      <c r="I362" s="9"/>
      <c r="J362" s="9"/>
      <c r="K362" s="9">
        <v>10159</v>
      </c>
      <c r="L362" s="9">
        <v>104975</v>
      </c>
      <c r="M362" s="9">
        <v>104975</v>
      </c>
      <c r="N362" s="9">
        <v>104975</v>
      </c>
      <c r="O362" s="9">
        <v>104975</v>
      </c>
      <c r="P362" s="9">
        <v>104975</v>
      </c>
      <c r="Q362" s="9">
        <v>104975</v>
      </c>
      <c r="R362" s="9">
        <v>104975</v>
      </c>
      <c r="S362" s="9">
        <v>52488</v>
      </c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</row>
    <row r="363" spans="1:39" x14ac:dyDescent="0.35">
      <c r="A363" s="8" t="s">
        <v>911</v>
      </c>
      <c r="B363" s="9"/>
      <c r="C363" s="9"/>
      <c r="D363" s="9"/>
      <c r="E363" s="9"/>
      <c r="F363" s="9"/>
      <c r="G363" s="9"/>
      <c r="H363" s="9"/>
      <c r="I363" s="9"/>
      <c r="J363" s="9"/>
      <c r="K363" s="9">
        <v>10159</v>
      </c>
      <c r="L363" s="9">
        <v>104975</v>
      </c>
      <c r="M363" s="9">
        <v>104975</v>
      </c>
      <c r="N363" s="9">
        <v>104975</v>
      </c>
      <c r="O363" s="9">
        <v>104975</v>
      </c>
      <c r="P363" s="9">
        <v>104975</v>
      </c>
      <c r="Q363" s="9">
        <v>104975</v>
      </c>
      <c r="R363" s="9">
        <v>104975</v>
      </c>
      <c r="S363" s="9">
        <v>104975</v>
      </c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</row>
    <row r="364" spans="1:39" x14ac:dyDescent="0.35">
      <c r="A364" s="8" t="s">
        <v>914</v>
      </c>
      <c r="B364" s="9"/>
      <c r="C364" s="9"/>
      <c r="D364" s="9"/>
      <c r="E364" s="9"/>
      <c r="F364" s="9"/>
      <c r="G364" s="9"/>
      <c r="H364" s="9"/>
      <c r="I364" s="9"/>
      <c r="J364" s="9"/>
      <c r="K364" s="9">
        <v>10159</v>
      </c>
      <c r="L364" s="9">
        <v>104975</v>
      </c>
      <c r="M364" s="9">
        <v>104975</v>
      </c>
      <c r="N364" s="9">
        <v>104975</v>
      </c>
      <c r="O364" s="9">
        <v>104975</v>
      </c>
      <c r="P364" s="9">
        <v>104975</v>
      </c>
      <c r="Q364" s="9">
        <v>104975</v>
      </c>
      <c r="R364" s="9">
        <v>104975</v>
      </c>
      <c r="S364" s="9">
        <v>52488</v>
      </c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</row>
    <row r="365" spans="1:39" x14ac:dyDescent="0.35">
      <c r="A365" s="8" t="s">
        <v>917</v>
      </c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>
        <v>35888</v>
      </c>
      <c r="M365" s="9">
        <v>69384</v>
      </c>
      <c r="N365" s="9">
        <v>69384</v>
      </c>
      <c r="O365" s="9">
        <v>69384</v>
      </c>
      <c r="P365" s="9">
        <v>69384</v>
      </c>
      <c r="Q365" s="9">
        <v>69384</v>
      </c>
      <c r="R365" s="9">
        <v>69384</v>
      </c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</row>
    <row r="366" spans="1:39" x14ac:dyDescent="0.35">
      <c r="A366" s="8" t="s">
        <v>920</v>
      </c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>
        <v>71776</v>
      </c>
      <c r="M366" s="9">
        <v>138768</v>
      </c>
      <c r="N366" s="9">
        <v>138768</v>
      </c>
      <c r="O366" s="9">
        <v>138768</v>
      </c>
      <c r="P366" s="9">
        <v>138768</v>
      </c>
      <c r="Q366" s="9">
        <v>138768</v>
      </c>
      <c r="R366" s="9">
        <v>138768</v>
      </c>
      <c r="S366" s="9">
        <v>69384</v>
      </c>
      <c r="T366" s="9">
        <v>13429</v>
      </c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</row>
    <row r="367" spans="1:39" x14ac:dyDescent="0.35">
      <c r="A367" s="8" t="s">
        <v>925</v>
      </c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>
        <v>26318</v>
      </c>
      <c r="M367" s="9">
        <v>69384</v>
      </c>
      <c r="N367" s="9">
        <v>69384</v>
      </c>
      <c r="O367" s="9">
        <v>69384</v>
      </c>
      <c r="P367" s="9">
        <v>69384</v>
      </c>
      <c r="Q367" s="9">
        <v>69384</v>
      </c>
      <c r="R367" s="9">
        <v>69384</v>
      </c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</row>
    <row r="368" spans="1:39" x14ac:dyDescent="0.35">
      <c r="A368" s="8" t="s">
        <v>929</v>
      </c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>
        <v>117755</v>
      </c>
      <c r="AI368" s="9">
        <v>228150</v>
      </c>
      <c r="AJ368" s="9">
        <v>228150</v>
      </c>
      <c r="AK368" s="9">
        <v>228150</v>
      </c>
      <c r="AL368" s="9">
        <v>228150</v>
      </c>
      <c r="AM368" s="9">
        <v>228150</v>
      </c>
    </row>
    <row r="369" spans="1:39" x14ac:dyDescent="0.35">
      <c r="A369" s="8" t="s">
        <v>932</v>
      </c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>
        <v>300690</v>
      </c>
      <c r="AJ369" s="9">
        <v>300690</v>
      </c>
      <c r="AK369" s="9">
        <v>300690</v>
      </c>
      <c r="AL369" s="9">
        <v>300690</v>
      </c>
      <c r="AM369" s="9">
        <v>300690</v>
      </c>
    </row>
    <row r="370" spans="1:39" x14ac:dyDescent="0.35">
      <c r="A370" s="8" t="s">
        <v>934</v>
      </c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>
        <v>218919</v>
      </c>
      <c r="AM370" s="9">
        <v>656759</v>
      </c>
    </row>
    <row r="371" spans="1:39" x14ac:dyDescent="0.35">
      <c r="A371" s="8" t="s">
        <v>2338</v>
      </c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</row>
    <row r="372" spans="1:39" x14ac:dyDescent="0.35">
      <c r="A372" s="8" t="s">
        <v>106</v>
      </c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>
        <v>6336</v>
      </c>
      <c r="AM372" s="9">
        <v>190080</v>
      </c>
    </row>
    <row r="373" spans="1:39" x14ac:dyDescent="0.35">
      <c r="A373" s="8" t="s">
        <v>2514</v>
      </c>
      <c r="B373" s="9">
        <v>56954</v>
      </c>
      <c r="C373" s="9">
        <v>244088</v>
      </c>
      <c r="D373" s="9">
        <v>244088</v>
      </c>
      <c r="E373" s="9">
        <v>244088</v>
      </c>
      <c r="F373" s="9">
        <v>244088</v>
      </c>
      <c r="G373" s="9">
        <v>244088</v>
      </c>
      <c r="H373" s="9">
        <v>181098</v>
      </c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</row>
    <row r="374" spans="1:39" x14ac:dyDescent="0.35">
      <c r="A374" s="8" t="s">
        <v>2518</v>
      </c>
      <c r="B374" s="9">
        <v>36613</v>
      </c>
      <c r="C374" s="9">
        <v>274599</v>
      </c>
      <c r="D374" s="9">
        <v>274599</v>
      </c>
      <c r="E374" s="9">
        <v>274599</v>
      </c>
      <c r="F374" s="9">
        <v>274599</v>
      </c>
      <c r="G374" s="9">
        <v>274599</v>
      </c>
      <c r="H374" s="9">
        <v>230309</v>
      </c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</row>
    <row r="375" spans="1:39" x14ac:dyDescent="0.35">
      <c r="A375" s="8" t="s">
        <v>199</v>
      </c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>
        <v>286035</v>
      </c>
      <c r="AM375" s="9">
        <v>536316</v>
      </c>
    </row>
    <row r="376" spans="1:39" x14ac:dyDescent="0.35">
      <c r="A376" s="8" t="s">
        <v>201</v>
      </c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>
        <v>450000</v>
      </c>
    </row>
    <row r="377" spans="1:39" x14ac:dyDescent="0.35">
      <c r="A377" s="8" t="s">
        <v>1550</v>
      </c>
      <c r="B377" s="9"/>
      <c r="C377" s="9"/>
      <c r="D377" s="9"/>
      <c r="E377" s="9"/>
      <c r="F377" s="9"/>
      <c r="G377" s="9">
        <v>22500</v>
      </c>
      <c r="H377" s="9">
        <v>75000</v>
      </c>
      <c r="I377" s="9">
        <v>75000</v>
      </c>
      <c r="J377" s="9">
        <v>75000</v>
      </c>
      <c r="K377" s="9">
        <v>75000</v>
      </c>
      <c r="L377" s="9">
        <v>75000</v>
      </c>
      <c r="M377" s="9">
        <v>75000</v>
      </c>
      <c r="N377" s="9">
        <v>75000</v>
      </c>
      <c r="O377" s="9">
        <v>75000</v>
      </c>
      <c r="P377" s="9">
        <v>75000</v>
      </c>
      <c r="Q377" s="9">
        <v>75000</v>
      </c>
      <c r="R377" s="9">
        <v>75000</v>
      </c>
      <c r="S377" s="9">
        <v>75000</v>
      </c>
      <c r="T377" s="9">
        <v>75000</v>
      </c>
      <c r="U377" s="9">
        <v>75000</v>
      </c>
      <c r="V377" s="9">
        <v>75000</v>
      </c>
      <c r="W377" s="9">
        <v>75000</v>
      </c>
      <c r="X377" s="9">
        <v>75000</v>
      </c>
      <c r="Y377" s="9">
        <v>75000</v>
      </c>
      <c r="Z377" s="9">
        <v>75000</v>
      </c>
      <c r="AA377" s="9">
        <v>50806</v>
      </c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</row>
    <row r="378" spans="1:39" x14ac:dyDescent="0.35">
      <c r="A378" s="8" t="s">
        <v>2797</v>
      </c>
      <c r="B378" s="9">
        <v>57573</v>
      </c>
      <c r="C378" s="9">
        <v>123370</v>
      </c>
      <c r="D378" s="9">
        <v>123370</v>
      </c>
      <c r="E378" s="9">
        <v>123370</v>
      </c>
      <c r="F378" s="9">
        <v>123370</v>
      </c>
      <c r="G378" s="9">
        <v>123370</v>
      </c>
      <c r="H378" s="9">
        <v>123370</v>
      </c>
      <c r="I378" s="9">
        <v>123370</v>
      </c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</row>
    <row r="379" spans="1:39" x14ac:dyDescent="0.35">
      <c r="A379" s="8" t="s">
        <v>2799</v>
      </c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>
        <v>142980</v>
      </c>
      <c r="AA379" s="9">
        <v>142980</v>
      </c>
      <c r="AB379" s="9">
        <v>142980</v>
      </c>
      <c r="AC379" s="9">
        <v>142980</v>
      </c>
      <c r="AD379" s="9">
        <v>142980</v>
      </c>
      <c r="AE379" s="9">
        <v>142980</v>
      </c>
      <c r="AF379" s="9">
        <v>142980</v>
      </c>
      <c r="AG379" s="9">
        <v>142980</v>
      </c>
      <c r="AH379" s="9">
        <v>142980</v>
      </c>
      <c r="AI379" s="9">
        <v>142980</v>
      </c>
      <c r="AJ379" s="9">
        <v>142980</v>
      </c>
      <c r="AK379" s="9"/>
      <c r="AL379" s="9">
        <v>4765.9666666666662</v>
      </c>
      <c r="AM379" s="9">
        <v>142979</v>
      </c>
    </row>
    <row r="380" spans="1:39" x14ac:dyDescent="0.35">
      <c r="A380" s="8" t="s">
        <v>2801</v>
      </c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>
        <v>159350</v>
      </c>
      <c r="AA380" s="9">
        <v>227643</v>
      </c>
      <c r="AB380" s="9">
        <v>227643</v>
      </c>
      <c r="AC380" s="9">
        <v>227643</v>
      </c>
      <c r="AD380" s="9">
        <v>227643</v>
      </c>
      <c r="AE380" s="9">
        <v>227643</v>
      </c>
      <c r="AF380" s="9">
        <v>227643</v>
      </c>
      <c r="AG380" s="9">
        <v>75881</v>
      </c>
      <c r="AH380" s="9"/>
      <c r="AI380" s="9"/>
      <c r="AJ380" s="9"/>
      <c r="AK380" s="9"/>
      <c r="AL380" s="9"/>
      <c r="AM380" s="9"/>
    </row>
    <row r="381" spans="1:39" x14ac:dyDescent="0.35">
      <c r="A381" s="8" t="s">
        <v>2016</v>
      </c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>
        <v>173793</v>
      </c>
      <c r="M381" s="9">
        <v>360000</v>
      </c>
      <c r="N381" s="9">
        <v>360000</v>
      </c>
      <c r="O381" s="9">
        <v>360000</v>
      </c>
      <c r="P381" s="9">
        <v>360000</v>
      </c>
      <c r="Q381" s="9">
        <v>360000</v>
      </c>
      <c r="R381" s="9">
        <v>360000</v>
      </c>
      <c r="S381" s="9">
        <v>360000</v>
      </c>
      <c r="T381" s="9">
        <v>360000</v>
      </c>
      <c r="U381" s="9">
        <v>300000</v>
      </c>
      <c r="V381" s="9">
        <v>95000</v>
      </c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</row>
    <row r="382" spans="1:39" x14ac:dyDescent="0.35">
      <c r="A382" s="8" t="s">
        <v>1371</v>
      </c>
      <c r="B382" s="9"/>
      <c r="C382" s="9"/>
      <c r="D382" s="9"/>
      <c r="E382" s="9"/>
      <c r="F382" s="9"/>
      <c r="G382" s="9"/>
      <c r="H382" s="9"/>
      <c r="I382" s="9"/>
      <c r="J382" s="9">
        <v>405000</v>
      </c>
      <c r="K382" s="9">
        <v>405000</v>
      </c>
      <c r="L382" s="9">
        <v>405000</v>
      </c>
      <c r="M382" s="9">
        <v>405000</v>
      </c>
      <c r="N382" s="9">
        <v>405000</v>
      </c>
      <c r="O382" s="9">
        <v>405000</v>
      </c>
      <c r="P382" s="9">
        <v>405000</v>
      </c>
      <c r="Q382" s="9">
        <v>405000</v>
      </c>
      <c r="R382" s="9">
        <v>405000</v>
      </c>
      <c r="S382" s="9">
        <v>405000</v>
      </c>
      <c r="T382" s="9">
        <v>405000</v>
      </c>
      <c r="U382" s="9">
        <v>405000</v>
      </c>
      <c r="V382" s="9">
        <v>405000</v>
      </c>
      <c r="W382" s="9">
        <v>405000</v>
      </c>
      <c r="X382" s="9">
        <v>405000</v>
      </c>
      <c r="Y382" s="9">
        <v>405000</v>
      </c>
      <c r="Z382" s="9">
        <v>405000</v>
      </c>
      <c r="AA382" s="9">
        <v>405000</v>
      </c>
      <c r="AB382" s="9">
        <v>405000</v>
      </c>
      <c r="AC382" s="9">
        <v>405000</v>
      </c>
      <c r="AD382" s="9">
        <v>405000</v>
      </c>
      <c r="AE382" s="9">
        <v>360360</v>
      </c>
      <c r="AF382" s="9">
        <v>70200</v>
      </c>
      <c r="AG382" s="9">
        <v>70200</v>
      </c>
      <c r="AH382" s="9">
        <v>33968</v>
      </c>
      <c r="AI382" s="9"/>
      <c r="AJ382" s="9"/>
      <c r="AK382" s="9"/>
      <c r="AL382" s="9"/>
      <c r="AM382" s="9"/>
    </row>
    <row r="383" spans="1:39" x14ac:dyDescent="0.35">
      <c r="A383" s="8" t="s">
        <v>1323</v>
      </c>
      <c r="B383" s="9">
        <v>539914</v>
      </c>
      <c r="C383" s="9">
        <v>539914</v>
      </c>
      <c r="D383" s="9">
        <v>344642</v>
      </c>
      <c r="E383" s="9">
        <v>354008</v>
      </c>
      <c r="F383" s="9">
        <v>187246</v>
      </c>
      <c r="G383" s="9">
        <v>187246</v>
      </c>
      <c r="H383" s="9">
        <v>187246</v>
      </c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</row>
    <row r="384" spans="1:39" x14ac:dyDescent="0.35">
      <c r="A384" s="8" t="s">
        <v>1330</v>
      </c>
      <c r="B384" s="9"/>
      <c r="C384" s="9"/>
      <c r="D384" s="9"/>
      <c r="E384" s="9"/>
      <c r="F384" s="9"/>
      <c r="G384" s="9"/>
      <c r="H384" s="9"/>
      <c r="I384" s="9">
        <v>195271</v>
      </c>
      <c r="J384" s="9">
        <v>195271</v>
      </c>
      <c r="K384" s="9">
        <v>195271</v>
      </c>
      <c r="L384" s="9">
        <v>195271</v>
      </c>
      <c r="M384" s="9">
        <v>195271</v>
      </c>
      <c r="N384" s="9">
        <v>195271</v>
      </c>
      <c r="O384" s="9">
        <v>195271</v>
      </c>
      <c r="P384" s="9">
        <v>195271</v>
      </c>
      <c r="Q384" s="9">
        <v>195271</v>
      </c>
      <c r="R384" s="9">
        <v>195271</v>
      </c>
      <c r="S384" s="9">
        <v>195271</v>
      </c>
      <c r="T384" s="9">
        <v>213996</v>
      </c>
      <c r="U384" s="9">
        <v>213996</v>
      </c>
      <c r="V384" s="9">
        <v>213996</v>
      </c>
      <c r="W384" s="9">
        <v>213996</v>
      </c>
      <c r="X384" s="9">
        <v>213996</v>
      </c>
      <c r="Y384" s="9">
        <v>213996</v>
      </c>
      <c r="Z384" s="9">
        <v>213996</v>
      </c>
      <c r="AA384" s="9">
        <v>213996</v>
      </c>
      <c r="AB384" s="9">
        <v>213996</v>
      </c>
      <c r="AC384" s="9">
        <v>213996</v>
      </c>
      <c r="AD384" s="9">
        <v>213996</v>
      </c>
      <c r="AE384" s="9">
        <v>213996</v>
      </c>
      <c r="AF384" s="9">
        <v>213996</v>
      </c>
      <c r="AG384" s="9">
        <v>213996</v>
      </c>
      <c r="AH384" s="9">
        <v>213996</v>
      </c>
      <c r="AI384" s="9">
        <v>213996</v>
      </c>
      <c r="AJ384" s="9">
        <v>213996</v>
      </c>
      <c r="AK384" s="9"/>
      <c r="AL384" s="9"/>
      <c r="AM384" s="9"/>
    </row>
    <row r="385" spans="1:39" x14ac:dyDescent="0.35">
      <c r="A385" s="8" t="s">
        <v>2679</v>
      </c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>
        <v>7575</v>
      </c>
      <c r="O385" s="9">
        <v>45450</v>
      </c>
      <c r="P385" s="9">
        <v>45450</v>
      </c>
      <c r="Q385" s="9">
        <v>45450</v>
      </c>
      <c r="R385" s="9">
        <v>45450</v>
      </c>
      <c r="S385" s="9">
        <v>45450</v>
      </c>
      <c r="T385" s="9">
        <v>45450</v>
      </c>
      <c r="U385" s="9">
        <v>45450</v>
      </c>
      <c r="V385" s="9">
        <v>45450</v>
      </c>
      <c r="W385" s="9">
        <v>45450</v>
      </c>
      <c r="X385" s="9">
        <v>45450</v>
      </c>
      <c r="Y385" s="9">
        <v>45450</v>
      </c>
      <c r="Z385" s="9">
        <v>45450</v>
      </c>
      <c r="AA385" s="9">
        <v>45450</v>
      </c>
      <c r="AB385" s="9">
        <v>45450</v>
      </c>
      <c r="AC385" s="9">
        <v>45450</v>
      </c>
      <c r="AD385" s="9">
        <v>45450</v>
      </c>
      <c r="AE385" s="9">
        <v>45450</v>
      </c>
      <c r="AF385" s="9">
        <v>45450</v>
      </c>
      <c r="AG385" s="9">
        <v>45450</v>
      </c>
      <c r="AH385" s="9">
        <v>45450</v>
      </c>
      <c r="AI385" s="9">
        <v>45450</v>
      </c>
      <c r="AJ385" s="9">
        <v>45450</v>
      </c>
      <c r="AK385" s="9">
        <v>45450</v>
      </c>
      <c r="AL385" s="9">
        <v>45450</v>
      </c>
      <c r="AM385" s="9">
        <v>-11729.032258064517</v>
      </c>
    </row>
    <row r="386" spans="1:39" x14ac:dyDescent="0.35">
      <c r="A386" s="8" t="s">
        <v>2683</v>
      </c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>
        <v>3128</v>
      </c>
      <c r="AJ386" s="9">
        <v>5104</v>
      </c>
      <c r="AK386" s="9">
        <v>5104</v>
      </c>
      <c r="AL386" s="9">
        <v>5104</v>
      </c>
      <c r="AM386" s="9">
        <v>5104</v>
      </c>
    </row>
    <row r="387" spans="1:39" x14ac:dyDescent="0.35">
      <c r="A387" s="8" t="s">
        <v>205</v>
      </c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</row>
    <row r="388" spans="1:39" x14ac:dyDescent="0.35">
      <c r="A388" s="8" t="s">
        <v>2119</v>
      </c>
      <c r="B388" s="9">
        <v>25000</v>
      </c>
      <c r="C388" s="9">
        <v>25000</v>
      </c>
      <c r="D388" s="9">
        <v>25000</v>
      </c>
      <c r="E388" s="9">
        <v>25000</v>
      </c>
      <c r="F388" s="9">
        <v>25000</v>
      </c>
      <c r="G388" s="9">
        <v>28500</v>
      </c>
      <c r="H388" s="9">
        <v>28500</v>
      </c>
      <c r="I388" s="9">
        <v>28500</v>
      </c>
      <c r="J388" s="9">
        <v>28500</v>
      </c>
      <c r="K388" s="9">
        <v>28500</v>
      </c>
      <c r="L388" s="9">
        <v>28500</v>
      </c>
      <c r="M388" s="9">
        <v>28500</v>
      </c>
      <c r="N388" s="9">
        <v>28500</v>
      </c>
      <c r="O388" s="9">
        <v>28500</v>
      </c>
      <c r="P388" s="9">
        <v>28500</v>
      </c>
      <c r="Q388" s="9">
        <v>28500</v>
      </c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</row>
    <row r="389" spans="1:39" x14ac:dyDescent="0.35">
      <c r="A389" s="8" t="s">
        <v>2297</v>
      </c>
      <c r="B389" s="9">
        <v>73010</v>
      </c>
      <c r="C389" s="9">
        <v>109515</v>
      </c>
      <c r="D389" s="9">
        <v>109515</v>
      </c>
      <c r="E389" s="9">
        <v>109515</v>
      </c>
      <c r="F389" s="9">
        <v>109515</v>
      </c>
      <c r="G389" s="9">
        <v>109515</v>
      </c>
      <c r="H389" s="9">
        <v>109515</v>
      </c>
      <c r="I389" s="9">
        <v>109515</v>
      </c>
      <c r="J389" s="9">
        <v>109515</v>
      </c>
      <c r="K389" s="9">
        <v>109515</v>
      </c>
      <c r="L389" s="9">
        <v>109515</v>
      </c>
      <c r="M389" s="9">
        <v>112482</v>
      </c>
      <c r="N389" s="9">
        <v>113896</v>
      </c>
      <c r="O389" s="9">
        <v>113896</v>
      </c>
      <c r="P389" s="9">
        <v>113896</v>
      </c>
      <c r="Q389" s="9">
        <v>113896</v>
      </c>
      <c r="R389" s="9">
        <v>113896</v>
      </c>
      <c r="S389" s="9">
        <v>113896</v>
      </c>
      <c r="T389" s="9">
        <v>113896</v>
      </c>
      <c r="U389" s="9">
        <v>113896</v>
      </c>
      <c r="V389" s="9">
        <v>113896</v>
      </c>
      <c r="W389" s="9">
        <v>113896</v>
      </c>
      <c r="X389" s="9">
        <v>117650</v>
      </c>
      <c r="Y389" s="9">
        <v>119736</v>
      </c>
      <c r="Z389" s="9">
        <v>119736</v>
      </c>
      <c r="AA389" s="9">
        <v>119736</v>
      </c>
      <c r="AB389" s="9">
        <v>119736</v>
      </c>
      <c r="AC389" s="9">
        <v>119736</v>
      </c>
      <c r="AD389" s="9">
        <v>119736</v>
      </c>
      <c r="AE389" s="9">
        <v>119736</v>
      </c>
      <c r="AF389" s="9">
        <v>119736</v>
      </c>
      <c r="AG389" s="9">
        <v>119736</v>
      </c>
      <c r="AH389" s="9">
        <v>119736</v>
      </c>
      <c r="AI389" s="9">
        <v>123693</v>
      </c>
      <c r="AJ389" s="9">
        <v>125577</v>
      </c>
      <c r="AK389" s="9">
        <v>125577</v>
      </c>
      <c r="AL389" s="9">
        <v>125577</v>
      </c>
      <c r="AM389" s="9">
        <v>125577</v>
      </c>
    </row>
    <row r="390" spans="1:39" x14ac:dyDescent="0.35">
      <c r="A390" s="8" t="s">
        <v>2300</v>
      </c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>
        <v>41762</v>
      </c>
      <c r="O390" s="9">
        <v>113896</v>
      </c>
      <c r="P390" s="9">
        <v>113896</v>
      </c>
      <c r="Q390" s="9">
        <v>113896</v>
      </c>
      <c r="R390" s="9">
        <v>113896</v>
      </c>
      <c r="S390" s="9">
        <v>113896</v>
      </c>
      <c r="T390" s="9">
        <v>113896</v>
      </c>
      <c r="U390" s="9">
        <v>113896</v>
      </c>
      <c r="V390" s="9">
        <v>113896</v>
      </c>
      <c r="W390" s="9">
        <v>113896</v>
      </c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</row>
    <row r="391" spans="1:39" x14ac:dyDescent="0.35">
      <c r="A391" s="8" t="s">
        <v>2302</v>
      </c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>
        <v>101790</v>
      </c>
      <c r="AA391" s="9">
        <v>101790</v>
      </c>
      <c r="AB391" s="9">
        <v>101790</v>
      </c>
      <c r="AC391" s="9">
        <v>101790</v>
      </c>
      <c r="AD391" s="9">
        <v>101790</v>
      </c>
      <c r="AE391" s="9">
        <v>101790</v>
      </c>
      <c r="AF391" s="9">
        <v>101790</v>
      </c>
      <c r="AG391" s="9">
        <v>101790</v>
      </c>
      <c r="AH391" s="9">
        <v>101790</v>
      </c>
      <c r="AI391" s="9">
        <v>-26268.387096774193</v>
      </c>
      <c r="AJ391" s="9"/>
      <c r="AK391" s="9"/>
      <c r="AL391" s="9"/>
      <c r="AM391" s="9"/>
    </row>
    <row r="392" spans="1:39" x14ac:dyDescent="0.35">
      <c r="A392" s="8" t="s">
        <v>2305</v>
      </c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>
        <v>97225</v>
      </c>
      <c r="AL392" s="9">
        <v>177293</v>
      </c>
      <c r="AM392" s="9">
        <v>177293</v>
      </c>
    </row>
    <row r="393" spans="1:39" x14ac:dyDescent="0.35">
      <c r="A393" s="8" t="s">
        <v>2308</v>
      </c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>
        <v>4616.1290322580635</v>
      </c>
      <c r="AL393" s="9">
        <v>143100</v>
      </c>
      <c r="AM393" s="9">
        <v>143100</v>
      </c>
    </row>
    <row r="394" spans="1:39" x14ac:dyDescent="0.35">
      <c r="A394" s="8" t="s">
        <v>2891</v>
      </c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</row>
    <row r="395" spans="1:39" x14ac:dyDescent="0.35">
      <c r="A395" s="8" t="s">
        <v>2902</v>
      </c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</row>
    <row r="396" spans="1:39" x14ac:dyDescent="0.35">
      <c r="A396" s="8" t="s">
        <v>2906</v>
      </c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</row>
    <row r="397" spans="1:39" x14ac:dyDescent="0.35">
      <c r="A397" s="8" t="s">
        <v>2910</v>
      </c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</row>
    <row r="398" spans="1:39" x14ac:dyDescent="0.35">
      <c r="A398" s="8" t="s">
        <v>2912</v>
      </c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</row>
    <row r="399" spans="1:39" x14ac:dyDescent="0.35">
      <c r="A399" s="8" t="s">
        <v>2914</v>
      </c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</row>
    <row r="400" spans="1:39" x14ac:dyDescent="0.35">
      <c r="A400" s="8" t="s">
        <v>2916</v>
      </c>
      <c r="B400" s="9">
        <v>73500</v>
      </c>
      <c r="C400" s="9">
        <v>73500</v>
      </c>
      <c r="D400" s="9">
        <v>73500</v>
      </c>
      <c r="E400" s="9">
        <v>73500</v>
      </c>
      <c r="F400" s="9">
        <v>73500</v>
      </c>
      <c r="G400" s="9">
        <v>73500</v>
      </c>
      <c r="H400" s="9">
        <v>73500</v>
      </c>
      <c r="I400" s="9">
        <v>73500</v>
      </c>
      <c r="J400" s="9">
        <v>73500</v>
      </c>
      <c r="K400" s="9">
        <v>73500</v>
      </c>
      <c r="L400" s="9">
        <v>73500</v>
      </c>
      <c r="M400" s="9">
        <v>73500</v>
      </c>
      <c r="N400" s="9">
        <v>73500</v>
      </c>
      <c r="O400" s="9">
        <v>73500</v>
      </c>
      <c r="P400" s="9">
        <v>73500</v>
      </c>
      <c r="Q400" s="9">
        <v>73500</v>
      </c>
      <c r="R400" s="9">
        <v>73500</v>
      </c>
      <c r="S400" s="9">
        <v>73500</v>
      </c>
      <c r="T400" s="9">
        <v>73500</v>
      </c>
      <c r="U400" s="9">
        <v>74725</v>
      </c>
      <c r="V400" s="9">
        <v>76125</v>
      </c>
      <c r="W400" s="9">
        <v>76125</v>
      </c>
      <c r="X400" s="9">
        <v>76125</v>
      </c>
      <c r="Y400" s="9">
        <v>76125</v>
      </c>
      <c r="Z400" s="9">
        <v>76125</v>
      </c>
      <c r="AA400" s="9">
        <v>76125</v>
      </c>
      <c r="AB400" s="9">
        <v>76125</v>
      </c>
      <c r="AC400" s="9">
        <v>76125</v>
      </c>
      <c r="AD400" s="9">
        <v>76125</v>
      </c>
      <c r="AE400" s="9">
        <v>76125</v>
      </c>
      <c r="AF400" s="9">
        <v>77395</v>
      </c>
      <c r="AG400" s="9">
        <v>78750</v>
      </c>
      <c r="AH400" s="9">
        <v>78750</v>
      </c>
      <c r="AI400" s="9">
        <v>78750</v>
      </c>
      <c r="AJ400" s="9">
        <v>78750</v>
      </c>
      <c r="AK400" s="9">
        <v>78750</v>
      </c>
      <c r="AL400" s="9">
        <v>78750</v>
      </c>
      <c r="AM400" s="9">
        <v>78750</v>
      </c>
    </row>
    <row r="401" spans="1:39" x14ac:dyDescent="0.35">
      <c r="A401" s="8" t="s">
        <v>2919</v>
      </c>
      <c r="B401" s="9">
        <v>76548</v>
      </c>
      <c r="C401" s="9">
        <v>143528</v>
      </c>
      <c r="D401" s="9">
        <v>143528</v>
      </c>
      <c r="E401" s="9">
        <v>64819</v>
      </c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</row>
    <row r="402" spans="1:39" x14ac:dyDescent="0.35">
      <c r="A402" s="8" t="s">
        <v>2922</v>
      </c>
      <c r="B402" s="9">
        <v>141204</v>
      </c>
      <c r="C402" s="9">
        <v>176505</v>
      </c>
      <c r="D402" s="9">
        <v>176505</v>
      </c>
      <c r="E402" s="9">
        <v>176505</v>
      </c>
      <c r="F402" s="9">
        <v>176505</v>
      </c>
      <c r="G402" s="9">
        <v>176505</v>
      </c>
      <c r="H402" s="9">
        <v>176505</v>
      </c>
      <c r="I402" s="9">
        <v>176505</v>
      </c>
      <c r="J402" s="9">
        <v>176505</v>
      </c>
      <c r="K402" s="9">
        <v>176505</v>
      </c>
      <c r="L402" s="9">
        <v>121728</v>
      </c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</row>
    <row r="403" spans="1:39" x14ac:dyDescent="0.35">
      <c r="A403" s="8" t="s">
        <v>2926</v>
      </c>
      <c r="B403" s="9">
        <v>141204</v>
      </c>
      <c r="C403" s="9">
        <v>176505</v>
      </c>
      <c r="D403" s="9">
        <v>176505</v>
      </c>
      <c r="E403" s="9">
        <v>176505</v>
      </c>
      <c r="F403" s="9">
        <v>176505</v>
      </c>
      <c r="G403" s="9">
        <v>176505</v>
      </c>
      <c r="H403" s="9">
        <v>176505</v>
      </c>
      <c r="I403" s="9">
        <v>147088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</row>
    <row r="404" spans="1:39" x14ac:dyDescent="0.35">
      <c r="A404" s="8" t="s">
        <v>2929</v>
      </c>
      <c r="B404" s="9">
        <v>37445</v>
      </c>
      <c r="C404" s="9">
        <v>70210</v>
      </c>
      <c r="D404" s="9">
        <v>70210</v>
      </c>
      <c r="E404" s="9">
        <v>70210</v>
      </c>
      <c r="F404" s="9">
        <v>70210</v>
      </c>
      <c r="G404" s="9">
        <v>70210</v>
      </c>
      <c r="H404" s="9">
        <v>70210</v>
      </c>
      <c r="I404" s="9">
        <v>-60848.666666666672</v>
      </c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</row>
    <row r="405" spans="1:39" x14ac:dyDescent="0.35">
      <c r="A405" s="8" t="s">
        <v>2931</v>
      </c>
      <c r="B405" s="9">
        <v>101920</v>
      </c>
      <c r="C405" s="9">
        <v>191100</v>
      </c>
      <c r="D405" s="9">
        <v>191100</v>
      </c>
      <c r="E405" s="9">
        <v>191100</v>
      </c>
      <c r="F405" s="9">
        <v>191100</v>
      </c>
      <c r="G405" s="9">
        <v>191100</v>
      </c>
      <c r="H405" s="9">
        <v>191100</v>
      </c>
      <c r="I405" s="9">
        <v>191100</v>
      </c>
      <c r="J405" s="9">
        <v>191100</v>
      </c>
      <c r="K405" s="9">
        <v>191100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</row>
    <row r="406" spans="1:39" x14ac:dyDescent="0.35">
      <c r="A406" s="8" t="s">
        <v>2933</v>
      </c>
      <c r="B406" s="9">
        <v>60555</v>
      </c>
      <c r="C406" s="9">
        <v>113540</v>
      </c>
      <c r="D406" s="9">
        <v>113540</v>
      </c>
      <c r="E406" s="9">
        <v>113540</v>
      </c>
      <c r="F406" s="9">
        <v>113540</v>
      </c>
      <c r="G406" s="9">
        <v>113540</v>
      </c>
      <c r="H406" s="9">
        <v>113540</v>
      </c>
      <c r="I406" s="9">
        <v>-102186</v>
      </c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</row>
    <row r="407" spans="1:39" x14ac:dyDescent="0.35">
      <c r="A407" s="8" t="s">
        <v>2936</v>
      </c>
      <c r="B407" s="9">
        <v>61663</v>
      </c>
      <c r="C407" s="9">
        <v>115619</v>
      </c>
      <c r="D407" s="9">
        <v>115619</v>
      </c>
      <c r="E407" s="9">
        <v>115619</v>
      </c>
      <c r="F407" s="9">
        <v>115619</v>
      </c>
      <c r="G407" s="9">
        <v>115619</v>
      </c>
      <c r="H407" s="9">
        <v>115619</v>
      </c>
      <c r="I407" s="9">
        <v>115619</v>
      </c>
      <c r="J407" s="9">
        <v>115619</v>
      </c>
      <c r="K407" s="9">
        <v>115619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</row>
    <row r="408" spans="1:39" x14ac:dyDescent="0.35">
      <c r="A408" s="8" t="s">
        <v>2939</v>
      </c>
      <c r="B408" s="9"/>
      <c r="C408" s="9">
        <v>236012</v>
      </c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</row>
    <row r="409" spans="1:39" x14ac:dyDescent="0.35">
      <c r="A409" s="8" t="s">
        <v>2941</v>
      </c>
      <c r="B409" s="9"/>
      <c r="C409" s="9"/>
      <c r="D409" s="9"/>
      <c r="E409" s="9"/>
      <c r="F409" s="9"/>
      <c r="G409" s="9"/>
      <c r="H409" s="9"/>
      <c r="I409" s="9"/>
      <c r="J409" s="9"/>
      <c r="K409" s="9">
        <v>70210</v>
      </c>
      <c r="L409" s="9">
        <v>70210</v>
      </c>
      <c r="M409" s="9">
        <v>70210</v>
      </c>
      <c r="N409" s="9">
        <v>70210</v>
      </c>
      <c r="O409" s="9">
        <v>70210</v>
      </c>
      <c r="P409" s="9">
        <v>70210</v>
      </c>
      <c r="Q409" s="9">
        <v>70210</v>
      </c>
      <c r="R409" s="9">
        <v>70210</v>
      </c>
      <c r="S409" s="9">
        <v>70210</v>
      </c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</row>
    <row r="410" spans="1:39" x14ac:dyDescent="0.35">
      <c r="A410" s="8" t="s">
        <v>2943</v>
      </c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>
        <v>172900</v>
      </c>
      <c r="P410" s="9">
        <v>172900</v>
      </c>
      <c r="Q410" s="9">
        <v>172900</v>
      </c>
      <c r="R410" s="9">
        <v>172900</v>
      </c>
      <c r="S410" s="9">
        <v>172900</v>
      </c>
      <c r="T410" s="9">
        <v>172900</v>
      </c>
      <c r="U410" s="9">
        <v>172900</v>
      </c>
      <c r="V410" s="9">
        <v>172900</v>
      </c>
      <c r="W410" s="9">
        <v>172900</v>
      </c>
      <c r="X410" s="9">
        <v>117325</v>
      </c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</row>
    <row r="411" spans="1:39" x14ac:dyDescent="0.35">
      <c r="A411" s="8" t="s">
        <v>2946</v>
      </c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>
        <v>115619</v>
      </c>
      <c r="O411" s="9">
        <v>115619</v>
      </c>
      <c r="P411" s="9">
        <v>115619</v>
      </c>
      <c r="Q411" s="9">
        <v>115619</v>
      </c>
      <c r="R411" s="9">
        <v>115619</v>
      </c>
      <c r="S411" s="9">
        <v>115619</v>
      </c>
      <c r="T411" s="9">
        <v>115619</v>
      </c>
      <c r="U411" s="9">
        <v>115619</v>
      </c>
      <c r="V411" s="9">
        <v>115619</v>
      </c>
      <c r="W411" s="9">
        <v>44756</v>
      </c>
      <c r="X411" s="9">
        <v>119748</v>
      </c>
      <c r="Y411" s="9">
        <v>119748</v>
      </c>
      <c r="Z411" s="9">
        <v>119748</v>
      </c>
      <c r="AA411" s="9">
        <v>119748</v>
      </c>
      <c r="AB411" s="9">
        <v>119748</v>
      </c>
      <c r="AC411" s="9">
        <v>119748</v>
      </c>
      <c r="AD411" s="9">
        <v>119748</v>
      </c>
      <c r="AE411" s="9">
        <v>119748</v>
      </c>
      <c r="AF411" s="9">
        <v>119748</v>
      </c>
      <c r="AG411" s="9">
        <v>79832</v>
      </c>
      <c r="AH411" s="9"/>
      <c r="AI411" s="9"/>
      <c r="AJ411" s="9"/>
      <c r="AK411" s="9"/>
      <c r="AL411" s="9"/>
      <c r="AM411" s="9"/>
    </row>
    <row r="412" spans="1:39" x14ac:dyDescent="0.35">
      <c r="A412" s="8" t="s">
        <v>2949</v>
      </c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>
        <v>60555</v>
      </c>
      <c r="O412" s="9">
        <v>113540</v>
      </c>
      <c r="P412" s="9">
        <v>113540</v>
      </c>
      <c r="Q412" s="9">
        <v>113540</v>
      </c>
      <c r="R412" s="9">
        <v>113540</v>
      </c>
      <c r="S412" s="9">
        <v>113540</v>
      </c>
      <c r="T412" s="9">
        <v>113540</v>
      </c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</row>
    <row r="413" spans="1:39" x14ac:dyDescent="0.35">
      <c r="A413" s="8" t="s">
        <v>2950</v>
      </c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>
        <v>125872</v>
      </c>
      <c r="O413" s="9">
        <v>236009</v>
      </c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</row>
    <row r="414" spans="1:39" x14ac:dyDescent="0.35">
      <c r="A414" s="8" t="s">
        <v>2953</v>
      </c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>
        <v>76486</v>
      </c>
      <c r="O414" s="9">
        <v>176505</v>
      </c>
      <c r="P414" s="9">
        <v>176505</v>
      </c>
      <c r="Q414" s="9">
        <v>176505</v>
      </c>
      <c r="R414" s="9">
        <v>176505</v>
      </c>
      <c r="S414" s="9">
        <v>176505</v>
      </c>
      <c r="T414" s="9">
        <v>176505</v>
      </c>
      <c r="U414" s="9">
        <v>176505</v>
      </c>
      <c r="V414" s="9">
        <v>176505</v>
      </c>
      <c r="W414" s="9">
        <v>176505</v>
      </c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</row>
    <row r="415" spans="1:39" x14ac:dyDescent="0.35">
      <c r="A415" s="8" t="s">
        <v>2956</v>
      </c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>
        <v>52952</v>
      </c>
      <c r="O415" s="9">
        <v>176505</v>
      </c>
      <c r="P415" s="9">
        <v>176505</v>
      </c>
      <c r="Q415" s="9">
        <v>176505</v>
      </c>
      <c r="R415" s="9">
        <v>176505</v>
      </c>
      <c r="S415" s="9">
        <v>176505</v>
      </c>
      <c r="T415" s="9">
        <v>176505</v>
      </c>
      <c r="U415" s="9">
        <v>176505</v>
      </c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</row>
    <row r="416" spans="1:39" x14ac:dyDescent="0.35">
      <c r="A416" s="8" t="s">
        <v>2958</v>
      </c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>
        <v>70070</v>
      </c>
      <c r="O416" s="9">
        <v>191100</v>
      </c>
      <c r="P416" s="9">
        <v>191100</v>
      </c>
      <c r="Q416" s="9">
        <v>191100</v>
      </c>
      <c r="R416" s="9">
        <v>191100</v>
      </c>
      <c r="S416" s="9">
        <v>191100</v>
      </c>
      <c r="T416" s="9">
        <v>191100</v>
      </c>
      <c r="U416" s="9">
        <v>191100</v>
      </c>
      <c r="V416" s="9">
        <v>191100</v>
      </c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>
        <v>6604.8387096774186</v>
      </c>
    </row>
    <row r="417" spans="1:39" x14ac:dyDescent="0.35">
      <c r="A417" s="8" t="s">
        <v>2962</v>
      </c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>
        <v>80178</v>
      </c>
      <c r="P417" s="9">
        <v>80178</v>
      </c>
      <c r="Q417" s="9">
        <v>80178</v>
      </c>
      <c r="R417" s="9">
        <v>80178</v>
      </c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</row>
    <row r="418" spans="1:39" x14ac:dyDescent="0.35">
      <c r="A418" s="8" t="s">
        <v>2964</v>
      </c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>
        <v>86439</v>
      </c>
      <c r="P418" s="9">
        <v>121800</v>
      </c>
      <c r="Q418" s="9">
        <v>121800</v>
      </c>
      <c r="R418" s="9">
        <v>121800</v>
      </c>
      <c r="S418" s="9">
        <v>121800</v>
      </c>
      <c r="T418" s="9">
        <v>98226</v>
      </c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</row>
    <row r="419" spans="1:39" x14ac:dyDescent="0.35">
      <c r="A419" s="8" t="s">
        <v>2968</v>
      </c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>
        <v>63335</v>
      </c>
      <c r="W419" s="9">
        <v>72718</v>
      </c>
      <c r="X419" s="9">
        <v>72718</v>
      </c>
      <c r="Y419" s="9">
        <v>72718</v>
      </c>
      <c r="Z419" s="9">
        <v>72718</v>
      </c>
      <c r="AA419" s="9">
        <v>72718</v>
      </c>
      <c r="AB419" s="9">
        <v>72718</v>
      </c>
      <c r="AC419" s="9">
        <v>72718</v>
      </c>
      <c r="AD419" s="9">
        <v>72718</v>
      </c>
      <c r="AE419" s="9">
        <v>72718</v>
      </c>
      <c r="AF419" s="9">
        <v>65681</v>
      </c>
      <c r="AG419" s="9"/>
      <c r="AH419" s="9"/>
      <c r="AI419" s="9"/>
      <c r="AJ419" s="9"/>
      <c r="AK419" s="9"/>
      <c r="AL419" s="9"/>
      <c r="AM419" s="9"/>
    </row>
    <row r="420" spans="1:39" x14ac:dyDescent="0.35">
      <c r="A420" s="8" t="s">
        <v>2970</v>
      </c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>
        <v>186591</v>
      </c>
      <c r="AA420" s="9">
        <v>186591</v>
      </c>
      <c r="AB420" s="9">
        <v>186591</v>
      </c>
      <c r="AC420" s="9">
        <v>186591</v>
      </c>
      <c r="AD420" s="9">
        <v>186591</v>
      </c>
      <c r="AE420" s="9">
        <v>186591</v>
      </c>
      <c r="AF420" s="9">
        <v>186591</v>
      </c>
      <c r="AG420" s="9">
        <v>186591</v>
      </c>
      <c r="AH420" s="9">
        <v>186591</v>
      </c>
      <c r="AI420" s="9">
        <v>120381</v>
      </c>
      <c r="AJ420" s="9"/>
      <c r="AK420" s="9"/>
      <c r="AL420" s="9">
        <v>87412</v>
      </c>
      <c r="AM420" s="9">
        <v>163898</v>
      </c>
    </row>
    <row r="421" spans="1:39" x14ac:dyDescent="0.35">
      <c r="A421" s="8" t="s">
        <v>2972</v>
      </c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>
        <v>99515</v>
      </c>
      <c r="AA421" s="9">
        <v>186591</v>
      </c>
      <c r="AB421" s="9">
        <v>186591</v>
      </c>
      <c r="AC421" s="9">
        <v>186591</v>
      </c>
      <c r="AD421" s="9">
        <v>186591</v>
      </c>
      <c r="AE421" s="9">
        <v>186591</v>
      </c>
      <c r="AF421" s="9">
        <v>186591</v>
      </c>
      <c r="AG421" s="9">
        <v>186591</v>
      </c>
      <c r="AH421" s="9">
        <v>150477</v>
      </c>
      <c r="AI421" s="9"/>
      <c r="AJ421" s="9"/>
      <c r="AK421" s="9"/>
      <c r="AL421" s="9"/>
      <c r="AM421" s="9"/>
    </row>
    <row r="422" spans="1:39" x14ac:dyDescent="0.35">
      <c r="A422" s="8" t="s">
        <v>2974</v>
      </c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>
        <v>206948</v>
      </c>
      <c r="AA422" s="9">
        <v>206948</v>
      </c>
      <c r="AB422" s="9">
        <v>206948</v>
      </c>
      <c r="AC422" s="9">
        <v>206948</v>
      </c>
      <c r="AD422" s="9">
        <v>206948</v>
      </c>
      <c r="AE422" s="9">
        <v>206948</v>
      </c>
      <c r="AF422" s="9">
        <v>206948</v>
      </c>
      <c r="AG422" s="9">
        <v>206948</v>
      </c>
      <c r="AH422" s="9">
        <v>206948</v>
      </c>
      <c r="AI422" s="9">
        <v>100136</v>
      </c>
      <c r="AJ422" s="9"/>
      <c r="AK422" s="9"/>
      <c r="AL422" s="9">
        <v>206250</v>
      </c>
      <c r="AM422" s="9">
        <v>206250</v>
      </c>
    </row>
    <row r="423" spans="1:39" x14ac:dyDescent="0.35">
      <c r="A423" s="8" t="s">
        <v>2977</v>
      </c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>
        <v>118353</v>
      </c>
      <c r="AA423" s="9">
        <v>221911</v>
      </c>
      <c r="AB423" s="9">
        <v>221911</v>
      </c>
      <c r="AC423" s="9">
        <v>221911</v>
      </c>
      <c r="AD423" s="9">
        <v>221911</v>
      </c>
      <c r="AE423" s="9">
        <v>88764</v>
      </c>
      <c r="AF423" s="9"/>
      <c r="AG423" s="9"/>
      <c r="AH423" s="9"/>
      <c r="AI423" s="9"/>
      <c r="AJ423" s="9"/>
      <c r="AK423" s="9"/>
      <c r="AL423" s="9"/>
      <c r="AM423" s="9"/>
    </row>
    <row r="424" spans="1:39" x14ac:dyDescent="0.35">
      <c r="A424" s="8" t="s">
        <v>2980</v>
      </c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>
        <v>121650</v>
      </c>
      <c r="AA424" s="9">
        <v>121650</v>
      </c>
      <c r="AB424" s="9">
        <v>121650</v>
      </c>
      <c r="AC424" s="9">
        <v>121650</v>
      </c>
      <c r="AD424" s="9">
        <v>121650</v>
      </c>
      <c r="AE424" s="9">
        <v>121650</v>
      </c>
      <c r="AF424" s="9">
        <v>121650</v>
      </c>
      <c r="AG424" s="9">
        <v>121650</v>
      </c>
      <c r="AH424" s="9">
        <v>121650</v>
      </c>
      <c r="AI424" s="9">
        <v>121650</v>
      </c>
      <c r="AJ424" s="9">
        <v>121650</v>
      </c>
      <c r="AK424" s="9"/>
      <c r="AL424" s="9">
        <v>121650</v>
      </c>
      <c r="AM424" s="9">
        <v>121650</v>
      </c>
    </row>
    <row r="425" spans="1:39" x14ac:dyDescent="0.35">
      <c r="A425" s="8" t="s">
        <v>2983</v>
      </c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>
        <v>68588</v>
      </c>
      <c r="AA425" s="9">
        <v>128604</v>
      </c>
      <c r="AB425" s="9">
        <v>128604</v>
      </c>
      <c r="AC425" s="9">
        <v>128604</v>
      </c>
      <c r="AD425" s="9">
        <v>128604</v>
      </c>
      <c r="AE425" s="9">
        <v>128604</v>
      </c>
      <c r="AF425" s="9">
        <v>128604</v>
      </c>
      <c r="AG425" s="9"/>
      <c r="AH425" s="9"/>
      <c r="AI425" s="9"/>
      <c r="AJ425" s="9"/>
      <c r="AK425" s="9"/>
      <c r="AL425" s="9"/>
      <c r="AM425" s="9"/>
    </row>
    <row r="426" spans="1:39" x14ac:dyDescent="0.35">
      <c r="A426" s="8" t="s">
        <v>2985</v>
      </c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>
        <v>164340</v>
      </c>
      <c r="AB426" s="9">
        <v>164340</v>
      </c>
      <c r="AC426" s="9">
        <v>164340</v>
      </c>
      <c r="AD426" s="9">
        <v>164340</v>
      </c>
      <c r="AE426" s="9">
        <v>164340</v>
      </c>
      <c r="AF426" s="9">
        <v>164340</v>
      </c>
      <c r="AG426" s="9">
        <v>136950</v>
      </c>
      <c r="AH426" s="9"/>
      <c r="AI426" s="9"/>
      <c r="AJ426" s="9"/>
      <c r="AK426" s="9"/>
      <c r="AL426" s="9"/>
      <c r="AM426" s="9"/>
    </row>
    <row r="427" spans="1:39" x14ac:dyDescent="0.35">
      <c r="A427" s="8" t="s">
        <v>2987</v>
      </c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>
        <v>54000</v>
      </c>
      <c r="AM427" s="9">
        <v>101250</v>
      </c>
    </row>
    <row r="428" spans="1:39" x14ac:dyDescent="0.35">
      <c r="A428" s="8" t="s">
        <v>2989</v>
      </c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>
        <v>80100</v>
      </c>
      <c r="AM428" s="9">
        <v>150188</v>
      </c>
    </row>
    <row r="429" spans="1:39" x14ac:dyDescent="0.35">
      <c r="A429" s="8" t="s">
        <v>1555</v>
      </c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>
        <v>23484</v>
      </c>
      <c r="AE429" s="9">
        <v>26000</v>
      </c>
      <c r="AF429" s="9">
        <v>26000</v>
      </c>
      <c r="AG429" s="9">
        <v>26000</v>
      </c>
      <c r="AH429" s="9">
        <v>26000</v>
      </c>
      <c r="AI429" s="9">
        <v>26000</v>
      </c>
      <c r="AJ429" s="9">
        <v>26000</v>
      </c>
      <c r="AK429" s="9">
        <v>26000</v>
      </c>
      <c r="AL429" s="9">
        <v>26000</v>
      </c>
      <c r="AM429" s="9">
        <v>26000</v>
      </c>
    </row>
    <row r="430" spans="1:39" x14ac:dyDescent="0.35">
      <c r="A430" s="8" t="s">
        <v>1558</v>
      </c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</row>
    <row r="431" spans="1:39" x14ac:dyDescent="0.35">
      <c r="A431" s="8" t="s">
        <v>1561</v>
      </c>
      <c r="B431" s="9">
        <v>146880</v>
      </c>
      <c r="C431" s="9">
        <v>146880</v>
      </c>
      <c r="D431" s="9">
        <v>146880</v>
      </c>
      <c r="E431" s="9">
        <v>146880</v>
      </c>
      <c r="F431" s="9">
        <v>146880</v>
      </c>
      <c r="G431" s="9">
        <v>146880</v>
      </c>
      <c r="H431" s="9">
        <v>146880</v>
      </c>
      <c r="I431" s="9">
        <v>146880</v>
      </c>
      <c r="J431" s="9">
        <v>146880</v>
      </c>
      <c r="K431" s="9">
        <v>146880</v>
      </c>
      <c r="L431" s="9">
        <v>146880</v>
      </c>
      <c r="M431" s="9">
        <v>146880</v>
      </c>
      <c r="N431" s="9">
        <v>146880</v>
      </c>
      <c r="O431" s="9">
        <v>146880</v>
      </c>
      <c r="P431" s="9">
        <v>146880</v>
      </c>
      <c r="Q431" s="9">
        <v>146880</v>
      </c>
      <c r="R431" s="9">
        <v>146880</v>
      </c>
      <c r="S431" s="9">
        <v>146880</v>
      </c>
      <c r="T431" s="9">
        <v>146880</v>
      </c>
      <c r="U431" s="9">
        <v>146880</v>
      </c>
      <c r="V431" s="9">
        <v>146880</v>
      </c>
      <c r="W431" s="9">
        <v>146880</v>
      </c>
      <c r="X431" s="9">
        <v>146880</v>
      </c>
      <c r="Y431" s="9">
        <v>146880</v>
      </c>
      <c r="Z431" s="9">
        <v>146880</v>
      </c>
      <c r="AA431" s="9">
        <v>146880</v>
      </c>
      <c r="AB431" s="9">
        <v>146880</v>
      </c>
      <c r="AC431" s="9">
        <v>146880</v>
      </c>
      <c r="AD431" s="9">
        <v>146880</v>
      </c>
      <c r="AE431" s="9">
        <v>146880</v>
      </c>
      <c r="AF431" s="9">
        <v>146880</v>
      </c>
      <c r="AG431" s="9">
        <v>146880</v>
      </c>
      <c r="AH431" s="9">
        <v>146880</v>
      </c>
      <c r="AI431" s="9">
        <v>146880</v>
      </c>
      <c r="AJ431" s="9">
        <v>146880</v>
      </c>
      <c r="AK431" s="9">
        <v>146880</v>
      </c>
      <c r="AL431" s="9">
        <v>146880</v>
      </c>
      <c r="AM431" s="9">
        <v>146880</v>
      </c>
    </row>
    <row r="432" spans="1:39" x14ac:dyDescent="0.35">
      <c r="A432" s="8" t="s">
        <v>1633</v>
      </c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</row>
    <row r="433" spans="1:39" x14ac:dyDescent="0.35">
      <c r="A433" s="8" t="s">
        <v>1565</v>
      </c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</row>
    <row r="434" spans="1:39" x14ac:dyDescent="0.35">
      <c r="A434" s="8" t="s">
        <v>2262</v>
      </c>
      <c r="B434" s="9">
        <v>32853</v>
      </c>
      <c r="C434" s="9">
        <v>61600</v>
      </c>
      <c r="D434" s="9">
        <v>61600</v>
      </c>
      <c r="E434" s="9">
        <v>61600</v>
      </c>
      <c r="F434" s="9">
        <v>61600</v>
      </c>
      <c r="G434" s="9">
        <v>61600</v>
      </c>
      <c r="H434" s="9">
        <v>61600</v>
      </c>
      <c r="I434" s="9">
        <v>61600</v>
      </c>
      <c r="J434" s="9">
        <v>61600</v>
      </c>
      <c r="K434" s="9">
        <v>61600</v>
      </c>
      <c r="L434" s="9">
        <v>61600</v>
      </c>
      <c r="M434" s="9">
        <v>61600</v>
      </c>
      <c r="N434" s="9">
        <v>61600</v>
      </c>
      <c r="O434" s="9">
        <v>61600</v>
      </c>
      <c r="P434" s="9">
        <v>61600</v>
      </c>
      <c r="Q434" s="9">
        <v>61600</v>
      </c>
      <c r="R434" s="9">
        <v>61600</v>
      </c>
      <c r="S434" s="9">
        <v>61600</v>
      </c>
      <c r="T434" s="9">
        <v>61600</v>
      </c>
      <c r="U434" s="9">
        <v>61600</v>
      </c>
      <c r="V434" s="9">
        <v>61600</v>
      </c>
      <c r="W434" s="9">
        <v>61600</v>
      </c>
      <c r="X434" s="9">
        <v>61600</v>
      </c>
      <c r="Y434" s="9">
        <v>63245</v>
      </c>
      <c r="Z434" s="9">
        <v>64600</v>
      </c>
      <c r="AA434" s="9">
        <v>64600</v>
      </c>
      <c r="AB434" s="9">
        <v>64600</v>
      </c>
      <c r="AC434" s="9">
        <v>64600</v>
      </c>
      <c r="AD434" s="9">
        <v>64600</v>
      </c>
      <c r="AE434" s="9">
        <v>64600</v>
      </c>
      <c r="AF434" s="9">
        <v>64600</v>
      </c>
      <c r="AG434" s="9">
        <v>64600</v>
      </c>
      <c r="AH434" s="9">
        <v>64600</v>
      </c>
      <c r="AI434" s="9">
        <v>64600</v>
      </c>
      <c r="AJ434" s="9">
        <v>64600</v>
      </c>
      <c r="AK434" s="9">
        <v>64600</v>
      </c>
      <c r="AL434" s="9">
        <v>67760</v>
      </c>
      <c r="AM434" s="9">
        <v>67760</v>
      </c>
    </row>
    <row r="435" spans="1:39" x14ac:dyDescent="0.35">
      <c r="A435" s="8" t="s">
        <v>2267</v>
      </c>
      <c r="B435" s="9"/>
      <c r="C435" s="9"/>
      <c r="D435" s="9"/>
      <c r="E435" s="9"/>
      <c r="F435" s="9"/>
      <c r="G435" s="9"/>
      <c r="H435" s="9">
        <v>37378</v>
      </c>
      <c r="I435" s="9">
        <v>72419</v>
      </c>
      <c r="J435" s="9">
        <v>72419</v>
      </c>
      <c r="K435" s="9">
        <v>72419</v>
      </c>
      <c r="L435" s="9">
        <v>72419</v>
      </c>
      <c r="M435" s="9">
        <v>72419</v>
      </c>
      <c r="N435" s="9">
        <v>72419</v>
      </c>
      <c r="O435" s="9">
        <v>72419</v>
      </c>
      <c r="P435" s="9">
        <v>72419</v>
      </c>
      <c r="Q435" s="9">
        <v>72419</v>
      </c>
      <c r="R435" s="9">
        <v>72419</v>
      </c>
      <c r="S435" s="9">
        <v>72420</v>
      </c>
      <c r="T435" s="9">
        <v>72419</v>
      </c>
      <c r="U435" s="9">
        <v>72419</v>
      </c>
      <c r="V435" s="9">
        <v>72419</v>
      </c>
      <c r="W435" s="9">
        <v>72419</v>
      </c>
      <c r="X435" s="9">
        <v>72419</v>
      </c>
      <c r="Y435" s="9">
        <v>72419</v>
      </c>
      <c r="Z435" s="9">
        <v>72419</v>
      </c>
      <c r="AA435" s="9">
        <v>72419</v>
      </c>
      <c r="AB435" s="9">
        <v>72419</v>
      </c>
      <c r="AC435" s="9">
        <v>72419</v>
      </c>
      <c r="AD435" s="9">
        <v>73967</v>
      </c>
      <c r="AE435" s="9">
        <v>75420</v>
      </c>
      <c r="AF435" s="9">
        <v>75420</v>
      </c>
      <c r="AG435" s="9">
        <v>75420</v>
      </c>
      <c r="AH435" s="9">
        <v>75420</v>
      </c>
      <c r="AI435" s="9">
        <v>75420</v>
      </c>
      <c r="AJ435" s="9">
        <v>75420</v>
      </c>
      <c r="AK435" s="9">
        <v>75420</v>
      </c>
      <c r="AL435" s="9">
        <v>75420</v>
      </c>
      <c r="AM435" s="9">
        <v>75420</v>
      </c>
    </row>
    <row r="436" spans="1:39" x14ac:dyDescent="0.35">
      <c r="A436" s="8" t="s">
        <v>2363</v>
      </c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>
        <v>422710</v>
      </c>
      <c r="AI436" s="9">
        <v>624000</v>
      </c>
      <c r="AJ436" s="9">
        <v>624000</v>
      </c>
      <c r="AK436" s="9">
        <v>624000</v>
      </c>
      <c r="AL436" s="9">
        <v>624000</v>
      </c>
      <c r="AM436" s="9">
        <v>624000</v>
      </c>
    </row>
    <row r="437" spans="1:39" x14ac:dyDescent="0.35">
      <c r="A437" s="8" t="s">
        <v>2522</v>
      </c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>
        <v>169249</v>
      </c>
      <c r="AL437" s="9">
        <v>327920</v>
      </c>
      <c r="AM437" s="9">
        <v>327920</v>
      </c>
    </row>
    <row r="438" spans="1:39" x14ac:dyDescent="0.35">
      <c r="A438" s="8" t="s">
        <v>1638</v>
      </c>
      <c r="B438" s="9">
        <v>135810</v>
      </c>
      <c r="C438" s="9">
        <v>135810</v>
      </c>
      <c r="D438" s="9">
        <v>135810</v>
      </c>
      <c r="E438" s="9">
        <v>135810</v>
      </c>
      <c r="F438" s="9">
        <v>135810</v>
      </c>
      <c r="G438" s="9">
        <v>135810</v>
      </c>
      <c r="H438" s="9">
        <v>135810</v>
      </c>
      <c r="I438" s="9">
        <v>135810</v>
      </c>
      <c r="J438" s="9">
        <v>135810</v>
      </c>
      <c r="K438" s="9">
        <v>135810</v>
      </c>
      <c r="L438" s="9">
        <v>135810</v>
      </c>
      <c r="M438" s="9">
        <v>135810</v>
      </c>
      <c r="N438" s="9">
        <v>135810</v>
      </c>
      <c r="O438" s="9">
        <v>135810</v>
      </c>
      <c r="P438" s="9">
        <v>135810</v>
      </c>
      <c r="Q438" s="9">
        <v>135810</v>
      </c>
      <c r="R438" s="9">
        <v>135810</v>
      </c>
      <c r="S438" s="9">
        <v>135810</v>
      </c>
      <c r="T438" s="9">
        <v>135810</v>
      </c>
      <c r="U438" s="9">
        <v>135810</v>
      </c>
      <c r="V438" s="9">
        <v>135810</v>
      </c>
      <c r="W438" s="9">
        <v>135810</v>
      </c>
      <c r="X438" s="9">
        <v>135810</v>
      </c>
      <c r="Y438" s="9">
        <v>135810</v>
      </c>
      <c r="Z438" s="9">
        <v>135810</v>
      </c>
      <c r="AA438" s="9">
        <v>135810</v>
      </c>
      <c r="AB438" s="9">
        <v>135810</v>
      </c>
      <c r="AC438" s="9">
        <v>135810</v>
      </c>
      <c r="AD438" s="9">
        <v>135810</v>
      </c>
      <c r="AE438" s="9">
        <v>135810</v>
      </c>
      <c r="AF438" s="9">
        <v>135810</v>
      </c>
      <c r="AG438" s="9">
        <v>135810</v>
      </c>
      <c r="AH438" s="9">
        <v>135810</v>
      </c>
      <c r="AI438" s="9">
        <v>135810</v>
      </c>
      <c r="AJ438" s="9">
        <v>135810</v>
      </c>
      <c r="AK438" s="9">
        <v>135810</v>
      </c>
      <c r="AL438" s="9">
        <v>135810</v>
      </c>
      <c r="AM438" s="9">
        <v>135810</v>
      </c>
    </row>
    <row r="439" spans="1:39" x14ac:dyDescent="0.35">
      <c r="A439" s="8" t="s">
        <v>112</v>
      </c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>
        <v>3309.333333333333</v>
      </c>
      <c r="AM439" s="9">
        <v>99280</v>
      </c>
    </row>
    <row r="440" spans="1:39" x14ac:dyDescent="0.35">
      <c r="A440" s="8" t="s">
        <v>2804</v>
      </c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>
        <v>55114</v>
      </c>
      <c r="O440" s="9">
        <v>236205</v>
      </c>
      <c r="P440" s="9">
        <v>236205</v>
      </c>
      <c r="Q440" s="9">
        <v>236205</v>
      </c>
      <c r="R440" s="9">
        <v>236205</v>
      </c>
      <c r="S440" s="9">
        <v>236205</v>
      </c>
      <c r="T440" s="9">
        <v>236205</v>
      </c>
      <c r="U440" s="9">
        <v>236205</v>
      </c>
      <c r="V440" s="9">
        <v>236205</v>
      </c>
      <c r="W440" s="9">
        <v>236205</v>
      </c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</row>
    <row r="441" spans="1:39" x14ac:dyDescent="0.35">
      <c r="A441" s="8" t="s">
        <v>2311</v>
      </c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>
        <v>108480</v>
      </c>
      <c r="AH441" s="9">
        <v>108480</v>
      </c>
      <c r="AI441" s="9">
        <v>108480</v>
      </c>
      <c r="AJ441" s="9">
        <v>108480</v>
      </c>
      <c r="AK441" s="9">
        <v>108480</v>
      </c>
      <c r="AL441" s="9">
        <v>108480</v>
      </c>
      <c r="AM441" s="9">
        <v>108480</v>
      </c>
    </row>
    <row r="442" spans="1:39" x14ac:dyDescent="0.35">
      <c r="A442" s="8" t="s">
        <v>1569</v>
      </c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</row>
    <row r="443" spans="1:39" x14ac:dyDescent="0.35">
      <c r="A443" s="8" t="s">
        <v>1574</v>
      </c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</row>
    <row r="444" spans="1:39" x14ac:dyDescent="0.35">
      <c r="A444" s="8" t="s">
        <v>1577</v>
      </c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</row>
    <row r="445" spans="1:39" x14ac:dyDescent="0.35">
      <c r="A445" s="8" t="s">
        <v>2687</v>
      </c>
      <c r="B445" s="9">
        <v>158400</v>
      </c>
      <c r="C445" s="9">
        <v>158400</v>
      </c>
      <c r="D445" s="9">
        <v>158400</v>
      </c>
      <c r="E445" s="9">
        <v>158400</v>
      </c>
      <c r="F445" s="9">
        <v>158400</v>
      </c>
      <c r="G445" s="9">
        <v>158400</v>
      </c>
      <c r="H445" s="9">
        <v>158400</v>
      </c>
      <c r="I445" s="9">
        <v>158400</v>
      </c>
      <c r="J445" s="9">
        <v>158400</v>
      </c>
      <c r="K445" s="9">
        <v>97572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</row>
    <row r="446" spans="1:39" x14ac:dyDescent="0.35">
      <c r="A446" s="8" t="s">
        <v>1523</v>
      </c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>
        <v>141064</v>
      </c>
      <c r="V446" s="9">
        <v>384720</v>
      </c>
      <c r="W446" s="9">
        <v>384720</v>
      </c>
      <c r="X446" s="9">
        <v>384720</v>
      </c>
      <c r="Y446" s="9">
        <v>384720</v>
      </c>
      <c r="Z446" s="9">
        <v>384720</v>
      </c>
      <c r="AA446" s="9">
        <v>384720</v>
      </c>
      <c r="AB446" s="9">
        <v>384720</v>
      </c>
      <c r="AC446" s="9">
        <v>35916</v>
      </c>
      <c r="AD446" s="9"/>
      <c r="AE446" s="9"/>
      <c r="AF446" s="9"/>
      <c r="AG446" s="9"/>
      <c r="AH446" s="9"/>
      <c r="AI446" s="9"/>
      <c r="AJ446" s="9"/>
      <c r="AK446" s="9"/>
      <c r="AL446" s="9"/>
      <c r="AM446" s="9"/>
    </row>
    <row r="447" spans="1:39" x14ac:dyDescent="0.35">
      <c r="A447" s="8" t="s">
        <v>2526</v>
      </c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>
        <v>25806</v>
      </c>
      <c r="AJ447" s="9">
        <v>400000</v>
      </c>
      <c r="AK447" s="9">
        <v>400000</v>
      </c>
      <c r="AL447" s="9">
        <v>400000</v>
      </c>
      <c r="AM447" s="9">
        <v>400000</v>
      </c>
    </row>
    <row r="448" spans="1:39" x14ac:dyDescent="0.35">
      <c r="A448" s="8" t="s">
        <v>641</v>
      </c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>
        <v>12445</v>
      </c>
      <c r="O448" s="9">
        <v>46670</v>
      </c>
      <c r="P448" s="9">
        <v>46670</v>
      </c>
      <c r="Q448" s="9">
        <v>30110</v>
      </c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</row>
    <row r="449" spans="1:39" x14ac:dyDescent="0.35">
      <c r="A449" s="8" t="s">
        <v>2530</v>
      </c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>
        <v>165825</v>
      </c>
      <c r="AA449" s="9">
        <v>165825</v>
      </c>
      <c r="AB449" s="9">
        <v>165825</v>
      </c>
      <c r="AC449" s="9">
        <v>165825</v>
      </c>
      <c r="AD449" s="9">
        <v>165825</v>
      </c>
      <c r="AE449" s="9">
        <v>165825</v>
      </c>
      <c r="AF449" s="9">
        <v>165825</v>
      </c>
      <c r="AG449" s="9">
        <v>165825</v>
      </c>
      <c r="AH449" s="9">
        <v>165825</v>
      </c>
      <c r="AI449" s="9">
        <v>165825</v>
      </c>
      <c r="AJ449" s="9">
        <v>165825</v>
      </c>
      <c r="AK449" s="9">
        <v>96286</v>
      </c>
      <c r="AL449" s="9"/>
      <c r="AM449" s="9"/>
    </row>
    <row r="450" spans="1:39" x14ac:dyDescent="0.35">
      <c r="A450" s="8" t="s">
        <v>1643</v>
      </c>
      <c r="B450" s="9">
        <v>61927</v>
      </c>
      <c r="C450" s="9">
        <v>61927</v>
      </c>
      <c r="D450" s="9">
        <v>61927</v>
      </c>
      <c r="E450" s="9">
        <v>61927</v>
      </c>
      <c r="F450" s="9">
        <v>61927</v>
      </c>
      <c r="G450" s="9">
        <v>61927</v>
      </c>
      <c r="H450" s="9">
        <v>61927</v>
      </c>
      <c r="I450" s="9">
        <v>61927</v>
      </c>
      <c r="J450" s="9">
        <v>61927</v>
      </c>
      <c r="K450" s="9">
        <v>61927</v>
      </c>
      <c r="L450" s="9">
        <v>61927</v>
      </c>
      <c r="M450" s="9">
        <v>61927</v>
      </c>
      <c r="N450" s="9">
        <v>61927</v>
      </c>
      <c r="O450" s="9">
        <v>61927</v>
      </c>
      <c r="P450" s="9">
        <v>61927</v>
      </c>
      <c r="Q450" s="9">
        <v>61927</v>
      </c>
      <c r="R450" s="9">
        <v>61927</v>
      </c>
      <c r="S450" s="9">
        <v>61927</v>
      </c>
      <c r="T450" s="9">
        <v>61927</v>
      </c>
      <c r="U450" s="9">
        <v>61927</v>
      </c>
      <c r="V450" s="9">
        <v>61927</v>
      </c>
      <c r="W450" s="9">
        <v>61927</v>
      </c>
      <c r="X450" s="9">
        <v>61927</v>
      </c>
      <c r="Y450" s="9">
        <v>61927</v>
      </c>
      <c r="Z450" s="9">
        <v>61927</v>
      </c>
      <c r="AA450" s="9">
        <v>61927</v>
      </c>
      <c r="AB450" s="9">
        <v>61927</v>
      </c>
      <c r="AC450" s="9">
        <v>61927</v>
      </c>
      <c r="AD450" s="9">
        <v>61927</v>
      </c>
      <c r="AE450" s="9">
        <v>61927</v>
      </c>
      <c r="AF450" s="9">
        <v>61927</v>
      </c>
      <c r="AG450" s="9">
        <v>65597</v>
      </c>
      <c r="AH450" s="9">
        <v>68808</v>
      </c>
      <c r="AI450" s="9">
        <v>68808</v>
      </c>
      <c r="AJ450" s="9">
        <v>68808</v>
      </c>
      <c r="AK450" s="9">
        <v>68808</v>
      </c>
      <c r="AL450" s="9">
        <v>68808</v>
      </c>
      <c r="AM450" s="9">
        <v>68808</v>
      </c>
    </row>
    <row r="451" spans="1:39" x14ac:dyDescent="0.35">
      <c r="A451" s="8" t="s">
        <v>1789</v>
      </c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>
        <v>107065</v>
      </c>
      <c r="V451" s="9">
        <v>107065</v>
      </c>
      <c r="W451" s="9">
        <v>107065</v>
      </c>
      <c r="X451" s="9">
        <v>107065</v>
      </c>
      <c r="Y451" s="9">
        <v>107065</v>
      </c>
      <c r="Z451" s="9">
        <v>107065</v>
      </c>
      <c r="AA451" s="9">
        <v>107065</v>
      </c>
      <c r="AB451" s="9">
        <v>107065</v>
      </c>
      <c r="AC451" s="9">
        <v>107065</v>
      </c>
      <c r="AD451" s="9">
        <v>107065</v>
      </c>
      <c r="AE451" s="9">
        <v>107065</v>
      </c>
      <c r="AF451" s="9">
        <v>107065</v>
      </c>
      <c r="AG451" s="9">
        <v>107065</v>
      </c>
      <c r="AH451" s="9"/>
      <c r="AI451" s="9"/>
      <c r="AJ451" s="9"/>
      <c r="AK451" s="9"/>
      <c r="AL451" s="9"/>
      <c r="AM451" s="9"/>
    </row>
    <row r="452" spans="1:39" x14ac:dyDescent="0.35">
      <c r="A452" s="8" t="s">
        <v>1791</v>
      </c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>
        <v>53043</v>
      </c>
      <c r="V452" s="9">
        <v>99456</v>
      </c>
      <c r="W452" s="9">
        <v>99456</v>
      </c>
      <c r="X452" s="9">
        <v>99456</v>
      </c>
      <c r="Y452" s="9">
        <v>99456</v>
      </c>
      <c r="Z452" s="9">
        <v>99456</v>
      </c>
      <c r="AA452" s="9">
        <v>99456</v>
      </c>
      <c r="AB452" s="9">
        <v>99456</v>
      </c>
      <c r="AC452" s="9">
        <v>99456</v>
      </c>
      <c r="AD452" s="9">
        <v>99456</v>
      </c>
      <c r="AE452" s="9">
        <v>46413</v>
      </c>
      <c r="AF452" s="9"/>
      <c r="AG452" s="9"/>
      <c r="AH452" s="9"/>
      <c r="AI452" s="9"/>
      <c r="AJ452" s="9"/>
      <c r="AK452" s="9"/>
      <c r="AL452" s="9"/>
      <c r="AM452" s="9"/>
    </row>
    <row r="453" spans="1:39" x14ac:dyDescent="0.35">
      <c r="A453" s="8" t="s">
        <v>1794</v>
      </c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</row>
    <row r="454" spans="1:39" x14ac:dyDescent="0.35">
      <c r="A454" s="8" t="s">
        <v>2155</v>
      </c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</row>
    <row r="455" spans="1:39" x14ac:dyDescent="0.35">
      <c r="A455" s="8" t="s">
        <v>2399</v>
      </c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</row>
    <row r="456" spans="1:39" x14ac:dyDescent="0.35">
      <c r="A456" s="8" t="s">
        <v>1193</v>
      </c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</row>
    <row r="457" spans="1:39" x14ac:dyDescent="0.35">
      <c r="A457" s="8" t="s">
        <v>1200</v>
      </c>
      <c r="B457" s="9">
        <v>87298</v>
      </c>
      <c r="C457" s="9">
        <v>87298</v>
      </c>
      <c r="D457" s="9">
        <v>87298</v>
      </c>
      <c r="E457" s="9">
        <v>87298</v>
      </c>
      <c r="F457" s="9">
        <v>87298</v>
      </c>
      <c r="G457" s="9">
        <v>87298</v>
      </c>
      <c r="H457" s="9">
        <v>87298</v>
      </c>
      <c r="I457" s="9">
        <v>87298</v>
      </c>
      <c r="J457" s="9">
        <v>92304</v>
      </c>
      <c r="K457" s="9">
        <v>130368</v>
      </c>
      <c r="L457" s="9">
        <v>191042</v>
      </c>
      <c r="M457" s="9">
        <v>191042</v>
      </c>
      <c r="N457" s="9">
        <v>191042</v>
      </c>
      <c r="O457" s="9">
        <v>191042</v>
      </c>
      <c r="P457" s="9">
        <v>191042</v>
      </c>
      <c r="Q457" s="9">
        <v>191042</v>
      </c>
      <c r="R457" s="9">
        <v>191042</v>
      </c>
      <c r="S457" s="9">
        <v>191042</v>
      </c>
      <c r="T457" s="9">
        <v>96997</v>
      </c>
      <c r="U457" s="9">
        <v>106696</v>
      </c>
      <c r="V457" s="9">
        <v>116397</v>
      </c>
      <c r="W457" s="9">
        <v>75095</v>
      </c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</row>
    <row r="458" spans="1:39" x14ac:dyDescent="0.35">
      <c r="A458" s="8" t="s">
        <v>1208</v>
      </c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</row>
    <row r="459" spans="1:39" x14ac:dyDescent="0.35">
      <c r="A459" s="8" t="s">
        <v>1212</v>
      </c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</row>
    <row r="460" spans="1:39" x14ac:dyDescent="0.35">
      <c r="A460" s="8" t="s">
        <v>1217</v>
      </c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</row>
    <row r="461" spans="1:39" x14ac:dyDescent="0.35">
      <c r="A461" s="8" t="s">
        <v>1222</v>
      </c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</row>
    <row r="462" spans="1:39" x14ac:dyDescent="0.35">
      <c r="A462" s="8" t="s">
        <v>1225</v>
      </c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>
        <v>178448</v>
      </c>
      <c r="M462" s="9">
        <v>287500</v>
      </c>
      <c r="N462" s="9">
        <v>287500</v>
      </c>
      <c r="O462" s="9">
        <v>287500</v>
      </c>
      <c r="P462" s="9">
        <v>287500</v>
      </c>
      <c r="Q462" s="9">
        <v>287500</v>
      </c>
      <c r="R462" s="9">
        <v>287500</v>
      </c>
      <c r="S462" s="9">
        <v>153333</v>
      </c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</row>
    <row r="463" spans="1:39" x14ac:dyDescent="0.35">
      <c r="A463" s="8" t="s">
        <v>1228</v>
      </c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>
        <v>115862</v>
      </c>
      <c r="M463" s="9">
        <v>210000</v>
      </c>
      <c r="N463" s="9">
        <v>210000</v>
      </c>
      <c r="O463" s="9">
        <v>210000</v>
      </c>
      <c r="P463" s="9">
        <v>210000</v>
      </c>
      <c r="Q463" s="9">
        <v>210000</v>
      </c>
      <c r="R463" s="9">
        <v>210000</v>
      </c>
      <c r="S463" s="9">
        <v>210000</v>
      </c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</row>
    <row r="464" spans="1:39" x14ac:dyDescent="0.35">
      <c r="A464" s="8" t="s">
        <v>2366</v>
      </c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>
        <v>15483.870967741936</v>
      </c>
      <c r="AI464" s="9">
        <v>480000</v>
      </c>
      <c r="AJ464" s="9">
        <v>480000</v>
      </c>
      <c r="AK464" s="9">
        <v>480000</v>
      </c>
      <c r="AL464" s="9">
        <v>480000</v>
      </c>
      <c r="AM464" s="9">
        <v>480000</v>
      </c>
    </row>
    <row r="465" spans="1:39" x14ac:dyDescent="0.35">
      <c r="A465" s="8" t="s">
        <v>2534</v>
      </c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>
        <v>3489.333333333333</v>
      </c>
      <c r="AM465" s="9">
        <v>104680</v>
      </c>
    </row>
    <row r="466" spans="1:39" x14ac:dyDescent="0.35">
      <c r="A466" s="8" t="s">
        <v>646</v>
      </c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>
        <v>8028.666666666667</v>
      </c>
      <c r="AM466" s="9">
        <v>240860</v>
      </c>
    </row>
    <row r="467" spans="1:39" x14ac:dyDescent="0.35">
      <c r="A467" s="8" t="s">
        <v>939</v>
      </c>
      <c r="B467" s="9">
        <v>154370</v>
      </c>
      <c r="C467" s="9">
        <v>154370</v>
      </c>
      <c r="D467" s="9">
        <v>154370</v>
      </c>
      <c r="E467" s="9">
        <v>154370</v>
      </c>
      <c r="F467" s="9">
        <v>154370</v>
      </c>
      <c r="G467" s="9">
        <v>154370</v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</row>
    <row r="468" spans="1:39" x14ac:dyDescent="0.35">
      <c r="A468" s="8" t="s">
        <v>942</v>
      </c>
      <c r="B468" s="9">
        <v>177550</v>
      </c>
      <c r="C468" s="9">
        <v>177550</v>
      </c>
      <c r="D468" s="9">
        <v>82857</v>
      </c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</row>
    <row r="469" spans="1:39" x14ac:dyDescent="0.35">
      <c r="A469" s="8" t="s">
        <v>2022</v>
      </c>
      <c r="B469" s="9">
        <v>739284</v>
      </c>
      <c r="C469" s="9">
        <v>739284</v>
      </c>
      <c r="D469" s="9">
        <v>739284</v>
      </c>
      <c r="E469" s="9">
        <v>739284</v>
      </c>
      <c r="F469" s="9">
        <v>739284</v>
      </c>
      <c r="G469" s="9">
        <v>739284</v>
      </c>
      <c r="H469" s="9">
        <v>739284</v>
      </c>
      <c r="I469" s="9">
        <v>739284</v>
      </c>
      <c r="J469" s="9">
        <v>739284</v>
      </c>
      <c r="K469" s="9">
        <v>739284</v>
      </c>
      <c r="L469" s="9">
        <v>739284</v>
      </c>
      <c r="M469" s="9">
        <v>739284</v>
      </c>
      <c r="N469" s="9">
        <v>739284</v>
      </c>
      <c r="O469" s="9">
        <v>739284</v>
      </c>
      <c r="P469" s="9">
        <v>739284</v>
      </c>
      <c r="Q469" s="9">
        <v>739284</v>
      </c>
      <c r="R469" s="9">
        <v>739284</v>
      </c>
      <c r="S469" s="9">
        <v>739284</v>
      </c>
      <c r="T469" s="9">
        <v>739284</v>
      </c>
      <c r="U469" s="9">
        <v>739284</v>
      </c>
      <c r="V469" s="9">
        <v>739284</v>
      </c>
      <c r="W469" s="9">
        <v>739284</v>
      </c>
      <c r="X469" s="9">
        <v>739284</v>
      </c>
      <c r="Y469" s="9">
        <v>739284</v>
      </c>
      <c r="Z469" s="9">
        <v>739284</v>
      </c>
      <c r="AA469" s="9">
        <v>739284</v>
      </c>
      <c r="AB469" s="9">
        <v>739284</v>
      </c>
      <c r="AC469" s="9">
        <v>739284</v>
      </c>
      <c r="AD469" s="9">
        <v>739284</v>
      </c>
      <c r="AE469" s="9">
        <v>739284</v>
      </c>
      <c r="AF469" s="9">
        <v>739284</v>
      </c>
      <c r="AG469" s="9">
        <v>739284</v>
      </c>
      <c r="AH469" s="9">
        <v>739284</v>
      </c>
      <c r="AI469" s="9">
        <v>739284</v>
      </c>
      <c r="AJ469" s="9">
        <v>739284</v>
      </c>
      <c r="AK469" s="9">
        <v>739284</v>
      </c>
      <c r="AL469" s="9">
        <v>739284</v>
      </c>
      <c r="AM469" s="9">
        <v>739284</v>
      </c>
    </row>
    <row r="470" spans="1:39" x14ac:dyDescent="0.35">
      <c r="A470" s="8" t="s">
        <v>2031</v>
      </c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</row>
    <row r="471" spans="1:39" x14ac:dyDescent="0.35">
      <c r="A471" s="8" t="s">
        <v>2034</v>
      </c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</row>
    <row r="472" spans="1:39" x14ac:dyDescent="0.35">
      <c r="A472" s="8" t="s">
        <v>2037</v>
      </c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</row>
    <row r="473" spans="1:39" x14ac:dyDescent="0.35">
      <c r="A473" s="8" t="s">
        <v>2403</v>
      </c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>
        <v>3704.3548387096771</v>
      </c>
      <c r="AI473" s="9">
        <v>114835</v>
      </c>
      <c r="AJ473" s="9">
        <v>114835</v>
      </c>
      <c r="AK473" s="9">
        <v>114835</v>
      </c>
      <c r="AL473" s="9">
        <v>114835</v>
      </c>
      <c r="AM473" s="9">
        <v>114835</v>
      </c>
    </row>
    <row r="474" spans="1:39" x14ac:dyDescent="0.35">
      <c r="A474" s="8" t="s">
        <v>1856</v>
      </c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>
        <v>68559</v>
      </c>
      <c r="AM474" s="9">
        <v>257096</v>
      </c>
    </row>
    <row r="475" spans="1:39" x14ac:dyDescent="0.35">
      <c r="A475" s="8" t="s">
        <v>1861</v>
      </c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>
        <v>3901.6</v>
      </c>
      <c r="AM475" s="9">
        <v>117048</v>
      </c>
    </row>
    <row r="476" spans="1:39" x14ac:dyDescent="0.35">
      <c r="A476" s="8" t="s">
        <v>1799</v>
      </c>
      <c r="B476" s="9"/>
      <c r="C476" s="9"/>
      <c r="D476" s="9"/>
      <c r="E476" s="9"/>
      <c r="F476" s="9"/>
      <c r="G476" s="9"/>
      <c r="H476" s="9"/>
      <c r="I476" s="9">
        <v>37856</v>
      </c>
      <c r="J476" s="9">
        <v>37856</v>
      </c>
      <c r="K476" s="9">
        <v>37856</v>
      </c>
      <c r="L476" s="9">
        <v>37856</v>
      </c>
      <c r="M476" s="9">
        <v>37856</v>
      </c>
      <c r="N476" s="9">
        <v>37856</v>
      </c>
      <c r="O476" s="9">
        <v>3663</v>
      </c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</row>
    <row r="477" spans="1:39" x14ac:dyDescent="0.35">
      <c r="A477" s="8" t="s">
        <v>1802</v>
      </c>
      <c r="B477" s="9"/>
      <c r="C477" s="9"/>
      <c r="D477" s="9"/>
      <c r="E477" s="9"/>
      <c r="F477" s="9"/>
      <c r="G477" s="9"/>
      <c r="H477" s="9"/>
      <c r="I477" s="9">
        <v>37856</v>
      </c>
      <c r="J477" s="9">
        <v>37856</v>
      </c>
      <c r="K477" s="9">
        <v>37856</v>
      </c>
      <c r="L477" s="9">
        <v>37856</v>
      </c>
      <c r="M477" s="9">
        <v>37856</v>
      </c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</row>
    <row r="478" spans="1:39" x14ac:dyDescent="0.35">
      <c r="A478" s="8" t="s">
        <v>1804</v>
      </c>
      <c r="B478" s="9"/>
      <c r="C478" s="9"/>
      <c r="D478" s="9"/>
      <c r="E478" s="9"/>
      <c r="F478" s="9"/>
      <c r="G478" s="9"/>
      <c r="H478" s="9"/>
      <c r="I478" s="9">
        <v>37856</v>
      </c>
      <c r="J478" s="9">
        <v>37856</v>
      </c>
      <c r="K478" s="9">
        <v>37856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</row>
    <row r="479" spans="1:39" x14ac:dyDescent="0.35">
      <c r="A479" s="8" t="s">
        <v>2202</v>
      </c>
      <c r="B479" s="9">
        <v>68122</v>
      </c>
      <c r="C479" s="9">
        <v>68122</v>
      </c>
      <c r="D479" s="9">
        <v>68122</v>
      </c>
      <c r="E479" s="9">
        <v>68122</v>
      </c>
      <c r="F479" s="9">
        <v>68122</v>
      </c>
      <c r="G479" s="9">
        <v>68122</v>
      </c>
      <c r="H479" s="9">
        <v>68122</v>
      </c>
      <c r="I479" s="9">
        <v>68122</v>
      </c>
      <c r="J479" s="9">
        <v>68122</v>
      </c>
      <c r="K479" s="9">
        <v>68122</v>
      </c>
      <c r="L479" s="9">
        <v>68122</v>
      </c>
      <c r="M479" s="9">
        <v>68122</v>
      </c>
      <c r="N479" s="9">
        <v>68122</v>
      </c>
      <c r="O479" s="9">
        <v>68122</v>
      </c>
      <c r="P479" s="9">
        <v>68122</v>
      </c>
      <c r="Q479" s="9">
        <v>68122</v>
      </c>
      <c r="R479" s="9">
        <v>68122</v>
      </c>
      <c r="S479" s="9">
        <v>68122</v>
      </c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</row>
    <row r="480" spans="1:39" x14ac:dyDescent="0.35">
      <c r="A480" s="8" t="s">
        <v>2204</v>
      </c>
      <c r="B480" s="9">
        <v>18662</v>
      </c>
      <c r="C480" s="9">
        <v>18662</v>
      </c>
      <c r="D480" s="9">
        <v>18662</v>
      </c>
      <c r="E480" s="9">
        <v>18662</v>
      </c>
      <c r="F480" s="9">
        <v>18662</v>
      </c>
      <c r="G480" s="9">
        <v>18662</v>
      </c>
      <c r="H480" s="9">
        <v>18662</v>
      </c>
      <c r="I480" s="9">
        <v>18662</v>
      </c>
      <c r="J480" s="9">
        <v>18662</v>
      </c>
      <c r="K480" s="9">
        <v>18662</v>
      </c>
      <c r="L480" s="9">
        <v>18662</v>
      </c>
      <c r="M480" s="9">
        <v>18662</v>
      </c>
      <c r="N480" s="9">
        <v>18662</v>
      </c>
      <c r="O480" s="9">
        <v>18662</v>
      </c>
      <c r="P480" s="9">
        <v>18662</v>
      </c>
      <c r="Q480" s="9">
        <v>18662</v>
      </c>
      <c r="R480" s="9">
        <v>18662</v>
      </c>
      <c r="S480" s="9">
        <v>18662</v>
      </c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</row>
    <row r="481" spans="1:39" x14ac:dyDescent="0.35">
      <c r="A481" s="8" t="s">
        <v>2206</v>
      </c>
      <c r="B481" s="9">
        <v>43194</v>
      </c>
      <c r="C481" s="9">
        <v>43194</v>
      </c>
      <c r="D481" s="9">
        <v>43194</v>
      </c>
      <c r="E481" s="9">
        <v>43194</v>
      </c>
      <c r="F481" s="9">
        <v>43194</v>
      </c>
      <c r="G481" s="9">
        <v>43194</v>
      </c>
      <c r="H481" s="9">
        <v>43194</v>
      </c>
      <c r="I481" s="9">
        <v>43194</v>
      </c>
      <c r="J481" s="9">
        <v>43194</v>
      </c>
      <c r="K481" s="9">
        <v>43194</v>
      </c>
      <c r="L481" s="9">
        <v>43194</v>
      </c>
      <c r="M481" s="9">
        <v>43194</v>
      </c>
      <c r="N481" s="9">
        <v>43194</v>
      </c>
      <c r="O481" s="9">
        <v>43194</v>
      </c>
      <c r="P481" s="9">
        <v>43194</v>
      </c>
      <c r="Q481" s="9">
        <v>43194</v>
      </c>
      <c r="R481" s="9">
        <v>43194</v>
      </c>
      <c r="S481" s="9">
        <v>43194</v>
      </c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</row>
    <row r="482" spans="1:39" x14ac:dyDescent="0.35">
      <c r="A482" s="8" t="s">
        <v>1332</v>
      </c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>
        <v>139415</v>
      </c>
      <c r="AG482" s="9">
        <v>360156</v>
      </c>
      <c r="AH482" s="9">
        <v>360156</v>
      </c>
      <c r="AI482" s="9">
        <v>360156</v>
      </c>
      <c r="AJ482" s="9">
        <v>360156</v>
      </c>
      <c r="AK482" s="9">
        <v>360156</v>
      </c>
      <c r="AL482" s="9">
        <v>360156</v>
      </c>
      <c r="AM482" s="9">
        <v>360156</v>
      </c>
    </row>
    <row r="483" spans="1:39" x14ac:dyDescent="0.35">
      <c r="A483" s="8" t="s">
        <v>2538</v>
      </c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</row>
    <row r="484" spans="1:39" x14ac:dyDescent="0.35">
      <c r="A484" s="8" t="s">
        <v>2314</v>
      </c>
      <c r="B484" s="9">
        <v>41580</v>
      </c>
      <c r="C484" s="9">
        <v>41580</v>
      </c>
      <c r="D484" s="9">
        <v>41580</v>
      </c>
      <c r="E484" s="9">
        <v>41580</v>
      </c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</row>
    <row r="485" spans="1:39" x14ac:dyDescent="0.35">
      <c r="A485" s="8" t="s">
        <v>649</v>
      </c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>
        <v>91447</v>
      </c>
      <c r="O485" s="9">
        <v>91447</v>
      </c>
      <c r="P485" s="9">
        <v>91447</v>
      </c>
      <c r="Q485" s="9">
        <v>91447</v>
      </c>
      <c r="R485" s="9">
        <v>91447</v>
      </c>
      <c r="S485" s="9">
        <v>91447</v>
      </c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</row>
    <row r="486" spans="1:39" x14ac:dyDescent="0.35">
      <c r="A486" s="8" t="s">
        <v>653</v>
      </c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>
        <v>54285</v>
      </c>
      <c r="AA486" s="9">
        <v>91449</v>
      </c>
      <c r="AB486" s="9">
        <v>91449</v>
      </c>
      <c r="AC486" s="9">
        <v>91449</v>
      </c>
      <c r="AD486" s="9">
        <v>91449</v>
      </c>
      <c r="AE486" s="9">
        <v>91449</v>
      </c>
      <c r="AF486" s="9">
        <v>91449</v>
      </c>
      <c r="AG486" s="9">
        <v>91449</v>
      </c>
      <c r="AH486" s="9"/>
      <c r="AI486" s="9"/>
      <c r="AJ486" s="9"/>
      <c r="AK486" s="9"/>
      <c r="AL486" s="9">
        <v>3048.2999999999997</v>
      </c>
      <c r="AM486" s="9">
        <v>91449</v>
      </c>
    </row>
    <row r="487" spans="1:39" x14ac:dyDescent="0.35">
      <c r="A487" s="8" t="s">
        <v>2318</v>
      </c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>
        <v>45000</v>
      </c>
    </row>
    <row r="488" spans="1:39" x14ac:dyDescent="0.35">
      <c r="A488" s="8" t="s">
        <v>1582</v>
      </c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</row>
    <row r="489" spans="1:39" x14ac:dyDescent="0.35">
      <c r="A489" s="8" t="s">
        <v>1807</v>
      </c>
      <c r="B489" s="9">
        <v>119840</v>
      </c>
      <c r="C489" s="9">
        <v>154439</v>
      </c>
      <c r="D489" s="9">
        <v>253911</v>
      </c>
      <c r="E489" s="9">
        <v>253911</v>
      </c>
      <c r="F489" s="9">
        <v>253911</v>
      </c>
      <c r="G489" s="9">
        <v>253911</v>
      </c>
      <c r="H489" s="9">
        <v>253911</v>
      </c>
      <c r="I489" s="9">
        <v>253911</v>
      </c>
      <c r="J489" s="9">
        <v>134071</v>
      </c>
      <c r="K489" s="9">
        <v>134071</v>
      </c>
      <c r="L489" s="9">
        <v>602890</v>
      </c>
      <c r="M489" s="9">
        <v>727714</v>
      </c>
      <c r="N489" s="9">
        <v>469148</v>
      </c>
      <c r="O489" s="9">
        <v>469148</v>
      </c>
      <c r="P489" s="9">
        <v>469148</v>
      </c>
      <c r="Q489" s="9">
        <v>335077</v>
      </c>
      <c r="R489" s="9">
        <v>120616</v>
      </c>
      <c r="S489" s="9">
        <v>120616</v>
      </c>
      <c r="T489" s="9">
        <v>120616</v>
      </c>
      <c r="U489" s="9">
        <v>120616</v>
      </c>
      <c r="V489" s="9">
        <v>120616</v>
      </c>
      <c r="W489" s="9">
        <v>120616</v>
      </c>
      <c r="X489" s="9">
        <v>120616</v>
      </c>
      <c r="Y489" s="9">
        <v>120616</v>
      </c>
      <c r="Z489" s="9">
        <v>120616</v>
      </c>
      <c r="AA489" s="9">
        <v>120616</v>
      </c>
      <c r="AB489" s="9">
        <v>120616</v>
      </c>
      <c r="AC489" s="9">
        <v>120616</v>
      </c>
      <c r="AD489" s="9">
        <v>120616</v>
      </c>
      <c r="AE489" s="9">
        <v>120616</v>
      </c>
      <c r="AF489" s="9">
        <v>120616</v>
      </c>
      <c r="AG489" s="9"/>
      <c r="AH489" s="9"/>
      <c r="AI489" s="9"/>
      <c r="AJ489" s="9"/>
      <c r="AK489" s="9"/>
      <c r="AL489" s="9"/>
      <c r="AM489" s="9"/>
    </row>
    <row r="490" spans="1:39" x14ac:dyDescent="0.35">
      <c r="A490" s="8" t="s">
        <v>2407</v>
      </c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>
        <v>707265</v>
      </c>
      <c r="X490" s="9">
        <v>996600</v>
      </c>
      <c r="Y490" s="9">
        <v>996600</v>
      </c>
      <c r="Z490" s="9">
        <v>669533</v>
      </c>
      <c r="AA490" s="9">
        <v>506000</v>
      </c>
      <c r="AB490" s="9">
        <v>506000</v>
      </c>
      <c r="AC490" s="9">
        <v>506000</v>
      </c>
      <c r="AD490" s="9">
        <v>1012000</v>
      </c>
      <c r="AE490" s="9">
        <v>506000</v>
      </c>
      <c r="AF490" s="9">
        <v>506000</v>
      </c>
      <c r="AG490" s="9">
        <v>506000</v>
      </c>
      <c r="AH490" s="9">
        <v>506000</v>
      </c>
      <c r="AI490" s="9">
        <v>506000</v>
      </c>
      <c r="AJ490" s="9"/>
      <c r="AK490" s="9"/>
      <c r="AL490" s="9"/>
      <c r="AM490" s="9">
        <v>490600</v>
      </c>
    </row>
    <row r="491" spans="1:39" x14ac:dyDescent="0.35">
      <c r="A491" s="8" t="s">
        <v>2413</v>
      </c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>
        <v>18876</v>
      </c>
      <c r="AH491" s="9">
        <v>141570</v>
      </c>
      <c r="AI491" s="9">
        <v>141570</v>
      </c>
      <c r="AJ491" s="9">
        <v>141570</v>
      </c>
      <c r="AK491" s="9">
        <v>141570</v>
      </c>
      <c r="AL491" s="9">
        <v>141570</v>
      </c>
      <c r="AM491" s="9">
        <v>141570</v>
      </c>
    </row>
    <row r="492" spans="1:39" x14ac:dyDescent="0.35">
      <c r="A492" s="8" t="s">
        <v>1677</v>
      </c>
      <c r="B492" s="9">
        <v>154560</v>
      </c>
      <c r="C492" s="9">
        <v>154560</v>
      </c>
      <c r="D492" s="9">
        <v>41216</v>
      </c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</row>
    <row r="493" spans="1:39" x14ac:dyDescent="0.35">
      <c r="A493" s="8" t="s">
        <v>2542</v>
      </c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>
        <v>3200</v>
      </c>
      <c r="AM493" s="9">
        <v>96000</v>
      </c>
    </row>
    <row r="494" spans="1:39" x14ac:dyDescent="0.35">
      <c r="A494" s="8" t="s">
        <v>116</v>
      </c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>
        <v>61250</v>
      </c>
      <c r="AM494" s="9">
        <v>87500</v>
      </c>
    </row>
    <row r="495" spans="1:39" x14ac:dyDescent="0.35">
      <c r="A495" s="8" t="s">
        <v>2342</v>
      </c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>
        <v>74322</v>
      </c>
      <c r="X495" s="9">
        <v>192000</v>
      </c>
      <c r="Y495" s="9">
        <v>192000</v>
      </c>
      <c r="Z495" s="9">
        <v>192000</v>
      </c>
      <c r="AA495" s="9">
        <v>192000</v>
      </c>
      <c r="AB495" s="9">
        <v>192000</v>
      </c>
      <c r="AC495" s="9">
        <v>117678</v>
      </c>
      <c r="AD495" s="9"/>
      <c r="AE495" s="9"/>
      <c r="AF495" s="9"/>
      <c r="AG495" s="9"/>
      <c r="AH495" s="9"/>
      <c r="AI495" s="9"/>
      <c r="AJ495" s="9"/>
      <c r="AK495" s="9"/>
      <c r="AL495" s="9"/>
      <c r="AM495" s="9"/>
    </row>
    <row r="496" spans="1:39" x14ac:dyDescent="0.35">
      <c r="A496" s="8" t="s">
        <v>1590</v>
      </c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</row>
    <row r="497" spans="1:39" x14ac:dyDescent="0.35">
      <c r="A497" s="8" t="s">
        <v>1682</v>
      </c>
      <c r="B497" s="9">
        <v>168771</v>
      </c>
      <c r="C497" s="9">
        <v>168771</v>
      </c>
      <c r="D497" s="9">
        <v>168771</v>
      </c>
      <c r="E497" s="9">
        <v>168771</v>
      </c>
      <c r="F497" s="9">
        <v>168771</v>
      </c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</row>
    <row r="498" spans="1:39" x14ac:dyDescent="0.35">
      <c r="A498" s="8" t="s">
        <v>1686</v>
      </c>
      <c r="B498" s="9">
        <v>303594</v>
      </c>
      <c r="C498" s="9">
        <v>303594</v>
      </c>
      <c r="D498" s="9">
        <v>303594</v>
      </c>
      <c r="E498" s="9">
        <v>303594</v>
      </c>
      <c r="F498" s="9">
        <v>303594</v>
      </c>
      <c r="G498" s="9">
        <v>303594</v>
      </c>
      <c r="H498" s="9">
        <v>303594</v>
      </c>
      <c r="I498" s="9">
        <v>303594</v>
      </c>
      <c r="J498" s="9">
        <v>303594</v>
      </c>
      <c r="K498" s="9">
        <v>303594</v>
      </c>
      <c r="L498" s="9">
        <v>303594</v>
      </c>
      <c r="M498" s="9">
        <v>303594</v>
      </c>
      <c r="N498" s="9">
        <v>303594</v>
      </c>
      <c r="O498" s="9">
        <v>303594</v>
      </c>
      <c r="P498" s="9">
        <v>303594</v>
      </c>
      <c r="Q498" s="9">
        <v>303594</v>
      </c>
      <c r="R498" s="9">
        <v>303594</v>
      </c>
      <c r="S498" s="9">
        <v>270127</v>
      </c>
      <c r="T498" s="9">
        <v>270127</v>
      </c>
      <c r="U498" s="9">
        <v>222317</v>
      </c>
      <c r="V498" s="9">
        <v>222317</v>
      </c>
      <c r="W498" s="9">
        <v>222317</v>
      </c>
      <c r="X498" s="9">
        <v>222317</v>
      </c>
      <c r="Y498" s="9">
        <v>222317</v>
      </c>
      <c r="Z498" s="9">
        <v>222317</v>
      </c>
      <c r="AA498" s="9">
        <v>222317</v>
      </c>
      <c r="AB498" s="9">
        <v>222317</v>
      </c>
      <c r="AC498" s="9">
        <v>222317</v>
      </c>
      <c r="AD498" s="9">
        <v>222317</v>
      </c>
      <c r="AE498" s="9">
        <v>222317</v>
      </c>
      <c r="AF498" s="9">
        <v>222317</v>
      </c>
      <c r="AG498" s="9">
        <v>222317</v>
      </c>
      <c r="AH498" s="9">
        <v>222317</v>
      </c>
      <c r="AI498" s="9">
        <v>222317</v>
      </c>
      <c r="AJ498" s="9">
        <v>222317</v>
      </c>
      <c r="AK498" s="9">
        <v>222317</v>
      </c>
      <c r="AL498" s="9">
        <v>222317</v>
      </c>
      <c r="AM498" s="9">
        <v>222317</v>
      </c>
    </row>
    <row r="499" spans="1:39" x14ac:dyDescent="0.35">
      <c r="A499" s="8" t="s">
        <v>120</v>
      </c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>
        <v>205338</v>
      </c>
      <c r="AM499" s="9">
        <v>293340</v>
      </c>
    </row>
    <row r="500" spans="1:39" x14ac:dyDescent="0.35">
      <c r="A500" s="8" t="s">
        <v>209</v>
      </c>
      <c r="B500" s="9">
        <v>121600</v>
      </c>
      <c r="C500" s="9">
        <v>121600</v>
      </c>
      <c r="D500" s="9">
        <v>121600</v>
      </c>
      <c r="E500" s="9">
        <v>121600</v>
      </c>
      <c r="F500" s="9">
        <v>121600</v>
      </c>
      <c r="G500" s="9">
        <v>121600</v>
      </c>
      <c r="H500" s="9">
        <v>121600</v>
      </c>
      <c r="I500" s="9">
        <v>125400</v>
      </c>
      <c r="J500" s="9">
        <v>125400</v>
      </c>
      <c r="K500" s="9">
        <v>125400</v>
      </c>
      <c r="L500" s="9">
        <v>125400</v>
      </c>
      <c r="M500" s="9">
        <v>125400</v>
      </c>
      <c r="N500" s="9">
        <v>125400</v>
      </c>
      <c r="O500" s="9">
        <v>125400</v>
      </c>
      <c r="P500" s="9">
        <v>125400</v>
      </c>
      <c r="Q500" s="9">
        <v>125400</v>
      </c>
      <c r="R500" s="9">
        <v>125400</v>
      </c>
      <c r="S500" s="9">
        <v>125400</v>
      </c>
      <c r="T500" s="9">
        <v>125400</v>
      </c>
      <c r="U500" s="9">
        <v>125400</v>
      </c>
      <c r="V500" s="9">
        <v>125400</v>
      </c>
      <c r="W500" s="9">
        <v>125400</v>
      </c>
      <c r="X500" s="9">
        <v>125400</v>
      </c>
      <c r="Y500" s="9">
        <v>125400</v>
      </c>
      <c r="Z500" s="9">
        <v>167200</v>
      </c>
      <c r="AA500" s="9">
        <v>167200</v>
      </c>
      <c r="AB500" s="9">
        <v>167200</v>
      </c>
      <c r="AC500" s="9">
        <v>167200</v>
      </c>
      <c r="AD500" s="9">
        <v>167200</v>
      </c>
      <c r="AE500" s="9">
        <v>167200</v>
      </c>
      <c r="AF500" s="9">
        <v>167200</v>
      </c>
      <c r="AG500" s="9">
        <v>167200</v>
      </c>
      <c r="AH500" s="9">
        <v>167200</v>
      </c>
      <c r="AI500" s="9">
        <v>167200</v>
      </c>
      <c r="AJ500" s="9">
        <v>167200</v>
      </c>
      <c r="AK500" s="9">
        <v>167200</v>
      </c>
      <c r="AL500" s="9">
        <v>129200</v>
      </c>
      <c r="AM500" s="9">
        <v>129200</v>
      </c>
    </row>
    <row r="501" spans="1:39" x14ac:dyDescent="0.35">
      <c r="A501" s="8" t="s">
        <v>213</v>
      </c>
      <c r="B501" s="9">
        <v>428904</v>
      </c>
      <c r="C501" s="9">
        <v>428904</v>
      </c>
      <c r="D501" s="9">
        <v>428904</v>
      </c>
      <c r="E501" s="9">
        <v>428904</v>
      </c>
      <c r="F501" s="9">
        <v>428904</v>
      </c>
      <c r="G501" s="9">
        <v>428904</v>
      </c>
      <c r="H501" s="9">
        <v>428904</v>
      </c>
      <c r="I501" s="9">
        <v>428904</v>
      </c>
      <c r="J501" s="9">
        <v>442306</v>
      </c>
      <c r="K501" s="9">
        <v>442306</v>
      </c>
      <c r="L501" s="9">
        <v>442306</v>
      </c>
      <c r="M501" s="9">
        <v>442306</v>
      </c>
      <c r="N501" s="9">
        <v>442306</v>
      </c>
      <c r="O501" s="9">
        <v>442306</v>
      </c>
      <c r="P501" s="9">
        <v>442306</v>
      </c>
      <c r="Q501" s="9">
        <v>442306</v>
      </c>
      <c r="R501" s="9">
        <v>442306</v>
      </c>
      <c r="S501" s="9">
        <v>442306</v>
      </c>
      <c r="T501" s="9">
        <v>442306</v>
      </c>
      <c r="U501" s="9">
        <v>442306</v>
      </c>
      <c r="V501" s="9">
        <v>442306</v>
      </c>
      <c r="W501" s="9">
        <v>442306</v>
      </c>
      <c r="X501" s="9">
        <v>442306</v>
      </c>
      <c r="Y501" s="9">
        <v>442306</v>
      </c>
      <c r="Z501" s="9">
        <v>536130</v>
      </c>
      <c r="AA501" s="9">
        <v>536130</v>
      </c>
      <c r="AB501" s="9">
        <v>536130</v>
      </c>
      <c r="AC501" s="9">
        <v>536130</v>
      </c>
      <c r="AD501" s="9">
        <v>536130</v>
      </c>
      <c r="AE501" s="9">
        <v>536130</v>
      </c>
      <c r="AF501" s="9">
        <v>536130</v>
      </c>
      <c r="AG501" s="9">
        <v>536130</v>
      </c>
      <c r="AH501" s="9">
        <v>536130</v>
      </c>
      <c r="AI501" s="9">
        <v>536130</v>
      </c>
      <c r="AJ501" s="9">
        <v>536130</v>
      </c>
      <c r="AK501" s="9">
        <v>536130</v>
      </c>
      <c r="AL501" s="9">
        <v>455712</v>
      </c>
      <c r="AM501" s="9">
        <v>455712</v>
      </c>
    </row>
    <row r="502" spans="1:39" x14ac:dyDescent="0.35">
      <c r="A502" s="8" t="s">
        <v>219</v>
      </c>
      <c r="B502" s="9">
        <v>136125</v>
      </c>
      <c r="C502" s="9">
        <v>136125</v>
      </c>
      <c r="D502" s="9">
        <v>136125</v>
      </c>
      <c r="E502" s="9">
        <v>136125</v>
      </c>
      <c r="F502" s="9">
        <v>136125</v>
      </c>
      <c r="G502" s="9">
        <v>136125</v>
      </c>
      <c r="H502" s="9">
        <v>136125</v>
      </c>
      <c r="I502" s="9">
        <v>136125</v>
      </c>
      <c r="J502" s="9">
        <v>136125</v>
      </c>
      <c r="K502" s="9">
        <v>136125</v>
      </c>
      <c r="L502" s="9">
        <v>136125</v>
      </c>
      <c r="M502" s="9">
        <v>136125</v>
      </c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</row>
    <row r="503" spans="1:39" x14ac:dyDescent="0.35">
      <c r="A503" s="8" t="s">
        <v>222</v>
      </c>
      <c r="B503" s="9">
        <v>133365</v>
      </c>
      <c r="C503" s="9">
        <v>133365</v>
      </c>
      <c r="D503" s="9">
        <v>133365</v>
      </c>
      <c r="E503" s="9">
        <v>133365</v>
      </c>
      <c r="F503" s="9">
        <v>133365</v>
      </c>
      <c r="G503" s="9">
        <v>133365</v>
      </c>
      <c r="H503" s="9">
        <v>133365</v>
      </c>
      <c r="I503" s="9">
        <v>141210</v>
      </c>
      <c r="J503" s="9">
        <v>149055</v>
      </c>
      <c r="K503" s="9">
        <v>149055</v>
      </c>
      <c r="L503" s="9">
        <v>149055</v>
      </c>
      <c r="M503" s="9">
        <v>149055</v>
      </c>
      <c r="N503" s="9">
        <v>149055</v>
      </c>
      <c r="O503" s="9">
        <v>149055</v>
      </c>
      <c r="P503" s="9">
        <v>149055</v>
      </c>
      <c r="Q503" s="9">
        <v>149055</v>
      </c>
      <c r="R503" s="9">
        <v>149055</v>
      </c>
      <c r="S503" s="9">
        <v>149055</v>
      </c>
      <c r="T503" s="9">
        <v>149055</v>
      </c>
      <c r="U503" s="9">
        <v>149055</v>
      </c>
      <c r="V503" s="9">
        <v>149055</v>
      </c>
      <c r="W503" s="9">
        <v>149055</v>
      </c>
      <c r="X503" s="9">
        <v>149055</v>
      </c>
      <c r="Y503" s="9">
        <v>149055</v>
      </c>
      <c r="Z503" s="9">
        <v>149055</v>
      </c>
      <c r="AA503" s="9">
        <v>149055</v>
      </c>
      <c r="AB503" s="9">
        <v>149055</v>
      </c>
      <c r="AC503" s="9">
        <v>149055</v>
      </c>
      <c r="AD503" s="9">
        <v>149055</v>
      </c>
      <c r="AE503" s="9">
        <v>149056</v>
      </c>
      <c r="AF503" s="9">
        <v>149055</v>
      </c>
      <c r="AG503" s="9">
        <v>149055</v>
      </c>
      <c r="AH503" s="9">
        <v>149055</v>
      </c>
      <c r="AI503" s="9">
        <v>149055</v>
      </c>
      <c r="AJ503" s="9">
        <v>149055</v>
      </c>
      <c r="AK503" s="9">
        <v>149055</v>
      </c>
      <c r="AL503" s="9"/>
      <c r="AM503" s="9"/>
    </row>
    <row r="504" spans="1:39" x14ac:dyDescent="0.35">
      <c r="A504" s="8" t="s">
        <v>228</v>
      </c>
      <c r="B504" s="9">
        <v>275723</v>
      </c>
      <c r="C504" s="9">
        <v>275723</v>
      </c>
      <c r="D504" s="9">
        <v>275723</v>
      </c>
      <c r="E504" s="9">
        <v>275723</v>
      </c>
      <c r="F504" s="9">
        <v>275723</v>
      </c>
      <c r="G504" s="9">
        <v>275723</v>
      </c>
      <c r="H504" s="9">
        <v>275723</v>
      </c>
      <c r="I504" s="9">
        <v>291942</v>
      </c>
      <c r="J504" s="9">
        <v>308161</v>
      </c>
      <c r="K504" s="9">
        <v>308161</v>
      </c>
      <c r="L504" s="9">
        <v>308161</v>
      </c>
      <c r="M504" s="9">
        <v>308161</v>
      </c>
      <c r="N504" s="9">
        <v>308161</v>
      </c>
      <c r="O504" s="9">
        <v>308161</v>
      </c>
      <c r="P504" s="9">
        <v>308161</v>
      </c>
      <c r="Q504" s="9">
        <v>308161</v>
      </c>
      <c r="R504" s="9">
        <v>308161</v>
      </c>
      <c r="S504" s="9">
        <v>308161</v>
      </c>
      <c r="T504" s="9">
        <v>308161</v>
      </c>
      <c r="U504" s="9">
        <v>308161</v>
      </c>
      <c r="V504" s="9">
        <v>308161</v>
      </c>
      <c r="W504" s="9">
        <v>308161</v>
      </c>
      <c r="X504" s="9">
        <v>308161</v>
      </c>
      <c r="Y504" s="9">
        <v>308161</v>
      </c>
      <c r="Z504" s="9">
        <v>308161</v>
      </c>
      <c r="AA504" s="9">
        <v>308161</v>
      </c>
      <c r="AB504" s="9">
        <v>308161</v>
      </c>
      <c r="AC504" s="9">
        <v>308161</v>
      </c>
      <c r="AD504" s="9">
        <v>308161</v>
      </c>
      <c r="AE504" s="9">
        <v>308160</v>
      </c>
      <c r="AF504" s="9">
        <v>308161</v>
      </c>
      <c r="AG504" s="9">
        <v>308161</v>
      </c>
      <c r="AH504" s="9">
        <v>308161</v>
      </c>
      <c r="AI504" s="9">
        <v>308161</v>
      </c>
      <c r="AJ504" s="9">
        <v>308161</v>
      </c>
      <c r="AK504" s="9">
        <v>308161</v>
      </c>
      <c r="AL504" s="9"/>
      <c r="AM504" s="9">
        <v>5059.0967741935483</v>
      </c>
    </row>
    <row r="505" spans="1:39" x14ac:dyDescent="0.35">
      <c r="A505" s="8" t="s">
        <v>234</v>
      </c>
      <c r="B505" s="9">
        <v>262845</v>
      </c>
      <c r="C505" s="9">
        <v>262845</v>
      </c>
      <c r="D505" s="9">
        <v>262845</v>
      </c>
      <c r="E505" s="9">
        <v>262845</v>
      </c>
      <c r="F505" s="9">
        <v>262845</v>
      </c>
      <c r="G505" s="9">
        <v>262845</v>
      </c>
      <c r="H505" s="9">
        <v>262845</v>
      </c>
      <c r="I505" s="9">
        <v>278306</v>
      </c>
      <c r="J505" s="9">
        <v>293769</v>
      </c>
      <c r="K505" s="9">
        <v>293769</v>
      </c>
      <c r="L505" s="9">
        <v>293769</v>
      </c>
      <c r="M505" s="9">
        <v>293769</v>
      </c>
      <c r="N505" s="9">
        <v>293769</v>
      </c>
      <c r="O505" s="9">
        <v>293769</v>
      </c>
      <c r="P505" s="9">
        <v>293769</v>
      </c>
      <c r="Q505" s="9">
        <v>293769</v>
      </c>
      <c r="R505" s="9">
        <v>293769</v>
      </c>
      <c r="S505" s="9">
        <v>293769</v>
      </c>
      <c r="T505" s="9">
        <v>293769</v>
      </c>
      <c r="U505" s="9">
        <v>293769</v>
      </c>
      <c r="V505" s="9">
        <v>293769</v>
      </c>
      <c r="W505" s="9">
        <v>293769</v>
      </c>
      <c r="X505" s="9">
        <v>293769</v>
      </c>
      <c r="Y505" s="9">
        <v>293769</v>
      </c>
      <c r="Z505" s="9">
        <v>293769</v>
      </c>
      <c r="AA505" s="9">
        <v>293769</v>
      </c>
      <c r="AB505" s="9">
        <v>293769</v>
      </c>
      <c r="AC505" s="9">
        <v>293769</v>
      </c>
      <c r="AD505" s="9">
        <v>293769</v>
      </c>
      <c r="AE505" s="9">
        <v>293768</v>
      </c>
      <c r="AF505" s="9">
        <v>293769</v>
      </c>
      <c r="AG505" s="9">
        <v>293769</v>
      </c>
      <c r="AH505" s="9">
        <v>293769</v>
      </c>
      <c r="AI505" s="9">
        <v>293769</v>
      </c>
      <c r="AJ505" s="9">
        <v>293769</v>
      </c>
      <c r="AK505" s="9">
        <v>293769</v>
      </c>
      <c r="AL505" s="9"/>
      <c r="AM505" s="9">
        <v>247384</v>
      </c>
    </row>
    <row r="506" spans="1:39" x14ac:dyDescent="0.35">
      <c r="A506" s="8" t="s">
        <v>237</v>
      </c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</row>
    <row r="507" spans="1:39" x14ac:dyDescent="0.35">
      <c r="A507" s="8" t="s">
        <v>241</v>
      </c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</row>
    <row r="508" spans="1:39" x14ac:dyDescent="0.35">
      <c r="A508" s="8" t="s">
        <v>244</v>
      </c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</row>
    <row r="509" spans="1:39" x14ac:dyDescent="0.35">
      <c r="A509" s="8" t="s">
        <v>246</v>
      </c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</row>
    <row r="510" spans="1:39" x14ac:dyDescent="0.35">
      <c r="A510" s="8" t="s">
        <v>249</v>
      </c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</row>
    <row r="511" spans="1:39" x14ac:dyDescent="0.35">
      <c r="A511" s="8" t="s">
        <v>255</v>
      </c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</row>
    <row r="512" spans="1:39" x14ac:dyDescent="0.35">
      <c r="A512" s="8" t="s">
        <v>257</v>
      </c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</row>
    <row r="513" spans="1:39" x14ac:dyDescent="0.35">
      <c r="A513" s="8" t="s">
        <v>261</v>
      </c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</row>
    <row r="514" spans="1:39" x14ac:dyDescent="0.35">
      <c r="A514" s="8" t="s">
        <v>263</v>
      </c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</row>
    <row r="515" spans="1:39" x14ac:dyDescent="0.35">
      <c r="A515" s="8" t="s">
        <v>265</v>
      </c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</row>
    <row r="516" spans="1:39" x14ac:dyDescent="0.35">
      <c r="A516" s="8" t="s">
        <v>267</v>
      </c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</row>
    <row r="517" spans="1:39" x14ac:dyDescent="0.35">
      <c r="A517" s="8" t="s">
        <v>269</v>
      </c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</row>
    <row r="518" spans="1:39" x14ac:dyDescent="0.35">
      <c r="A518" s="8" t="s">
        <v>271</v>
      </c>
      <c r="B518" s="9">
        <v>575753</v>
      </c>
      <c r="C518" s="9">
        <v>575753</v>
      </c>
      <c r="D518" s="9">
        <v>575753</v>
      </c>
      <c r="E518" s="9">
        <v>575753</v>
      </c>
      <c r="F518" s="9">
        <v>575753</v>
      </c>
      <c r="G518" s="9">
        <v>575753</v>
      </c>
      <c r="H518" s="9">
        <v>575753</v>
      </c>
      <c r="I518" s="9">
        <v>575753</v>
      </c>
      <c r="J518" s="9">
        <v>575753</v>
      </c>
      <c r="K518" s="9">
        <v>575753</v>
      </c>
      <c r="L518" s="9">
        <v>575753</v>
      </c>
      <c r="M518" s="9">
        <v>668285</v>
      </c>
      <c r="N518" s="9">
        <v>668285</v>
      </c>
      <c r="O518" s="9">
        <v>668285</v>
      </c>
      <c r="P518" s="9">
        <v>668285</v>
      </c>
      <c r="Q518" s="9">
        <v>668285</v>
      </c>
      <c r="R518" s="9">
        <v>668285</v>
      </c>
      <c r="S518" s="9">
        <v>668285</v>
      </c>
      <c r="T518" s="9">
        <v>668285</v>
      </c>
      <c r="U518" s="9">
        <v>668285</v>
      </c>
      <c r="V518" s="9">
        <v>668285</v>
      </c>
      <c r="W518" s="9">
        <v>668285</v>
      </c>
      <c r="X518" s="9">
        <v>668284</v>
      </c>
      <c r="Y518" s="9">
        <v>668284</v>
      </c>
      <c r="Z518" s="9">
        <v>668284</v>
      </c>
      <c r="AA518" s="9">
        <v>668284</v>
      </c>
      <c r="AB518" s="9">
        <v>668284</v>
      </c>
      <c r="AC518" s="9">
        <v>668284</v>
      </c>
      <c r="AD518" s="9">
        <v>668284</v>
      </c>
      <c r="AE518" s="9">
        <v>668284</v>
      </c>
      <c r="AF518" s="9">
        <v>668284</v>
      </c>
      <c r="AG518" s="9">
        <v>668284</v>
      </c>
      <c r="AH518" s="9">
        <v>668284</v>
      </c>
      <c r="AI518" s="9">
        <v>668284</v>
      </c>
      <c r="AJ518" s="9">
        <v>668284</v>
      </c>
      <c r="AK518" s="9">
        <v>668284</v>
      </c>
      <c r="AL518" s="9">
        <v>634014</v>
      </c>
      <c r="AM518" s="9">
        <v>634014</v>
      </c>
    </row>
    <row r="519" spans="1:39" x14ac:dyDescent="0.35">
      <c r="A519" s="8" t="s">
        <v>273</v>
      </c>
      <c r="B519" s="9">
        <v>295537</v>
      </c>
      <c r="C519" s="9">
        <v>295537</v>
      </c>
      <c r="D519" s="9">
        <v>295537</v>
      </c>
      <c r="E519" s="9">
        <v>295537</v>
      </c>
      <c r="F519" s="9">
        <v>295537</v>
      </c>
      <c r="G519" s="9">
        <v>295537</v>
      </c>
      <c r="H519" s="9">
        <v>295537</v>
      </c>
      <c r="I519" s="9">
        <v>295537</v>
      </c>
      <c r="J519" s="9">
        <v>295537</v>
      </c>
      <c r="K519" s="9">
        <v>295537</v>
      </c>
      <c r="L519" s="9">
        <v>295537</v>
      </c>
      <c r="M519" s="9">
        <v>343034</v>
      </c>
      <c r="N519" s="9">
        <v>343034</v>
      </c>
      <c r="O519" s="9">
        <v>343034</v>
      </c>
      <c r="P519" s="9">
        <v>343034</v>
      </c>
      <c r="Q519" s="9">
        <v>343034</v>
      </c>
      <c r="R519" s="9">
        <v>343034</v>
      </c>
      <c r="S519" s="9">
        <v>343034</v>
      </c>
      <c r="T519" s="9">
        <v>343034</v>
      </c>
      <c r="U519" s="9">
        <v>343034</v>
      </c>
      <c r="V519" s="9">
        <v>343034</v>
      </c>
      <c r="W519" s="9">
        <v>343034</v>
      </c>
      <c r="X519" s="9">
        <v>343034</v>
      </c>
      <c r="Y519" s="9">
        <v>343034</v>
      </c>
      <c r="Z519" s="9">
        <v>343034</v>
      </c>
      <c r="AA519" s="9">
        <v>343034</v>
      </c>
      <c r="AB519" s="9">
        <v>343034</v>
      </c>
      <c r="AC519" s="9">
        <v>343034</v>
      </c>
      <c r="AD519" s="9">
        <v>343034</v>
      </c>
      <c r="AE519" s="9">
        <v>343034</v>
      </c>
      <c r="AF519" s="9">
        <v>343034</v>
      </c>
      <c r="AG519" s="9">
        <v>343034</v>
      </c>
      <c r="AH519" s="9">
        <v>343034</v>
      </c>
      <c r="AI519" s="9">
        <v>343034</v>
      </c>
      <c r="AJ519" s="9">
        <v>343034</v>
      </c>
      <c r="AK519" s="9">
        <v>343034</v>
      </c>
      <c r="AL519" s="9">
        <v>325443</v>
      </c>
      <c r="AM519" s="9">
        <v>325443</v>
      </c>
    </row>
    <row r="520" spans="1:39" x14ac:dyDescent="0.35">
      <c r="A520" s="8" t="s">
        <v>275</v>
      </c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</row>
    <row r="521" spans="1:39" x14ac:dyDescent="0.35">
      <c r="A521" s="8" t="s">
        <v>277</v>
      </c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</row>
    <row r="522" spans="1:39" x14ac:dyDescent="0.35">
      <c r="A522" s="8" t="s">
        <v>281</v>
      </c>
      <c r="B522" s="9">
        <v>245314</v>
      </c>
      <c r="C522" s="9">
        <v>245314</v>
      </c>
      <c r="D522" s="9">
        <v>245314</v>
      </c>
      <c r="E522" s="9">
        <v>245314</v>
      </c>
      <c r="F522" s="9">
        <v>245314</v>
      </c>
      <c r="G522" s="9">
        <v>245314</v>
      </c>
      <c r="H522" s="9">
        <v>245314</v>
      </c>
      <c r="I522" s="9">
        <v>245314</v>
      </c>
      <c r="J522" s="9">
        <v>245314</v>
      </c>
      <c r="K522" s="9">
        <v>245314</v>
      </c>
      <c r="L522" s="9">
        <v>245314</v>
      </c>
      <c r="M522" s="9">
        <v>284739</v>
      </c>
      <c r="N522" s="9">
        <v>284739</v>
      </c>
      <c r="O522" s="9">
        <v>284739</v>
      </c>
      <c r="P522" s="9">
        <v>284739</v>
      </c>
      <c r="Q522" s="9">
        <v>284739</v>
      </c>
      <c r="R522" s="9">
        <v>284739</v>
      </c>
      <c r="S522" s="9">
        <v>284739</v>
      </c>
      <c r="T522" s="9">
        <v>284739</v>
      </c>
      <c r="U522" s="9">
        <v>284739</v>
      </c>
      <c r="V522" s="9">
        <v>284739</v>
      </c>
      <c r="W522" s="9">
        <v>284739</v>
      </c>
      <c r="X522" s="9">
        <v>284739</v>
      </c>
      <c r="Y522" s="9">
        <v>284739</v>
      </c>
      <c r="Z522" s="9">
        <v>284739</v>
      </c>
      <c r="AA522" s="9">
        <v>284739</v>
      </c>
      <c r="AB522" s="9">
        <v>284739</v>
      </c>
      <c r="AC522" s="9">
        <v>284739</v>
      </c>
      <c r="AD522" s="9">
        <v>284739</v>
      </c>
      <c r="AE522" s="9">
        <v>284739</v>
      </c>
      <c r="AF522" s="9">
        <v>284739</v>
      </c>
      <c r="AG522" s="9">
        <v>284739</v>
      </c>
      <c r="AH522" s="9">
        <v>284739</v>
      </c>
      <c r="AI522" s="9">
        <v>284739</v>
      </c>
      <c r="AJ522" s="9">
        <v>284739</v>
      </c>
      <c r="AK522" s="9">
        <v>284739</v>
      </c>
      <c r="AL522" s="9">
        <v>270137</v>
      </c>
      <c r="AM522" s="9">
        <v>270137</v>
      </c>
    </row>
    <row r="523" spans="1:39" x14ac:dyDescent="0.35">
      <c r="A523" s="8" t="s">
        <v>283</v>
      </c>
      <c r="B523" s="9"/>
      <c r="C523" s="9">
        <v>169515</v>
      </c>
      <c r="D523" s="9">
        <v>169515</v>
      </c>
      <c r="E523" s="9">
        <v>169515</v>
      </c>
      <c r="F523" s="9">
        <v>169515</v>
      </c>
      <c r="G523" s="9">
        <v>169515</v>
      </c>
      <c r="H523" s="9">
        <v>169515</v>
      </c>
      <c r="I523" s="9">
        <v>169515</v>
      </c>
      <c r="J523" s="9">
        <v>169515</v>
      </c>
      <c r="K523" s="9">
        <v>169515</v>
      </c>
      <c r="L523" s="9">
        <v>169515</v>
      </c>
      <c r="M523" s="9">
        <v>169515</v>
      </c>
      <c r="N523" s="9">
        <v>178933</v>
      </c>
      <c r="O523" s="9">
        <v>178933</v>
      </c>
      <c r="P523" s="9">
        <v>178933</v>
      </c>
      <c r="Q523" s="9">
        <v>178933</v>
      </c>
      <c r="R523" s="9">
        <v>178933</v>
      </c>
      <c r="S523" s="9">
        <v>178933</v>
      </c>
      <c r="T523" s="9">
        <v>178933</v>
      </c>
      <c r="U523" s="9">
        <v>178933</v>
      </c>
      <c r="V523" s="9">
        <v>178933</v>
      </c>
      <c r="W523" s="9">
        <v>178933</v>
      </c>
      <c r="X523" s="9">
        <v>178933</v>
      </c>
      <c r="Y523" s="9">
        <v>197768</v>
      </c>
      <c r="Z523" s="9">
        <v>197768</v>
      </c>
      <c r="AA523" s="9">
        <v>197768</v>
      </c>
      <c r="AB523" s="9">
        <v>197768</v>
      </c>
      <c r="AC523" s="9">
        <v>197768</v>
      </c>
      <c r="AD523" s="9">
        <v>197768</v>
      </c>
      <c r="AE523" s="9">
        <v>197768</v>
      </c>
      <c r="AF523" s="9">
        <v>197768</v>
      </c>
      <c r="AG523" s="9">
        <v>197768</v>
      </c>
      <c r="AH523" s="9">
        <v>197768</v>
      </c>
      <c r="AI523" s="9">
        <v>197768</v>
      </c>
      <c r="AJ523" s="9">
        <v>197768</v>
      </c>
      <c r="AK523" s="9">
        <v>197768</v>
      </c>
      <c r="AL523" s="9">
        <v>174224</v>
      </c>
      <c r="AM523" s="9">
        <v>174224</v>
      </c>
    </row>
    <row r="524" spans="1:39" x14ac:dyDescent="0.35">
      <c r="A524" s="8" t="s">
        <v>286</v>
      </c>
      <c r="B524" s="9"/>
      <c r="C524" s="9">
        <v>169200</v>
      </c>
      <c r="D524" s="9">
        <v>169200</v>
      </c>
      <c r="E524" s="9">
        <v>169200</v>
      </c>
      <c r="F524" s="9">
        <v>169200</v>
      </c>
      <c r="G524" s="9">
        <v>169200</v>
      </c>
      <c r="H524" s="9">
        <v>169200</v>
      </c>
      <c r="I524" s="9">
        <v>169200</v>
      </c>
      <c r="J524" s="9">
        <v>169200</v>
      </c>
      <c r="K524" s="9">
        <v>169200</v>
      </c>
      <c r="L524" s="9">
        <v>169200</v>
      </c>
      <c r="M524" s="9">
        <v>169200</v>
      </c>
      <c r="N524" s="9">
        <v>178600</v>
      </c>
      <c r="O524" s="9">
        <v>178600</v>
      </c>
      <c r="P524" s="9">
        <v>178600</v>
      </c>
      <c r="Q524" s="9">
        <v>178600</v>
      </c>
      <c r="R524" s="9">
        <v>178600</v>
      </c>
      <c r="S524" s="9">
        <v>178600</v>
      </c>
      <c r="T524" s="9">
        <v>178600</v>
      </c>
      <c r="U524" s="9">
        <v>178600</v>
      </c>
      <c r="V524" s="9">
        <v>178600</v>
      </c>
      <c r="W524" s="9">
        <v>178600</v>
      </c>
      <c r="X524" s="9">
        <v>178600</v>
      </c>
      <c r="Y524" s="9">
        <v>197400</v>
      </c>
      <c r="Z524" s="9">
        <v>197400</v>
      </c>
      <c r="AA524" s="9">
        <v>197400</v>
      </c>
      <c r="AB524" s="9">
        <v>197400</v>
      </c>
      <c r="AC524" s="9">
        <v>197400</v>
      </c>
      <c r="AD524" s="9">
        <v>197400</v>
      </c>
      <c r="AE524" s="9">
        <v>197400</v>
      </c>
      <c r="AF524" s="9">
        <v>197400</v>
      </c>
      <c r="AG524" s="9">
        <v>197400</v>
      </c>
      <c r="AH524" s="9">
        <v>197400</v>
      </c>
      <c r="AI524" s="9">
        <v>197400</v>
      </c>
      <c r="AJ524" s="9">
        <v>197400</v>
      </c>
      <c r="AK524" s="9">
        <v>197400</v>
      </c>
      <c r="AL524" s="9">
        <v>173900</v>
      </c>
      <c r="AM524" s="9">
        <v>173900</v>
      </c>
    </row>
    <row r="525" spans="1:39" x14ac:dyDescent="0.35">
      <c r="A525" s="8" t="s">
        <v>288</v>
      </c>
      <c r="B525" s="9"/>
      <c r="C525" s="9">
        <v>173806</v>
      </c>
      <c r="D525" s="9">
        <v>173806</v>
      </c>
      <c r="E525" s="9">
        <v>173806</v>
      </c>
      <c r="F525" s="9">
        <v>173806</v>
      </c>
      <c r="G525" s="9">
        <v>173806</v>
      </c>
      <c r="H525" s="9">
        <v>173806</v>
      </c>
      <c r="I525" s="9">
        <v>173806</v>
      </c>
      <c r="J525" s="9">
        <v>173806</v>
      </c>
      <c r="K525" s="9">
        <v>173806</v>
      </c>
      <c r="L525" s="9">
        <v>173806</v>
      </c>
      <c r="M525" s="9">
        <v>173806</v>
      </c>
      <c r="N525" s="9">
        <v>173806</v>
      </c>
      <c r="O525" s="9">
        <v>173806</v>
      </c>
      <c r="P525" s="9">
        <v>173806</v>
      </c>
      <c r="Q525" s="9">
        <v>173806</v>
      </c>
      <c r="R525" s="9">
        <v>173806</v>
      </c>
      <c r="S525" s="9">
        <v>173806</v>
      </c>
      <c r="T525" s="9">
        <v>173806</v>
      </c>
      <c r="U525" s="9">
        <v>173806</v>
      </c>
      <c r="V525" s="9">
        <v>173806</v>
      </c>
      <c r="W525" s="9">
        <v>173806</v>
      </c>
      <c r="X525" s="9">
        <v>173806</v>
      </c>
      <c r="Y525" s="9">
        <v>173806</v>
      </c>
      <c r="Z525" s="9">
        <v>173806</v>
      </c>
      <c r="AA525" s="9">
        <v>173806</v>
      </c>
      <c r="AB525" s="9">
        <v>173806</v>
      </c>
      <c r="AC525" s="9">
        <v>173806</v>
      </c>
      <c r="AD525" s="9">
        <v>173806</v>
      </c>
      <c r="AE525" s="9">
        <v>173806</v>
      </c>
      <c r="AF525" s="9">
        <v>173806</v>
      </c>
      <c r="AG525" s="9">
        <v>173806</v>
      </c>
      <c r="AH525" s="9">
        <v>173806</v>
      </c>
      <c r="AI525" s="9">
        <v>173806</v>
      </c>
      <c r="AJ525" s="9">
        <v>173806</v>
      </c>
      <c r="AK525" s="9">
        <v>173806</v>
      </c>
      <c r="AL525" s="9">
        <v>161680</v>
      </c>
      <c r="AM525" s="9">
        <v>161680</v>
      </c>
    </row>
    <row r="526" spans="1:39" x14ac:dyDescent="0.35">
      <c r="A526" s="8" t="s">
        <v>290</v>
      </c>
      <c r="B526" s="9"/>
      <c r="C526" s="9">
        <v>86382</v>
      </c>
      <c r="D526" s="9">
        <v>86382</v>
      </c>
      <c r="E526" s="9">
        <v>86382</v>
      </c>
      <c r="F526" s="9">
        <v>86382</v>
      </c>
      <c r="G526" s="9">
        <v>86382</v>
      </c>
      <c r="H526" s="9">
        <v>86382</v>
      </c>
      <c r="I526" s="9">
        <v>86382</v>
      </c>
      <c r="J526" s="9">
        <v>86382</v>
      </c>
      <c r="K526" s="9">
        <v>86382</v>
      </c>
      <c r="L526" s="9">
        <v>86382</v>
      </c>
      <c r="M526" s="9">
        <v>86382</v>
      </c>
      <c r="N526" s="9">
        <v>86382</v>
      </c>
      <c r="O526" s="9">
        <v>86382</v>
      </c>
      <c r="P526" s="9">
        <v>86382</v>
      </c>
      <c r="Q526" s="9">
        <v>86382</v>
      </c>
      <c r="R526" s="9">
        <v>86382</v>
      </c>
      <c r="S526" s="9">
        <v>86382</v>
      </c>
      <c r="T526" s="9">
        <v>86382</v>
      </c>
      <c r="U526" s="9">
        <v>86382</v>
      </c>
      <c r="V526" s="9">
        <v>86382</v>
      </c>
      <c r="W526" s="9">
        <v>86382</v>
      </c>
      <c r="X526" s="9">
        <v>86382</v>
      </c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</row>
    <row r="527" spans="1:39" x14ac:dyDescent="0.35">
      <c r="A527" s="8" t="s">
        <v>292</v>
      </c>
      <c r="B527" s="9"/>
      <c r="C527" s="9">
        <v>89766</v>
      </c>
      <c r="D527" s="9">
        <v>89766</v>
      </c>
      <c r="E527" s="9">
        <v>89766</v>
      </c>
      <c r="F527" s="9">
        <v>89766</v>
      </c>
      <c r="G527" s="9">
        <v>89766</v>
      </c>
      <c r="H527" s="9">
        <v>89766</v>
      </c>
      <c r="I527" s="9">
        <v>89766</v>
      </c>
      <c r="J527" s="9">
        <v>89766</v>
      </c>
      <c r="K527" s="9">
        <v>89766</v>
      </c>
      <c r="L527" s="9">
        <v>89766</v>
      </c>
      <c r="M527" s="9">
        <v>89766</v>
      </c>
      <c r="N527" s="9">
        <v>89766</v>
      </c>
      <c r="O527" s="9">
        <v>89766</v>
      </c>
      <c r="P527" s="9">
        <v>89766</v>
      </c>
      <c r="Q527" s="9">
        <v>89766</v>
      </c>
      <c r="R527" s="9">
        <v>89766</v>
      </c>
      <c r="S527" s="9">
        <v>89766</v>
      </c>
      <c r="T527" s="9">
        <v>89766</v>
      </c>
      <c r="U527" s="9">
        <v>89766</v>
      </c>
      <c r="V527" s="9">
        <v>89766</v>
      </c>
      <c r="W527" s="9">
        <v>89766</v>
      </c>
      <c r="X527" s="9">
        <v>89766</v>
      </c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</row>
    <row r="528" spans="1:39" x14ac:dyDescent="0.35">
      <c r="A528" s="8" t="s">
        <v>294</v>
      </c>
      <c r="B528" s="9"/>
      <c r="C528" s="9">
        <v>116316</v>
      </c>
      <c r="D528" s="9">
        <v>116316</v>
      </c>
      <c r="E528" s="9">
        <v>116316</v>
      </c>
      <c r="F528" s="9">
        <v>116316</v>
      </c>
      <c r="G528" s="9">
        <v>116316</v>
      </c>
      <c r="H528" s="9">
        <v>116316</v>
      </c>
      <c r="I528" s="9">
        <v>116316</v>
      </c>
      <c r="J528" s="9">
        <v>116316</v>
      </c>
      <c r="K528" s="9">
        <v>116316</v>
      </c>
      <c r="L528" s="9">
        <v>116316</v>
      </c>
      <c r="M528" s="9">
        <v>116316</v>
      </c>
      <c r="N528" s="9">
        <v>116316</v>
      </c>
      <c r="O528" s="9">
        <v>116316</v>
      </c>
      <c r="P528" s="9">
        <v>116316</v>
      </c>
      <c r="Q528" s="9">
        <v>116316</v>
      </c>
      <c r="R528" s="9">
        <v>116316</v>
      </c>
      <c r="S528" s="9">
        <v>116316</v>
      </c>
      <c r="T528" s="9">
        <v>116316</v>
      </c>
      <c r="U528" s="9">
        <v>116316</v>
      </c>
      <c r="V528" s="9">
        <v>116316</v>
      </c>
      <c r="W528" s="9">
        <v>116316</v>
      </c>
      <c r="X528" s="9">
        <v>116316</v>
      </c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</row>
    <row r="529" spans="1:39" x14ac:dyDescent="0.35">
      <c r="A529" s="8" t="s">
        <v>296</v>
      </c>
      <c r="B529" s="9"/>
      <c r="C529" s="9">
        <v>261924</v>
      </c>
      <c r="D529" s="9">
        <v>261924</v>
      </c>
      <c r="E529" s="9">
        <v>261924</v>
      </c>
      <c r="F529" s="9">
        <v>261924</v>
      </c>
      <c r="G529" s="9">
        <v>261924</v>
      </c>
      <c r="H529" s="9">
        <v>261924</v>
      </c>
      <c r="I529" s="9">
        <v>261924</v>
      </c>
      <c r="J529" s="9">
        <v>261924</v>
      </c>
      <c r="K529" s="9">
        <v>261924</v>
      </c>
      <c r="L529" s="9">
        <v>261924</v>
      </c>
      <c r="M529" s="9">
        <v>261924</v>
      </c>
      <c r="N529" s="9"/>
      <c r="O529" s="9">
        <v>308936</v>
      </c>
      <c r="P529" s="9">
        <v>308936</v>
      </c>
      <c r="Q529" s="9">
        <v>308936</v>
      </c>
      <c r="R529" s="9">
        <v>308936</v>
      </c>
      <c r="S529" s="9">
        <v>308936</v>
      </c>
      <c r="T529" s="9">
        <v>308936</v>
      </c>
      <c r="U529" s="9">
        <v>308936</v>
      </c>
      <c r="V529" s="9">
        <v>308936</v>
      </c>
      <c r="W529" s="9">
        <v>308936</v>
      </c>
      <c r="X529" s="9">
        <v>308936</v>
      </c>
      <c r="Y529" s="9">
        <v>308936</v>
      </c>
      <c r="Z529" s="9">
        <v>308936</v>
      </c>
      <c r="AA529" s="9">
        <v>308936</v>
      </c>
      <c r="AB529" s="9">
        <v>308936</v>
      </c>
      <c r="AC529" s="9">
        <v>308936</v>
      </c>
      <c r="AD529" s="9">
        <v>308936</v>
      </c>
      <c r="AE529" s="9">
        <v>308936</v>
      </c>
      <c r="AF529" s="9">
        <v>308936</v>
      </c>
      <c r="AG529" s="9">
        <v>308936</v>
      </c>
      <c r="AH529" s="9">
        <v>308936</v>
      </c>
      <c r="AI529" s="9">
        <v>308936</v>
      </c>
      <c r="AJ529" s="9">
        <v>308936</v>
      </c>
      <c r="AK529" s="9">
        <v>308936</v>
      </c>
      <c r="AL529" s="9"/>
      <c r="AM529" s="9">
        <v>214912</v>
      </c>
    </row>
    <row r="530" spans="1:39" x14ac:dyDescent="0.35">
      <c r="A530" s="8" t="s">
        <v>300</v>
      </c>
      <c r="B530" s="9"/>
      <c r="C530" s="9">
        <v>64838</v>
      </c>
      <c r="D530" s="9">
        <v>64838</v>
      </c>
      <c r="E530" s="9">
        <v>64838</v>
      </c>
      <c r="F530" s="9">
        <v>64838</v>
      </c>
      <c r="G530" s="9">
        <v>64838</v>
      </c>
      <c r="H530" s="9">
        <v>64838</v>
      </c>
      <c r="I530" s="9">
        <v>64838</v>
      </c>
      <c r="J530" s="9">
        <v>64838</v>
      </c>
      <c r="K530" s="9">
        <v>64838</v>
      </c>
      <c r="L530" s="9">
        <v>64838</v>
      </c>
      <c r="M530" s="9">
        <v>64838</v>
      </c>
      <c r="N530" s="9"/>
      <c r="O530" s="9">
        <v>76476</v>
      </c>
      <c r="P530" s="9">
        <v>76476</v>
      </c>
      <c r="Q530" s="9">
        <v>76476</v>
      </c>
      <c r="R530" s="9">
        <v>76476</v>
      </c>
      <c r="S530" s="9">
        <v>76476</v>
      </c>
      <c r="T530" s="9">
        <v>76476</v>
      </c>
      <c r="U530" s="9">
        <v>76476</v>
      </c>
      <c r="V530" s="9">
        <v>76476</v>
      </c>
      <c r="W530" s="9">
        <v>76476</v>
      </c>
      <c r="X530" s="9">
        <v>76476</v>
      </c>
      <c r="Y530" s="9">
        <v>76476</v>
      </c>
      <c r="Z530" s="9">
        <v>76476</v>
      </c>
      <c r="AA530" s="9">
        <v>76476</v>
      </c>
      <c r="AB530" s="9">
        <v>76476</v>
      </c>
      <c r="AC530" s="9">
        <v>76476</v>
      </c>
      <c r="AD530" s="9">
        <v>76476</v>
      </c>
      <c r="AE530" s="9">
        <v>76476</v>
      </c>
      <c r="AF530" s="9">
        <v>76476</v>
      </c>
      <c r="AG530" s="9">
        <v>76476</v>
      </c>
      <c r="AH530" s="9">
        <v>76476</v>
      </c>
      <c r="AI530" s="9">
        <v>76476</v>
      </c>
      <c r="AJ530" s="9">
        <v>76476</v>
      </c>
      <c r="AK530" s="9">
        <v>76476</v>
      </c>
      <c r="AL530" s="9"/>
      <c r="AM530" s="9"/>
    </row>
    <row r="531" spans="1:39" x14ac:dyDescent="0.35">
      <c r="A531" s="8" t="s">
        <v>303</v>
      </c>
      <c r="B531" s="9"/>
      <c r="C531" s="9">
        <v>140425</v>
      </c>
      <c r="D531" s="9">
        <v>140425</v>
      </c>
      <c r="E531" s="9">
        <v>140425</v>
      </c>
      <c r="F531" s="9">
        <v>140425</v>
      </c>
      <c r="G531" s="9">
        <v>140425</v>
      </c>
      <c r="H531" s="9">
        <v>140425</v>
      </c>
      <c r="I531" s="9">
        <v>140425</v>
      </c>
      <c r="J531" s="9">
        <v>140425</v>
      </c>
      <c r="K531" s="9">
        <v>140425</v>
      </c>
      <c r="L531" s="9">
        <v>140425</v>
      </c>
      <c r="M531" s="9">
        <v>140425</v>
      </c>
      <c r="N531" s="9"/>
      <c r="O531" s="9">
        <v>143850</v>
      </c>
      <c r="P531" s="9">
        <v>143850</v>
      </c>
      <c r="Q531" s="9">
        <v>143850</v>
      </c>
      <c r="R531" s="9">
        <v>143850</v>
      </c>
      <c r="S531" s="9">
        <v>143850</v>
      </c>
      <c r="T531" s="9">
        <v>143850</v>
      </c>
      <c r="U531" s="9">
        <v>143850</v>
      </c>
      <c r="V531" s="9">
        <v>143850</v>
      </c>
      <c r="W531" s="9">
        <v>143850</v>
      </c>
      <c r="X531" s="9">
        <v>143850</v>
      </c>
      <c r="Y531" s="9">
        <v>143850</v>
      </c>
      <c r="Z531" s="9"/>
      <c r="AA531" s="9">
        <v>156180</v>
      </c>
      <c r="AB531" s="9">
        <v>156180</v>
      </c>
      <c r="AC531" s="9">
        <v>156180</v>
      </c>
      <c r="AD531" s="9">
        <v>156180</v>
      </c>
      <c r="AE531" s="9">
        <v>156180</v>
      </c>
      <c r="AF531" s="9">
        <v>156180</v>
      </c>
      <c r="AG531" s="9">
        <v>156180</v>
      </c>
      <c r="AH531" s="9">
        <v>156180</v>
      </c>
      <c r="AI531" s="9">
        <v>156180</v>
      </c>
      <c r="AJ531" s="9">
        <v>156180</v>
      </c>
      <c r="AK531" s="9">
        <v>156180</v>
      </c>
      <c r="AL531" s="9"/>
      <c r="AM531" s="9">
        <v>109600</v>
      </c>
    </row>
    <row r="532" spans="1:39" x14ac:dyDescent="0.35">
      <c r="A532" s="8" t="s">
        <v>311</v>
      </c>
      <c r="B532" s="9"/>
      <c r="C532" s="9">
        <v>337354</v>
      </c>
      <c r="D532" s="9">
        <v>337354</v>
      </c>
      <c r="E532" s="9">
        <v>337354</v>
      </c>
      <c r="F532" s="9">
        <v>337354</v>
      </c>
      <c r="G532" s="9">
        <v>337354</v>
      </c>
      <c r="H532" s="9">
        <v>337354</v>
      </c>
      <c r="I532" s="9">
        <v>337354</v>
      </c>
      <c r="J532" s="9">
        <v>337354</v>
      </c>
      <c r="K532" s="9">
        <v>337354</v>
      </c>
      <c r="L532" s="9">
        <v>337354</v>
      </c>
      <c r="M532" s="9">
        <v>337354</v>
      </c>
      <c r="N532" s="9">
        <v>337358</v>
      </c>
      <c r="O532" s="9">
        <v>337354</v>
      </c>
      <c r="P532" s="9">
        <v>337354</v>
      </c>
      <c r="Q532" s="9">
        <v>337354</v>
      </c>
      <c r="R532" s="9">
        <v>337354</v>
      </c>
      <c r="S532" s="9">
        <v>337354</v>
      </c>
      <c r="T532" s="9">
        <v>337354</v>
      </c>
      <c r="U532" s="9">
        <v>337354</v>
      </c>
      <c r="V532" s="9">
        <v>337354</v>
      </c>
      <c r="W532" s="9">
        <v>337354</v>
      </c>
      <c r="X532" s="9">
        <v>337354</v>
      </c>
      <c r="Y532" s="9">
        <v>337354</v>
      </c>
      <c r="Z532" s="9">
        <v>337354</v>
      </c>
      <c r="AA532" s="9">
        <v>337354</v>
      </c>
      <c r="AB532" s="9">
        <v>337354</v>
      </c>
      <c r="AC532" s="9">
        <v>337354</v>
      </c>
      <c r="AD532" s="9">
        <v>337354</v>
      </c>
      <c r="AE532" s="9">
        <v>337354</v>
      </c>
      <c r="AF532" s="9">
        <v>337354</v>
      </c>
      <c r="AG532" s="9">
        <v>337354</v>
      </c>
      <c r="AH532" s="9">
        <v>337354</v>
      </c>
      <c r="AI532" s="9">
        <v>337354</v>
      </c>
      <c r="AJ532" s="9">
        <v>337354</v>
      </c>
      <c r="AK532" s="9">
        <v>337354</v>
      </c>
      <c r="AL532" s="9">
        <v>337354</v>
      </c>
      <c r="AM532" s="9">
        <v>281128</v>
      </c>
    </row>
    <row r="533" spans="1:39" x14ac:dyDescent="0.35">
      <c r="A533" s="8" t="s">
        <v>313</v>
      </c>
      <c r="B533" s="9">
        <v>278667</v>
      </c>
      <c r="C533" s="9">
        <v>440000</v>
      </c>
      <c r="D533" s="9">
        <v>440000</v>
      </c>
      <c r="E533" s="9">
        <v>440000</v>
      </c>
      <c r="F533" s="9">
        <v>440000</v>
      </c>
      <c r="G533" s="9">
        <v>440000</v>
      </c>
      <c r="H533" s="9">
        <v>440000</v>
      </c>
      <c r="I533" s="9">
        <v>440000</v>
      </c>
      <c r="J533" s="9">
        <v>440000</v>
      </c>
      <c r="K533" s="9">
        <v>440000</v>
      </c>
      <c r="L533" s="9">
        <v>440000</v>
      </c>
      <c r="M533" s="9">
        <v>440000</v>
      </c>
      <c r="N533" s="9">
        <v>440000</v>
      </c>
      <c r="O533" s="9">
        <v>500000</v>
      </c>
      <c r="P533" s="9">
        <v>500000</v>
      </c>
      <c r="Q533" s="9">
        <v>500000</v>
      </c>
      <c r="R533" s="9">
        <v>500000</v>
      </c>
      <c r="S533" s="9">
        <v>500000</v>
      </c>
      <c r="T533" s="9">
        <v>500000</v>
      </c>
      <c r="U533" s="9">
        <v>500000</v>
      </c>
      <c r="V533" s="9">
        <v>500000</v>
      </c>
      <c r="W533" s="9">
        <v>500000</v>
      </c>
      <c r="X533" s="9">
        <v>500000</v>
      </c>
      <c r="Y533" s="9">
        <v>60000</v>
      </c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</row>
    <row r="534" spans="1:39" x14ac:dyDescent="0.35">
      <c r="A534" s="8" t="s">
        <v>322</v>
      </c>
      <c r="B534" s="9"/>
      <c r="C534" s="9">
        <v>218240</v>
      </c>
      <c r="D534" s="9">
        <v>218240</v>
      </c>
      <c r="E534" s="9">
        <v>218240</v>
      </c>
      <c r="F534" s="9">
        <v>218240</v>
      </c>
      <c r="G534" s="9">
        <v>218240</v>
      </c>
      <c r="H534" s="9">
        <v>218240</v>
      </c>
      <c r="I534" s="9">
        <v>218240</v>
      </c>
      <c r="J534" s="9">
        <v>218240</v>
      </c>
      <c r="K534" s="9">
        <v>218240</v>
      </c>
      <c r="L534" s="9">
        <v>218240</v>
      </c>
      <c r="M534" s="9"/>
      <c r="N534" s="9"/>
      <c r="O534" s="9">
        <v>259160</v>
      </c>
      <c r="P534" s="9">
        <v>259160</v>
      </c>
      <c r="Q534" s="9">
        <v>259160</v>
      </c>
      <c r="R534" s="9">
        <v>259160</v>
      </c>
      <c r="S534" s="9">
        <v>259160</v>
      </c>
      <c r="T534" s="9">
        <v>259160</v>
      </c>
      <c r="U534" s="9">
        <v>259160</v>
      </c>
      <c r="V534" s="9">
        <v>259160</v>
      </c>
      <c r="W534" s="9">
        <v>259160</v>
      </c>
      <c r="X534" s="9">
        <v>259160</v>
      </c>
      <c r="Y534" s="9">
        <v>259160</v>
      </c>
      <c r="Z534" s="9"/>
      <c r="AA534" s="9">
        <v>320540</v>
      </c>
      <c r="AB534" s="9">
        <v>320540</v>
      </c>
      <c r="AC534" s="9">
        <v>320540</v>
      </c>
      <c r="AD534" s="9">
        <v>320540</v>
      </c>
      <c r="AE534" s="9">
        <v>320540</v>
      </c>
      <c r="AF534" s="9">
        <v>320540</v>
      </c>
      <c r="AG534" s="9">
        <v>320540</v>
      </c>
      <c r="AH534" s="9">
        <v>320540</v>
      </c>
      <c r="AI534" s="9">
        <v>320540</v>
      </c>
      <c r="AJ534" s="9">
        <v>320540</v>
      </c>
      <c r="AK534" s="9">
        <v>320540</v>
      </c>
      <c r="AL534" s="9"/>
      <c r="AM534" s="9"/>
    </row>
    <row r="535" spans="1:39" x14ac:dyDescent="0.35">
      <c r="A535" s="8" t="s">
        <v>330</v>
      </c>
      <c r="B535" s="9"/>
      <c r="C535" s="9">
        <v>110000</v>
      </c>
      <c r="D535" s="9">
        <v>110000</v>
      </c>
      <c r="E535" s="9">
        <v>110000</v>
      </c>
      <c r="F535" s="9">
        <v>110000</v>
      </c>
      <c r="G535" s="9">
        <v>110000</v>
      </c>
      <c r="H535" s="9">
        <v>110000</v>
      </c>
      <c r="I535" s="9">
        <v>110000</v>
      </c>
      <c r="J535" s="9">
        <v>110000</v>
      </c>
      <c r="K535" s="9">
        <v>110000</v>
      </c>
      <c r="L535" s="9"/>
      <c r="M535" s="9"/>
      <c r="N535" s="9"/>
      <c r="O535" s="9">
        <v>110000</v>
      </c>
      <c r="P535" s="9">
        <v>110000</v>
      </c>
      <c r="Q535" s="9">
        <v>110000</v>
      </c>
      <c r="R535" s="9">
        <v>110000</v>
      </c>
      <c r="S535" s="9">
        <v>110000</v>
      </c>
      <c r="T535" s="9">
        <v>110000</v>
      </c>
      <c r="U535" s="9">
        <v>3666.6666666666661</v>
      </c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</row>
    <row r="536" spans="1:39" x14ac:dyDescent="0.35">
      <c r="A536" s="8" t="s">
        <v>335</v>
      </c>
      <c r="B536" s="9"/>
      <c r="C536" s="9">
        <v>81900</v>
      </c>
      <c r="D536" s="9">
        <v>81900</v>
      </c>
      <c r="E536" s="9">
        <v>81900</v>
      </c>
      <c r="F536" s="9">
        <v>81900</v>
      </c>
      <c r="G536" s="9">
        <v>81900</v>
      </c>
      <c r="H536" s="9">
        <v>81900</v>
      </c>
      <c r="I536" s="9">
        <v>81900</v>
      </c>
      <c r="J536" s="9">
        <v>81900</v>
      </c>
      <c r="K536" s="9">
        <v>81900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</row>
    <row r="537" spans="1:39" x14ac:dyDescent="0.35">
      <c r="A537" s="8" t="s">
        <v>337</v>
      </c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>
        <v>64260</v>
      </c>
      <c r="P537" s="9">
        <v>64260</v>
      </c>
      <c r="Q537" s="9">
        <v>64260</v>
      </c>
      <c r="R537" s="9">
        <v>64260</v>
      </c>
      <c r="S537" s="9">
        <v>64260</v>
      </c>
      <c r="T537" s="9">
        <v>64260</v>
      </c>
      <c r="U537" s="9">
        <v>64260</v>
      </c>
      <c r="V537" s="9">
        <v>64260</v>
      </c>
      <c r="W537" s="9">
        <v>64260</v>
      </c>
      <c r="X537" s="9">
        <v>64260</v>
      </c>
      <c r="Y537" s="9">
        <v>64260</v>
      </c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</row>
    <row r="538" spans="1:39" x14ac:dyDescent="0.35">
      <c r="A538" s="8" t="s">
        <v>339</v>
      </c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>
        <v>177750</v>
      </c>
      <c r="P538" s="9">
        <v>177750</v>
      </c>
      <c r="Q538" s="9">
        <v>177750</v>
      </c>
      <c r="R538" s="9">
        <v>177750</v>
      </c>
      <c r="S538" s="9">
        <v>177750</v>
      </c>
      <c r="T538" s="9">
        <v>177750</v>
      </c>
      <c r="U538" s="9">
        <v>177750</v>
      </c>
      <c r="V538" s="9">
        <v>177750</v>
      </c>
      <c r="W538" s="9">
        <v>177750</v>
      </c>
      <c r="X538" s="9">
        <v>177750</v>
      </c>
      <c r="Y538" s="9">
        <v>177750</v>
      </c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</row>
    <row r="539" spans="1:39" x14ac:dyDescent="0.35">
      <c r="A539" s="8" t="s">
        <v>341</v>
      </c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>
        <v>178300</v>
      </c>
      <c r="P539" s="9">
        <v>178300</v>
      </c>
      <c r="Q539" s="9">
        <v>178300</v>
      </c>
      <c r="R539" s="9">
        <v>178300</v>
      </c>
      <c r="S539" s="9">
        <v>178300</v>
      </c>
      <c r="T539" s="9">
        <v>178300</v>
      </c>
      <c r="U539" s="9">
        <v>178300</v>
      </c>
      <c r="V539" s="9">
        <v>178300</v>
      </c>
      <c r="W539" s="9">
        <v>178300</v>
      </c>
      <c r="X539" s="9">
        <v>178300</v>
      </c>
      <c r="Y539" s="9">
        <v>178300</v>
      </c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</row>
    <row r="540" spans="1:39" x14ac:dyDescent="0.35">
      <c r="A540" s="8" t="s">
        <v>343</v>
      </c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>
        <v>318500</v>
      </c>
      <c r="P540" s="9">
        <v>318500</v>
      </c>
      <c r="Q540" s="9">
        <v>318500</v>
      </c>
      <c r="R540" s="9">
        <v>318500</v>
      </c>
      <c r="S540" s="9">
        <v>318500</v>
      </c>
      <c r="T540" s="9">
        <v>318500</v>
      </c>
      <c r="U540" s="9">
        <v>318500</v>
      </c>
      <c r="V540" s="9">
        <v>318500</v>
      </c>
      <c r="W540" s="9">
        <v>318500</v>
      </c>
      <c r="X540" s="9">
        <v>318500</v>
      </c>
      <c r="Y540" s="9">
        <v>318500</v>
      </c>
      <c r="Z540" s="9">
        <v>318500</v>
      </c>
      <c r="AA540" s="9">
        <v>325000</v>
      </c>
      <c r="AB540" s="9">
        <v>325000</v>
      </c>
      <c r="AC540" s="9">
        <v>325000</v>
      </c>
      <c r="AD540" s="9">
        <v>325000</v>
      </c>
      <c r="AE540" s="9">
        <v>325000</v>
      </c>
      <c r="AF540" s="9">
        <v>325000</v>
      </c>
      <c r="AG540" s="9">
        <v>325000</v>
      </c>
      <c r="AH540" s="9">
        <v>325000</v>
      </c>
      <c r="AI540" s="9">
        <v>325000</v>
      </c>
      <c r="AJ540" s="9">
        <v>325000</v>
      </c>
      <c r="AK540" s="9">
        <v>325000</v>
      </c>
      <c r="AL540" s="9"/>
      <c r="AM540" s="9"/>
    </row>
    <row r="541" spans="1:39" x14ac:dyDescent="0.35">
      <c r="A541" s="8" t="s">
        <v>345</v>
      </c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>
        <v>156306</v>
      </c>
      <c r="O541" s="9">
        <v>312612</v>
      </c>
      <c r="P541" s="9">
        <v>312612</v>
      </c>
      <c r="Q541" s="9">
        <v>312612</v>
      </c>
      <c r="R541" s="9">
        <v>312612</v>
      </c>
      <c r="S541" s="9">
        <v>312612</v>
      </c>
      <c r="T541" s="9">
        <v>312612</v>
      </c>
      <c r="U541" s="9">
        <v>312612</v>
      </c>
      <c r="V541" s="9">
        <v>312612</v>
      </c>
      <c r="W541" s="9">
        <v>312612</v>
      </c>
      <c r="X541" s="9">
        <v>312612</v>
      </c>
      <c r="Y541" s="9">
        <v>312612</v>
      </c>
      <c r="Z541" s="9">
        <v>312612</v>
      </c>
      <c r="AA541" s="9">
        <v>312612</v>
      </c>
      <c r="AB541" s="9">
        <v>312612</v>
      </c>
      <c r="AC541" s="9">
        <v>312612</v>
      </c>
      <c r="AD541" s="9">
        <v>312612</v>
      </c>
      <c r="AE541" s="9">
        <v>312612</v>
      </c>
      <c r="AF541" s="9">
        <v>312612</v>
      </c>
      <c r="AG541" s="9">
        <v>312612</v>
      </c>
      <c r="AH541" s="9">
        <v>312612</v>
      </c>
      <c r="AI541" s="9">
        <v>312612</v>
      </c>
      <c r="AJ541" s="9">
        <v>312612</v>
      </c>
      <c r="AK541" s="9">
        <v>312612</v>
      </c>
      <c r="AL541" s="9"/>
      <c r="AM541" s="9"/>
    </row>
    <row r="542" spans="1:39" x14ac:dyDescent="0.35">
      <c r="A542" s="8" t="s">
        <v>348</v>
      </c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>
        <v>157608</v>
      </c>
      <c r="O542" s="9">
        <v>315216</v>
      </c>
      <c r="P542" s="9">
        <v>315216</v>
      </c>
      <c r="Q542" s="9">
        <v>315216</v>
      </c>
      <c r="R542" s="9">
        <v>315216</v>
      </c>
      <c r="S542" s="9">
        <v>315216</v>
      </c>
      <c r="T542" s="9">
        <v>315216</v>
      </c>
      <c r="U542" s="9">
        <v>315216</v>
      </c>
      <c r="V542" s="9">
        <v>315216</v>
      </c>
      <c r="W542" s="9">
        <v>315216</v>
      </c>
      <c r="X542" s="9">
        <v>315216</v>
      </c>
      <c r="Y542" s="9">
        <v>315216</v>
      </c>
      <c r="Z542" s="9">
        <v>315216</v>
      </c>
      <c r="AA542" s="9">
        <v>315216</v>
      </c>
      <c r="AB542" s="9">
        <v>315216</v>
      </c>
      <c r="AC542" s="9">
        <v>315216</v>
      </c>
      <c r="AD542" s="9">
        <v>315216</v>
      </c>
      <c r="AE542" s="9">
        <v>315216</v>
      </c>
      <c r="AF542" s="9">
        <v>315216</v>
      </c>
      <c r="AG542" s="9">
        <v>315216</v>
      </c>
      <c r="AH542" s="9">
        <v>315216</v>
      </c>
      <c r="AI542" s="9">
        <v>315216</v>
      </c>
      <c r="AJ542" s="9">
        <v>315216</v>
      </c>
      <c r="AK542" s="9">
        <v>315216</v>
      </c>
      <c r="AL542" s="9"/>
      <c r="AM542" s="9"/>
    </row>
    <row r="543" spans="1:39" x14ac:dyDescent="0.35">
      <c r="A543" s="8" t="s">
        <v>353</v>
      </c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>
        <v>102375</v>
      </c>
      <c r="P543" s="9">
        <v>102375</v>
      </c>
      <c r="Q543" s="9">
        <v>102375</v>
      </c>
      <c r="R543" s="9">
        <v>102375</v>
      </c>
      <c r="S543" s="9">
        <v>102375</v>
      </c>
      <c r="T543" s="9">
        <v>102375</v>
      </c>
      <c r="U543" s="9">
        <v>102375</v>
      </c>
      <c r="V543" s="9">
        <v>102375</v>
      </c>
      <c r="W543" s="9">
        <v>102375</v>
      </c>
      <c r="X543" s="9">
        <v>102375</v>
      </c>
      <c r="Y543" s="9">
        <v>102375</v>
      </c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</row>
    <row r="544" spans="1:39" x14ac:dyDescent="0.35">
      <c r="A544" s="8" t="s">
        <v>355</v>
      </c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>
        <v>102375</v>
      </c>
      <c r="P544" s="9">
        <v>102375</v>
      </c>
      <c r="Q544" s="9">
        <v>102375</v>
      </c>
      <c r="R544" s="9">
        <v>102375</v>
      </c>
      <c r="S544" s="9">
        <v>102375</v>
      </c>
      <c r="T544" s="9">
        <v>102375</v>
      </c>
      <c r="U544" s="9">
        <v>102375</v>
      </c>
      <c r="V544" s="9">
        <v>102375</v>
      </c>
      <c r="W544" s="9">
        <v>102375</v>
      </c>
      <c r="X544" s="9">
        <v>102375</v>
      </c>
      <c r="Y544" s="9">
        <v>102375</v>
      </c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</row>
    <row r="545" spans="1:39" x14ac:dyDescent="0.35">
      <c r="A545" s="8" t="s">
        <v>357</v>
      </c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>
        <v>3906.4193548387093</v>
      </c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</row>
    <row r="546" spans="1:39" x14ac:dyDescent="0.35">
      <c r="A546" s="8" t="s">
        <v>359</v>
      </c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>
        <v>87000</v>
      </c>
      <c r="P546" s="9">
        <v>87000</v>
      </c>
      <c r="Q546" s="9">
        <v>87000</v>
      </c>
      <c r="R546" s="9">
        <v>87000</v>
      </c>
      <c r="S546" s="9">
        <v>87000</v>
      </c>
      <c r="T546" s="9">
        <v>87000</v>
      </c>
      <c r="U546" s="9">
        <v>87000</v>
      </c>
      <c r="V546" s="9">
        <v>87000</v>
      </c>
      <c r="W546" s="9">
        <v>87000</v>
      </c>
      <c r="X546" s="9">
        <v>87000</v>
      </c>
      <c r="Y546" s="9">
        <v>87000</v>
      </c>
      <c r="Z546" s="9">
        <v>87000</v>
      </c>
      <c r="AA546" s="9">
        <v>87000</v>
      </c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</row>
    <row r="547" spans="1:39" x14ac:dyDescent="0.35">
      <c r="A547" s="8" t="s">
        <v>362</v>
      </c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>
        <v>98176</v>
      </c>
      <c r="P547" s="9">
        <v>98176</v>
      </c>
      <c r="Q547" s="9">
        <v>98176</v>
      </c>
      <c r="R547" s="9">
        <v>98176</v>
      </c>
      <c r="S547" s="9">
        <v>98176</v>
      </c>
      <c r="T547" s="9">
        <v>98176</v>
      </c>
      <c r="U547" s="9">
        <v>98176</v>
      </c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</row>
    <row r="548" spans="1:39" x14ac:dyDescent="0.35">
      <c r="A548" s="8" t="s">
        <v>365</v>
      </c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>
        <v>98496</v>
      </c>
      <c r="P548" s="9">
        <v>98496</v>
      </c>
      <c r="Q548" s="9">
        <v>98496</v>
      </c>
      <c r="R548" s="9">
        <v>98496</v>
      </c>
      <c r="S548" s="9">
        <v>98496</v>
      </c>
      <c r="T548" s="9">
        <v>98496</v>
      </c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</row>
    <row r="549" spans="1:39" x14ac:dyDescent="0.35">
      <c r="A549" s="8" t="s">
        <v>368</v>
      </c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>
        <v>137376</v>
      </c>
      <c r="AB549" s="9">
        <v>137376</v>
      </c>
      <c r="AC549" s="9">
        <v>137376</v>
      </c>
      <c r="AD549" s="9">
        <v>137376</v>
      </c>
      <c r="AE549" s="9">
        <v>137376</v>
      </c>
      <c r="AF549" s="9">
        <v>137376</v>
      </c>
      <c r="AG549" s="9">
        <v>137376</v>
      </c>
      <c r="AH549" s="9">
        <v>137376</v>
      </c>
      <c r="AI549" s="9">
        <v>137376</v>
      </c>
      <c r="AJ549" s="9">
        <v>137376</v>
      </c>
      <c r="AK549" s="9">
        <v>137376</v>
      </c>
      <c r="AL549" s="9"/>
      <c r="AM549" s="9"/>
    </row>
    <row r="550" spans="1:39" x14ac:dyDescent="0.35">
      <c r="A550" s="8" t="s">
        <v>370</v>
      </c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>
        <v>134317</v>
      </c>
      <c r="AB550" s="9">
        <v>143580</v>
      </c>
      <c r="AC550" s="9">
        <v>143580</v>
      </c>
      <c r="AD550" s="9">
        <v>143580</v>
      </c>
      <c r="AE550" s="9">
        <v>143580</v>
      </c>
      <c r="AF550" s="9">
        <v>143580</v>
      </c>
      <c r="AG550" s="9">
        <v>143580</v>
      </c>
      <c r="AH550" s="9">
        <v>143580</v>
      </c>
      <c r="AI550" s="9">
        <v>143580</v>
      </c>
      <c r="AJ550" s="9">
        <v>143580</v>
      </c>
      <c r="AK550" s="9">
        <v>143580</v>
      </c>
      <c r="AL550" s="9">
        <v>0</v>
      </c>
      <c r="AM550" s="9">
        <v>95720</v>
      </c>
    </row>
    <row r="551" spans="1:39" x14ac:dyDescent="0.35">
      <c r="A551" s="8" t="s">
        <v>375</v>
      </c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>
        <v>130388</v>
      </c>
      <c r="AB551" s="9">
        <v>139380</v>
      </c>
      <c r="AC551" s="9">
        <v>139380</v>
      </c>
      <c r="AD551" s="9">
        <v>139380</v>
      </c>
      <c r="AE551" s="9">
        <v>139380</v>
      </c>
      <c r="AF551" s="9">
        <v>139380</v>
      </c>
      <c r="AG551" s="9">
        <v>139380</v>
      </c>
      <c r="AH551" s="9">
        <v>139380</v>
      </c>
      <c r="AI551" s="9">
        <v>139380</v>
      </c>
      <c r="AJ551" s="9">
        <v>139380</v>
      </c>
      <c r="AK551" s="9">
        <v>139380</v>
      </c>
      <c r="AL551" s="9">
        <v>0</v>
      </c>
      <c r="AM551" s="9">
        <v>92920</v>
      </c>
    </row>
    <row r="552" spans="1:39" x14ac:dyDescent="0.35">
      <c r="A552" s="8" t="s">
        <v>378</v>
      </c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>
        <v>137268</v>
      </c>
      <c r="AB552" s="9">
        <v>137268</v>
      </c>
      <c r="AC552" s="9">
        <v>137268</v>
      </c>
      <c r="AD552" s="9">
        <v>137268</v>
      </c>
      <c r="AE552" s="9">
        <v>137268</v>
      </c>
      <c r="AF552" s="9">
        <v>137268</v>
      </c>
      <c r="AG552" s="9">
        <v>137268</v>
      </c>
      <c r="AH552" s="9">
        <v>137268</v>
      </c>
      <c r="AI552" s="9">
        <v>137268</v>
      </c>
      <c r="AJ552" s="9">
        <v>137268</v>
      </c>
      <c r="AK552" s="9">
        <v>137268</v>
      </c>
      <c r="AL552" s="9"/>
      <c r="AM552" s="9"/>
    </row>
    <row r="553" spans="1:39" x14ac:dyDescent="0.35">
      <c r="A553" s="8" t="s">
        <v>380</v>
      </c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>
        <v>457210</v>
      </c>
      <c r="AB553" s="9">
        <v>457210</v>
      </c>
      <c r="AC553" s="9">
        <v>457210</v>
      </c>
      <c r="AD553" s="9">
        <v>457210</v>
      </c>
      <c r="AE553" s="9">
        <v>457210</v>
      </c>
      <c r="AF553" s="9">
        <v>457210</v>
      </c>
      <c r="AG553" s="9">
        <v>457210</v>
      </c>
      <c r="AH553" s="9">
        <v>457210</v>
      </c>
      <c r="AI553" s="9">
        <v>457210</v>
      </c>
      <c r="AJ553" s="9">
        <v>457210</v>
      </c>
      <c r="AK553" s="9">
        <v>457210</v>
      </c>
      <c r="AL553" s="9"/>
      <c r="AM553" s="9"/>
    </row>
    <row r="554" spans="1:39" x14ac:dyDescent="0.35">
      <c r="A554" s="8" t="s">
        <v>382</v>
      </c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>
        <v>248250</v>
      </c>
      <c r="AB554" s="9">
        <v>248250</v>
      </c>
      <c r="AC554" s="9">
        <v>248250</v>
      </c>
      <c r="AD554" s="9">
        <v>248250</v>
      </c>
      <c r="AE554" s="9">
        <v>248250</v>
      </c>
      <c r="AF554" s="9">
        <v>248250</v>
      </c>
      <c r="AG554" s="9">
        <v>248250</v>
      </c>
      <c r="AH554" s="9">
        <v>248250</v>
      </c>
      <c r="AI554" s="9">
        <v>248250</v>
      </c>
      <c r="AJ554" s="9">
        <v>248250</v>
      </c>
      <c r="AK554" s="9">
        <v>248250</v>
      </c>
      <c r="AL554" s="9"/>
      <c r="AM554" s="9"/>
    </row>
    <row r="555" spans="1:39" x14ac:dyDescent="0.35">
      <c r="A555" s="8" t="s">
        <v>384</v>
      </c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>
        <v>291550</v>
      </c>
      <c r="AB555" s="9">
        <v>291550</v>
      </c>
      <c r="AC555" s="9">
        <v>291550</v>
      </c>
      <c r="AD555" s="9">
        <v>291550</v>
      </c>
      <c r="AE555" s="9">
        <v>291550</v>
      </c>
      <c r="AF555" s="9">
        <v>291550</v>
      </c>
      <c r="AG555" s="9">
        <v>291550</v>
      </c>
      <c r="AH555" s="9">
        <v>291550</v>
      </c>
      <c r="AI555" s="9">
        <v>291550</v>
      </c>
      <c r="AJ555" s="9">
        <v>291550</v>
      </c>
      <c r="AK555" s="9">
        <v>291550</v>
      </c>
      <c r="AL555" s="9"/>
      <c r="AM555" s="9"/>
    </row>
    <row r="556" spans="1:39" x14ac:dyDescent="0.35">
      <c r="A556" s="8" t="s">
        <v>386</v>
      </c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>
        <v>343148</v>
      </c>
      <c r="AB556" s="9">
        <v>343148</v>
      </c>
      <c r="AC556" s="9">
        <v>343148</v>
      </c>
      <c r="AD556" s="9">
        <v>343148</v>
      </c>
      <c r="AE556" s="9">
        <v>343148</v>
      </c>
      <c r="AF556" s="9">
        <v>343148</v>
      </c>
      <c r="AG556" s="9">
        <v>343148</v>
      </c>
      <c r="AH556" s="9">
        <v>343148</v>
      </c>
      <c r="AI556" s="9">
        <v>343148</v>
      </c>
      <c r="AJ556" s="9">
        <v>343148</v>
      </c>
      <c r="AK556" s="9">
        <v>343148</v>
      </c>
      <c r="AL556" s="9"/>
      <c r="AM556" s="9"/>
    </row>
    <row r="557" spans="1:39" x14ac:dyDescent="0.35">
      <c r="A557" s="8" t="s">
        <v>388</v>
      </c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>
        <v>112905</v>
      </c>
      <c r="AB557" s="9">
        <v>112905</v>
      </c>
      <c r="AC557" s="9">
        <v>112905</v>
      </c>
      <c r="AD557" s="9">
        <v>112905</v>
      </c>
      <c r="AE557" s="9">
        <v>112905</v>
      </c>
      <c r="AF557" s="9">
        <v>112905</v>
      </c>
      <c r="AG557" s="9">
        <v>112905</v>
      </c>
      <c r="AH557" s="9">
        <v>112905</v>
      </c>
      <c r="AI557" s="9">
        <v>112905</v>
      </c>
      <c r="AJ557" s="9">
        <v>112905</v>
      </c>
      <c r="AK557" s="9">
        <v>112905</v>
      </c>
      <c r="AL557" s="9"/>
      <c r="AM557" s="9"/>
    </row>
    <row r="558" spans="1:39" x14ac:dyDescent="0.35">
      <c r="A558" s="8" t="s">
        <v>390</v>
      </c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>
        <v>189632</v>
      </c>
      <c r="AB558" s="9">
        <v>189632</v>
      </c>
      <c r="AC558" s="9">
        <v>189632</v>
      </c>
      <c r="AD558" s="9">
        <v>189632</v>
      </c>
      <c r="AE558" s="9">
        <v>189632</v>
      </c>
      <c r="AF558" s="9">
        <v>189632</v>
      </c>
      <c r="AG558" s="9">
        <v>189632</v>
      </c>
      <c r="AH558" s="9">
        <v>189632</v>
      </c>
      <c r="AI558" s="9">
        <v>189632</v>
      </c>
      <c r="AJ558" s="9">
        <v>189632</v>
      </c>
      <c r="AK558" s="9">
        <v>189632</v>
      </c>
      <c r="AL558" s="9"/>
      <c r="AM558" s="9"/>
    </row>
    <row r="559" spans="1:39" x14ac:dyDescent="0.35">
      <c r="A559" s="8" t="s">
        <v>392</v>
      </c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>
        <v>281280</v>
      </c>
      <c r="AB559" s="9">
        <v>281280</v>
      </c>
      <c r="AC559" s="9">
        <v>281280</v>
      </c>
      <c r="AD559" s="9">
        <v>281280</v>
      </c>
      <c r="AE559" s="9">
        <v>281280</v>
      </c>
      <c r="AF559" s="9">
        <v>281280</v>
      </c>
      <c r="AG559" s="9">
        <v>281280</v>
      </c>
      <c r="AH559" s="9">
        <v>281280</v>
      </c>
      <c r="AI559" s="9">
        <v>281280</v>
      </c>
      <c r="AJ559" s="9">
        <v>281280</v>
      </c>
      <c r="AK559" s="9">
        <v>281280</v>
      </c>
      <c r="AL559" s="9"/>
      <c r="AM559" s="9"/>
    </row>
    <row r="560" spans="1:39" x14ac:dyDescent="0.35">
      <c r="A560" s="8" t="s">
        <v>394</v>
      </c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>
        <v>124800</v>
      </c>
      <c r="AB560" s="9">
        <v>124800</v>
      </c>
      <c r="AC560" s="9">
        <v>124800</v>
      </c>
      <c r="AD560" s="9">
        <v>124800</v>
      </c>
      <c r="AE560" s="9">
        <v>124800</v>
      </c>
      <c r="AF560" s="9">
        <v>124800</v>
      </c>
      <c r="AG560" s="9">
        <v>124800</v>
      </c>
      <c r="AH560" s="9">
        <v>124800</v>
      </c>
      <c r="AI560" s="9">
        <v>124800</v>
      </c>
      <c r="AJ560" s="9">
        <v>124800</v>
      </c>
      <c r="AK560" s="9">
        <v>124800</v>
      </c>
      <c r="AL560" s="9"/>
      <c r="AM560" s="9"/>
    </row>
    <row r="561" spans="1:39" x14ac:dyDescent="0.35">
      <c r="A561" s="8" t="s">
        <v>396</v>
      </c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>
        <v>111920</v>
      </c>
    </row>
    <row r="562" spans="1:39" x14ac:dyDescent="0.35">
      <c r="A562" s="8" t="s">
        <v>398</v>
      </c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>
        <v>184600</v>
      </c>
    </row>
    <row r="563" spans="1:39" x14ac:dyDescent="0.35">
      <c r="A563" s="8" t="s">
        <v>400</v>
      </c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>
        <v>263952</v>
      </c>
    </row>
    <row r="564" spans="1:39" x14ac:dyDescent="0.35">
      <c r="A564" s="8" t="s">
        <v>402</v>
      </c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>
        <v>238262</v>
      </c>
    </row>
    <row r="565" spans="1:39" x14ac:dyDescent="0.35">
      <c r="A565" s="8" t="s">
        <v>405</v>
      </c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>
        <v>381420</v>
      </c>
    </row>
    <row r="566" spans="1:39" x14ac:dyDescent="0.35">
      <c r="A566" s="8" t="s">
        <v>407</v>
      </c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>
        <v>113560</v>
      </c>
    </row>
    <row r="567" spans="1:39" x14ac:dyDescent="0.35">
      <c r="A567" s="8" t="s">
        <v>409</v>
      </c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>
        <v>57348</v>
      </c>
    </row>
    <row r="568" spans="1:39" x14ac:dyDescent="0.35">
      <c r="A568" s="8" t="s">
        <v>411</v>
      </c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>
        <v>109620</v>
      </c>
    </row>
    <row r="569" spans="1:39" x14ac:dyDescent="0.35">
      <c r="A569" s="8" t="s">
        <v>413</v>
      </c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>
        <v>63990</v>
      </c>
    </row>
    <row r="570" spans="1:39" x14ac:dyDescent="0.35">
      <c r="A570" s="8" t="s">
        <v>415</v>
      </c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>
        <v>166860</v>
      </c>
    </row>
    <row r="571" spans="1:39" x14ac:dyDescent="0.35">
      <c r="A571" s="8" t="s">
        <v>417</v>
      </c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>
        <v>123007</v>
      </c>
    </row>
    <row r="572" spans="1:39" x14ac:dyDescent="0.35">
      <c r="A572" s="8" t="s">
        <v>419</v>
      </c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</row>
    <row r="573" spans="1:39" x14ac:dyDescent="0.35">
      <c r="A573" s="8" t="s">
        <v>444</v>
      </c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</row>
    <row r="574" spans="1:39" x14ac:dyDescent="0.35">
      <c r="A574" s="8" t="s">
        <v>421</v>
      </c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>
        <v>190020</v>
      </c>
      <c r="P574" s="9">
        <v>190020</v>
      </c>
      <c r="Q574" s="9">
        <v>190020</v>
      </c>
      <c r="R574" s="9">
        <v>190020</v>
      </c>
      <c r="S574" s="9">
        <v>190020</v>
      </c>
      <c r="T574" s="9">
        <v>190020</v>
      </c>
      <c r="U574" s="9">
        <v>190020</v>
      </c>
      <c r="V574" s="9">
        <v>190020</v>
      </c>
      <c r="W574" s="9">
        <v>190020</v>
      </c>
      <c r="X574" s="9">
        <v>190020</v>
      </c>
      <c r="Y574" s="9">
        <v>190020</v>
      </c>
      <c r="Z574" s="9"/>
      <c r="AA574" s="9">
        <v>213773</v>
      </c>
      <c r="AB574" s="9">
        <v>213773</v>
      </c>
      <c r="AC574" s="9">
        <v>213773</v>
      </c>
      <c r="AD574" s="9">
        <v>213773</v>
      </c>
      <c r="AE574" s="9">
        <v>213773</v>
      </c>
      <c r="AF574" s="9">
        <v>213773</v>
      </c>
      <c r="AG574" s="9">
        <v>213773</v>
      </c>
      <c r="AH574" s="9">
        <v>213773</v>
      </c>
      <c r="AI574" s="9">
        <v>213773</v>
      </c>
      <c r="AJ574" s="9">
        <v>213773</v>
      </c>
      <c r="AK574" s="9">
        <v>213773</v>
      </c>
      <c r="AL574" s="9"/>
      <c r="AM574" s="9"/>
    </row>
    <row r="575" spans="1:39" x14ac:dyDescent="0.35">
      <c r="A575" s="8" t="s">
        <v>424</v>
      </c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>
        <v>165120</v>
      </c>
      <c r="P575" s="9">
        <v>165120</v>
      </c>
      <c r="Q575" s="9">
        <v>165120</v>
      </c>
      <c r="R575" s="9">
        <v>165120</v>
      </c>
      <c r="S575" s="9">
        <v>165120</v>
      </c>
      <c r="T575" s="9">
        <v>165120</v>
      </c>
      <c r="U575" s="9">
        <v>165120</v>
      </c>
      <c r="V575" s="9">
        <v>165120</v>
      </c>
      <c r="W575" s="9">
        <v>165120</v>
      </c>
      <c r="X575" s="9">
        <v>165120</v>
      </c>
      <c r="Y575" s="9">
        <v>165120</v>
      </c>
      <c r="Z575" s="9"/>
      <c r="AA575" s="9">
        <v>185760</v>
      </c>
      <c r="AB575" s="9">
        <v>185760</v>
      </c>
      <c r="AC575" s="9">
        <v>185760</v>
      </c>
      <c r="AD575" s="9">
        <v>185760</v>
      </c>
      <c r="AE575" s="9">
        <v>185760</v>
      </c>
      <c r="AF575" s="9">
        <v>185760</v>
      </c>
      <c r="AG575" s="9">
        <v>185760</v>
      </c>
      <c r="AH575" s="9">
        <v>185760</v>
      </c>
      <c r="AI575" s="9">
        <v>185760</v>
      </c>
      <c r="AJ575" s="9">
        <v>185760</v>
      </c>
      <c r="AK575" s="9">
        <v>185760</v>
      </c>
      <c r="AL575" s="9"/>
      <c r="AM575" s="9"/>
    </row>
    <row r="576" spans="1:39" x14ac:dyDescent="0.35">
      <c r="A576" s="8" t="s">
        <v>427</v>
      </c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>
        <v>151920</v>
      </c>
      <c r="P576" s="9">
        <v>151920</v>
      </c>
      <c r="Q576" s="9">
        <v>151920</v>
      </c>
      <c r="R576" s="9">
        <v>151920</v>
      </c>
      <c r="S576" s="9">
        <v>151920</v>
      </c>
      <c r="T576" s="9">
        <v>151920</v>
      </c>
      <c r="U576" s="9">
        <v>151920</v>
      </c>
      <c r="V576" s="9">
        <v>151920</v>
      </c>
      <c r="W576" s="9">
        <v>151920</v>
      </c>
      <c r="X576" s="9">
        <v>151920</v>
      </c>
      <c r="Y576" s="9">
        <v>151920</v>
      </c>
      <c r="Z576" s="9"/>
      <c r="AA576" s="9">
        <v>170910</v>
      </c>
      <c r="AB576" s="9">
        <v>170910</v>
      </c>
      <c r="AC576" s="9">
        <v>170910</v>
      </c>
      <c r="AD576" s="9">
        <v>170910</v>
      </c>
      <c r="AE576" s="9">
        <v>170910</v>
      </c>
      <c r="AF576" s="9">
        <v>170910</v>
      </c>
      <c r="AG576" s="9">
        <v>170910</v>
      </c>
      <c r="AH576" s="9">
        <v>170910</v>
      </c>
      <c r="AI576" s="9">
        <v>170910</v>
      </c>
      <c r="AJ576" s="9">
        <v>170910</v>
      </c>
      <c r="AK576" s="9">
        <v>170910</v>
      </c>
      <c r="AL576" s="9"/>
      <c r="AM576" s="9"/>
    </row>
    <row r="577" spans="1:39" x14ac:dyDescent="0.35">
      <c r="A577" s="8" t="s">
        <v>430</v>
      </c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>
        <v>91630</v>
      </c>
      <c r="P577" s="9">
        <v>91630</v>
      </c>
      <c r="Q577" s="9">
        <v>91630</v>
      </c>
      <c r="R577" s="9">
        <v>91630</v>
      </c>
      <c r="S577" s="9">
        <v>91630</v>
      </c>
      <c r="T577" s="9">
        <v>91630</v>
      </c>
      <c r="U577" s="9">
        <v>91630</v>
      </c>
      <c r="V577" s="9">
        <v>91630</v>
      </c>
      <c r="W577" s="9">
        <v>91630</v>
      </c>
      <c r="X577" s="9">
        <v>91630</v>
      </c>
      <c r="Y577" s="9">
        <v>91630</v>
      </c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</row>
    <row r="578" spans="1:39" x14ac:dyDescent="0.35">
      <c r="A578" s="8" t="s">
        <v>432</v>
      </c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>
        <v>195700</v>
      </c>
      <c r="P578" s="9">
        <v>195700</v>
      </c>
      <c r="Q578" s="9">
        <v>195700</v>
      </c>
      <c r="R578" s="9">
        <v>195700</v>
      </c>
      <c r="S578" s="9">
        <v>195700</v>
      </c>
      <c r="T578" s="9">
        <v>195700</v>
      </c>
      <c r="U578" s="9">
        <v>195700</v>
      </c>
      <c r="V578" s="9">
        <v>195700</v>
      </c>
      <c r="W578" s="9">
        <v>195700</v>
      </c>
      <c r="X578" s="9">
        <v>195700</v>
      </c>
      <c r="Y578" s="9">
        <v>195700</v>
      </c>
      <c r="Z578" s="9">
        <v>216300</v>
      </c>
      <c r="AA578" s="9">
        <v>216300</v>
      </c>
      <c r="AB578" s="9">
        <v>216300</v>
      </c>
      <c r="AC578" s="9">
        <v>216300</v>
      </c>
      <c r="AD578" s="9">
        <v>216300</v>
      </c>
      <c r="AE578" s="9">
        <v>216300</v>
      </c>
      <c r="AF578" s="9">
        <v>216300</v>
      </c>
      <c r="AG578" s="9">
        <v>216300</v>
      </c>
      <c r="AH578" s="9">
        <v>216300</v>
      </c>
      <c r="AI578" s="9">
        <v>216300</v>
      </c>
      <c r="AJ578" s="9">
        <v>216300</v>
      </c>
      <c r="AK578" s="9">
        <v>216300</v>
      </c>
      <c r="AL578" s="9">
        <v>190550</v>
      </c>
      <c r="AM578" s="9">
        <v>190550</v>
      </c>
    </row>
    <row r="579" spans="1:39" x14ac:dyDescent="0.35">
      <c r="A579" s="8" t="s">
        <v>435</v>
      </c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>
        <v>104006</v>
      </c>
      <c r="P579" s="9">
        <v>104006</v>
      </c>
      <c r="Q579" s="9">
        <v>104006</v>
      </c>
      <c r="R579" s="9">
        <v>104006</v>
      </c>
      <c r="S579" s="9">
        <v>104006</v>
      </c>
      <c r="T579" s="9">
        <v>104006</v>
      </c>
      <c r="U579" s="9">
        <v>104006</v>
      </c>
      <c r="V579" s="9">
        <v>104006</v>
      </c>
      <c r="W579" s="9">
        <v>104006</v>
      </c>
      <c r="X579" s="9">
        <v>104006</v>
      </c>
      <c r="Y579" s="9">
        <v>104006</v>
      </c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</row>
    <row r="580" spans="1:39" x14ac:dyDescent="0.35">
      <c r="A580" s="8" t="s">
        <v>437</v>
      </c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>
        <v>112347</v>
      </c>
      <c r="P580" s="9">
        <v>112347</v>
      </c>
      <c r="Q580" s="9">
        <v>112347</v>
      </c>
      <c r="R580" s="9">
        <v>112347</v>
      </c>
      <c r="S580" s="9">
        <v>112347</v>
      </c>
      <c r="T580" s="9">
        <v>112347</v>
      </c>
      <c r="U580" s="9">
        <v>112347</v>
      </c>
      <c r="V580" s="9">
        <v>112347</v>
      </c>
      <c r="W580" s="9">
        <v>112347</v>
      </c>
      <c r="X580" s="9">
        <v>112347</v>
      </c>
      <c r="Y580" s="9">
        <v>112347</v>
      </c>
      <c r="Z580" s="9"/>
      <c r="AA580" s="9">
        <v>147825</v>
      </c>
      <c r="AB580" s="9">
        <v>147825</v>
      </c>
      <c r="AC580" s="9">
        <v>147825</v>
      </c>
      <c r="AD580" s="9">
        <v>147825</v>
      </c>
      <c r="AE580" s="9">
        <v>147825</v>
      </c>
      <c r="AF580" s="9">
        <v>147825</v>
      </c>
      <c r="AG580" s="9">
        <v>147825</v>
      </c>
      <c r="AH580" s="9">
        <v>147825</v>
      </c>
      <c r="AI580" s="9">
        <v>147825</v>
      </c>
      <c r="AJ580" s="9">
        <v>147825</v>
      </c>
      <c r="AK580" s="9">
        <v>147825</v>
      </c>
      <c r="AL580" s="9"/>
      <c r="AM580" s="9">
        <v>94608</v>
      </c>
    </row>
    <row r="581" spans="1:39" x14ac:dyDescent="0.35">
      <c r="A581" s="8" t="s">
        <v>439</v>
      </c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>
        <v>118125</v>
      </c>
      <c r="P581" s="9">
        <v>118125</v>
      </c>
      <c r="Q581" s="9">
        <v>118125</v>
      </c>
      <c r="R581" s="9">
        <v>118125</v>
      </c>
      <c r="S581" s="9">
        <v>118125</v>
      </c>
      <c r="T581" s="9">
        <v>118125</v>
      </c>
      <c r="U581" s="9">
        <v>118125</v>
      </c>
      <c r="V581" s="9">
        <v>118125</v>
      </c>
      <c r="W581" s="9">
        <v>118125</v>
      </c>
      <c r="X581" s="9">
        <v>118125</v>
      </c>
      <c r="Y581" s="9">
        <v>118125</v>
      </c>
      <c r="Z581" s="9"/>
      <c r="AA581" s="9">
        <v>126000</v>
      </c>
      <c r="AB581" s="9">
        <v>126000</v>
      </c>
      <c r="AC581" s="9">
        <v>126000</v>
      </c>
      <c r="AD581" s="9">
        <v>126000</v>
      </c>
      <c r="AE581" s="9">
        <v>126000</v>
      </c>
      <c r="AF581" s="9">
        <v>126000</v>
      </c>
      <c r="AG581" s="9">
        <v>126000</v>
      </c>
      <c r="AH581" s="9">
        <v>126000</v>
      </c>
      <c r="AI581" s="9">
        <v>126000</v>
      </c>
      <c r="AJ581" s="9">
        <v>126000</v>
      </c>
      <c r="AK581" s="9">
        <v>126000</v>
      </c>
      <c r="AL581" s="9">
        <v>126000</v>
      </c>
      <c r="AM581" s="9">
        <v>89250</v>
      </c>
    </row>
    <row r="582" spans="1:39" x14ac:dyDescent="0.35">
      <c r="A582" s="8" t="s">
        <v>2545</v>
      </c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>
        <v>188961</v>
      </c>
      <c r="AK582" s="9">
        <v>264546</v>
      </c>
      <c r="AL582" s="9">
        <v>264546</v>
      </c>
      <c r="AM582" s="9">
        <v>264546</v>
      </c>
    </row>
    <row r="583" spans="1:39" x14ac:dyDescent="0.35">
      <c r="A583" s="8" t="s">
        <v>2548</v>
      </c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>
        <v>187742</v>
      </c>
      <c r="AL583" s="9">
        <v>264546</v>
      </c>
      <c r="AM583" s="9">
        <v>264546</v>
      </c>
    </row>
    <row r="584" spans="1:39" x14ac:dyDescent="0.35">
      <c r="A584" s="8" t="s">
        <v>2550</v>
      </c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>
        <v>230411</v>
      </c>
    </row>
    <row r="585" spans="1:39" x14ac:dyDescent="0.35">
      <c r="A585" s="8" t="s">
        <v>1375</v>
      </c>
      <c r="B585" s="9">
        <v>138096</v>
      </c>
      <c r="C585" s="9">
        <v>138096</v>
      </c>
      <c r="D585" s="9">
        <v>138096</v>
      </c>
      <c r="E585" s="9">
        <v>138096</v>
      </c>
      <c r="F585" s="9">
        <v>138096</v>
      </c>
      <c r="G585" s="9">
        <v>138096</v>
      </c>
      <c r="H585" s="9">
        <v>138096</v>
      </c>
      <c r="I585" s="9">
        <v>138096</v>
      </c>
      <c r="J585" s="9">
        <v>138096</v>
      </c>
      <c r="K585" s="9">
        <v>138096</v>
      </c>
      <c r="L585" s="9">
        <v>138096</v>
      </c>
      <c r="M585" s="9">
        <v>138096</v>
      </c>
      <c r="N585" s="9">
        <v>138096</v>
      </c>
      <c r="O585" s="9">
        <v>138096</v>
      </c>
      <c r="P585" s="9">
        <v>138096</v>
      </c>
      <c r="Q585" s="9">
        <v>69048</v>
      </c>
      <c r="R585" s="9">
        <v>69048</v>
      </c>
      <c r="S585" s="9">
        <v>69048</v>
      </c>
      <c r="T585" s="9">
        <v>69048</v>
      </c>
      <c r="U585" s="9">
        <v>69048</v>
      </c>
      <c r="V585" s="9">
        <v>28956</v>
      </c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</row>
    <row r="586" spans="1:39" x14ac:dyDescent="0.35">
      <c r="A586" s="8" t="s">
        <v>1385</v>
      </c>
      <c r="B586" s="9">
        <v>67500</v>
      </c>
      <c r="C586" s="9">
        <v>67500</v>
      </c>
      <c r="D586" s="9">
        <v>126015</v>
      </c>
      <c r="E586" s="9">
        <v>135017</v>
      </c>
      <c r="F586" s="9">
        <v>67517</v>
      </c>
      <c r="G586" s="9">
        <v>67517</v>
      </c>
      <c r="H586" s="9">
        <v>67517</v>
      </c>
      <c r="I586" s="9">
        <v>138234</v>
      </c>
      <c r="J586" s="9">
        <v>267706</v>
      </c>
      <c r="K586" s="9">
        <v>267706</v>
      </c>
      <c r="L586" s="9">
        <v>323775</v>
      </c>
      <c r="M586" s="9">
        <v>332746</v>
      </c>
      <c r="N586" s="9">
        <v>358763</v>
      </c>
      <c r="O586" s="9">
        <v>441346</v>
      </c>
      <c r="P586" s="9">
        <v>415438</v>
      </c>
      <c r="Q586" s="9">
        <v>365415</v>
      </c>
      <c r="R586" s="9">
        <v>332745</v>
      </c>
      <c r="S586" s="9">
        <v>311033</v>
      </c>
      <c r="T586" s="9">
        <v>219750</v>
      </c>
      <c r="U586" s="9">
        <v>273866</v>
      </c>
      <c r="V586" s="9">
        <v>273530</v>
      </c>
      <c r="W586" s="9">
        <v>262627</v>
      </c>
      <c r="X586" s="9">
        <v>262627</v>
      </c>
      <c r="Y586" s="9">
        <v>262627</v>
      </c>
      <c r="Z586" s="9">
        <v>262627</v>
      </c>
      <c r="AA586" s="9">
        <v>233249</v>
      </c>
      <c r="AB586" s="9">
        <v>132553</v>
      </c>
      <c r="AC586" s="9">
        <v>132553</v>
      </c>
      <c r="AD586" s="9">
        <v>132553</v>
      </c>
      <c r="AE586" s="9">
        <v>132553</v>
      </c>
      <c r="AF586" s="9">
        <v>132553</v>
      </c>
      <c r="AG586" s="9">
        <v>132553</v>
      </c>
      <c r="AH586" s="9">
        <v>132553</v>
      </c>
      <c r="AI586" s="9">
        <v>132553</v>
      </c>
      <c r="AJ586" s="9">
        <v>132553</v>
      </c>
      <c r="AK586" s="9">
        <v>132553</v>
      </c>
      <c r="AL586" s="9">
        <v>132553</v>
      </c>
      <c r="AM586" s="9">
        <v>132553</v>
      </c>
    </row>
    <row r="587" spans="1:39" x14ac:dyDescent="0.35">
      <c r="A587" s="8" t="s">
        <v>1420</v>
      </c>
      <c r="B587" s="9">
        <v>10833</v>
      </c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</row>
    <row r="588" spans="1:39" x14ac:dyDescent="0.35">
      <c r="A588" s="8" t="s">
        <v>1423</v>
      </c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</row>
    <row r="589" spans="1:39" x14ac:dyDescent="0.35">
      <c r="A589" s="8" t="s">
        <v>1427</v>
      </c>
      <c r="B589" s="9">
        <v>340387</v>
      </c>
      <c r="C589" s="9">
        <v>340387</v>
      </c>
      <c r="D589" s="9">
        <v>340387</v>
      </c>
      <c r="E589" s="9">
        <v>340387</v>
      </c>
      <c r="F589" s="9">
        <v>340387</v>
      </c>
      <c r="G589" s="9">
        <v>340387</v>
      </c>
      <c r="H589" s="9">
        <v>340387</v>
      </c>
      <c r="I589" s="9">
        <v>340387</v>
      </c>
      <c r="J589" s="9">
        <v>340387</v>
      </c>
      <c r="K589" s="9">
        <v>340387</v>
      </c>
      <c r="L589" s="9">
        <v>340387</v>
      </c>
      <c r="M589" s="9">
        <v>350399</v>
      </c>
      <c r="N589" s="9">
        <v>350399</v>
      </c>
      <c r="O589" s="9">
        <v>350399</v>
      </c>
      <c r="P589" s="9">
        <v>350399</v>
      </c>
      <c r="Q589" s="9">
        <v>350399</v>
      </c>
      <c r="R589" s="9">
        <v>350399</v>
      </c>
      <c r="S589" s="9">
        <v>350399</v>
      </c>
      <c r="T589" s="9">
        <v>350399</v>
      </c>
      <c r="U589" s="9">
        <v>350399</v>
      </c>
      <c r="V589" s="9">
        <v>350399</v>
      </c>
      <c r="W589" s="9">
        <v>350399</v>
      </c>
      <c r="X589" s="9">
        <v>350399</v>
      </c>
      <c r="Y589" s="9">
        <v>350399</v>
      </c>
      <c r="Z589" s="9">
        <v>350399</v>
      </c>
      <c r="AA589" s="9">
        <v>350399</v>
      </c>
      <c r="AB589" s="9">
        <v>350399</v>
      </c>
      <c r="AC589" s="9">
        <v>350399</v>
      </c>
      <c r="AD589" s="9">
        <v>350399</v>
      </c>
      <c r="AE589" s="9">
        <v>350399</v>
      </c>
      <c r="AF589" s="9">
        <v>350399</v>
      </c>
      <c r="AG589" s="9">
        <v>350399</v>
      </c>
      <c r="AH589" s="9">
        <v>455730</v>
      </c>
      <c r="AI589" s="9">
        <v>375886</v>
      </c>
      <c r="AJ589" s="9">
        <v>375886</v>
      </c>
      <c r="AK589" s="9">
        <v>375886</v>
      </c>
      <c r="AL589" s="9">
        <v>375886</v>
      </c>
      <c r="AM589" s="9">
        <v>375886</v>
      </c>
    </row>
    <row r="590" spans="1:39" x14ac:dyDescent="0.35">
      <c r="A590" s="8" t="s">
        <v>2227</v>
      </c>
      <c r="B590" s="9">
        <v>56794</v>
      </c>
      <c r="C590" s="9">
        <v>56794</v>
      </c>
      <c r="D590" s="9">
        <v>56794</v>
      </c>
      <c r="E590" s="9">
        <v>56794</v>
      </c>
      <c r="F590" s="9">
        <v>48681</v>
      </c>
      <c r="G590" s="9">
        <v>48681</v>
      </c>
      <c r="H590" s="9">
        <v>48681</v>
      </c>
      <c r="I590" s="9">
        <v>48681</v>
      </c>
      <c r="J590" s="9">
        <v>48681</v>
      </c>
      <c r="K590" s="9">
        <v>48681</v>
      </c>
      <c r="L590" s="9">
        <v>48681</v>
      </c>
      <c r="M590" s="9">
        <v>48681</v>
      </c>
      <c r="N590" s="9">
        <v>48681</v>
      </c>
      <c r="O590" s="9">
        <v>48681</v>
      </c>
      <c r="P590" s="9">
        <v>48681</v>
      </c>
      <c r="Q590" s="9">
        <v>48681</v>
      </c>
      <c r="R590" s="9">
        <v>48681</v>
      </c>
      <c r="S590" s="9">
        <v>48681</v>
      </c>
      <c r="T590" s="9">
        <v>48681</v>
      </c>
      <c r="U590" s="9">
        <v>48681</v>
      </c>
      <c r="V590" s="9">
        <v>48681</v>
      </c>
      <c r="W590" s="9">
        <v>48681</v>
      </c>
      <c r="X590" s="9">
        <v>48681</v>
      </c>
      <c r="Y590" s="9">
        <v>48681</v>
      </c>
      <c r="Z590" s="9">
        <v>48681</v>
      </c>
      <c r="AA590" s="9">
        <v>48681</v>
      </c>
      <c r="AB590" s="9">
        <v>48681</v>
      </c>
      <c r="AC590" s="9">
        <v>48681</v>
      </c>
      <c r="AD590" s="9">
        <v>48681</v>
      </c>
      <c r="AE590" s="9">
        <v>48681</v>
      </c>
      <c r="AF590" s="9">
        <v>48681</v>
      </c>
      <c r="AG590" s="9">
        <v>48681</v>
      </c>
      <c r="AH590" s="9">
        <v>48681</v>
      </c>
      <c r="AI590" s="9">
        <v>48681</v>
      </c>
      <c r="AJ590" s="9">
        <v>48681</v>
      </c>
      <c r="AK590" s="9">
        <v>48681</v>
      </c>
      <c r="AL590" s="9">
        <v>48681</v>
      </c>
      <c r="AM590" s="9">
        <v>27099</v>
      </c>
    </row>
    <row r="591" spans="1:39" x14ac:dyDescent="0.35">
      <c r="A591" s="8" t="s">
        <v>1232</v>
      </c>
      <c r="B591" s="9">
        <v>150120</v>
      </c>
      <c r="C591" s="9">
        <v>150120</v>
      </c>
      <c r="D591" s="9">
        <v>150120</v>
      </c>
      <c r="E591" s="9">
        <v>150120</v>
      </c>
      <c r="F591" s="9">
        <v>150120</v>
      </c>
      <c r="G591" s="9">
        <v>150120</v>
      </c>
      <c r="H591" s="9">
        <v>150120</v>
      </c>
      <c r="I591" s="9">
        <v>150120</v>
      </c>
      <c r="J591" s="9">
        <v>150120</v>
      </c>
      <c r="K591" s="9">
        <v>150120</v>
      </c>
      <c r="L591" s="9">
        <v>150120</v>
      </c>
      <c r="M591" s="9">
        <v>111379</v>
      </c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</row>
    <row r="592" spans="1:39" x14ac:dyDescent="0.35">
      <c r="A592" s="8" t="s">
        <v>1243</v>
      </c>
      <c r="B592" s="9"/>
      <c r="C592" s="9"/>
      <c r="D592" s="9"/>
      <c r="E592" s="9"/>
      <c r="F592" s="9">
        <v>61942</v>
      </c>
      <c r="G592" s="9">
        <v>73853</v>
      </c>
      <c r="H592" s="9">
        <v>73853</v>
      </c>
      <c r="I592" s="9">
        <v>73853</v>
      </c>
      <c r="J592" s="9">
        <v>73853</v>
      </c>
      <c r="K592" s="9">
        <v>73853</v>
      </c>
      <c r="L592" s="9">
        <v>73853</v>
      </c>
      <c r="M592" s="9">
        <v>73853</v>
      </c>
      <c r="N592" s="9">
        <v>73853</v>
      </c>
      <c r="O592" s="9">
        <v>73853</v>
      </c>
      <c r="P592" s="9">
        <v>73853</v>
      </c>
      <c r="Q592" s="9">
        <v>73853</v>
      </c>
      <c r="R592" s="9">
        <v>73853</v>
      </c>
      <c r="S592" s="9">
        <v>73853</v>
      </c>
      <c r="T592" s="9">
        <v>73853</v>
      </c>
      <c r="U592" s="9">
        <v>73853</v>
      </c>
      <c r="V592" s="9">
        <v>73853</v>
      </c>
      <c r="W592" s="9">
        <v>73853</v>
      </c>
      <c r="X592" s="9">
        <v>73853</v>
      </c>
      <c r="Y592" s="9">
        <v>73853</v>
      </c>
      <c r="Z592" s="9">
        <v>73853</v>
      </c>
      <c r="AA592" s="9">
        <v>73853</v>
      </c>
      <c r="AB592" s="9">
        <v>98468</v>
      </c>
      <c r="AC592" s="9">
        <v>103394</v>
      </c>
      <c r="AD592" s="9">
        <v>103394</v>
      </c>
      <c r="AE592" s="9">
        <v>103394</v>
      </c>
      <c r="AF592" s="9">
        <v>103394</v>
      </c>
      <c r="AG592" s="9">
        <v>103394</v>
      </c>
      <c r="AH592" s="9">
        <v>103394</v>
      </c>
      <c r="AI592" s="9">
        <v>103394</v>
      </c>
      <c r="AJ592" s="9">
        <v>103394</v>
      </c>
      <c r="AK592" s="9">
        <v>103394</v>
      </c>
      <c r="AL592" s="9">
        <v>103394</v>
      </c>
      <c r="AM592" s="9">
        <v>16675</v>
      </c>
    </row>
    <row r="593" spans="1:39" x14ac:dyDescent="0.35">
      <c r="A593" s="8" t="s">
        <v>1246</v>
      </c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</row>
    <row r="594" spans="1:39" x14ac:dyDescent="0.35">
      <c r="A594" s="8" t="s">
        <v>1250</v>
      </c>
      <c r="B594" s="9">
        <v>106376</v>
      </c>
      <c r="C594" s="9">
        <v>106376</v>
      </c>
      <c r="D594" s="9">
        <v>106376</v>
      </c>
      <c r="E594" s="9">
        <v>106376</v>
      </c>
      <c r="F594" s="9">
        <v>106374</v>
      </c>
      <c r="G594" s="9">
        <v>106376</v>
      </c>
      <c r="H594" s="9">
        <v>106376</v>
      </c>
      <c r="I594" s="9">
        <v>106376</v>
      </c>
      <c r="J594" s="9">
        <v>106376</v>
      </c>
      <c r="K594" s="9">
        <v>106376</v>
      </c>
      <c r="L594" s="9">
        <v>106376</v>
      </c>
      <c r="M594" s="9">
        <v>106376</v>
      </c>
      <c r="N594" s="9">
        <v>106376</v>
      </c>
      <c r="O594" s="9">
        <v>106376</v>
      </c>
      <c r="P594" s="9">
        <v>106376</v>
      </c>
      <c r="Q594" s="9">
        <v>106374</v>
      </c>
      <c r="R594" s="9">
        <v>106376</v>
      </c>
      <c r="S594" s="9">
        <v>106376</v>
      </c>
      <c r="T594" s="9">
        <v>106376</v>
      </c>
      <c r="U594" s="9">
        <v>106376</v>
      </c>
      <c r="V594" s="9">
        <v>106376</v>
      </c>
      <c r="W594" s="9">
        <v>106376</v>
      </c>
      <c r="X594" s="9">
        <v>106376</v>
      </c>
      <c r="Y594" s="9">
        <v>106376</v>
      </c>
      <c r="Z594" s="9">
        <v>106376</v>
      </c>
      <c r="AA594" s="9">
        <v>106376</v>
      </c>
      <c r="AB594" s="9">
        <v>106992</v>
      </c>
      <c r="AC594" s="9">
        <v>115624</v>
      </c>
      <c r="AD594" s="9">
        <v>115624</v>
      </c>
      <c r="AE594" s="9">
        <v>115624</v>
      </c>
      <c r="AF594" s="9">
        <v>115624</v>
      </c>
      <c r="AG594" s="9">
        <v>115624</v>
      </c>
      <c r="AH594" s="9">
        <v>115624</v>
      </c>
      <c r="AI594" s="9">
        <v>115624</v>
      </c>
      <c r="AJ594" s="9">
        <v>115624</v>
      </c>
      <c r="AK594" s="9">
        <v>115624</v>
      </c>
      <c r="AL594" s="9">
        <v>115624</v>
      </c>
      <c r="AM594" s="9">
        <v>104436</v>
      </c>
    </row>
    <row r="595" spans="1:39" x14ac:dyDescent="0.35">
      <c r="A595" s="8" t="s">
        <v>1253</v>
      </c>
      <c r="B595" s="9">
        <v>68432</v>
      </c>
      <c r="C595" s="9">
        <v>68432</v>
      </c>
      <c r="D595" s="9">
        <v>68432</v>
      </c>
      <c r="E595" s="9">
        <v>68432</v>
      </c>
      <c r="F595" s="9">
        <v>68432</v>
      </c>
      <c r="G595" s="9">
        <v>68432</v>
      </c>
      <c r="H595" s="9">
        <v>68432</v>
      </c>
      <c r="I595" s="9">
        <v>68432</v>
      </c>
      <c r="J595" s="9">
        <v>68432</v>
      </c>
      <c r="K595" s="9">
        <v>68432</v>
      </c>
      <c r="L595" s="9">
        <v>68432</v>
      </c>
      <c r="M595" s="9">
        <v>68432</v>
      </c>
      <c r="N595" s="9">
        <v>68432</v>
      </c>
      <c r="O595" s="9">
        <v>68432</v>
      </c>
      <c r="P595" s="9">
        <v>68432</v>
      </c>
      <c r="Q595" s="9">
        <v>68432</v>
      </c>
      <c r="R595" s="9">
        <v>68432</v>
      </c>
      <c r="S595" s="9">
        <v>68432</v>
      </c>
      <c r="T595" s="9">
        <v>68432</v>
      </c>
      <c r="U595" s="9">
        <v>68432</v>
      </c>
      <c r="V595" s="9">
        <v>68432</v>
      </c>
      <c r="W595" s="9">
        <v>68432</v>
      </c>
      <c r="X595" s="9">
        <v>68432</v>
      </c>
      <c r="Y595" s="9">
        <v>68432</v>
      </c>
      <c r="Z595" s="9">
        <v>68432</v>
      </c>
      <c r="AA595" s="9">
        <v>68432</v>
      </c>
      <c r="AB595" s="9">
        <v>68432</v>
      </c>
      <c r="AC595" s="9">
        <v>68432</v>
      </c>
      <c r="AD595" s="9">
        <v>68432</v>
      </c>
      <c r="AE595" s="9">
        <v>68432</v>
      </c>
      <c r="AF595" s="9">
        <v>94752</v>
      </c>
      <c r="AG595" s="9">
        <v>94752</v>
      </c>
      <c r="AH595" s="9">
        <v>94752</v>
      </c>
      <c r="AI595" s="9">
        <v>94752</v>
      </c>
      <c r="AJ595" s="9">
        <v>94752</v>
      </c>
      <c r="AK595" s="9">
        <v>94752</v>
      </c>
      <c r="AL595" s="9">
        <v>94752</v>
      </c>
      <c r="AM595" s="9">
        <v>94752</v>
      </c>
    </row>
    <row r="596" spans="1:39" x14ac:dyDescent="0.35">
      <c r="A596" s="8" t="s">
        <v>1255</v>
      </c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</row>
    <row r="597" spans="1:39" x14ac:dyDescent="0.35">
      <c r="A597" s="8" t="s">
        <v>1259</v>
      </c>
      <c r="B597" s="9">
        <v>181260</v>
      </c>
      <c r="C597" s="9">
        <v>181260</v>
      </c>
      <c r="D597" s="9">
        <v>181260</v>
      </c>
      <c r="E597" s="9">
        <v>181260</v>
      </c>
      <c r="F597" s="9">
        <v>181260</v>
      </c>
      <c r="G597" s="9">
        <v>181260</v>
      </c>
      <c r="H597" s="9">
        <v>181260</v>
      </c>
      <c r="I597" s="9">
        <v>181260</v>
      </c>
      <c r="J597" s="9">
        <v>181260</v>
      </c>
      <c r="K597" s="9">
        <v>181260</v>
      </c>
      <c r="L597" s="9">
        <v>181260</v>
      </c>
      <c r="M597" s="9">
        <v>181260</v>
      </c>
      <c r="N597" s="9">
        <v>181260</v>
      </c>
      <c r="O597" s="9">
        <v>181260</v>
      </c>
      <c r="P597" s="9">
        <v>181260</v>
      </c>
      <c r="Q597" s="9">
        <v>181260</v>
      </c>
      <c r="R597" s="9">
        <v>181260</v>
      </c>
      <c r="S597" s="9">
        <v>181260</v>
      </c>
      <c r="T597" s="9">
        <v>181260</v>
      </c>
      <c r="U597" s="9">
        <v>181260</v>
      </c>
      <c r="V597" s="9">
        <v>181260</v>
      </c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</row>
    <row r="598" spans="1:39" x14ac:dyDescent="0.35">
      <c r="A598" s="8" t="s">
        <v>1262</v>
      </c>
      <c r="B598" s="9">
        <v>143989</v>
      </c>
      <c r="C598" s="9">
        <v>143989</v>
      </c>
      <c r="D598" s="9">
        <v>143989</v>
      </c>
      <c r="E598" s="9">
        <v>143989</v>
      </c>
      <c r="F598" s="9">
        <v>143989</v>
      </c>
      <c r="G598" s="9">
        <v>143989</v>
      </c>
      <c r="H598" s="9">
        <v>143989</v>
      </c>
      <c r="I598" s="9">
        <v>143989</v>
      </c>
      <c r="J598" s="9">
        <v>143989</v>
      </c>
      <c r="K598" s="9">
        <v>143989</v>
      </c>
      <c r="L598" s="9">
        <v>143989</v>
      </c>
      <c r="M598" s="9">
        <v>143989</v>
      </c>
      <c r="N598" s="9">
        <v>143989</v>
      </c>
      <c r="O598" s="9">
        <v>143989</v>
      </c>
      <c r="P598" s="9">
        <v>143989</v>
      </c>
      <c r="Q598" s="9">
        <v>143989</v>
      </c>
      <c r="R598" s="9">
        <v>143990</v>
      </c>
      <c r="S598" s="9">
        <v>143989</v>
      </c>
      <c r="T598" s="9">
        <v>143989</v>
      </c>
      <c r="U598" s="9">
        <v>143989</v>
      </c>
      <c r="V598" s="9">
        <v>143989</v>
      </c>
      <c r="W598" s="9">
        <v>143989</v>
      </c>
      <c r="X598" s="9">
        <v>143989</v>
      </c>
      <c r="Y598" s="9">
        <v>143989</v>
      </c>
      <c r="Z598" s="9">
        <v>143989</v>
      </c>
      <c r="AA598" s="9">
        <v>143989</v>
      </c>
      <c r="AB598" s="9">
        <v>143989</v>
      </c>
      <c r="AC598" s="9">
        <v>169536</v>
      </c>
      <c r="AD598" s="9">
        <v>209981</v>
      </c>
      <c r="AE598" s="9">
        <v>209981</v>
      </c>
      <c r="AF598" s="9">
        <v>209981</v>
      </c>
      <c r="AG598" s="9">
        <v>209981</v>
      </c>
      <c r="AH598" s="9">
        <v>209981</v>
      </c>
      <c r="AI598" s="9">
        <v>209981</v>
      </c>
      <c r="AJ598" s="9">
        <v>209981</v>
      </c>
      <c r="AK598" s="9">
        <v>209981</v>
      </c>
      <c r="AL598" s="9">
        <v>209981</v>
      </c>
      <c r="AM598" s="9">
        <v>209981</v>
      </c>
    </row>
    <row r="599" spans="1:39" x14ac:dyDescent="0.35">
      <c r="A599" s="8" t="s">
        <v>1265</v>
      </c>
      <c r="B599" s="9">
        <v>141225</v>
      </c>
      <c r="C599" s="9">
        <v>141225</v>
      </c>
      <c r="D599" s="9">
        <v>141225</v>
      </c>
      <c r="E599" s="9">
        <v>141225</v>
      </c>
      <c r="F599" s="9">
        <v>141225</v>
      </c>
      <c r="G599" s="9">
        <v>141225</v>
      </c>
      <c r="H599" s="9">
        <v>141225</v>
      </c>
      <c r="I599" s="9">
        <v>130356</v>
      </c>
      <c r="J599" s="9">
        <v>130356</v>
      </c>
      <c r="K599" s="9">
        <v>130356</v>
      </c>
      <c r="L599" s="9">
        <v>130356</v>
      </c>
      <c r="M599" s="9">
        <v>130356</v>
      </c>
      <c r="N599" s="9">
        <v>130356</v>
      </c>
      <c r="O599" s="9">
        <v>130356</v>
      </c>
      <c r="P599" s="9">
        <v>130356</v>
      </c>
      <c r="Q599" s="9">
        <v>130356</v>
      </c>
      <c r="R599" s="9">
        <v>130356</v>
      </c>
      <c r="S599" s="9">
        <v>130356</v>
      </c>
      <c r="T599" s="9">
        <v>130356</v>
      </c>
      <c r="U599" s="9">
        <v>130356</v>
      </c>
      <c r="V599" s="9">
        <v>130356</v>
      </c>
      <c r="W599" s="9">
        <v>130356</v>
      </c>
      <c r="X599" s="9">
        <v>130356</v>
      </c>
      <c r="Y599" s="9">
        <v>130356</v>
      </c>
      <c r="Z599" s="9">
        <v>130356</v>
      </c>
      <c r="AA599" s="9">
        <v>130356</v>
      </c>
      <c r="AB599" s="9">
        <v>130356</v>
      </c>
      <c r="AC599" s="9">
        <v>130356</v>
      </c>
      <c r="AD599" s="9">
        <v>152122</v>
      </c>
      <c r="AE599" s="9">
        <v>155347</v>
      </c>
      <c r="AF599" s="9">
        <v>155347</v>
      </c>
      <c r="AG599" s="9">
        <v>155347</v>
      </c>
      <c r="AH599" s="9">
        <v>155347</v>
      </c>
      <c r="AI599" s="9">
        <v>155347</v>
      </c>
      <c r="AJ599" s="9">
        <v>155347</v>
      </c>
      <c r="AK599" s="9">
        <v>155347</v>
      </c>
      <c r="AL599" s="9">
        <v>155347</v>
      </c>
      <c r="AM599" s="9">
        <v>155347</v>
      </c>
    </row>
    <row r="600" spans="1:39" x14ac:dyDescent="0.35">
      <c r="A600" s="8" t="s">
        <v>1268</v>
      </c>
      <c r="B600" s="9">
        <v>140985</v>
      </c>
      <c r="C600" s="9">
        <v>140985</v>
      </c>
      <c r="D600" s="9">
        <v>140985</v>
      </c>
      <c r="E600" s="9">
        <v>140985</v>
      </c>
      <c r="F600" s="9">
        <v>140985</v>
      </c>
      <c r="G600" s="9">
        <v>140985</v>
      </c>
      <c r="H600" s="9">
        <v>140985</v>
      </c>
      <c r="I600" s="9">
        <v>140985</v>
      </c>
      <c r="J600" s="9">
        <v>140985</v>
      </c>
      <c r="K600" s="9">
        <v>140985</v>
      </c>
      <c r="L600" s="9">
        <v>140985</v>
      </c>
      <c r="M600" s="9">
        <v>140985</v>
      </c>
      <c r="N600" s="9">
        <v>140985</v>
      </c>
      <c r="O600" s="9">
        <v>140985</v>
      </c>
      <c r="P600" s="9">
        <v>140985</v>
      </c>
      <c r="Q600" s="9">
        <v>140985</v>
      </c>
      <c r="R600" s="9">
        <v>140985</v>
      </c>
      <c r="S600" s="9">
        <v>140985</v>
      </c>
      <c r="T600" s="9">
        <v>140985</v>
      </c>
      <c r="U600" s="9">
        <v>140985</v>
      </c>
      <c r="V600" s="9">
        <v>140985</v>
      </c>
      <c r="W600" s="9">
        <v>140985</v>
      </c>
      <c r="X600" s="9">
        <v>140985</v>
      </c>
      <c r="Y600" s="9">
        <v>140985</v>
      </c>
      <c r="Z600" s="9">
        <v>140985</v>
      </c>
      <c r="AA600" s="9">
        <v>140985</v>
      </c>
      <c r="AB600" s="9">
        <v>140985</v>
      </c>
      <c r="AC600" s="9">
        <v>140985</v>
      </c>
      <c r="AD600" s="9">
        <v>153265</v>
      </c>
      <c r="AE600" s="9">
        <v>155084</v>
      </c>
      <c r="AF600" s="9">
        <v>155084</v>
      </c>
      <c r="AG600" s="9">
        <v>155084</v>
      </c>
      <c r="AH600" s="9">
        <v>155084</v>
      </c>
      <c r="AI600" s="9">
        <v>155084</v>
      </c>
      <c r="AJ600" s="9">
        <v>155084</v>
      </c>
      <c r="AK600" s="9">
        <v>155084</v>
      </c>
      <c r="AL600" s="9">
        <v>155084</v>
      </c>
      <c r="AM600" s="9">
        <v>155084</v>
      </c>
    </row>
    <row r="601" spans="1:39" x14ac:dyDescent="0.35">
      <c r="A601" s="8" t="s">
        <v>1270</v>
      </c>
      <c r="B601" s="9">
        <v>47040</v>
      </c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</row>
    <row r="602" spans="1:39" x14ac:dyDescent="0.35">
      <c r="A602" s="8" t="s">
        <v>1274</v>
      </c>
      <c r="B602" s="9">
        <v>44640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</row>
    <row r="603" spans="1:39" x14ac:dyDescent="0.35">
      <c r="A603" s="8" t="s">
        <v>1277</v>
      </c>
      <c r="B603" s="9">
        <v>86299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</row>
    <row r="604" spans="1:39" x14ac:dyDescent="0.35">
      <c r="A604" s="8" t="s">
        <v>1280</v>
      </c>
      <c r="B604" s="9"/>
      <c r="C604" s="9"/>
      <c r="D604" s="9"/>
      <c r="E604" s="9"/>
      <c r="F604" s="9"/>
      <c r="G604" s="9"/>
      <c r="H604" s="9">
        <v>66773</v>
      </c>
      <c r="I604" s="9">
        <v>137998</v>
      </c>
      <c r="J604" s="9">
        <v>137998</v>
      </c>
      <c r="K604" s="9">
        <v>137998</v>
      </c>
      <c r="L604" s="9">
        <v>137998</v>
      </c>
      <c r="M604" s="9">
        <v>137998</v>
      </c>
      <c r="N604" s="9">
        <v>137998</v>
      </c>
      <c r="O604" s="9">
        <v>137998</v>
      </c>
      <c r="P604" s="9">
        <v>137998</v>
      </c>
      <c r="Q604" s="9">
        <v>137998</v>
      </c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</row>
    <row r="605" spans="1:39" x14ac:dyDescent="0.35">
      <c r="A605" s="8" t="s">
        <v>1283</v>
      </c>
      <c r="B605" s="9"/>
      <c r="C605" s="9"/>
      <c r="D605" s="9"/>
      <c r="E605" s="9"/>
      <c r="F605" s="9"/>
      <c r="G605" s="9"/>
      <c r="H605" s="9">
        <v>49260</v>
      </c>
      <c r="I605" s="9">
        <v>218148</v>
      </c>
      <c r="J605" s="9">
        <v>218148</v>
      </c>
      <c r="K605" s="9">
        <v>218148</v>
      </c>
      <c r="L605" s="9">
        <v>218148</v>
      </c>
      <c r="M605" s="9">
        <v>218148</v>
      </c>
      <c r="N605" s="9">
        <v>218148</v>
      </c>
      <c r="O605" s="9">
        <v>218148</v>
      </c>
      <c r="P605" s="9">
        <v>218148</v>
      </c>
      <c r="Q605" s="9">
        <v>218148</v>
      </c>
      <c r="R605" s="9">
        <v>218148</v>
      </c>
      <c r="S605" s="9">
        <v>218148</v>
      </c>
      <c r="T605" s="9">
        <v>218148</v>
      </c>
      <c r="U605" s="9">
        <v>218148</v>
      </c>
      <c r="V605" s="9">
        <v>218148</v>
      </c>
      <c r="W605" s="9">
        <v>230562</v>
      </c>
      <c r="X605" s="9">
        <v>230562</v>
      </c>
      <c r="Y605" s="9">
        <v>230562</v>
      </c>
      <c r="Z605" s="9">
        <v>230562</v>
      </c>
      <c r="AA605" s="9">
        <v>230562</v>
      </c>
      <c r="AB605" s="9">
        <v>230562</v>
      </c>
      <c r="AC605" s="9">
        <v>230562</v>
      </c>
      <c r="AD605" s="9">
        <v>230562</v>
      </c>
      <c r="AE605" s="9">
        <v>230562</v>
      </c>
      <c r="AF605" s="9">
        <v>230562</v>
      </c>
      <c r="AG605" s="9">
        <v>230562</v>
      </c>
      <c r="AH605" s="9">
        <v>248296</v>
      </c>
      <c r="AI605" s="9">
        <v>248296</v>
      </c>
      <c r="AJ605" s="9">
        <v>248296</v>
      </c>
      <c r="AK605" s="9">
        <v>248296</v>
      </c>
      <c r="AL605" s="9">
        <v>248296</v>
      </c>
      <c r="AM605" s="9">
        <v>532065</v>
      </c>
    </row>
    <row r="606" spans="1:39" x14ac:dyDescent="0.35">
      <c r="A606" s="8" t="s">
        <v>1288</v>
      </c>
      <c r="B606" s="9"/>
      <c r="C606" s="9"/>
      <c r="D606" s="9"/>
      <c r="E606" s="9"/>
      <c r="F606" s="9"/>
      <c r="G606" s="9"/>
      <c r="H606" s="9"/>
      <c r="I606" s="9">
        <v>107508</v>
      </c>
      <c r="J606" s="9">
        <v>107508</v>
      </c>
      <c r="K606" s="9">
        <v>107508</v>
      </c>
      <c r="L606" s="9">
        <v>107508</v>
      </c>
      <c r="M606" s="9">
        <v>107508</v>
      </c>
      <c r="N606" s="9">
        <v>107508</v>
      </c>
      <c r="O606" s="9">
        <v>107508</v>
      </c>
      <c r="P606" s="9">
        <v>107508</v>
      </c>
      <c r="Q606" s="9">
        <v>107508</v>
      </c>
      <c r="R606" s="9">
        <v>107508</v>
      </c>
      <c r="S606" s="9">
        <v>107508</v>
      </c>
      <c r="T606" s="9">
        <v>107508</v>
      </c>
      <c r="U606" s="9">
        <v>107508</v>
      </c>
      <c r="V606" s="9">
        <v>107508</v>
      </c>
      <c r="W606" s="9">
        <v>107508</v>
      </c>
      <c r="X606" s="9">
        <v>107508</v>
      </c>
      <c r="Y606" s="9">
        <v>107508</v>
      </c>
      <c r="Z606" s="9">
        <v>107508</v>
      </c>
      <c r="AA606" s="9">
        <v>107508</v>
      </c>
      <c r="AB606" s="9">
        <v>107508</v>
      </c>
      <c r="AC606" s="9">
        <v>107508</v>
      </c>
      <c r="AD606" s="9">
        <v>107508</v>
      </c>
      <c r="AE606" s="9">
        <v>107508</v>
      </c>
      <c r="AF606" s="9">
        <v>107508</v>
      </c>
      <c r="AG606" s="9">
        <v>107508</v>
      </c>
      <c r="AH606" s="9">
        <v>107508</v>
      </c>
      <c r="AI606" s="9">
        <v>107508</v>
      </c>
      <c r="AJ606" s="9">
        <v>107508</v>
      </c>
      <c r="AK606" s="9">
        <v>107508</v>
      </c>
      <c r="AL606" s="9">
        <v>107508</v>
      </c>
      <c r="AM606" s="9">
        <v>107508</v>
      </c>
    </row>
    <row r="607" spans="1:39" x14ac:dyDescent="0.35">
      <c r="A607" s="8" t="s">
        <v>1290</v>
      </c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>
        <v>155216</v>
      </c>
      <c r="N607" s="9">
        <v>185064</v>
      </c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</row>
    <row r="608" spans="1:39" x14ac:dyDescent="0.35">
      <c r="A608" s="8" t="s">
        <v>1294</v>
      </c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>
        <v>41250</v>
      </c>
      <c r="AA608" s="9">
        <v>41250</v>
      </c>
      <c r="AB608" s="9">
        <v>41250</v>
      </c>
      <c r="AC608" s="9">
        <v>41250</v>
      </c>
      <c r="AD608" s="9"/>
      <c r="AE608" s="9"/>
      <c r="AF608" s="9"/>
      <c r="AG608" s="9"/>
      <c r="AH608" s="9"/>
      <c r="AI608" s="9"/>
      <c r="AJ608" s="9"/>
      <c r="AK608" s="9"/>
      <c r="AL608" s="9"/>
      <c r="AM608" s="9"/>
    </row>
    <row r="609" spans="1:39" x14ac:dyDescent="0.35">
      <c r="A609" s="8" t="s">
        <v>1296</v>
      </c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>
        <v>80000</v>
      </c>
      <c r="AA609" s="9">
        <v>100000</v>
      </c>
      <c r="AB609" s="9">
        <v>100000</v>
      </c>
      <c r="AC609" s="9">
        <v>100000</v>
      </c>
      <c r="AD609" s="9">
        <v>100000</v>
      </c>
      <c r="AE609" s="9">
        <v>100000</v>
      </c>
      <c r="AF609" s="9"/>
      <c r="AG609" s="9"/>
      <c r="AH609" s="9"/>
      <c r="AI609" s="9"/>
      <c r="AJ609" s="9"/>
      <c r="AK609" s="9"/>
      <c r="AL609" s="9"/>
      <c r="AM609" s="9"/>
    </row>
    <row r="610" spans="1:39" x14ac:dyDescent="0.35">
      <c r="A610" s="8" t="s">
        <v>1298</v>
      </c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>
        <v>23997</v>
      </c>
      <c r="AA610" s="9">
        <v>44995</v>
      </c>
      <c r="AB610" s="9">
        <v>44995</v>
      </c>
      <c r="AC610" s="9">
        <v>44995</v>
      </c>
      <c r="AD610" s="9">
        <v>44995</v>
      </c>
      <c r="AE610" s="9">
        <v>44995</v>
      </c>
      <c r="AF610" s="9">
        <v>44995</v>
      </c>
      <c r="AG610" s="9">
        <v>44995</v>
      </c>
      <c r="AH610" s="9">
        <v>44995</v>
      </c>
      <c r="AI610" s="9">
        <v>44995</v>
      </c>
      <c r="AJ610" s="9">
        <v>44995</v>
      </c>
      <c r="AK610" s="9">
        <v>44995</v>
      </c>
      <c r="AL610" s="9">
        <v>29997</v>
      </c>
      <c r="AM610" s="9"/>
    </row>
    <row r="611" spans="1:39" x14ac:dyDescent="0.35">
      <c r="A611" s="8" t="s">
        <v>1300</v>
      </c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>
        <v>101844</v>
      </c>
      <c r="AA611" s="9">
        <v>305532</v>
      </c>
      <c r="AB611" s="9">
        <v>305532</v>
      </c>
      <c r="AC611" s="9">
        <v>305532</v>
      </c>
      <c r="AD611" s="9"/>
      <c r="AE611" s="9"/>
      <c r="AF611" s="9"/>
      <c r="AG611" s="9"/>
      <c r="AH611" s="9"/>
      <c r="AI611" s="9"/>
      <c r="AJ611" s="9"/>
      <c r="AK611" s="9"/>
      <c r="AL611" s="9"/>
      <c r="AM611" s="9"/>
    </row>
    <row r="612" spans="1:39" x14ac:dyDescent="0.35">
      <c r="A612" s="8" t="s">
        <v>1303</v>
      </c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>
        <v>30134</v>
      </c>
      <c r="AA612" s="9">
        <v>56502</v>
      </c>
      <c r="AB612" s="9">
        <v>56502</v>
      </c>
      <c r="AC612" s="9">
        <v>56502</v>
      </c>
      <c r="AD612" s="9">
        <v>56502</v>
      </c>
      <c r="AE612" s="9">
        <v>56502</v>
      </c>
      <c r="AF612" s="9">
        <v>56502</v>
      </c>
      <c r="AG612" s="9">
        <v>56502</v>
      </c>
      <c r="AH612" s="9">
        <v>56502</v>
      </c>
      <c r="AI612" s="9">
        <v>56502</v>
      </c>
      <c r="AJ612" s="9">
        <v>56502</v>
      </c>
      <c r="AK612" s="9">
        <v>56502</v>
      </c>
      <c r="AL612" s="9">
        <v>56502</v>
      </c>
      <c r="AM612" s="9">
        <v>56502</v>
      </c>
    </row>
    <row r="613" spans="1:39" x14ac:dyDescent="0.35">
      <c r="A613" s="8" t="s">
        <v>1305</v>
      </c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>
        <v>23302</v>
      </c>
      <c r="AA613" s="9">
        <v>49932</v>
      </c>
      <c r="AB613" s="9">
        <v>49932</v>
      </c>
      <c r="AC613" s="9">
        <v>49932</v>
      </c>
      <c r="AD613" s="9">
        <v>49932</v>
      </c>
      <c r="AE613" s="9">
        <v>49932</v>
      </c>
      <c r="AF613" s="9"/>
      <c r="AG613" s="9"/>
      <c r="AH613" s="9"/>
      <c r="AI613" s="9"/>
      <c r="AJ613" s="9"/>
      <c r="AK613" s="9"/>
      <c r="AL613" s="9"/>
      <c r="AM613" s="9"/>
    </row>
    <row r="614" spans="1:39" x14ac:dyDescent="0.35">
      <c r="A614" s="8" t="s">
        <v>1308</v>
      </c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>
        <v>38497</v>
      </c>
      <c r="AL614" s="9">
        <v>132600</v>
      </c>
      <c r="AM614" s="9">
        <v>132600</v>
      </c>
    </row>
    <row r="615" spans="1:39" x14ac:dyDescent="0.35">
      <c r="A615" s="8" t="s">
        <v>1310</v>
      </c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>
        <v>43666</v>
      </c>
    </row>
    <row r="616" spans="1:39" x14ac:dyDescent="0.35">
      <c r="A616" s="8" t="s">
        <v>1313</v>
      </c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>
        <v>82569</v>
      </c>
      <c r="AC616" s="9">
        <v>82569</v>
      </c>
      <c r="AD616" s="9">
        <v>82569</v>
      </c>
      <c r="AE616" s="9">
        <v>82569</v>
      </c>
      <c r="AF616" s="9">
        <v>82569</v>
      </c>
      <c r="AG616" s="9">
        <v>82569</v>
      </c>
      <c r="AH616" s="9">
        <v>82569</v>
      </c>
      <c r="AI616" s="9">
        <v>82569</v>
      </c>
      <c r="AJ616" s="9">
        <v>82569</v>
      </c>
      <c r="AK616" s="9">
        <v>82569</v>
      </c>
      <c r="AL616" s="9">
        <v>82569</v>
      </c>
      <c r="AM616" s="9">
        <v>82569</v>
      </c>
    </row>
    <row r="617" spans="1:39" x14ac:dyDescent="0.35">
      <c r="A617" s="8" t="s">
        <v>1534</v>
      </c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>
        <v>96152</v>
      </c>
      <c r="V617" s="9">
        <v>96152</v>
      </c>
      <c r="W617" s="9">
        <v>96152</v>
      </c>
      <c r="X617" s="9">
        <v>96152</v>
      </c>
      <c r="Y617" s="9">
        <v>96152</v>
      </c>
      <c r="Z617" s="9">
        <v>96152</v>
      </c>
      <c r="AA617" s="9">
        <v>96152</v>
      </c>
      <c r="AB617" s="9">
        <v>96152</v>
      </c>
      <c r="AC617" s="9">
        <v>46525</v>
      </c>
      <c r="AD617" s="9"/>
      <c r="AE617" s="9"/>
      <c r="AF617" s="9"/>
      <c r="AG617" s="9"/>
      <c r="AH617" s="9"/>
      <c r="AI617" s="9"/>
      <c r="AJ617" s="9"/>
      <c r="AK617" s="9"/>
      <c r="AL617" s="9"/>
      <c r="AM617" s="9"/>
    </row>
    <row r="618" spans="1:39" x14ac:dyDescent="0.35">
      <c r="A618" s="8" t="s">
        <v>1537</v>
      </c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>
        <v>61600</v>
      </c>
      <c r="V618" s="9">
        <v>61600</v>
      </c>
      <c r="W618" s="9">
        <v>61600</v>
      </c>
      <c r="X618" s="9">
        <v>61600</v>
      </c>
      <c r="Y618" s="9">
        <v>61600</v>
      </c>
      <c r="Z618" s="9">
        <v>61600</v>
      </c>
      <c r="AA618" s="9">
        <v>61600</v>
      </c>
      <c r="AB618" s="9">
        <v>61600</v>
      </c>
      <c r="AC618" s="9">
        <v>13910</v>
      </c>
      <c r="AD618" s="9"/>
      <c r="AE618" s="9"/>
      <c r="AF618" s="9"/>
      <c r="AG618" s="9"/>
      <c r="AH618" s="9"/>
      <c r="AI618" s="9"/>
      <c r="AJ618" s="9"/>
      <c r="AK618" s="9"/>
      <c r="AL618" s="9"/>
      <c r="AM618" s="9"/>
    </row>
    <row r="619" spans="1:39" x14ac:dyDescent="0.35">
      <c r="A619" s="8" t="s">
        <v>3000</v>
      </c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>
        <v>463256</v>
      </c>
      <c r="M619" s="9">
        <v>959608</v>
      </c>
      <c r="N619" s="9">
        <v>959608</v>
      </c>
      <c r="O619" s="9">
        <v>959608</v>
      </c>
      <c r="P619" s="9">
        <v>959608</v>
      </c>
      <c r="Q619" s="9">
        <v>959608</v>
      </c>
      <c r="R619" s="9">
        <v>959608</v>
      </c>
      <c r="S619" s="9">
        <v>959608</v>
      </c>
      <c r="T619" s="9">
        <v>959608</v>
      </c>
      <c r="U619" s="9">
        <v>959608</v>
      </c>
      <c r="V619" s="9">
        <v>959608</v>
      </c>
      <c r="W619" s="9">
        <v>959608</v>
      </c>
      <c r="X619" s="9">
        <v>1548972</v>
      </c>
      <c r="Y619" s="9">
        <v>2229024</v>
      </c>
      <c r="Z619" s="9">
        <v>2334105</v>
      </c>
      <c r="AA619" s="9">
        <v>2334105</v>
      </c>
      <c r="AB619" s="9">
        <v>2334105</v>
      </c>
      <c r="AC619" s="9">
        <v>2334126</v>
      </c>
      <c r="AD619" s="9">
        <v>2334126</v>
      </c>
      <c r="AE619" s="9">
        <v>2334126</v>
      </c>
      <c r="AF619" s="9">
        <v>2334126</v>
      </c>
      <c r="AG619" s="9">
        <v>2334126</v>
      </c>
      <c r="AH619" s="9">
        <v>2334126</v>
      </c>
      <c r="AI619" s="9">
        <v>2334126</v>
      </c>
      <c r="AJ619" s="9">
        <v>2334114</v>
      </c>
      <c r="AK619" s="9">
        <v>2334107</v>
      </c>
      <c r="AL619" s="9">
        <v>2334107</v>
      </c>
      <c r="AM619" s="9">
        <v>2334107</v>
      </c>
    </row>
    <row r="620" spans="1:39" x14ac:dyDescent="0.35">
      <c r="A620" s="8" t="s">
        <v>2416</v>
      </c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</row>
    <row r="621" spans="1:39" x14ac:dyDescent="0.35">
      <c r="A621" s="8" t="s">
        <v>2418</v>
      </c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</row>
    <row r="622" spans="1:39" x14ac:dyDescent="0.35">
      <c r="A622" s="8" t="s">
        <v>2420</v>
      </c>
      <c r="B622" s="9">
        <v>223000</v>
      </c>
      <c r="C622" s="9">
        <v>223000</v>
      </c>
      <c r="D622" s="9">
        <v>223000</v>
      </c>
      <c r="E622" s="9">
        <v>223000</v>
      </c>
      <c r="F622" s="9">
        <v>223000</v>
      </c>
      <c r="G622" s="9">
        <v>223000</v>
      </c>
      <c r="H622" s="9">
        <v>223000</v>
      </c>
      <c r="I622" s="9">
        <v>223000</v>
      </c>
      <c r="J622" s="9">
        <v>122290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</row>
    <row r="623" spans="1:39" x14ac:dyDescent="0.35">
      <c r="A623" s="8" t="s">
        <v>2423</v>
      </c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>
        <v>177419</v>
      </c>
      <c r="X623" s="9">
        <v>250000</v>
      </c>
      <c r="Y623" s="9">
        <v>250000</v>
      </c>
      <c r="Z623" s="9">
        <v>250000</v>
      </c>
      <c r="AA623" s="9">
        <v>250000</v>
      </c>
      <c r="AB623" s="9">
        <v>250000</v>
      </c>
      <c r="AC623" s="9">
        <v>72581</v>
      </c>
      <c r="AD623" s="9"/>
      <c r="AE623" s="9"/>
      <c r="AF623" s="9"/>
      <c r="AG623" s="9"/>
      <c r="AH623" s="9"/>
      <c r="AI623" s="9"/>
      <c r="AJ623" s="9"/>
      <c r="AK623" s="9"/>
      <c r="AL623" s="9"/>
      <c r="AM623" s="9"/>
    </row>
    <row r="624" spans="1:39" x14ac:dyDescent="0.35">
      <c r="A624" s="8" t="s">
        <v>1695</v>
      </c>
      <c r="B624" s="9">
        <v>185194</v>
      </c>
      <c r="C624" s="9">
        <v>185194</v>
      </c>
      <c r="D624" s="9">
        <v>185194</v>
      </c>
      <c r="E624" s="9">
        <v>185194</v>
      </c>
      <c r="F624" s="9">
        <v>185194</v>
      </c>
      <c r="G624" s="9">
        <v>185194</v>
      </c>
      <c r="H624" s="9">
        <v>185194</v>
      </c>
      <c r="I624" s="9">
        <v>185194</v>
      </c>
      <c r="J624" s="9">
        <v>185194</v>
      </c>
      <c r="K624" s="9">
        <v>185194</v>
      </c>
      <c r="L624" s="9">
        <v>185194</v>
      </c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</row>
    <row r="625" spans="1:39" x14ac:dyDescent="0.35">
      <c r="A625" s="8" t="s">
        <v>2992</v>
      </c>
      <c r="B625" s="9">
        <v>245568</v>
      </c>
      <c r="C625" s="9">
        <v>245568</v>
      </c>
      <c r="D625" s="9">
        <v>245568</v>
      </c>
      <c r="E625" s="9">
        <v>245568</v>
      </c>
      <c r="F625" s="9">
        <v>245568</v>
      </c>
      <c r="G625" s="9">
        <v>245568</v>
      </c>
      <c r="H625" s="9">
        <v>245568</v>
      </c>
      <c r="I625" s="9">
        <v>245568</v>
      </c>
      <c r="J625" s="9">
        <v>245568</v>
      </c>
      <c r="K625" s="9">
        <v>245568</v>
      </c>
      <c r="L625" s="9">
        <v>245568</v>
      </c>
      <c r="M625" s="9">
        <v>245568</v>
      </c>
      <c r="N625" s="9">
        <v>130970</v>
      </c>
      <c r="O625" s="9">
        <v>245568</v>
      </c>
      <c r="P625" s="9">
        <v>245568</v>
      </c>
      <c r="Q625" s="9">
        <v>245568</v>
      </c>
      <c r="R625" s="9">
        <v>245568</v>
      </c>
      <c r="S625" s="9">
        <v>245568</v>
      </c>
      <c r="T625" s="9">
        <v>245568</v>
      </c>
      <c r="U625" s="9">
        <v>245568</v>
      </c>
      <c r="V625" s="9">
        <v>245568</v>
      </c>
      <c r="W625" s="9">
        <v>245568</v>
      </c>
      <c r="X625" s="9">
        <v>245568</v>
      </c>
      <c r="Y625" s="9">
        <v>110902</v>
      </c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</row>
    <row r="626" spans="1:39" x14ac:dyDescent="0.35">
      <c r="A626" s="8" t="s">
        <v>2426</v>
      </c>
      <c r="B626" s="9">
        <v>170000</v>
      </c>
      <c r="C626" s="9">
        <v>340000</v>
      </c>
      <c r="D626" s="9">
        <v>340000</v>
      </c>
      <c r="E626" s="9">
        <v>340000</v>
      </c>
      <c r="F626" s="9">
        <v>340000</v>
      </c>
      <c r="G626" s="9">
        <v>340000</v>
      </c>
      <c r="H626" s="9">
        <v>340000</v>
      </c>
      <c r="I626" s="9">
        <v>113333</v>
      </c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</row>
    <row r="627" spans="1:39" x14ac:dyDescent="0.35">
      <c r="A627" s="8" t="s">
        <v>2430</v>
      </c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>
        <v>191613</v>
      </c>
      <c r="X627" s="9">
        <v>270000</v>
      </c>
      <c r="Y627" s="9">
        <v>270000</v>
      </c>
      <c r="Z627" s="9">
        <v>270000</v>
      </c>
      <c r="AA627" s="9">
        <v>270000</v>
      </c>
      <c r="AB627" s="9">
        <v>270000</v>
      </c>
      <c r="AC627" s="9">
        <v>270000</v>
      </c>
      <c r="AD627" s="9">
        <v>270000</v>
      </c>
      <c r="AE627" s="9">
        <v>270000</v>
      </c>
      <c r="AF627" s="9">
        <v>8710</v>
      </c>
      <c r="AG627" s="9"/>
      <c r="AH627" s="9"/>
      <c r="AI627" s="9"/>
      <c r="AJ627" s="9"/>
      <c r="AK627" s="9"/>
      <c r="AL627" s="9"/>
      <c r="AM627" s="9"/>
    </row>
    <row r="628" spans="1:39" x14ac:dyDescent="0.35">
      <c r="A628" s="8" t="s">
        <v>661</v>
      </c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</row>
    <row r="629" spans="1:39" x14ac:dyDescent="0.35">
      <c r="A629" s="8" t="s">
        <v>666</v>
      </c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</row>
    <row r="630" spans="1:39" x14ac:dyDescent="0.35">
      <c r="A630" s="8" t="s">
        <v>671</v>
      </c>
      <c r="B630" s="9"/>
      <c r="C630" s="9">
        <v>369180</v>
      </c>
      <c r="D630" s="9">
        <v>369180</v>
      </c>
      <c r="E630" s="9">
        <v>369180</v>
      </c>
      <c r="F630" s="9">
        <v>369180</v>
      </c>
      <c r="G630" s="9">
        <v>369180</v>
      </c>
      <c r="H630" s="9">
        <v>369180</v>
      </c>
      <c r="I630" s="9">
        <v>369180</v>
      </c>
      <c r="J630" s="9">
        <v>369180</v>
      </c>
      <c r="K630" s="9">
        <v>369180</v>
      </c>
      <c r="L630" s="9">
        <v>369180</v>
      </c>
      <c r="M630" s="9">
        <v>369180</v>
      </c>
      <c r="N630" s="9"/>
      <c r="O630" s="9">
        <v>377970</v>
      </c>
      <c r="P630" s="9">
        <v>377970</v>
      </c>
      <c r="Q630" s="9">
        <v>377970</v>
      </c>
      <c r="R630" s="9">
        <v>377970</v>
      </c>
      <c r="S630" s="9">
        <v>377970</v>
      </c>
      <c r="T630" s="9">
        <v>377970</v>
      </c>
      <c r="U630" s="9">
        <v>377970</v>
      </c>
      <c r="V630" s="9">
        <v>377970</v>
      </c>
      <c r="W630" s="9">
        <v>182889</v>
      </c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</row>
    <row r="631" spans="1:39" x14ac:dyDescent="0.35">
      <c r="A631" s="8" t="s">
        <v>675</v>
      </c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>
        <v>228000</v>
      </c>
      <c r="O631" s="9">
        <v>228000</v>
      </c>
      <c r="P631" s="9">
        <v>228000</v>
      </c>
      <c r="Q631" s="9">
        <v>228000</v>
      </c>
      <c r="R631" s="9">
        <v>228000</v>
      </c>
      <c r="S631" s="9">
        <v>228000</v>
      </c>
      <c r="T631" s="9">
        <v>228000</v>
      </c>
      <c r="U631" s="9">
        <v>228000</v>
      </c>
      <c r="V631" s="9">
        <v>228000</v>
      </c>
      <c r="W631" s="9">
        <v>228000</v>
      </c>
      <c r="X631" s="9">
        <v>228000</v>
      </c>
      <c r="Y631" s="9">
        <v>30000</v>
      </c>
      <c r="Z631" s="9">
        <v>247000</v>
      </c>
      <c r="AA631" s="9">
        <v>247000</v>
      </c>
      <c r="AB631" s="9">
        <v>247000</v>
      </c>
      <c r="AC631" s="9">
        <v>247000</v>
      </c>
      <c r="AD631" s="9">
        <v>247000</v>
      </c>
      <c r="AE631" s="9">
        <v>247000</v>
      </c>
      <c r="AF631" s="9">
        <v>247000</v>
      </c>
      <c r="AG631" s="9">
        <v>247000</v>
      </c>
      <c r="AH631" s="9">
        <v>247000</v>
      </c>
      <c r="AI631" s="9">
        <v>247000</v>
      </c>
      <c r="AJ631" s="9">
        <v>247000</v>
      </c>
      <c r="AK631" s="9"/>
      <c r="AL631" s="9"/>
      <c r="AM631" s="9"/>
    </row>
    <row r="632" spans="1:39" x14ac:dyDescent="0.35">
      <c r="A632" s="8" t="s">
        <v>678</v>
      </c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>
        <v>157525</v>
      </c>
      <c r="P632" s="9">
        <v>157525</v>
      </c>
      <c r="Q632" s="9">
        <v>157525</v>
      </c>
      <c r="R632" s="9">
        <v>157525</v>
      </c>
      <c r="S632" s="9">
        <v>157525</v>
      </c>
      <c r="T632" s="9">
        <v>157525</v>
      </c>
      <c r="U632" s="9">
        <v>157525</v>
      </c>
      <c r="V632" s="9">
        <v>127036</v>
      </c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</row>
    <row r="633" spans="1:39" x14ac:dyDescent="0.35">
      <c r="A633" s="8" t="s">
        <v>681</v>
      </c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>
        <v>155430</v>
      </c>
      <c r="AA633" s="9">
        <v>386760</v>
      </c>
      <c r="AB633" s="9">
        <v>386760</v>
      </c>
      <c r="AC633" s="9">
        <v>386760</v>
      </c>
      <c r="AD633" s="9">
        <v>386760</v>
      </c>
      <c r="AE633" s="9">
        <v>386760</v>
      </c>
      <c r="AF633" s="9">
        <v>386760</v>
      </c>
      <c r="AG633" s="9">
        <v>386760</v>
      </c>
      <c r="AH633" s="9">
        <v>386760</v>
      </c>
      <c r="AI633" s="9">
        <v>386760</v>
      </c>
      <c r="AJ633" s="9">
        <v>46629</v>
      </c>
      <c r="AK633" s="9"/>
      <c r="AL633" s="9"/>
      <c r="AM633" s="9"/>
    </row>
    <row r="634" spans="1:39" x14ac:dyDescent="0.35">
      <c r="A634" s="8" t="s">
        <v>687</v>
      </c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>
        <v>92693</v>
      </c>
      <c r="AA634" s="9">
        <v>173800</v>
      </c>
      <c r="AB634" s="9">
        <v>173800</v>
      </c>
      <c r="AC634" s="9">
        <v>173800</v>
      </c>
      <c r="AD634" s="9">
        <v>173800</v>
      </c>
      <c r="AE634" s="9">
        <v>173800</v>
      </c>
      <c r="AF634" s="9">
        <v>78490</v>
      </c>
      <c r="AG634" s="9"/>
      <c r="AH634" s="9"/>
      <c r="AI634" s="9"/>
      <c r="AJ634" s="9"/>
      <c r="AK634" s="9"/>
      <c r="AL634" s="9"/>
      <c r="AM634" s="9"/>
    </row>
    <row r="635" spans="1:39" x14ac:dyDescent="0.35">
      <c r="A635" s="8" t="s">
        <v>690</v>
      </c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>
        <v>29700</v>
      </c>
      <c r="AC635" s="9">
        <v>74250</v>
      </c>
      <c r="AD635" s="9">
        <v>74250</v>
      </c>
      <c r="AE635" s="9">
        <v>74250</v>
      </c>
      <c r="AF635" s="9">
        <v>74250</v>
      </c>
      <c r="AG635" s="9">
        <v>74250</v>
      </c>
      <c r="AH635" s="9">
        <v>74250</v>
      </c>
      <c r="AI635" s="9">
        <v>74250</v>
      </c>
      <c r="AJ635" s="9">
        <v>74250</v>
      </c>
      <c r="AK635" s="9"/>
      <c r="AL635" s="9"/>
      <c r="AM635" s="9"/>
    </row>
    <row r="636" spans="1:39" x14ac:dyDescent="0.35">
      <c r="A636" s="8" t="s">
        <v>2088</v>
      </c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>
        <v>218450</v>
      </c>
      <c r="V636" s="9">
        <v>218450</v>
      </c>
      <c r="W636" s="9">
        <v>218450</v>
      </c>
      <c r="X636" s="9">
        <v>218450</v>
      </c>
      <c r="Y636" s="9">
        <v>218450</v>
      </c>
      <c r="Z636" s="9">
        <v>218450</v>
      </c>
      <c r="AA636" s="9">
        <v>218450</v>
      </c>
      <c r="AB636" s="9">
        <v>218450</v>
      </c>
      <c r="AC636" s="9">
        <v>218450</v>
      </c>
      <c r="AD636" s="9">
        <v>218450</v>
      </c>
      <c r="AE636" s="9">
        <v>218450</v>
      </c>
      <c r="AF636" s="9">
        <v>84561</v>
      </c>
      <c r="AG636" s="9"/>
      <c r="AH636" s="9"/>
      <c r="AI636" s="9"/>
      <c r="AJ636" s="9"/>
      <c r="AK636" s="9"/>
      <c r="AL636" s="9"/>
      <c r="AM636" s="9"/>
    </row>
    <row r="637" spans="1:39" x14ac:dyDescent="0.35">
      <c r="A637" s="8" t="s">
        <v>2090</v>
      </c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>
        <v>76308</v>
      </c>
      <c r="W637" s="9">
        <v>102850</v>
      </c>
      <c r="X637" s="9">
        <v>102850</v>
      </c>
      <c r="Y637" s="9">
        <v>102850</v>
      </c>
      <c r="Z637" s="9">
        <v>102850</v>
      </c>
      <c r="AA637" s="9">
        <v>102850</v>
      </c>
      <c r="AB637" s="9">
        <v>102850</v>
      </c>
      <c r="AC637" s="9">
        <v>102850</v>
      </c>
      <c r="AD637" s="9">
        <v>102850</v>
      </c>
      <c r="AE637" s="9">
        <v>102850</v>
      </c>
      <c r="AF637" s="9">
        <v>102850</v>
      </c>
      <c r="AG637" s="9">
        <v>102850</v>
      </c>
      <c r="AH637" s="9">
        <v>-19906.451612903224</v>
      </c>
      <c r="AI637" s="9"/>
      <c r="AJ637" s="9"/>
      <c r="AK637" s="9"/>
      <c r="AL637" s="9"/>
      <c r="AM637" s="9"/>
    </row>
    <row r="638" spans="1:39" x14ac:dyDescent="0.35">
      <c r="A638" s="8" t="s">
        <v>695</v>
      </c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</row>
    <row r="639" spans="1:39" x14ac:dyDescent="0.35">
      <c r="A639" s="8" t="s">
        <v>699</v>
      </c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</row>
    <row r="640" spans="1:39" x14ac:dyDescent="0.35">
      <c r="A640" s="8" t="s">
        <v>702</v>
      </c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</row>
    <row r="641" spans="1:39" x14ac:dyDescent="0.35">
      <c r="A641" s="8" t="s">
        <v>705</v>
      </c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</row>
    <row r="642" spans="1:39" x14ac:dyDescent="0.35">
      <c r="A642" s="8" t="s">
        <v>719</v>
      </c>
      <c r="B642" s="9">
        <v>216398</v>
      </c>
      <c r="C642" s="9">
        <v>216398</v>
      </c>
      <c r="D642" s="9">
        <v>216398</v>
      </c>
      <c r="E642" s="9">
        <v>216398</v>
      </c>
      <c r="F642" s="9">
        <v>216398</v>
      </c>
      <c r="G642" s="9">
        <v>216398</v>
      </c>
      <c r="H642" s="9">
        <v>216398</v>
      </c>
      <c r="I642" s="9">
        <v>216398</v>
      </c>
      <c r="J642" s="9">
        <v>216398</v>
      </c>
      <c r="K642" s="9">
        <v>216398</v>
      </c>
      <c r="L642" s="9">
        <v>216398</v>
      </c>
      <c r="M642" s="9">
        <v>216398</v>
      </c>
      <c r="N642" s="9">
        <v>346437</v>
      </c>
      <c r="O642" s="9">
        <v>346437</v>
      </c>
      <c r="P642" s="9">
        <v>346437</v>
      </c>
      <c r="Q642" s="9">
        <v>346437</v>
      </c>
      <c r="R642" s="9">
        <v>346437</v>
      </c>
      <c r="S642" s="9">
        <v>346437</v>
      </c>
      <c r="T642" s="9">
        <v>130039</v>
      </c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</row>
    <row r="643" spans="1:39" x14ac:dyDescent="0.35">
      <c r="A643" s="8" t="s">
        <v>722</v>
      </c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>
        <v>78000</v>
      </c>
      <c r="O643" s="9">
        <v>156000</v>
      </c>
      <c r="P643" s="9">
        <v>156000</v>
      </c>
      <c r="Q643" s="9">
        <v>156000</v>
      </c>
      <c r="R643" s="9">
        <v>156000</v>
      </c>
      <c r="S643" s="9">
        <v>156000</v>
      </c>
      <c r="T643" s="9">
        <v>156000</v>
      </c>
      <c r="U643" s="9">
        <v>156000</v>
      </c>
      <c r="V643" s="9">
        <v>75484</v>
      </c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</row>
    <row r="644" spans="1:39" x14ac:dyDescent="0.35">
      <c r="A644" s="8" t="s">
        <v>2808</v>
      </c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>
        <v>70000</v>
      </c>
      <c r="O644" s="9">
        <v>100000</v>
      </c>
      <c r="P644" s="9">
        <v>100000</v>
      </c>
      <c r="Q644" s="9">
        <v>100000</v>
      </c>
      <c r="R644" s="9">
        <v>100000</v>
      </c>
      <c r="S644" s="9">
        <v>100000</v>
      </c>
      <c r="T644" s="9">
        <v>50000</v>
      </c>
      <c r="U644" s="9">
        <v>25833.333333333332</v>
      </c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</row>
    <row r="645" spans="1:39" x14ac:dyDescent="0.35">
      <c r="A645" s="8" t="s">
        <v>2815</v>
      </c>
      <c r="B645" s="9">
        <v>73500</v>
      </c>
      <c r="C645" s="9">
        <v>73500</v>
      </c>
      <c r="D645" s="9">
        <v>73500</v>
      </c>
      <c r="E645" s="9">
        <v>73500</v>
      </c>
      <c r="F645" s="9">
        <v>73500</v>
      </c>
      <c r="G645" s="9">
        <v>73500</v>
      </c>
      <c r="H645" s="9">
        <v>73500</v>
      </c>
      <c r="I645" s="9">
        <v>73500</v>
      </c>
      <c r="J645" s="9">
        <v>73500</v>
      </c>
      <c r="K645" s="9">
        <v>73500</v>
      </c>
      <c r="L645" s="9">
        <v>73500</v>
      </c>
      <c r="M645" s="9">
        <v>59514</v>
      </c>
      <c r="N645" s="9">
        <v>59514</v>
      </c>
      <c r="O645" s="9">
        <v>59514</v>
      </c>
      <c r="P645" s="9">
        <v>59514</v>
      </c>
      <c r="Q645" s="9">
        <v>59514</v>
      </c>
      <c r="R645" s="9">
        <v>52162</v>
      </c>
      <c r="S645" s="9">
        <v>38794</v>
      </c>
      <c r="T645" s="9">
        <v>38794</v>
      </c>
      <c r="U645" s="9">
        <v>38794</v>
      </c>
      <c r="V645" s="9">
        <v>38794</v>
      </c>
      <c r="W645" s="9">
        <v>38794</v>
      </c>
      <c r="X645" s="9">
        <v>38794</v>
      </c>
      <c r="Y645" s="9">
        <v>38794</v>
      </c>
      <c r="Z645" s="9">
        <v>38794</v>
      </c>
      <c r="AA645" s="9">
        <v>38794</v>
      </c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</row>
    <row r="646" spans="1:39" x14ac:dyDescent="0.35">
      <c r="A646" s="8" t="s">
        <v>2820</v>
      </c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>
        <v>108900</v>
      </c>
      <c r="AA646" s="9">
        <v>108900</v>
      </c>
      <c r="AB646" s="9">
        <v>108900</v>
      </c>
      <c r="AC646" s="9">
        <v>108900</v>
      </c>
      <c r="AD646" s="9">
        <v>108900</v>
      </c>
      <c r="AE646" s="9">
        <v>108900</v>
      </c>
      <c r="AF646" s="9">
        <v>108900</v>
      </c>
      <c r="AG646" s="9">
        <v>108900</v>
      </c>
      <c r="AH646" s="9">
        <v>108900</v>
      </c>
      <c r="AI646" s="9">
        <v>108900</v>
      </c>
      <c r="AJ646" s="9"/>
      <c r="AK646" s="9"/>
      <c r="AL646" s="9"/>
      <c r="AM646" s="9"/>
    </row>
    <row r="647" spans="1:39" x14ac:dyDescent="0.35">
      <c r="A647" s="8" t="s">
        <v>2554</v>
      </c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>
        <v>-240000</v>
      </c>
      <c r="AC647" s="9">
        <v>-77419.354838709682</v>
      </c>
      <c r="AD647" s="9"/>
      <c r="AE647" s="9"/>
      <c r="AF647" s="9"/>
      <c r="AG647" s="9"/>
      <c r="AH647" s="9"/>
      <c r="AI647" s="9"/>
      <c r="AJ647" s="9"/>
      <c r="AK647" s="9"/>
      <c r="AL647" s="9"/>
      <c r="AM647" s="9"/>
    </row>
    <row r="648" spans="1:39" x14ac:dyDescent="0.35">
      <c r="A648" s="8" t="s">
        <v>1647</v>
      </c>
      <c r="B648" s="9">
        <v>95126</v>
      </c>
      <c r="C648" s="9">
        <v>95126</v>
      </c>
      <c r="D648" s="9">
        <v>95126</v>
      </c>
      <c r="E648" s="9">
        <v>95126</v>
      </c>
      <c r="F648" s="9">
        <v>95126</v>
      </c>
      <c r="G648" s="9">
        <v>95126</v>
      </c>
      <c r="H648" s="9">
        <v>95126</v>
      </c>
      <c r="I648" s="9">
        <v>95126</v>
      </c>
      <c r="J648" s="9">
        <v>95126</v>
      </c>
      <c r="K648" s="9">
        <v>95126</v>
      </c>
      <c r="L648" s="9">
        <v>95126</v>
      </c>
      <c r="M648" s="9">
        <v>95126</v>
      </c>
      <c r="N648" s="9">
        <v>95126</v>
      </c>
      <c r="O648" s="9">
        <v>95126</v>
      </c>
      <c r="P648" s="9">
        <v>95126</v>
      </c>
      <c r="Q648" s="9">
        <v>95126</v>
      </c>
      <c r="R648" s="9">
        <v>95126</v>
      </c>
      <c r="S648" s="9">
        <v>95126</v>
      </c>
      <c r="T648" s="9">
        <v>95126</v>
      </c>
      <c r="U648" s="9">
        <v>95126</v>
      </c>
      <c r="V648" s="9">
        <v>95126</v>
      </c>
      <c r="W648" s="9">
        <v>95126</v>
      </c>
      <c r="X648" s="9">
        <v>95126</v>
      </c>
      <c r="Y648" s="9">
        <v>95126</v>
      </c>
      <c r="Z648" s="9">
        <v>95126</v>
      </c>
      <c r="AA648" s="9">
        <v>95126</v>
      </c>
      <c r="AB648" s="9">
        <v>95126</v>
      </c>
      <c r="AC648" s="9">
        <v>95126</v>
      </c>
      <c r="AD648" s="9">
        <v>95126</v>
      </c>
      <c r="AE648" s="9">
        <v>95126</v>
      </c>
      <c r="AF648" s="9">
        <v>95126</v>
      </c>
      <c r="AG648" s="9">
        <v>95126</v>
      </c>
      <c r="AH648" s="9">
        <v>95126</v>
      </c>
      <c r="AI648" s="9">
        <v>95126</v>
      </c>
      <c r="AJ648" s="9">
        <v>95126</v>
      </c>
      <c r="AK648" s="9">
        <v>95126</v>
      </c>
      <c r="AL648" s="9">
        <v>95126</v>
      </c>
      <c r="AM648" s="9">
        <v>95126</v>
      </c>
    </row>
    <row r="649" spans="1:39" x14ac:dyDescent="0.35">
      <c r="A649" s="8" t="s">
        <v>1541</v>
      </c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>
        <v>29032</v>
      </c>
      <c r="AL649" s="9">
        <v>50000</v>
      </c>
      <c r="AM649" s="9">
        <v>50000</v>
      </c>
    </row>
    <row r="650" spans="1:39" x14ac:dyDescent="0.35">
      <c r="A650" s="8" t="s">
        <v>2864</v>
      </c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>
        <v>1418355</v>
      </c>
      <c r="O650" s="9">
        <v>1418355</v>
      </c>
      <c r="P650" s="9">
        <v>1418355</v>
      </c>
      <c r="Q650" s="9">
        <v>1418355</v>
      </c>
      <c r="R650" s="9">
        <v>1418355</v>
      </c>
      <c r="S650" s="9">
        <v>1418355</v>
      </c>
      <c r="T650" s="9">
        <v>1418355</v>
      </c>
      <c r="U650" s="9">
        <v>1418355</v>
      </c>
      <c r="V650" s="9">
        <v>758315</v>
      </c>
      <c r="W650" s="9">
        <v>382715</v>
      </c>
      <c r="X650" s="9">
        <v>382715</v>
      </c>
      <c r="Y650" s="9">
        <v>382715</v>
      </c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>
        <v>215339</v>
      </c>
      <c r="AM650" s="9">
        <v>403760</v>
      </c>
    </row>
    <row r="651" spans="1:39" x14ac:dyDescent="0.35">
      <c r="A651" s="8" t="s">
        <v>2875</v>
      </c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>
        <v>379424</v>
      </c>
      <c r="AA651" s="9">
        <v>611460</v>
      </c>
      <c r="AB651" s="9">
        <v>611460</v>
      </c>
      <c r="AC651" s="9">
        <v>611460</v>
      </c>
      <c r="AD651" s="9">
        <v>611460</v>
      </c>
      <c r="AE651" s="9">
        <v>611460</v>
      </c>
      <c r="AF651" s="9">
        <v>497220</v>
      </c>
      <c r="AG651" s="9">
        <v>382980</v>
      </c>
      <c r="AH651" s="9">
        <v>191352</v>
      </c>
      <c r="AI651" s="9"/>
      <c r="AJ651" s="9"/>
      <c r="AK651" s="9"/>
      <c r="AL651" s="9"/>
      <c r="AM651" s="9"/>
    </row>
    <row r="652" spans="1:39" x14ac:dyDescent="0.35">
      <c r="A652" s="8" t="s">
        <v>1864</v>
      </c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>
        <v>3714.2857142857142</v>
      </c>
      <c r="AK652" s="9">
        <v>107553.54838709679</v>
      </c>
      <c r="AL652" s="9">
        <v>214160</v>
      </c>
      <c r="AM652" s="9">
        <v>214160</v>
      </c>
    </row>
    <row r="653" spans="1:39" x14ac:dyDescent="0.35">
      <c r="A653" s="8" t="s">
        <v>1341</v>
      </c>
      <c r="B653" s="9"/>
      <c r="C653" s="9"/>
      <c r="D653" s="9"/>
      <c r="E653" s="9"/>
      <c r="F653" s="9"/>
      <c r="G653" s="9"/>
      <c r="H653" s="9">
        <v>74140</v>
      </c>
      <c r="I653" s="9">
        <v>135198</v>
      </c>
      <c r="J653" s="9">
        <v>135198</v>
      </c>
      <c r="K653" s="9">
        <v>135198</v>
      </c>
      <c r="L653" s="9">
        <v>135198</v>
      </c>
      <c r="M653" s="9">
        <v>135198</v>
      </c>
      <c r="N653" s="9">
        <v>135198</v>
      </c>
      <c r="O653" s="9">
        <v>135198</v>
      </c>
      <c r="P653" s="9">
        <v>135198</v>
      </c>
      <c r="Q653" s="9">
        <v>135198</v>
      </c>
      <c r="R653" s="9">
        <v>122114</v>
      </c>
      <c r="S653" s="9">
        <v>67599</v>
      </c>
      <c r="T653" s="9">
        <v>67599</v>
      </c>
      <c r="U653" s="9">
        <v>67599</v>
      </c>
      <c r="V653" s="9">
        <v>67599</v>
      </c>
      <c r="W653" s="9">
        <v>67599</v>
      </c>
      <c r="X653" s="9">
        <v>67599</v>
      </c>
      <c r="Y653" s="9">
        <v>67599</v>
      </c>
      <c r="Z653" s="9">
        <v>67599</v>
      </c>
      <c r="AA653" s="9">
        <v>67599</v>
      </c>
      <c r="AB653" s="9">
        <v>67599</v>
      </c>
      <c r="AC653" s="9">
        <v>67599</v>
      </c>
      <c r="AD653" s="9">
        <v>67599</v>
      </c>
      <c r="AE653" s="9">
        <v>67599</v>
      </c>
      <c r="AF653" s="9">
        <v>67599</v>
      </c>
      <c r="AG653" s="9">
        <v>67599</v>
      </c>
      <c r="AH653" s="9">
        <v>67599</v>
      </c>
      <c r="AI653" s="9">
        <v>67599</v>
      </c>
      <c r="AJ653" s="9">
        <v>67599</v>
      </c>
      <c r="AK653" s="9">
        <v>67599</v>
      </c>
      <c r="AL653" s="9">
        <v>67599</v>
      </c>
      <c r="AM653" s="9">
        <v>67599</v>
      </c>
    </row>
    <row r="654" spans="1:39" x14ac:dyDescent="0.35">
      <c r="A654" s="8" t="s">
        <v>1346</v>
      </c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>
        <v>28955</v>
      </c>
      <c r="U654" s="9">
        <v>56100</v>
      </c>
      <c r="V654" s="9">
        <v>56100</v>
      </c>
      <c r="W654" s="9">
        <v>56100</v>
      </c>
      <c r="X654" s="9">
        <v>56100</v>
      </c>
      <c r="Y654" s="9">
        <v>56100</v>
      </c>
      <c r="Z654" s="9">
        <v>56100</v>
      </c>
      <c r="AA654" s="9">
        <v>56100</v>
      </c>
      <c r="AB654" s="9">
        <v>56100</v>
      </c>
      <c r="AC654" s="9">
        <v>56100</v>
      </c>
      <c r="AD654" s="9">
        <v>56100</v>
      </c>
      <c r="AE654" s="9">
        <v>56100</v>
      </c>
      <c r="AF654" s="9">
        <v>56100</v>
      </c>
      <c r="AG654" s="9">
        <v>56100</v>
      </c>
      <c r="AH654" s="9">
        <v>56100</v>
      </c>
      <c r="AI654" s="9">
        <v>56100</v>
      </c>
      <c r="AJ654" s="9">
        <v>56100</v>
      </c>
      <c r="AK654" s="9">
        <v>56100</v>
      </c>
      <c r="AL654" s="9">
        <v>56100</v>
      </c>
      <c r="AM654" s="9">
        <v>56100</v>
      </c>
    </row>
    <row r="655" spans="1:39" x14ac:dyDescent="0.35">
      <c r="A655" s="8" t="s">
        <v>1349</v>
      </c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>
        <v>91084</v>
      </c>
      <c r="AA655" s="9">
        <v>91084</v>
      </c>
      <c r="AB655" s="9">
        <v>91084</v>
      </c>
      <c r="AC655" s="9">
        <v>91084</v>
      </c>
      <c r="AD655" s="9">
        <v>91084</v>
      </c>
      <c r="AE655" s="9">
        <v>91084</v>
      </c>
      <c r="AF655" s="9">
        <v>91084</v>
      </c>
      <c r="AG655" s="9">
        <v>91084</v>
      </c>
      <c r="AH655" s="9">
        <v>91084</v>
      </c>
      <c r="AI655" s="9">
        <v>91084</v>
      </c>
      <c r="AJ655" s="9">
        <v>91084</v>
      </c>
      <c r="AK655" s="9">
        <v>92628</v>
      </c>
      <c r="AL655" s="9">
        <v>92628</v>
      </c>
      <c r="AM655" s="9">
        <v>92628</v>
      </c>
    </row>
    <row r="656" spans="1:39" x14ac:dyDescent="0.35">
      <c r="A656" s="8" t="s">
        <v>1351</v>
      </c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>
        <v>20340</v>
      </c>
      <c r="AG656" s="9">
        <v>102180</v>
      </c>
      <c r="AH656" s="9">
        <v>102180</v>
      </c>
      <c r="AI656" s="9">
        <v>102180</v>
      </c>
      <c r="AJ656" s="9">
        <v>102180</v>
      </c>
      <c r="AK656" s="9">
        <v>102180</v>
      </c>
      <c r="AL656" s="9">
        <v>102180</v>
      </c>
      <c r="AM656" s="9">
        <v>73365</v>
      </c>
    </row>
    <row r="657" spans="1:39" x14ac:dyDescent="0.35">
      <c r="A657" s="8" t="s">
        <v>1357</v>
      </c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>
        <v>108500</v>
      </c>
      <c r="AM657" s="9">
        <v>108500</v>
      </c>
    </row>
    <row r="658" spans="1:39" x14ac:dyDescent="0.35">
      <c r="A658" s="8" t="s">
        <v>2823</v>
      </c>
      <c r="B658" s="9">
        <v>15400</v>
      </c>
      <c r="C658" s="9">
        <v>15400</v>
      </c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</row>
    <row r="659" spans="1:39" x14ac:dyDescent="0.35">
      <c r="A659" s="8" t="s">
        <v>2828</v>
      </c>
      <c r="B659" s="9"/>
      <c r="C659" s="9"/>
      <c r="D659" s="9">
        <v>16000</v>
      </c>
      <c r="E659" s="9">
        <v>60001</v>
      </c>
      <c r="F659" s="9">
        <v>60001</v>
      </c>
      <c r="G659" s="9">
        <v>60001</v>
      </c>
      <c r="H659" s="9">
        <v>60001</v>
      </c>
      <c r="I659" s="9">
        <v>60001</v>
      </c>
      <c r="J659" s="9">
        <v>167898</v>
      </c>
      <c r="K659" s="9">
        <v>107897</v>
      </c>
      <c r="L659" s="9">
        <v>107897</v>
      </c>
      <c r="M659" s="9">
        <v>107897</v>
      </c>
      <c r="N659" s="9">
        <v>107897</v>
      </c>
      <c r="O659" s="9">
        <v>107897</v>
      </c>
      <c r="P659" s="9">
        <v>215750</v>
      </c>
      <c r="Q659" s="9">
        <v>215750</v>
      </c>
      <c r="R659" s="9">
        <v>215750</v>
      </c>
      <c r="S659" s="9">
        <v>215750</v>
      </c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</row>
    <row r="660" spans="1:39" x14ac:dyDescent="0.35">
      <c r="A660" s="8" t="s">
        <v>2831</v>
      </c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>
        <v>151229</v>
      </c>
      <c r="O660" s="9">
        <v>151229</v>
      </c>
      <c r="P660" s="9">
        <v>151229</v>
      </c>
      <c r="Q660" s="9">
        <v>151229</v>
      </c>
      <c r="R660" s="9">
        <v>151229</v>
      </c>
      <c r="S660" s="9">
        <v>151229</v>
      </c>
      <c r="T660" s="9">
        <v>75792</v>
      </c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</row>
    <row r="661" spans="1:39" x14ac:dyDescent="0.35">
      <c r="A661" s="8" t="s">
        <v>2834</v>
      </c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>
        <v>163200</v>
      </c>
      <c r="AA661" s="9">
        <v>163200</v>
      </c>
      <c r="AB661" s="9">
        <v>163200</v>
      </c>
      <c r="AC661" s="9">
        <v>163200</v>
      </c>
      <c r="AD661" s="9">
        <v>163200</v>
      </c>
      <c r="AE661" s="9">
        <v>163200</v>
      </c>
      <c r="AF661" s="9">
        <v>163200</v>
      </c>
      <c r="AG661" s="9">
        <v>163200</v>
      </c>
      <c r="AH661" s="9">
        <v>163200</v>
      </c>
      <c r="AI661" s="9">
        <v>163200</v>
      </c>
      <c r="AJ661" s="9">
        <v>87429</v>
      </c>
      <c r="AK661" s="9"/>
      <c r="AL661" s="9"/>
      <c r="AM661" s="9">
        <v>144000</v>
      </c>
    </row>
    <row r="662" spans="1:39" x14ac:dyDescent="0.35">
      <c r="A662" s="8" t="s">
        <v>2839</v>
      </c>
      <c r="B662" s="9">
        <v>14875</v>
      </c>
      <c r="C662" s="9">
        <v>14875</v>
      </c>
      <c r="D662" s="9">
        <v>14875</v>
      </c>
      <c r="E662" s="9">
        <v>14875</v>
      </c>
      <c r="F662" s="9">
        <v>14875</v>
      </c>
      <c r="G662" s="9">
        <v>14875</v>
      </c>
      <c r="H662" s="9">
        <v>1068.258064516129</v>
      </c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</row>
    <row r="663" spans="1:39" x14ac:dyDescent="0.35">
      <c r="A663" s="8" t="s">
        <v>2846</v>
      </c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>
        <v>19200</v>
      </c>
      <c r="V663" s="9">
        <v>29565</v>
      </c>
      <c r="W663" s="9">
        <v>29750</v>
      </c>
      <c r="X663" s="9">
        <v>29750</v>
      </c>
      <c r="Y663" s="9">
        <v>29750</v>
      </c>
      <c r="Z663" s="9">
        <v>29750</v>
      </c>
      <c r="AA663" s="9">
        <v>29750</v>
      </c>
      <c r="AB663" s="9">
        <v>29750</v>
      </c>
      <c r="AC663" s="9">
        <v>26782</v>
      </c>
      <c r="AD663" s="9">
        <v>24000</v>
      </c>
      <c r="AE663" s="9">
        <v>24000</v>
      </c>
      <c r="AF663" s="9">
        <v>24000</v>
      </c>
      <c r="AG663" s="9">
        <v>27450</v>
      </c>
      <c r="AH663" s="9">
        <v>29750</v>
      </c>
      <c r="AI663" s="9">
        <v>29750</v>
      </c>
      <c r="AJ663" s="9">
        <v>29750</v>
      </c>
      <c r="AK663" s="9">
        <v>29750</v>
      </c>
      <c r="AL663" s="9">
        <v>29750</v>
      </c>
      <c r="AM663" s="9">
        <v>29750</v>
      </c>
    </row>
    <row r="664" spans="1:39" x14ac:dyDescent="0.35">
      <c r="A664" s="8" t="s">
        <v>2231</v>
      </c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>
        <v>51743</v>
      </c>
      <c r="AM664" s="9">
        <v>51743</v>
      </c>
    </row>
    <row r="665" spans="1:39" x14ac:dyDescent="0.35">
      <c r="A665" s="8" t="s">
        <v>2234</v>
      </c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</row>
    <row r="666" spans="1:39" x14ac:dyDescent="0.35">
      <c r="A666" s="8" t="s">
        <v>2240</v>
      </c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>
        <v>92671</v>
      </c>
      <c r="N666" s="9">
        <v>136800</v>
      </c>
      <c r="O666" s="9">
        <v>136800</v>
      </c>
      <c r="P666" s="9">
        <v>136800</v>
      </c>
      <c r="Q666" s="9">
        <v>136800</v>
      </c>
      <c r="R666" s="9">
        <v>136800</v>
      </c>
      <c r="S666" s="9">
        <v>136800</v>
      </c>
      <c r="T666" s="9">
        <v>136800</v>
      </c>
      <c r="U666" s="9">
        <v>136800</v>
      </c>
      <c r="V666" s="9">
        <v>136800</v>
      </c>
      <c r="W666" s="9">
        <v>136800</v>
      </c>
      <c r="X666" s="9">
        <v>127028</v>
      </c>
      <c r="Y666" s="9">
        <v>121600</v>
      </c>
      <c r="Z666" s="9">
        <v>121600</v>
      </c>
      <c r="AA666" s="9">
        <v>121600</v>
      </c>
      <c r="AB666" s="9">
        <v>121600</v>
      </c>
      <c r="AC666" s="9">
        <v>121600</v>
      </c>
      <c r="AD666" s="9">
        <v>121600</v>
      </c>
      <c r="AE666" s="9">
        <v>121600</v>
      </c>
      <c r="AF666" s="9">
        <v>121600</v>
      </c>
      <c r="AG666" s="9">
        <v>121600</v>
      </c>
      <c r="AH666" s="9">
        <v>121600</v>
      </c>
      <c r="AI666" s="9">
        <v>121600</v>
      </c>
      <c r="AJ666" s="9">
        <v>121600</v>
      </c>
      <c r="AK666" s="9">
        <v>121600</v>
      </c>
      <c r="AL666" s="9">
        <v>253350</v>
      </c>
      <c r="AM666" s="9">
        <v>253350</v>
      </c>
    </row>
    <row r="667" spans="1:39" x14ac:dyDescent="0.35">
      <c r="A667" s="8" t="s">
        <v>2244</v>
      </c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>
        <v>158057</v>
      </c>
      <c r="AH667" s="9">
        <v>175619</v>
      </c>
      <c r="AI667" s="9">
        <v>175619</v>
      </c>
      <c r="AJ667" s="9">
        <v>175619</v>
      </c>
      <c r="AK667" s="9">
        <v>175619</v>
      </c>
      <c r="AL667" s="9">
        <v>175619</v>
      </c>
      <c r="AM667" s="9">
        <v>175619</v>
      </c>
    </row>
    <row r="668" spans="1:39" x14ac:dyDescent="0.35">
      <c r="A668" s="8" t="s">
        <v>2247</v>
      </c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>
        <v>95680</v>
      </c>
      <c r="AM668" s="9">
        <v>95680</v>
      </c>
    </row>
    <row r="669" spans="1:39" x14ac:dyDescent="0.35">
      <c r="A669" s="8" t="s">
        <v>2434</v>
      </c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>
        <v>61286</v>
      </c>
      <c r="Y669" s="9">
        <v>71500</v>
      </c>
      <c r="Z669" s="9">
        <v>71500</v>
      </c>
      <c r="AA669" s="9">
        <v>71500</v>
      </c>
      <c r="AB669" s="9">
        <v>2383</v>
      </c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</row>
    <row r="670" spans="1:39" x14ac:dyDescent="0.35">
      <c r="A670" s="8" t="s">
        <v>2321</v>
      </c>
      <c r="B670" s="9">
        <v>66437</v>
      </c>
      <c r="C670" s="9">
        <v>66437</v>
      </c>
      <c r="D670" s="9">
        <v>66437</v>
      </c>
      <c r="E670" s="9">
        <v>66437</v>
      </c>
      <c r="F670" s="9">
        <v>66437</v>
      </c>
      <c r="G670" s="9">
        <v>66437</v>
      </c>
      <c r="H670" s="9">
        <v>66437</v>
      </c>
      <c r="I670" s="9">
        <v>66437</v>
      </c>
      <c r="J670" s="9">
        <v>66437</v>
      </c>
      <c r="K670" s="9">
        <v>66437</v>
      </c>
      <c r="L670" s="9">
        <v>66437</v>
      </c>
      <c r="M670" s="9">
        <v>66437</v>
      </c>
      <c r="N670" s="9">
        <v>66437</v>
      </c>
      <c r="O670" s="9">
        <v>66437</v>
      </c>
      <c r="P670" s="9">
        <v>66437</v>
      </c>
      <c r="Q670" s="9">
        <v>66437</v>
      </c>
      <c r="R670" s="9">
        <v>66437</v>
      </c>
      <c r="S670" s="9">
        <v>66437</v>
      </c>
      <c r="T670" s="9">
        <v>66437</v>
      </c>
      <c r="U670" s="9">
        <v>66437</v>
      </c>
      <c r="V670" s="9">
        <v>66437</v>
      </c>
      <c r="W670" s="9">
        <v>66437</v>
      </c>
      <c r="X670" s="9">
        <v>66437</v>
      </c>
      <c r="Y670" s="9">
        <v>66437</v>
      </c>
      <c r="Z670" s="9">
        <v>66437</v>
      </c>
      <c r="AA670" s="9">
        <v>66437</v>
      </c>
      <c r="AB670" s="9">
        <v>66437</v>
      </c>
      <c r="AC670" s="9">
        <v>66437</v>
      </c>
      <c r="AD670" s="9">
        <v>66437</v>
      </c>
      <c r="AE670" s="9">
        <v>66437</v>
      </c>
      <c r="AF670" s="9">
        <v>66437</v>
      </c>
      <c r="AG670" s="9">
        <v>66437</v>
      </c>
      <c r="AH670" s="9">
        <v>66437</v>
      </c>
      <c r="AI670" s="9">
        <v>66437</v>
      </c>
      <c r="AJ670" s="9">
        <v>66437</v>
      </c>
      <c r="AK670" s="9">
        <v>66437</v>
      </c>
      <c r="AL670" s="9">
        <v>66437</v>
      </c>
      <c r="AM670" s="9">
        <v>66437</v>
      </c>
    </row>
    <row r="671" spans="1:39" x14ac:dyDescent="0.35">
      <c r="A671" s="8" t="s">
        <v>2324</v>
      </c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</row>
    <row r="672" spans="1:39" x14ac:dyDescent="0.35">
      <c r="A672" s="8" t="s">
        <v>2328</v>
      </c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</row>
    <row r="673" spans="1:39" x14ac:dyDescent="0.35">
      <c r="A673" s="8" t="s">
        <v>2123</v>
      </c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</row>
    <row r="674" spans="1:39" x14ac:dyDescent="0.35">
      <c r="A674" s="8" t="s">
        <v>2129</v>
      </c>
      <c r="B674" s="9">
        <v>90750</v>
      </c>
      <c r="C674" s="9">
        <v>90750</v>
      </c>
      <c r="D674" s="9">
        <v>90750</v>
      </c>
      <c r="E674" s="9">
        <v>90750</v>
      </c>
      <c r="F674" s="9">
        <v>90750</v>
      </c>
      <c r="G674" s="9">
        <v>90750</v>
      </c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</row>
    <row r="675" spans="1:39" x14ac:dyDescent="0.35">
      <c r="A675" s="8" t="s">
        <v>2133</v>
      </c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</row>
    <row r="676" spans="1:39" x14ac:dyDescent="0.35">
      <c r="A676" s="8" t="s">
        <v>123</v>
      </c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>
        <v>88000</v>
      </c>
      <c r="O676" s="9">
        <v>240000</v>
      </c>
      <c r="P676" s="9">
        <v>240000</v>
      </c>
      <c r="Q676" s="9">
        <v>240000</v>
      </c>
      <c r="R676" s="9">
        <v>240000</v>
      </c>
      <c r="S676" s="9">
        <v>240000</v>
      </c>
      <c r="T676" s="9">
        <v>240000</v>
      </c>
      <c r="U676" s="9">
        <v>240000</v>
      </c>
      <c r="V676" s="9">
        <v>240000</v>
      </c>
      <c r="W676" s="9">
        <v>240000</v>
      </c>
      <c r="X676" s="9">
        <v>240000</v>
      </c>
      <c r="Y676" s="9">
        <v>-131612.90322580645</v>
      </c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</row>
    <row r="677" spans="1:39" x14ac:dyDescent="0.35">
      <c r="A677" s="8" t="s">
        <v>2369</v>
      </c>
      <c r="B677" s="9"/>
      <c r="C677" s="9">
        <v>188710</v>
      </c>
      <c r="D677" s="9">
        <v>195000</v>
      </c>
      <c r="E677" s="9">
        <v>195000</v>
      </c>
      <c r="F677" s="9">
        <v>195000</v>
      </c>
      <c r="G677" s="9">
        <v>195000</v>
      </c>
      <c r="H677" s="9">
        <v>195000</v>
      </c>
      <c r="I677" s="9">
        <v>195000</v>
      </c>
      <c r="J677" s="9">
        <v>195000</v>
      </c>
      <c r="K677" s="9">
        <v>195000</v>
      </c>
      <c r="L677" s="9"/>
      <c r="M677" s="9">
        <v>195000</v>
      </c>
      <c r="N677" s="9">
        <v>188500</v>
      </c>
      <c r="O677" s="9">
        <v>195000</v>
      </c>
      <c r="P677" s="9">
        <v>195000</v>
      </c>
      <c r="Q677" s="9">
        <v>195000</v>
      </c>
      <c r="R677" s="9">
        <v>195000</v>
      </c>
      <c r="S677" s="9">
        <v>195000</v>
      </c>
      <c r="T677" s="9">
        <v>195000</v>
      </c>
      <c r="U677" s="9">
        <v>195000</v>
      </c>
      <c r="V677" s="9">
        <v>195000</v>
      </c>
      <c r="W677" s="9">
        <v>195000</v>
      </c>
      <c r="X677" s="9"/>
      <c r="Y677" s="9"/>
      <c r="Z677" s="9">
        <v>195000</v>
      </c>
      <c r="AA677" s="9">
        <v>195000</v>
      </c>
      <c r="AB677" s="9">
        <v>195000</v>
      </c>
      <c r="AC677" s="9">
        <v>195000</v>
      </c>
      <c r="AD677" s="9">
        <v>195000</v>
      </c>
      <c r="AE677" s="9">
        <v>195000</v>
      </c>
      <c r="AF677" s="9">
        <v>195000</v>
      </c>
      <c r="AG677" s="9">
        <v>195000</v>
      </c>
      <c r="AH677" s="9">
        <v>195000</v>
      </c>
      <c r="AI677" s="9">
        <v>195000</v>
      </c>
      <c r="AJ677" s="9">
        <v>195000</v>
      </c>
      <c r="AK677" s="9">
        <v>6290.322580645161</v>
      </c>
      <c r="AL677" s="9">
        <v>195000</v>
      </c>
      <c r="AM677" s="9">
        <v>195000</v>
      </c>
    </row>
    <row r="678" spans="1:39" x14ac:dyDescent="0.35">
      <c r="A678" s="8" t="s">
        <v>2375</v>
      </c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>
        <v>7548</v>
      </c>
      <c r="S678" s="9">
        <v>234000</v>
      </c>
      <c r="T678" s="9">
        <v>234000</v>
      </c>
      <c r="U678" s="9">
        <v>234000</v>
      </c>
      <c r="V678" s="9">
        <v>234000</v>
      </c>
      <c r="W678" s="9">
        <v>234000</v>
      </c>
      <c r="X678" s="9">
        <v>234000</v>
      </c>
      <c r="Y678" s="9">
        <v>234000</v>
      </c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</row>
    <row r="679" spans="1:39" x14ac:dyDescent="0.35">
      <c r="A679" s="8" t="s">
        <v>2377</v>
      </c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>
        <v>105000</v>
      </c>
      <c r="AD679" s="9">
        <v>232500</v>
      </c>
      <c r="AE679" s="9">
        <v>232500</v>
      </c>
      <c r="AF679" s="9">
        <v>232500</v>
      </c>
      <c r="AG679" s="9">
        <v>232500</v>
      </c>
      <c r="AH679" s="9">
        <v>232500</v>
      </c>
      <c r="AI679" s="9">
        <v>232500</v>
      </c>
      <c r="AJ679" s="9">
        <v>232500</v>
      </c>
      <c r="AK679" s="9"/>
      <c r="AL679" s="9"/>
      <c r="AM679" s="9"/>
    </row>
    <row r="680" spans="1:39" x14ac:dyDescent="0.35">
      <c r="A680" s="8" t="s">
        <v>2381</v>
      </c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>
        <v>198946</v>
      </c>
      <c r="AE680" s="9">
        <v>228420</v>
      </c>
      <c r="AF680" s="9">
        <v>228420</v>
      </c>
      <c r="AG680" s="9">
        <v>228420</v>
      </c>
      <c r="AH680" s="9">
        <v>228420</v>
      </c>
      <c r="AI680" s="9">
        <v>228420</v>
      </c>
      <c r="AJ680" s="9">
        <v>228420</v>
      </c>
      <c r="AK680" s="9"/>
      <c r="AL680" s="9"/>
      <c r="AM680" s="9"/>
    </row>
    <row r="681" spans="1:39" x14ac:dyDescent="0.35">
      <c r="A681" s="8" t="s">
        <v>1872</v>
      </c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>
        <v>14903</v>
      </c>
      <c r="U681" s="9">
        <v>154000</v>
      </c>
      <c r="V681" s="9">
        <v>154000</v>
      </c>
      <c r="W681" s="9">
        <v>154000</v>
      </c>
      <c r="X681" s="9">
        <v>154000</v>
      </c>
      <c r="Y681" s="9">
        <v>154000</v>
      </c>
      <c r="Z681" s="9">
        <v>154000</v>
      </c>
      <c r="AA681" s="9">
        <v>154000</v>
      </c>
      <c r="AB681" s="9">
        <v>154000</v>
      </c>
      <c r="AC681" s="9">
        <v>154000</v>
      </c>
      <c r="AD681" s="9">
        <v>154000</v>
      </c>
      <c r="AE681" s="9">
        <v>154000</v>
      </c>
      <c r="AF681" s="9">
        <v>84452</v>
      </c>
      <c r="AG681" s="9"/>
      <c r="AH681" s="9"/>
      <c r="AI681" s="9"/>
      <c r="AJ681" s="9"/>
      <c r="AK681" s="9"/>
      <c r="AL681" s="9"/>
      <c r="AM681" s="9"/>
    </row>
    <row r="682" spans="1:39" x14ac:dyDescent="0.35">
      <c r="A682" s="8" t="s">
        <v>1698</v>
      </c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>
        <v>136857</v>
      </c>
      <c r="N682" s="9">
        <v>136857</v>
      </c>
      <c r="O682" s="9">
        <v>136857</v>
      </c>
      <c r="P682" s="9">
        <v>136857</v>
      </c>
      <c r="Q682" s="9">
        <v>136857</v>
      </c>
      <c r="R682" s="9">
        <v>136857</v>
      </c>
      <c r="S682" s="9">
        <v>136857</v>
      </c>
      <c r="T682" s="9">
        <v>136857</v>
      </c>
      <c r="U682" s="9">
        <v>136857</v>
      </c>
      <c r="V682" s="9">
        <v>136857</v>
      </c>
      <c r="W682" s="9">
        <v>136857</v>
      </c>
      <c r="X682" s="9">
        <v>136857</v>
      </c>
      <c r="Y682" s="9">
        <v>136857</v>
      </c>
      <c r="Z682" s="9">
        <v>136857</v>
      </c>
      <c r="AA682" s="9">
        <v>136857</v>
      </c>
      <c r="AB682" s="9">
        <v>136857</v>
      </c>
      <c r="AC682" s="9">
        <v>136857</v>
      </c>
      <c r="AD682" s="9">
        <v>136857</v>
      </c>
      <c r="AE682" s="9">
        <v>136857</v>
      </c>
      <c r="AF682" s="9">
        <v>136857</v>
      </c>
      <c r="AG682" s="9">
        <v>136857</v>
      </c>
      <c r="AH682" s="9">
        <v>136857</v>
      </c>
      <c r="AI682" s="9">
        <v>136857</v>
      </c>
      <c r="AJ682" s="9">
        <v>136857</v>
      </c>
      <c r="AK682" s="9">
        <v>136857</v>
      </c>
      <c r="AL682" s="9">
        <v>136857</v>
      </c>
      <c r="AM682" s="9">
        <v>136857</v>
      </c>
    </row>
    <row r="683" spans="1:39" x14ac:dyDescent="0.35">
      <c r="A683" s="8" t="s">
        <v>2103</v>
      </c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</row>
    <row r="684" spans="1:39" x14ac:dyDescent="0.35">
      <c r="A684" s="8" t="s">
        <v>975</v>
      </c>
      <c r="B684" s="9"/>
      <c r="C684" s="9"/>
      <c r="D684" s="9"/>
      <c r="E684" s="9"/>
      <c r="F684" s="9"/>
      <c r="G684" s="9"/>
      <c r="H684" s="9"/>
      <c r="I684" s="9"/>
      <c r="J684" s="9"/>
      <c r="K684" s="9">
        <v>147483</v>
      </c>
      <c r="L684" s="9">
        <v>147483</v>
      </c>
      <c r="M684" s="9">
        <v>147483</v>
      </c>
      <c r="N684" s="9">
        <v>147483</v>
      </c>
      <c r="O684" s="9">
        <v>147483</v>
      </c>
      <c r="P684" s="9">
        <v>147483</v>
      </c>
      <c r="Q684" s="9">
        <v>147483</v>
      </c>
      <c r="R684" s="9">
        <v>75497.516129032258</v>
      </c>
      <c r="S684" s="9">
        <v>73098</v>
      </c>
      <c r="T684" s="9">
        <v>73098</v>
      </c>
      <c r="U684" s="9">
        <v>73098</v>
      </c>
      <c r="V684" s="9">
        <v>73098</v>
      </c>
      <c r="W684" s="9">
        <v>73098</v>
      </c>
      <c r="X684" s="9">
        <v>73098</v>
      </c>
      <c r="Y684" s="9">
        <v>73098</v>
      </c>
      <c r="Z684" s="9">
        <v>73098</v>
      </c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</row>
    <row r="685" spans="1:39" x14ac:dyDescent="0.35">
      <c r="A685" s="8" t="s">
        <v>979</v>
      </c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>
        <v>19862</v>
      </c>
      <c r="M685" s="9">
        <v>88774</v>
      </c>
      <c r="N685" s="9">
        <v>128000</v>
      </c>
      <c r="O685" s="9">
        <v>128000</v>
      </c>
      <c r="P685" s="9">
        <v>128000</v>
      </c>
      <c r="Q685" s="9">
        <v>128000</v>
      </c>
      <c r="R685" s="9">
        <v>128000</v>
      </c>
      <c r="S685" s="9">
        <v>128000</v>
      </c>
      <c r="T685" s="9">
        <v>128000</v>
      </c>
      <c r="U685" s="9">
        <v>128000</v>
      </c>
      <c r="V685" s="9">
        <v>128000</v>
      </c>
      <c r="W685" s="9">
        <v>128000</v>
      </c>
      <c r="X685" s="9">
        <v>128000</v>
      </c>
      <c r="Y685" s="9">
        <v>128000</v>
      </c>
      <c r="Z685" s="9">
        <v>128000</v>
      </c>
      <c r="AA685" s="9">
        <v>128000</v>
      </c>
      <c r="AB685" s="9">
        <v>128000</v>
      </c>
      <c r="AC685" s="9">
        <v>128000</v>
      </c>
      <c r="AD685" s="9">
        <v>128000</v>
      </c>
      <c r="AE685" s="9">
        <v>128000</v>
      </c>
      <c r="AF685" s="9">
        <v>128000</v>
      </c>
      <c r="AG685" s="9">
        <v>128000</v>
      </c>
      <c r="AH685" s="9">
        <v>145032</v>
      </c>
      <c r="AI685" s="9">
        <v>176000</v>
      </c>
      <c r="AJ685" s="9">
        <v>176000</v>
      </c>
      <c r="AK685" s="9">
        <v>176000</v>
      </c>
      <c r="AL685" s="9">
        <v>176000</v>
      </c>
      <c r="AM685" s="9">
        <v>176000</v>
      </c>
    </row>
    <row r="686" spans="1:39" x14ac:dyDescent="0.35">
      <c r="A686" s="8" t="s">
        <v>131</v>
      </c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>
        <v>164851</v>
      </c>
      <c r="AM686" s="9">
        <v>164851</v>
      </c>
    </row>
    <row r="687" spans="1:39" x14ac:dyDescent="0.35">
      <c r="A687" s="8" t="s">
        <v>2854</v>
      </c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</row>
    <row r="688" spans="1:39" x14ac:dyDescent="0.35">
      <c r="A688" s="8" t="s">
        <v>2857</v>
      </c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</row>
    <row r="689" spans="1:39" x14ac:dyDescent="0.35">
      <c r="A689" s="8" t="s">
        <v>1650</v>
      </c>
      <c r="B689" s="9"/>
      <c r="C689" s="9">
        <v>69825</v>
      </c>
      <c r="D689" s="9">
        <v>69825</v>
      </c>
      <c r="E689" s="9">
        <v>69825</v>
      </c>
      <c r="F689" s="9">
        <v>69825</v>
      </c>
      <c r="G689" s="9">
        <v>69825</v>
      </c>
      <c r="H689" s="9">
        <v>69825</v>
      </c>
      <c r="I689" s="9">
        <v>69825</v>
      </c>
      <c r="J689" s="9">
        <v>69825</v>
      </c>
      <c r="K689" s="9">
        <v>69825</v>
      </c>
      <c r="L689" s="9">
        <v>69825</v>
      </c>
      <c r="M689" s="9">
        <v>69825</v>
      </c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</row>
    <row r="690" spans="1:39" x14ac:dyDescent="0.35">
      <c r="A690" s="8" t="s">
        <v>1652</v>
      </c>
      <c r="B690" s="9">
        <v>39068</v>
      </c>
      <c r="C690" s="9">
        <v>39068</v>
      </c>
      <c r="D690" s="9">
        <v>39068</v>
      </c>
      <c r="E690" s="9">
        <v>39068</v>
      </c>
      <c r="F690" s="9">
        <v>39068</v>
      </c>
      <c r="G690" s="9">
        <v>39068</v>
      </c>
      <c r="H690" s="9">
        <v>39068</v>
      </c>
      <c r="I690" s="9">
        <v>39068</v>
      </c>
      <c r="J690" s="9">
        <v>39068</v>
      </c>
      <c r="K690" s="9">
        <v>39068</v>
      </c>
      <c r="L690" s="9">
        <v>39068</v>
      </c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</row>
    <row r="691" spans="1:39" x14ac:dyDescent="0.35">
      <c r="A691" s="8" t="s">
        <v>158</v>
      </c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>
        <v>66667</v>
      </c>
      <c r="O691" s="9">
        <v>125000</v>
      </c>
      <c r="P691" s="9">
        <v>125000</v>
      </c>
      <c r="Q691" s="9">
        <v>125000</v>
      </c>
      <c r="R691" s="9">
        <v>4032</v>
      </c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</row>
    <row r="692" spans="1:39" x14ac:dyDescent="0.35">
      <c r="A692" s="8" t="s">
        <v>2559</v>
      </c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</row>
    <row r="693" spans="1:39" x14ac:dyDescent="0.35">
      <c r="A693" s="8" t="s">
        <v>2563</v>
      </c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</row>
    <row r="694" spans="1:39" x14ac:dyDescent="0.35">
      <c r="A694" s="8" t="s">
        <v>2567</v>
      </c>
      <c r="B694" s="9">
        <v>309750</v>
      </c>
      <c r="C694" s="9">
        <v>309750</v>
      </c>
      <c r="D694" s="9">
        <v>309750</v>
      </c>
      <c r="E694" s="9">
        <v>309750</v>
      </c>
      <c r="F694" s="9">
        <v>309750</v>
      </c>
      <c r="G694" s="9">
        <v>309750</v>
      </c>
      <c r="H694" s="9">
        <v>190355</v>
      </c>
      <c r="I694" s="9">
        <v>76125</v>
      </c>
      <c r="J694" s="9">
        <v>154875</v>
      </c>
      <c r="K694" s="9">
        <v>154875</v>
      </c>
      <c r="L694" s="9">
        <v>154875</v>
      </c>
      <c r="M694" s="9">
        <v>154875</v>
      </c>
      <c r="N694" s="9">
        <v>154875</v>
      </c>
      <c r="O694" s="9">
        <v>154875</v>
      </c>
      <c r="P694" s="9">
        <v>156275</v>
      </c>
      <c r="Q694" s="9">
        <v>157500</v>
      </c>
      <c r="R694" s="9">
        <v>157500</v>
      </c>
      <c r="S694" s="9">
        <v>157500</v>
      </c>
      <c r="T694" s="9">
        <v>157500</v>
      </c>
      <c r="U694" s="9">
        <v>78750</v>
      </c>
      <c r="V694" s="9">
        <v>78750</v>
      </c>
      <c r="W694" s="9">
        <v>78750</v>
      </c>
      <c r="X694" s="9">
        <v>78750</v>
      </c>
      <c r="Y694" s="9">
        <v>78750</v>
      </c>
      <c r="Z694" s="9">
        <v>78750</v>
      </c>
      <c r="AA694" s="9">
        <v>78750</v>
      </c>
      <c r="AB694" s="9">
        <v>78750</v>
      </c>
      <c r="AC694" s="9">
        <v>78750</v>
      </c>
      <c r="AD694" s="9">
        <v>78750</v>
      </c>
      <c r="AE694" s="9">
        <v>78750</v>
      </c>
      <c r="AF694" s="9">
        <v>78750</v>
      </c>
      <c r="AG694" s="9">
        <v>78750</v>
      </c>
      <c r="AH694" s="9">
        <v>78750</v>
      </c>
      <c r="AI694" s="9">
        <v>78750</v>
      </c>
      <c r="AJ694" s="9">
        <v>78750</v>
      </c>
      <c r="AK694" s="9">
        <v>78750</v>
      </c>
      <c r="AL694" s="9">
        <v>78750</v>
      </c>
      <c r="AM694" s="9">
        <v>78750</v>
      </c>
    </row>
    <row r="695" spans="1:39" x14ac:dyDescent="0.35">
      <c r="A695" s="8" t="s">
        <v>2578</v>
      </c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</row>
    <row r="696" spans="1:39" x14ac:dyDescent="0.35">
      <c r="A696" s="8" t="s">
        <v>2581</v>
      </c>
      <c r="B696" s="9"/>
      <c r="C696" s="9">
        <v>20323</v>
      </c>
      <c r="D696" s="9">
        <v>90000</v>
      </c>
      <c r="E696" s="9">
        <v>90000</v>
      </c>
      <c r="F696" s="9">
        <v>90000</v>
      </c>
      <c r="G696" s="9">
        <v>90000</v>
      </c>
      <c r="H696" s="9">
        <v>90000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</row>
    <row r="697" spans="1:39" x14ac:dyDescent="0.35">
      <c r="A697" s="8" t="s">
        <v>2043</v>
      </c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</row>
    <row r="698" spans="1:39" x14ac:dyDescent="0.35">
      <c r="A698" s="8" t="s">
        <v>2049</v>
      </c>
      <c r="B698" s="9">
        <v>148680</v>
      </c>
      <c r="C698" s="9">
        <v>148680</v>
      </c>
      <c r="D698" s="9">
        <v>211680</v>
      </c>
      <c r="E698" s="9">
        <v>211680</v>
      </c>
      <c r="F698" s="9">
        <v>211680</v>
      </c>
      <c r="G698" s="9">
        <v>211680</v>
      </c>
      <c r="H698" s="9">
        <v>211680</v>
      </c>
      <c r="I698" s="9">
        <v>211680</v>
      </c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</row>
    <row r="699" spans="1:39" x14ac:dyDescent="0.35">
      <c r="A699" s="8" t="s">
        <v>2055</v>
      </c>
      <c r="B699" s="9"/>
      <c r="C699" s="9"/>
      <c r="D699" s="9">
        <v>197904</v>
      </c>
      <c r="E699" s="9">
        <v>197904</v>
      </c>
      <c r="F699" s="9">
        <v>197904</v>
      </c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</row>
    <row r="700" spans="1:39" x14ac:dyDescent="0.35">
      <c r="A700" s="8" t="s">
        <v>2057</v>
      </c>
      <c r="B700" s="9"/>
      <c r="C700" s="9"/>
      <c r="D700" s="9"/>
      <c r="E700" s="9"/>
      <c r="F700" s="9"/>
      <c r="G700" s="9"/>
      <c r="H700" s="9"/>
      <c r="I700" s="9"/>
      <c r="J700" s="9">
        <v>12697</v>
      </c>
      <c r="K700" s="9">
        <v>340603</v>
      </c>
      <c r="L700" s="9">
        <v>494720</v>
      </c>
      <c r="M700" s="9">
        <v>494720</v>
      </c>
      <c r="N700" s="9">
        <v>494720</v>
      </c>
      <c r="O700" s="9">
        <v>494720</v>
      </c>
      <c r="P700" s="9">
        <v>494720</v>
      </c>
      <c r="Q700" s="9">
        <v>494720</v>
      </c>
      <c r="R700" s="9">
        <v>310359</v>
      </c>
      <c r="S700" s="9">
        <v>131200</v>
      </c>
      <c r="T700" s="9">
        <v>131200</v>
      </c>
      <c r="U700" s="9">
        <v>131200</v>
      </c>
      <c r="V700" s="9">
        <v>21161</v>
      </c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</row>
    <row r="701" spans="1:39" x14ac:dyDescent="0.35">
      <c r="A701" s="8" t="s">
        <v>2066</v>
      </c>
      <c r="B701" s="9"/>
      <c r="C701" s="9"/>
      <c r="D701" s="9"/>
      <c r="E701" s="9"/>
      <c r="F701" s="9"/>
      <c r="G701" s="9"/>
      <c r="H701" s="9"/>
      <c r="I701" s="9"/>
      <c r="J701" s="9"/>
      <c r="K701" s="9">
        <v>49332</v>
      </c>
      <c r="L701" s="9">
        <v>169920</v>
      </c>
      <c r="M701" s="9">
        <v>169920</v>
      </c>
      <c r="N701" s="9">
        <v>169920</v>
      </c>
      <c r="O701" s="9">
        <v>169920</v>
      </c>
      <c r="P701" s="9">
        <v>169920</v>
      </c>
      <c r="Q701" s="9">
        <v>169920</v>
      </c>
      <c r="R701" s="9">
        <v>169920</v>
      </c>
      <c r="S701" s="9">
        <v>39648</v>
      </c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>
        <v>180000</v>
      </c>
      <c r="AM701" s="9">
        <v>180000</v>
      </c>
    </row>
    <row r="702" spans="1:39" x14ac:dyDescent="0.35">
      <c r="A702" s="8" t="s">
        <v>2071</v>
      </c>
      <c r="B702" s="9"/>
      <c r="C702" s="9"/>
      <c r="D702" s="9"/>
      <c r="E702" s="9"/>
      <c r="F702" s="9"/>
      <c r="G702" s="9"/>
      <c r="H702" s="9"/>
      <c r="I702" s="9"/>
      <c r="J702" s="9"/>
      <c r="K702" s="9">
        <v>7804</v>
      </c>
      <c r="L702" s="9">
        <v>241920</v>
      </c>
      <c r="M702" s="9">
        <v>241920</v>
      </c>
      <c r="N702" s="9">
        <v>241920</v>
      </c>
      <c r="O702" s="9">
        <v>241920</v>
      </c>
      <c r="P702" s="9">
        <v>241920</v>
      </c>
      <c r="Q702" s="9">
        <v>241920</v>
      </c>
      <c r="R702" s="9">
        <v>241920</v>
      </c>
      <c r="S702" s="9">
        <v>157248</v>
      </c>
      <c r="T702" s="9">
        <v>89745</v>
      </c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</row>
    <row r="703" spans="1:39" x14ac:dyDescent="0.35">
      <c r="A703" s="8" t="s">
        <v>2076</v>
      </c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>
        <v>188817</v>
      </c>
      <c r="Y703" s="9">
        <v>240312</v>
      </c>
      <c r="Z703" s="9">
        <v>240312</v>
      </c>
      <c r="AA703" s="9">
        <v>240312</v>
      </c>
      <c r="AB703" s="9">
        <v>48062</v>
      </c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</row>
    <row r="704" spans="1:39" x14ac:dyDescent="0.35">
      <c r="A704" s="8" t="s">
        <v>2080</v>
      </c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>
        <v>2903.2258064516127</v>
      </c>
    </row>
    <row r="705" spans="1:39" x14ac:dyDescent="0.35">
      <c r="A705" s="8" t="s">
        <v>3051</v>
      </c>
      <c r="B705" s="9">
        <v>22596804</v>
      </c>
      <c r="C705" s="9">
        <v>27766948</v>
      </c>
      <c r="D705" s="9">
        <v>28373833</v>
      </c>
      <c r="E705" s="9">
        <v>28073470.483870968</v>
      </c>
      <c r="F705" s="9">
        <v>27123605.451612905</v>
      </c>
      <c r="G705" s="9">
        <v>26678379</v>
      </c>
      <c r="H705" s="9">
        <v>26443496.258064516</v>
      </c>
      <c r="I705" s="9">
        <v>25400646.200000003</v>
      </c>
      <c r="J705" s="9">
        <v>25936637.322580643</v>
      </c>
      <c r="K705" s="9">
        <v>26298035</v>
      </c>
      <c r="L705" s="9">
        <v>28555547</v>
      </c>
      <c r="M705" s="9">
        <v>30241363</v>
      </c>
      <c r="N705" s="9">
        <v>34328333.600000001</v>
      </c>
      <c r="O705" s="9">
        <v>45450847.419354841</v>
      </c>
      <c r="P705" s="9">
        <v>45901249</v>
      </c>
      <c r="Q705" s="9">
        <v>45082081</v>
      </c>
      <c r="R705" s="9">
        <v>43103627.516129032</v>
      </c>
      <c r="S705" s="9">
        <v>40676903.5</v>
      </c>
      <c r="T705" s="9">
        <v>37638459</v>
      </c>
      <c r="U705" s="9">
        <v>36519092.666666664</v>
      </c>
      <c r="V705" s="9">
        <v>34725245</v>
      </c>
      <c r="W705" s="9">
        <v>31964049</v>
      </c>
      <c r="X705" s="9">
        <v>30792238</v>
      </c>
      <c r="Y705" s="9">
        <v>29719305.483870968</v>
      </c>
      <c r="Z705" s="9">
        <v>33515822.066666666</v>
      </c>
      <c r="AA705" s="9">
        <v>41093928</v>
      </c>
      <c r="AB705" s="9">
        <v>40893363.799999997</v>
      </c>
      <c r="AC705" s="9">
        <v>40193163.645161293</v>
      </c>
      <c r="AD705" s="9">
        <v>40063430</v>
      </c>
      <c r="AE705" s="9">
        <v>39008234.5</v>
      </c>
      <c r="AF705" s="9">
        <v>37393064</v>
      </c>
      <c r="AG705" s="9">
        <v>36901047</v>
      </c>
      <c r="AH705" s="9">
        <v>37370969.774193548</v>
      </c>
      <c r="AI705" s="9">
        <v>38368849.612903222</v>
      </c>
      <c r="AJ705" s="9">
        <v>36460629.285714284</v>
      </c>
      <c r="AK705" s="9">
        <v>35106417.290322579</v>
      </c>
      <c r="AL705" s="9">
        <v>36646281.899999991</v>
      </c>
      <c r="AM705" s="9">
        <v>46833759.419354841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E2058-3C1C-472D-ADE0-42D2098D37D1}">
  <dimension ref="A3:M707"/>
  <sheetViews>
    <sheetView workbookViewId="0">
      <selection activeCell="E6" sqref="E6"/>
    </sheetView>
  </sheetViews>
  <sheetFormatPr defaultRowHeight="14.5" x14ac:dyDescent="0.35"/>
  <cols>
    <col min="1" max="1" width="34.453125" bestFit="1" customWidth="1"/>
    <col min="2" max="2" width="10.1796875" bestFit="1" customWidth="1"/>
    <col min="3" max="8" width="14.1796875" bestFit="1" customWidth="1"/>
    <col min="9" max="11" width="19" hidden="1" customWidth="1"/>
    <col min="12" max="12" width="17.54296875" style="6" bestFit="1" customWidth="1"/>
    <col min="13" max="13" width="14.26953125" bestFit="1" customWidth="1"/>
  </cols>
  <sheetData>
    <row r="3" spans="1:13" x14ac:dyDescent="0.35">
      <c r="C3" s="7" t="s">
        <v>3709</v>
      </c>
      <c r="D3" s="7" t="s">
        <v>3701</v>
      </c>
    </row>
    <row r="4" spans="1:13" x14ac:dyDescent="0.35">
      <c r="C4" t="s">
        <v>3702</v>
      </c>
      <c r="E4" t="s">
        <v>3703</v>
      </c>
      <c r="G4" t="s">
        <v>3704</v>
      </c>
      <c r="I4" t="s">
        <v>3705</v>
      </c>
      <c r="J4" t="s">
        <v>3707</v>
      </c>
      <c r="K4" t="s">
        <v>3706</v>
      </c>
    </row>
    <row r="5" spans="1:13" x14ac:dyDescent="0.35">
      <c r="A5" s="7" t="s">
        <v>3128</v>
      </c>
      <c r="B5" s="7" t="s">
        <v>3708</v>
      </c>
      <c r="C5" t="s">
        <v>3121</v>
      </c>
      <c r="D5" t="s">
        <v>3127</v>
      </c>
      <c r="E5" t="s">
        <v>3121</v>
      </c>
      <c r="F5" t="s">
        <v>3127</v>
      </c>
      <c r="G5" t="s">
        <v>3121</v>
      </c>
      <c r="H5" t="s">
        <v>3127</v>
      </c>
      <c r="L5" s="11" t="s">
        <v>3710</v>
      </c>
      <c r="M5" s="2" t="s">
        <v>3711</v>
      </c>
    </row>
    <row r="6" spans="1:13" x14ac:dyDescent="0.35">
      <c r="A6" t="s">
        <v>2139</v>
      </c>
      <c r="B6" s="10">
        <v>1733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6" t="e">
        <f>E6/C6-1</f>
        <v>#DIV/0!</v>
      </c>
      <c r="M6" s="6" t="e">
        <f>G6/E6-1</f>
        <v>#DIV/0!</v>
      </c>
    </row>
    <row r="7" spans="1:13" x14ac:dyDescent="0.35">
      <c r="A7" t="s">
        <v>2150</v>
      </c>
      <c r="B7" s="10">
        <v>1679</v>
      </c>
      <c r="C7" s="10">
        <v>0</v>
      </c>
      <c r="D7" s="10">
        <v>0</v>
      </c>
      <c r="E7" s="10">
        <v>0</v>
      </c>
      <c r="F7" s="10">
        <v>0</v>
      </c>
      <c r="G7" s="10">
        <v>219000</v>
      </c>
      <c r="H7" s="10">
        <v>416038.7</v>
      </c>
      <c r="I7" s="10">
        <v>0</v>
      </c>
      <c r="J7" s="10">
        <v>0</v>
      </c>
      <c r="K7" s="10">
        <v>635038.69999999995</v>
      </c>
      <c r="L7" s="6" t="e">
        <f t="shared" ref="L7:L70" si="0">E7/C7-1</f>
        <v>#DIV/0!</v>
      </c>
      <c r="M7" s="6" t="e">
        <f t="shared" ref="M7:M70" si="1">G7/E7-1</f>
        <v>#DIV/0!</v>
      </c>
    </row>
    <row r="8" spans="1:13" x14ac:dyDescent="0.35">
      <c r="A8" t="s">
        <v>2693</v>
      </c>
      <c r="B8" s="10">
        <v>2551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6" t="e">
        <f t="shared" si="0"/>
        <v>#DIV/0!</v>
      </c>
      <c r="M8" s="6" t="e">
        <f t="shared" si="1"/>
        <v>#DIV/0!</v>
      </c>
    </row>
    <row r="9" spans="1:13" x14ac:dyDescent="0.35">
      <c r="A9" t="s">
        <v>1876</v>
      </c>
      <c r="B9" s="10">
        <v>1554</v>
      </c>
      <c r="C9" s="10">
        <v>895104</v>
      </c>
      <c r="D9" s="10">
        <v>1274245.75</v>
      </c>
      <c r="E9" s="10">
        <v>522144</v>
      </c>
      <c r="F9" s="10">
        <v>1061498.0989165504</v>
      </c>
      <c r="G9" s="10">
        <v>0</v>
      </c>
      <c r="H9" s="10">
        <v>0</v>
      </c>
      <c r="I9" s="10">
        <v>2169349.75</v>
      </c>
      <c r="J9" s="10">
        <v>1583642.0989165504</v>
      </c>
      <c r="K9" s="10">
        <v>0</v>
      </c>
      <c r="L9" s="6">
        <f t="shared" si="0"/>
        <v>-0.41666666666666663</v>
      </c>
      <c r="M9" s="6">
        <f t="shared" si="1"/>
        <v>-1</v>
      </c>
    </row>
    <row r="10" spans="1:13" x14ac:dyDescent="0.35">
      <c r="A10" t="s">
        <v>1879</v>
      </c>
      <c r="B10" s="10">
        <v>871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6" t="e">
        <f t="shared" si="0"/>
        <v>#DIV/0!</v>
      </c>
      <c r="M10" s="6" t="e">
        <f t="shared" si="1"/>
        <v>#DIV/0!</v>
      </c>
    </row>
    <row r="11" spans="1:13" x14ac:dyDescent="0.35">
      <c r="A11" t="s">
        <v>1883</v>
      </c>
      <c r="B11" s="10">
        <v>1005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6" t="e">
        <f t="shared" si="0"/>
        <v>#DIV/0!</v>
      </c>
      <c r="M11" s="6" t="e">
        <f t="shared" si="1"/>
        <v>#DIV/0!</v>
      </c>
    </row>
    <row r="12" spans="1:13" x14ac:dyDescent="0.35">
      <c r="A12" t="s">
        <v>1887</v>
      </c>
      <c r="B12" s="10">
        <v>2485</v>
      </c>
      <c r="C12" s="10">
        <v>1758500</v>
      </c>
      <c r="D12" s="10">
        <v>2088186.96</v>
      </c>
      <c r="E12" s="10">
        <v>2478090</v>
      </c>
      <c r="F12" s="10">
        <v>2964305.5602006689</v>
      </c>
      <c r="G12" s="10">
        <v>1797867</v>
      </c>
      <c r="H12" s="10">
        <v>1647622.9452419577</v>
      </c>
      <c r="I12" s="10">
        <v>3846686.96</v>
      </c>
      <c r="J12" s="10">
        <v>5442395.5602006689</v>
      </c>
      <c r="K12" s="10">
        <v>3445489.9452419579</v>
      </c>
      <c r="L12" s="6">
        <f>E12/C12-1</f>
        <v>0.4092067102644299</v>
      </c>
      <c r="M12" s="6">
        <f t="shared" si="1"/>
        <v>-0.27449487306756415</v>
      </c>
    </row>
    <row r="13" spans="1:13" x14ac:dyDescent="0.35">
      <c r="A13" t="s">
        <v>1903</v>
      </c>
      <c r="B13" s="10">
        <v>833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6" t="e">
        <f t="shared" si="0"/>
        <v>#DIV/0!</v>
      </c>
      <c r="M13" s="6" t="e">
        <f t="shared" si="1"/>
        <v>#DIV/0!</v>
      </c>
    </row>
    <row r="14" spans="1:13" x14ac:dyDescent="0.35">
      <c r="A14" t="s">
        <v>1912</v>
      </c>
      <c r="B14" s="10">
        <v>813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6" t="e">
        <f t="shared" si="0"/>
        <v>#DIV/0!</v>
      </c>
      <c r="M14" s="6" t="e">
        <f t="shared" si="1"/>
        <v>#DIV/0!</v>
      </c>
    </row>
    <row r="15" spans="1:13" x14ac:dyDescent="0.35">
      <c r="A15" t="s">
        <v>1917</v>
      </c>
      <c r="B15" s="10">
        <v>871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6" t="e">
        <f t="shared" si="0"/>
        <v>#DIV/0!</v>
      </c>
      <c r="M15" s="6" t="e">
        <f t="shared" si="1"/>
        <v>#DIV/0!</v>
      </c>
    </row>
    <row r="16" spans="1:13" x14ac:dyDescent="0.35">
      <c r="A16" t="s">
        <v>1922</v>
      </c>
      <c r="B16" s="10">
        <v>871</v>
      </c>
      <c r="C16" s="10">
        <v>0</v>
      </c>
      <c r="D16" s="10">
        <v>0</v>
      </c>
      <c r="E16" s="10">
        <v>0</v>
      </c>
      <c r="F16" s="10">
        <v>1166748.3471267435</v>
      </c>
      <c r="G16" s="10">
        <v>0</v>
      </c>
      <c r="H16" s="10">
        <v>0</v>
      </c>
      <c r="I16" s="10">
        <v>0</v>
      </c>
      <c r="J16" s="10">
        <v>1166748.3471267435</v>
      </c>
      <c r="K16" s="10">
        <v>0</v>
      </c>
      <c r="L16" s="6" t="e">
        <f t="shared" si="0"/>
        <v>#DIV/0!</v>
      </c>
      <c r="M16" s="6" t="e">
        <f t="shared" si="1"/>
        <v>#DIV/0!</v>
      </c>
    </row>
    <row r="17" spans="1:13" x14ac:dyDescent="0.35">
      <c r="A17" t="s">
        <v>1929</v>
      </c>
      <c r="B17" s="10">
        <v>813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6" t="e">
        <f t="shared" si="0"/>
        <v>#DIV/0!</v>
      </c>
      <c r="M17" s="6" t="e">
        <f t="shared" si="1"/>
        <v>#DIV/0!</v>
      </c>
    </row>
    <row r="18" spans="1:13" x14ac:dyDescent="0.35">
      <c r="A18" t="s">
        <v>1935</v>
      </c>
      <c r="B18" s="10">
        <v>2043</v>
      </c>
      <c r="C18" s="10">
        <v>102967</v>
      </c>
      <c r="D18" s="10">
        <v>0</v>
      </c>
      <c r="E18" s="10">
        <v>751313</v>
      </c>
      <c r="F18" s="10">
        <v>1003716.0641913255</v>
      </c>
      <c r="G18" s="10">
        <v>0</v>
      </c>
      <c r="H18" s="10">
        <v>0</v>
      </c>
      <c r="I18" s="10">
        <v>102967</v>
      </c>
      <c r="J18" s="10">
        <v>1755029.0641913256</v>
      </c>
      <c r="K18" s="10">
        <v>0</v>
      </c>
      <c r="L18" s="6">
        <f t="shared" si="0"/>
        <v>6.2966387289131474</v>
      </c>
      <c r="M18" s="6">
        <f t="shared" si="1"/>
        <v>-1</v>
      </c>
    </row>
    <row r="19" spans="1:13" x14ac:dyDescent="0.35">
      <c r="A19" t="s">
        <v>1944</v>
      </c>
      <c r="B19" s="10">
        <v>1675</v>
      </c>
      <c r="C19" s="10">
        <v>19448</v>
      </c>
      <c r="D19" s="10">
        <v>0</v>
      </c>
      <c r="E19" s="10">
        <v>422016</v>
      </c>
      <c r="F19" s="10">
        <v>585558.45585383475</v>
      </c>
      <c r="G19" s="10">
        <v>0</v>
      </c>
      <c r="H19" s="10">
        <v>0</v>
      </c>
      <c r="I19" s="10">
        <v>19448</v>
      </c>
      <c r="J19" s="10">
        <v>1007574.4558538347</v>
      </c>
      <c r="K19" s="10">
        <v>0</v>
      </c>
      <c r="L19" s="6">
        <f t="shared" si="0"/>
        <v>20.699712052653229</v>
      </c>
      <c r="M19" s="6">
        <f t="shared" si="1"/>
        <v>-1</v>
      </c>
    </row>
    <row r="20" spans="1:13" x14ac:dyDescent="0.35">
      <c r="A20" t="s">
        <v>1947</v>
      </c>
      <c r="B20" s="10">
        <v>2381</v>
      </c>
      <c r="C20" s="10">
        <v>0</v>
      </c>
      <c r="D20" s="10">
        <v>0</v>
      </c>
      <c r="E20" s="10">
        <v>92872</v>
      </c>
      <c r="F20" s="10">
        <v>170322.58</v>
      </c>
      <c r="G20" s="10">
        <v>1114464</v>
      </c>
      <c r="H20" s="10">
        <v>2341738.1097446317</v>
      </c>
      <c r="I20" s="10">
        <v>0</v>
      </c>
      <c r="J20" s="10">
        <v>263194.57999999996</v>
      </c>
      <c r="K20" s="10">
        <v>3456202.1097446317</v>
      </c>
      <c r="L20" s="6" t="e">
        <f t="shared" si="0"/>
        <v>#DIV/0!</v>
      </c>
      <c r="M20" s="6">
        <f t="shared" si="1"/>
        <v>11</v>
      </c>
    </row>
    <row r="21" spans="1:13" x14ac:dyDescent="0.35">
      <c r="A21" t="s">
        <v>1952</v>
      </c>
      <c r="B21" s="10">
        <v>2485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6" t="e">
        <f t="shared" si="0"/>
        <v>#DIV/0!</v>
      </c>
      <c r="M21" s="6" t="e">
        <f t="shared" si="1"/>
        <v>#DIV/0!</v>
      </c>
    </row>
    <row r="22" spans="1:13" x14ac:dyDescent="0.35">
      <c r="A22" t="s">
        <v>1954</v>
      </c>
      <c r="B22" s="10">
        <v>2000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6" t="e">
        <f t="shared" si="0"/>
        <v>#DIV/0!</v>
      </c>
      <c r="M22" s="6" t="e">
        <f t="shared" si="1"/>
        <v>#DIV/0!</v>
      </c>
    </row>
    <row r="23" spans="1:13" x14ac:dyDescent="0.35">
      <c r="A23" t="s">
        <v>1960</v>
      </c>
      <c r="B23" s="10">
        <v>3156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6" t="e">
        <f t="shared" si="0"/>
        <v>#DIV/0!</v>
      </c>
      <c r="M23" s="6" t="e">
        <f t="shared" si="1"/>
        <v>#DIV/0!</v>
      </c>
    </row>
    <row r="24" spans="1:13" x14ac:dyDescent="0.35">
      <c r="A24" t="s">
        <v>2159</v>
      </c>
      <c r="B24" s="10">
        <v>761</v>
      </c>
      <c r="C24" s="10">
        <v>0</v>
      </c>
      <c r="D24" s="10">
        <v>0</v>
      </c>
      <c r="E24" s="10">
        <v>88983</v>
      </c>
      <c r="F24" s="10">
        <v>68968.86</v>
      </c>
      <c r="G24" s="10">
        <v>0</v>
      </c>
      <c r="H24" s="10">
        <v>158.13</v>
      </c>
      <c r="I24" s="10">
        <v>0</v>
      </c>
      <c r="J24" s="10">
        <v>157951.85999999999</v>
      </c>
      <c r="K24" s="10">
        <v>158.13</v>
      </c>
      <c r="L24" s="6" t="e">
        <f t="shared" si="0"/>
        <v>#DIV/0!</v>
      </c>
      <c r="M24" s="6">
        <f t="shared" si="1"/>
        <v>-1</v>
      </c>
    </row>
    <row r="25" spans="1:13" x14ac:dyDescent="0.35">
      <c r="A25" t="s">
        <v>2162</v>
      </c>
      <c r="B25" s="10">
        <v>1653</v>
      </c>
      <c r="C25" s="10">
        <v>0</v>
      </c>
      <c r="D25" s="10">
        <v>0</v>
      </c>
      <c r="E25" s="10">
        <v>303056</v>
      </c>
      <c r="F25" s="10">
        <v>675110.2300000001</v>
      </c>
      <c r="G25" s="10">
        <v>0</v>
      </c>
      <c r="H25" s="10">
        <v>4755.0020674735915</v>
      </c>
      <c r="I25" s="10">
        <v>0</v>
      </c>
      <c r="J25" s="10">
        <v>978166.2300000001</v>
      </c>
      <c r="K25" s="10">
        <v>4755.0020674735915</v>
      </c>
      <c r="L25" s="6" t="e">
        <f t="shared" si="0"/>
        <v>#DIV/0!</v>
      </c>
      <c r="M25" s="6">
        <f t="shared" si="1"/>
        <v>-1</v>
      </c>
    </row>
    <row r="26" spans="1:13" x14ac:dyDescent="0.35">
      <c r="A26" t="s">
        <v>2696</v>
      </c>
      <c r="B26" s="10">
        <v>1833</v>
      </c>
      <c r="C26" s="10">
        <v>240167</v>
      </c>
      <c r="D26" s="10">
        <v>413500</v>
      </c>
      <c r="E26" s="10">
        <v>36667</v>
      </c>
      <c r="F26" s="10">
        <v>0</v>
      </c>
      <c r="G26" s="10">
        <v>0</v>
      </c>
      <c r="H26" s="10">
        <v>0</v>
      </c>
      <c r="I26" s="10">
        <v>653667</v>
      </c>
      <c r="J26" s="10">
        <v>36667</v>
      </c>
      <c r="K26" s="10">
        <v>0</v>
      </c>
      <c r="L26" s="6">
        <f t="shared" si="0"/>
        <v>-0.84732706824834381</v>
      </c>
      <c r="M26" s="6">
        <f t="shared" si="1"/>
        <v>-1</v>
      </c>
    </row>
    <row r="27" spans="1:13" x14ac:dyDescent="0.35">
      <c r="A27" t="s">
        <v>2699</v>
      </c>
      <c r="B27" s="10">
        <v>2875</v>
      </c>
      <c r="C27" s="10">
        <v>0</v>
      </c>
      <c r="D27" s="10">
        <v>0</v>
      </c>
      <c r="E27" s="10">
        <v>0</v>
      </c>
      <c r="F27" s="10">
        <v>0</v>
      </c>
      <c r="G27" s="10">
        <v>1320200</v>
      </c>
      <c r="H27" s="10">
        <v>2597595.35</v>
      </c>
      <c r="I27" s="10">
        <v>0</v>
      </c>
      <c r="J27" s="10">
        <v>0</v>
      </c>
      <c r="K27" s="10">
        <v>3917795.35</v>
      </c>
      <c r="L27" s="6" t="e">
        <f t="shared" si="0"/>
        <v>#DIV/0!</v>
      </c>
      <c r="M27" s="6" t="e">
        <f t="shared" si="1"/>
        <v>#DIV/0!</v>
      </c>
    </row>
    <row r="28" spans="1:13" x14ac:dyDescent="0.35">
      <c r="A28" t="s">
        <v>2701</v>
      </c>
      <c r="B28" s="10">
        <v>2875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6" t="e">
        <f t="shared" si="0"/>
        <v>#DIV/0!</v>
      </c>
      <c r="M28" s="6" t="e">
        <f t="shared" si="1"/>
        <v>#DIV/0!</v>
      </c>
    </row>
    <row r="29" spans="1:13" x14ac:dyDescent="0.35">
      <c r="A29" t="s">
        <v>2703</v>
      </c>
      <c r="B29" s="10">
        <v>1330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6" t="e">
        <f t="shared" si="0"/>
        <v>#DIV/0!</v>
      </c>
      <c r="M29" s="6" t="e">
        <f t="shared" si="1"/>
        <v>#DIV/0!</v>
      </c>
    </row>
    <row r="30" spans="1:13" x14ac:dyDescent="0.35">
      <c r="A30" t="s">
        <v>1963</v>
      </c>
      <c r="B30" s="10">
        <v>2904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6" t="e">
        <f t="shared" si="0"/>
        <v>#DIV/0!</v>
      </c>
      <c r="M30" s="6" t="e">
        <f t="shared" si="1"/>
        <v>#DIV/0!</v>
      </c>
    </row>
    <row r="31" spans="1:13" x14ac:dyDescent="0.35">
      <c r="A31" t="s">
        <v>2108</v>
      </c>
      <c r="B31" s="10">
        <v>1983</v>
      </c>
      <c r="C31" s="10">
        <v>65450</v>
      </c>
      <c r="D31" s="10">
        <v>73498</v>
      </c>
      <c r="E31" s="10">
        <v>0</v>
      </c>
      <c r="F31" s="10">
        <v>0</v>
      </c>
      <c r="G31" s="10">
        <v>0</v>
      </c>
      <c r="H31" s="10">
        <v>0</v>
      </c>
      <c r="I31" s="10">
        <v>138948</v>
      </c>
      <c r="J31" s="10">
        <v>0</v>
      </c>
      <c r="K31" s="10">
        <v>0</v>
      </c>
      <c r="L31" s="6">
        <f t="shared" si="0"/>
        <v>-1</v>
      </c>
      <c r="M31" s="6" t="e">
        <f t="shared" si="1"/>
        <v>#DIV/0!</v>
      </c>
    </row>
    <row r="32" spans="1:13" x14ac:dyDescent="0.35">
      <c r="A32" t="s">
        <v>2439</v>
      </c>
      <c r="B32" s="10">
        <v>5255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6" t="e">
        <f t="shared" si="0"/>
        <v>#DIV/0!</v>
      </c>
      <c r="M32" s="6" t="e">
        <f t="shared" si="1"/>
        <v>#DIV/0!</v>
      </c>
    </row>
    <row r="33" spans="1:13" x14ac:dyDescent="0.35">
      <c r="A33" t="s">
        <v>2442</v>
      </c>
      <c r="B33" s="10">
        <v>5255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6" t="e">
        <f t="shared" si="0"/>
        <v>#DIV/0!</v>
      </c>
      <c r="M33" s="6" t="e">
        <f t="shared" si="1"/>
        <v>#DIV/0!</v>
      </c>
    </row>
    <row r="34" spans="1:13" x14ac:dyDescent="0.35">
      <c r="A34" t="s">
        <v>2386</v>
      </c>
      <c r="B34" s="10">
        <v>3723</v>
      </c>
      <c r="C34" s="10">
        <v>0</v>
      </c>
      <c r="D34" s="10">
        <v>0</v>
      </c>
      <c r="E34" s="10">
        <v>119786</v>
      </c>
      <c r="F34" s="10">
        <v>0</v>
      </c>
      <c r="G34" s="10">
        <v>1982320</v>
      </c>
      <c r="H34" s="10">
        <v>2804116.71</v>
      </c>
      <c r="I34" s="10">
        <v>0</v>
      </c>
      <c r="J34" s="10">
        <v>119786</v>
      </c>
      <c r="K34" s="10">
        <v>4786436.71</v>
      </c>
      <c r="L34" s="6" t="e">
        <f t="shared" si="0"/>
        <v>#DIV/0!</v>
      </c>
      <c r="M34" s="6">
        <f t="shared" si="1"/>
        <v>15.548845441036516</v>
      </c>
    </row>
    <row r="35" spans="1:13" x14ac:dyDescent="0.35">
      <c r="A35" t="s">
        <v>2084</v>
      </c>
      <c r="B35" s="10">
        <v>4215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6" t="e">
        <f t="shared" si="0"/>
        <v>#DIV/0!</v>
      </c>
      <c r="M35" s="6" t="e">
        <f t="shared" si="1"/>
        <v>#DIV/0!</v>
      </c>
    </row>
    <row r="36" spans="1:13" x14ac:dyDescent="0.35">
      <c r="A36" t="s">
        <v>2347</v>
      </c>
      <c r="B36" s="10">
        <v>4000</v>
      </c>
      <c r="C36" s="10">
        <v>0</v>
      </c>
      <c r="D36" s="10">
        <v>0</v>
      </c>
      <c r="E36" s="10">
        <v>929032</v>
      </c>
      <c r="F36" s="10">
        <v>1297621.58</v>
      </c>
      <c r="G36" s="10">
        <v>-176000</v>
      </c>
      <c r="H36" s="10">
        <v>85000</v>
      </c>
      <c r="I36" s="10">
        <v>0</v>
      </c>
      <c r="J36" s="10">
        <v>2226653.58</v>
      </c>
      <c r="K36" s="10">
        <v>-91000</v>
      </c>
      <c r="L36" s="6" t="e">
        <f t="shared" si="0"/>
        <v>#DIV/0!</v>
      </c>
      <c r="M36" s="6">
        <f t="shared" si="1"/>
        <v>-1.1894444970679159</v>
      </c>
    </row>
    <row r="37" spans="1:13" x14ac:dyDescent="0.35">
      <c r="A37" t="s">
        <v>2350</v>
      </c>
      <c r="B37" s="10">
        <v>10218</v>
      </c>
      <c r="C37" s="10">
        <v>0</v>
      </c>
      <c r="D37" s="10">
        <v>0</v>
      </c>
      <c r="E37" s="10">
        <v>0</v>
      </c>
      <c r="F37" s="10">
        <v>0</v>
      </c>
      <c r="G37" s="10">
        <v>1661276</v>
      </c>
      <c r="H37" s="10">
        <v>2367743.15</v>
      </c>
      <c r="I37" s="10">
        <v>0</v>
      </c>
      <c r="J37" s="10">
        <v>0</v>
      </c>
      <c r="K37" s="10">
        <v>4029019.15</v>
      </c>
      <c r="L37" s="6" t="e">
        <f t="shared" si="0"/>
        <v>#DIV/0!</v>
      </c>
      <c r="M37" s="6" t="e">
        <f t="shared" si="1"/>
        <v>#DIV/0!</v>
      </c>
    </row>
    <row r="38" spans="1:13" x14ac:dyDescent="0.35">
      <c r="A38" t="s">
        <v>2353</v>
      </c>
      <c r="B38" s="10">
        <v>3660</v>
      </c>
      <c r="C38" s="10">
        <v>0</v>
      </c>
      <c r="D38" s="10">
        <v>0</v>
      </c>
      <c r="E38" s="10">
        <v>0</v>
      </c>
      <c r="F38" s="10">
        <v>0</v>
      </c>
      <c r="G38" s="10">
        <v>1049830</v>
      </c>
      <c r="H38" s="10">
        <v>1386899.99</v>
      </c>
      <c r="I38" s="10">
        <v>0</v>
      </c>
      <c r="J38" s="10">
        <v>0</v>
      </c>
      <c r="K38" s="10">
        <v>2436729.9900000002</v>
      </c>
      <c r="L38" s="6" t="e">
        <f t="shared" si="0"/>
        <v>#DIV/0!</v>
      </c>
      <c r="M38" s="6" t="e">
        <f t="shared" si="1"/>
        <v>#DIV/0!</v>
      </c>
    </row>
    <row r="39" spans="1:13" x14ac:dyDescent="0.35">
      <c r="A39" t="s">
        <v>2356</v>
      </c>
      <c r="B39" s="10">
        <v>23047</v>
      </c>
      <c r="C39" s="10">
        <v>0</v>
      </c>
      <c r="D39" s="10">
        <v>0</v>
      </c>
      <c r="E39" s="10">
        <v>0</v>
      </c>
      <c r="F39" s="10">
        <v>0</v>
      </c>
      <c r="G39" s="10">
        <v>3402332</v>
      </c>
      <c r="H39" s="10">
        <v>3480563.22</v>
      </c>
      <c r="I39" s="10">
        <v>0</v>
      </c>
      <c r="J39" s="10">
        <v>0</v>
      </c>
      <c r="K39" s="10">
        <v>6882895.2200000007</v>
      </c>
      <c r="L39" s="6" t="e">
        <f t="shared" si="0"/>
        <v>#DIV/0!</v>
      </c>
      <c r="M39" s="6" t="e">
        <f t="shared" si="1"/>
        <v>#DIV/0!</v>
      </c>
    </row>
    <row r="40" spans="1:13" x14ac:dyDescent="0.35">
      <c r="A40" t="s">
        <v>2359</v>
      </c>
      <c r="B40" s="10">
        <v>10827</v>
      </c>
      <c r="C40" s="10">
        <v>0</v>
      </c>
      <c r="D40" s="10">
        <v>0</v>
      </c>
      <c r="E40" s="10">
        <v>0</v>
      </c>
      <c r="F40" s="10">
        <v>0</v>
      </c>
      <c r="G40" s="10">
        <v>1697467</v>
      </c>
      <c r="H40" s="10">
        <v>2466073.9900000002</v>
      </c>
      <c r="I40" s="10">
        <v>0</v>
      </c>
      <c r="J40" s="10">
        <v>0</v>
      </c>
      <c r="K40" s="10">
        <v>4163540.99</v>
      </c>
      <c r="L40" s="6" t="e">
        <f t="shared" si="0"/>
        <v>#DIV/0!</v>
      </c>
      <c r="M40" s="6" t="e">
        <f t="shared" si="1"/>
        <v>#DIV/0!</v>
      </c>
    </row>
    <row r="41" spans="1:13" x14ac:dyDescent="0.35">
      <c r="A41" t="s">
        <v>1595</v>
      </c>
      <c r="B41" s="10">
        <v>2169</v>
      </c>
      <c r="C41" s="10">
        <v>2364360</v>
      </c>
      <c r="D41" s="10">
        <v>4298627.9399999995</v>
      </c>
      <c r="E41" s="10">
        <v>2364360</v>
      </c>
      <c r="F41" s="10">
        <v>6018595.6158381803</v>
      </c>
      <c r="G41" s="10">
        <v>2364360</v>
      </c>
      <c r="H41" s="10">
        <v>6212270.5083920201</v>
      </c>
      <c r="I41" s="10">
        <v>6662987.9399999995</v>
      </c>
      <c r="J41" s="10">
        <v>8382955.6158381803</v>
      </c>
      <c r="K41" s="10">
        <v>8576630.5083920211</v>
      </c>
      <c r="L41" s="6">
        <f t="shared" si="0"/>
        <v>0</v>
      </c>
      <c r="M41" s="6">
        <f t="shared" si="1"/>
        <v>0</v>
      </c>
    </row>
    <row r="42" spans="1:13" x14ac:dyDescent="0.35">
      <c r="A42" t="s">
        <v>1603</v>
      </c>
      <c r="B42" s="10">
        <v>4214</v>
      </c>
      <c r="C42" s="10">
        <v>1987852</v>
      </c>
      <c r="D42" s="10">
        <v>1270687.95</v>
      </c>
      <c r="E42" s="10">
        <v>1022255</v>
      </c>
      <c r="F42" s="10">
        <v>3136019.095224048</v>
      </c>
      <c r="G42" s="10">
        <v>895640</v>
      </c>
      <c r="H42" s="10">
        <v>1754125.6809229678</v>
      </c>
      <c r="I42" s="10">
        <v>3258539.95</v>
      </c>
      <c r="J42" s="10">
        <v>4158274.095224048</v>
      </c>
      <c r="K42" s="10">
        <v>2649765.6809229678</v>
      </c>
      <c r="L42" s="6">
        <f t="shared" si="0"/>
        <v>-0.48574893905582506</v>
      </c>
      <c r="M42" s="6">
        <f t="shared" si="1"/>
        <v>-0.12385852844935952</v>
      </c>
    </row>
    <row r="43" spans="1:13" x14ac:dyDescent="0.35">
      <c r="A43" t="s">
        <v>1609</v>
      </c>
      <c r="B43" s="10">
        <v>5032</v>
      </c>
      <c r="C43" s="10">
        <v>0</v>
      </c>
      <c r="D43" s="10">
        <v>0</v>
      </c>
      <c r="E43" s="10">
        <v>0</v>
      </c>
      <c r="F43" s="10">
        <v>0</v>
      </c>
      <c r="G43" s="10">
        <v>1358780</v>
      </c>
      <c r="H43" s="10">
        <v>2558643.1950337547</v>
      </c>
      <c r="I43" s="10">
        <v>0</v>
      </c>
      <c r="J43" s="10">
        <v>0</v>
      </c>
      <c r="K43" s="10">
        <v>3917423.1950337547</v>
      </c>
      <c r="L43" s="6" t="e">
        <f t="shared" si="0"/>
        <v>#DIV/0!</v>
      </c>
      <c r="M43" s="6" t="e">
        <f t="shared" si="1"/>
        <v>#DIV/0!</v>
      </c>
    </row>
    <row r="44" spans="1:13" x14ac:dyDescent="0.35">
      <c r="A44" t="s">
        <v>74</v>
      </c>
      <c r="B44" s="10">
        <v>1605</v>
      </c>
      <c r="C44" s="10">
        <v>0</v>
      </c>
      <c r="D44" s="10">
        <v>0</v>
      </c>
      <c r="E44" s="10">
        <v>635580</v>
      </c>
      <c r="F44" s="10">
        <v>948644</v>
      </c>
      <c r="G44" s="10">
        <v>0</v>
      </c>
      <c r="H44" s="10">
        <v>0</v>
      </c>
      <c r="I44" s="10">
        <v>0</v>
      </c>
      <c r="J44" s="10">
        <v>1584224</v>
      </c>
      <c r="K44" s="10">
        <v>0</v>
      </c>
      <c r="L44" s="6" t="e">
        <f t="shared" si="0"/>
        <v>#DIV/0!</v>
      </c>
      <c r="M44" s="6">
        <f t="shared" si="1"/>
        <v>-1</v>
      </c>
    </row>
    <row r="45" spans="1:13" x14ac:dyDescent="0.35">
      <c r="A45" t="s">
        <v>2585</v>
      </c>
      <c r="B45" s="10">
        <v>1084</v>
      </c>
      <c r="C45" s="10">
        <v>0</v>
      </c>
      <c r="D45" s="10">
        <v>0</v>
      </c>
      <c r="E45" s="10">
        <v>0</v>
      </c>
      <c r="F45" s="10">
        <v>0</v>
      </c>
      <c r="G45" s="10">
        <v>798037</v>
      </c>
      <c r="H45" s="10">
        <v>1622855.8400000003</v>
      </c>
      <c r="I45" s="10">
        <v>0</v>
      </c>
      <c r="J45" s="10">
        <v>0</v>
      </c>
      <c r="K45" s="10">
        <v>2420892.8400000003</v>
      </c>
      <c r="L45" s="6" t="e">
        <f t="shared" si="0"/>
        <v>#DIV/0!</v>
      </c>
      <c r="M45" s="6" t="e">
        <f t="shared" si="1"/>
        <v>#DIV/0!</v>
      </c>
    </row>
    <row r="46" spans="1:13" x14ac:dyDescent="0.35">
      <c r="A46" t="s">
        <v>2707</v>
      </c>
      <c r="B46" s="10">
        <v>1518</v>
      </c>
      <c r="C46" s="10">
        <v>0</v>
      </c>
      <c r="D46" s="10">
        <v>0</v>
      </c>
      <c r="E46" s="10">
        <v>0</v>
      </c>
      <c r="F46" s="10">
        <v>-35094</v>
      </c>
      <c r="G46" s="10">
        <v>0</v>
      </c>
      <c r="H46" s="10">
        <v>0</v>
      </c>
      <c r="I46" s="10">
        <v>0</v>
      </c>
      <c r="J46" s="10">
        <v>-35094</v>
      </c>
      <c r="K46" s="10">
        <v>0</v>
      </c>
      <c r="L46" s="6" t="e">
        <f t="shared" si="0"/>
        <v>#DIV/0!</v>
      </c>
      <c r="M46" s="6" t="e">
        <f t="shared" si="1"/>
        <v>#DIV/0!</v>
      </c>
    </row>
    <row r="47" spans="1:13" x14ac:dyDescent="0.35">
      <c r="A47" t="s">
        <v>140</v>
      </c>
      <c r="B47" s="10">
        <v>4108</v>
      </c>
      <c r="C47" s="10">
        <v>0</v>
      </c>
      <c r="D47" s="10">
        <v>0</v>
      </c>
      <c r="E47" s="10">
        <v>0</v>
      </c>
      <c r="F47" s="10">
        <v>0</v>
      </c>
      <c r="G47" s="10">
        <v>328640</v>
      </c>
      <c r="H47" s="10">
        <v>511381.73000000004</v>
      </c>
      <c r="I47" s="10">
        <v>0</v>
      </c>
      <c r="J47" s="10">
        <v>0</v>
      </c>
      <c r="K47" s="10">
        <v>840021.73</v>
      </c>
      <c r="L47" s="6" t="e">
        <f t="shared" si="0"/>
        <v>#DIV/0!</v>
      </c>
      <c r="M47" s="6" t="e">
        <f t="shared" si="1"/>
        <v>#DIV/0!</v>
      </c>
    </row>
    <row r="48" spans="1:13" x14ac:dyDescent="0.35">
      <c r="A48" t="s">
        <v>1442</v>
      </c>
      <c r="B48" s="10">
        <v>803</v>
      </c>
      <c r="C48" s="10">
        <v>535031</v>
      </c>
      <c r="D48" s="10">
        <v>1263758.07</v>
      </c>
      <c r="E48" s="10">
        <v>366408.5</v>
      </c>
      <c r="F48" s="10">
        <v>848862</v>
      </c>
      <c r="G48" s="10">
        <v>0</v>
      </c>
      <c r="H48" s="10">
        <v>0</v>
      </c>
      <c r="I48" s="10">
        <v>1798789.07</v>
      </c>
      <c r="J48" s="10">
        <v>1215270.5</v>
      </c>
      <c r="K48" s="10">
        <v>0</v>
      </c>
      <c r="L48" s="6">
        <f t="shared" si="0"/>
        <v>-0.315163981152494</v>
      </c>
      <c r="M48" s="6">
        <f t="shared" si="1"/>
        <v>-1</v>
      </c>
    </row>
    <row r="49" spans="1:13" x14ac:dyDescent="0.35">
      <c r="A49" t="s">
        <v>1446</v>
      </c>
      <c r="B49" s="10">
        <v>1000</v>
      </c>
      <c r="C49" s="10">
        <v>1935.4838709677417</v>
      </c>
      <c r="D49" s="10">
        <v>24176.93</v>
      </c>
      <c r="E49" s="10">
        <v>0</v>
      </c>
      <c r="F49" s="10">
        <v>0</v>
      </c>
      <c r="G49" s="10">
        <v>0</v>
      </c>
      <c r="H49" s="10">
        <v>0</v>
      </c>
      <c r="I49" s="10">
        <v>26112.413870967743</v>
      </c>
      <c r="J49" s="10">
        <v>0</v>
      </c>
      <c r="K49" s="10">
        <v>0</v>
      </c>
      <c r="L49" s="6">
        <f t="shared" si="0"/>
        <v>-1</v>
      </c>
      <c r="M49" s="6" t="e">
        <f t="shared" si="1"/>
        <v>#DIV/0!</v>
      </c>
    </row>
    <row r="50" spans="1:13" x14ac:dyDescent="0.35">
      <c r="A50" t="s">
        <v>2713</v>
      </c>
      <c r="B50" s="10">
        <v>3117</v>
      </c>
      <c r="C50" s="10">
        <v>1330255</v>
      </c>
      <c r="D50" s="10">
        <v>2287724</v>
      </c>
      <c r="E50" s="10">
        <v>1236826</v>
      </c>
      <c r="F50" s="10">
        <v>2009055.07</v>
      </c>
      <c r="G50" s="10">
        <v>0</v>
      </c>
      <c r="H50" s="10">
        <v>0</v>
      </c>
      <c r="I50" s="10">
        <v>3617979</v>
      </c>
      <c r="J50" s="10">
        <v>3245881.0700000003</v>
      </c>
      <c r="K50" s="10">
        <v>0</v>
      </c>
      <c r="L50" s="6">
        <f t="shared" si="0"/>
        <v>-7.0233902522448655E-2</v>
      </c>
      <c r="M50" s="6">
        <f t="shared" si="1"/>
        <v>-1</v>
      </c>
    </row>
    <row r="51" spans="1:13" x14ac:dyDescent="0.35">
      <c r="A51" t="s">
        <v>2717</v>
      </c>
      <c r="B51" s="10">
        <v>3246</v>
      </c>
      <c r="C51" s="10">
        <v>452375</v>
      </c>
      <c r="D51" s="10">
        <v>714000</v>
      </c>
      <c r="E51" s="10">
        <v>1558180</v>
      </c>
      <c r="F51" s="10">
        <v>2500756.9099999997</v>
      </c>
      <c r="G51" s="10">
        <v>0</v>
      </c>
      <c r="H51" s="10">
        <v>0</v>
      </c>
      <c r="I51" s="10">
        <v>1166375</v>
      </c>
      <c r="J51" s="10">
        <v>4058936.9099999997</v>
      </c>
      <c r="K51" s="10">
        <v>0</v>
      </c>
      <c r="L51" s="6">
        <f t="shared" si="0"/>
        <v>2.4444432163581098</v>
      </c>
      <c r="M51" s="6">
        <f t="shared" si="1"/>
        <v>-1</v>
      </c>
    </row>
    <row r="52" spans="1:13" x14ac:dyDescent="0.35">
      <c r="A52" t="s">
        <v>2719</v>
      </c>
      <c r="B52" s="10">
        <v>3117</v>
      </c>
      <c r="C52" s="10">
        <v>0</v>
      </c>
      <c r="D52" s="10">
        <v>0</v>
      </c>
      <c r="E52" s="10">
        <v>0</v>
      </c>
      <c r="F52" s="10">
        <v>0</v>
      </c>
      <c r="G52" s="10">
        <v>1605418</v>
      </c>
      <c r="H52" s="10">
        <v>2485506.44</v>
      </c>
      <c r="I52" s="10">
        <v>0</v>
      </c>
      <c r="J52" s="10">
        <v>0</v>
      </c>
      <c r="K52" s="10">
        <v>4090924.44</v>
      </c>
      <c r="L52" s="6" t="e">
        <f t="shared" si="0"/>
        <v>#DIV/0!</v>
      </c>
      <c r="M52" s="6" t="e">
        <f t="shared" si="1"/>
        <v>#DIV/0!</v>
      </c>
    </row>
    <row r="53" spans="1:13" x14ac:dyDescent="0.35">
      <c r="A53" t="s">
        <v>2721</v>
      </c>
      <c r="B53" s="10">
        <v>3246</v>
      </c>
      <c r="C53" s="10">
        <v>0</v>
      </c>
      <c r="D53" s="10">
        <v>0</v>
      </c>
      <c r="E53" s="10">
        <v>0</v>
      </c>
      <c r="F53" s="10">
        <v>0</v>
      </c>
      <c r="G53" s="10">
        <v>1219214</v>
      </c>
      <c r="H53" s="10">
        <v>1754136.23</v>
      </c>
      <c r="I53" s="10">
        <v>0</v>
      </c>
      <c r="J53" s="10">
        <v>0</v>
      </c>
      <c r="K53" s="10">
        <v>2973350.23</v>
      </c>
      <c r="L53" s="6" t="e">
        <f t="shared" si="0"/>
        <v>#DIV/0!</v>
      </c>
      <c r="M53" s="6" t="e">
        <f t="shared" si="1"/>
        <v>#DIV/0!</v>
      </c>
    </row>
    <row r="54" spans="1:13" x14ac:dyDescent="0.35">
      <c r="A54" t="s">
        <v>2251</v>
      </c>
      <c r="B54" s="10">
        <v>1484</v>
      </c>
      <c r="C54" s="10">
        <v>0</v>
      </c>
      <c r="D54" s="10">
        <v>0</v>
      </c>
      <c r="E54" s="10">
        <v>0</v>
      </c>
      <c r="F54" s="10">
        <v>0</v>
      </c>
      <c r="G54" s="10">
        <v>538758</v>
      </c>
      <c r="H54" s="10">
        <v>1577253.58</v>
      </c>
      <c r="I54" s="10">
        <v>0</v>
      </c>
      <c r="J54" s="10">
        <v>0</v>
      </c>
      <c r="K54" s="10">
        <v>2116011.58</v>
      </c>
      <c r="L54" s="6" t="e">
        <f t="shared" si="0"/>
        <v>#DIV/0!</v>
      </c>
      <c r="M54" s="6" t="e">
        <f t="shared" si="1"/>
        <v>#DIV/0!</v>
      </c>
    </row>
    <row r="55" spans="1:13" x14ac:dyDescent="0.35">
      <c r="A55" t="s">
        <v>456</v>
      </c>
      <c r="B55" s="10">
        <v>2325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6" t="e">
        <f t="shared" si="0"/>
        <v>#DIV/0!</v>
      </c>
      <c r="M55" s="6" t="e">
        <f t="shared" si="1"/>
        <v>#DIV/0!</v>
      </c>
    </row>
    <row r="56" spans="1:13" x14ac:dyDescent="0.35">
      <c r="A56" t="s">
        <v>462</v>
      </c>
      <c r="B56" s="10">
        <v>2383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6" t="e">
        <f t="shared" si="0"/>
        <v>#DIV/0!</v>
      </c>
      <c r="M56" s="6" t="e">
        <f t="shared" si="1"/>
        <v>#DIV/0!</v>
      </c>
    </row>
    <row r="57" spans="1:13" x14ac:dyDescent="0.35">
      <c r="A57" t="s">
        <v>465</v>
      </c>
      <c r="B57" s="10">
        <v>2027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6" t="e">
        <f t="shared" si="0"/>
        <v>#DIV/0!</v>
      </c>
      <c r="M57" s="6" t="e">
        <f t="shared" si="1"/>
        <v>#DIV/0!</v>
      </c>
    </row>
    <row r="58" spans="1:13" x14ac:dyDescent="0.35">
      <c r="A58" t="s">
        <v>468</v>
      </c>
      <c r="B58" s="10">
        <v>2027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6" t="e">
        <f t="shared" si="0"/>
        <v>#DIV/0!</v>
      </c>
      <c r="M58" s="6" t="e">
        <f t="shared" si="1"/>
        <v>#DIV/0!</v>
      </c>
    </row>
    <row r="59" spans="1:13" x14ac:dyDescent="0.35">
      <c r="A59" t="s">
        <v>471</v>
      </c>
      <c r="B59" s="10">
        <v>2460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6" t="e">
        <f t="shared" si="0"/>
        <v>#DIV/0!</v>
      </c>
      <c r="M59" s="6" t="e">
        <f t="shared" si="1"/>
        <v>#DIV/0!</v>
      </c>
    </row>
    <row r="60" spans="1:13" x14ac:dyDescent="0.35">
      <c r="A60" t="s">
        <v>473</v>
      </c>
      <c r="B60" s="10">
        <v>2130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6" t="e">
        <f t="shared" si="0"/>
        <v>#DIV/0!</v>
      </c>
      <c r="M60" s="6" t="e">
        <f t="shared" si="1"/>
        <v>#DIV/0!</v>
      </c>
    </row>
    <row r="61" spans="1:13" x14ac:dyDescent="0.35">
      <c r="A61" t="s">
        <v>1820</v>
      </c>
      <c r="B61" s="10">
        <v>1607</v>
      </c>
      <c r="C61" s="10">
        <v>355977</v>
      </c>
      <c r="D61" s="10">
        <v>518290.02</v>
      </c>
      <c r="E61" s="10">
        <v>502783</v>
      </c>
      <c r="F61" s="10">
        <v>603914</v>
      </c>
      <c r="G61" s="10">
        <v>0</v>
      </c>
      <c r="H61" s="10">
        <v>0</v>
      </c>
      <c r="I61" s="10">
        <v>874267.02</v>
      </c>
      <c r="J61" s="10">
        <v>1106697</v>
      </c>
      <c r="K61" s="10">
        <v>0</v>
      </c>
      <c r="L61" s="6">
        <f t="shared" si="0"/>
        <v>0.41240304851156107</v>
      </c>
      <c r="M61" s="6">
        <f t="shared" si="1"/>
        <v>-1</v>
      </c>
    </row>
    <row r="62" spans="1:13" x14ac:dyDescent="0.35">
      <c r="A62" t="s">
        <v>2724</v>
      </c>
      <c r="B62" s="10">
        <v>2000</v>
      </c>
      <c r="C62" s="10">
        <v>0</v>
      </c>
      <c r="D62" s="10">
        <v>0</v>
      </c>
      <c r="E62" s="10">
        <v>0</v>
      </c>
      <c r="F62" s="10">
        <v>0</v>
      </c>
      <c r="G62" s="10">
        <v>1848000</v>
      </c>
      <c r="H62" s="10">
        <v>2377674.8300000005</v>
      </c>
      <c r="I62" s="10">
        <v>0</v>
      </c>
      <c r="J62" s="10">
        <v>0</v>
      </c>
      <c r="K62" s="10">
        <v>4225674.83</v>
      </c>
      <c r="L62" s="6" t="e">
        <f t="shared" si="0"/>
        <v>#DIV/0!</v>
      </c>
      <c r="M62" s="6" t="e">
        <f t="shared" si="1"/>
        <v>#DIV/0!</v>
      </c>
    </row>
    <row r="63" spans="1:13" x14ac:dyDescent="0.35">
      <c r="A63" t="s">
        <v>1827</v>
      </c>
      <c r="B63" s="10">
        <v>5000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6" t="e">
        <f t="shared" si="0"/>
        <v>#DIV/0!</v>
      </c>
      <c r="M63" s="6" t="e">
        <f t="shared" si="1"/>
        <v>#DIV/0!</v>
      </c>
    </row>
    <row r="64" spans="1:13" x14ac:dyDescent="0.35">
      <c r="A64" t="s">
        <v>1830</v>
      </c>
      <c r="B64" s="10">
        <v>5000</v>
      </c>
      <c r="C64" s="10">
        <v>1011871</v>
      </c>
      <c r="D64" s="10">
        <v>1942838</v>
      </c>
      <c r="E64" s="10">
        <v>1029677</v>
      </c>
      <c r="F64" s="10">
        <v>874806</v>
      </c>
      <c r="G64" s="10">
        <v>0</v>
      </c>
      <c r="H64" s="10">
        <v>0</v>
      </c>
      <c r="I64" s="10">
        <v>2954709</v>
      </c>
      <c r="J64" s="10">
        <v>1904483</v>
      </c>
      <c r="K64" s="10">
        <v>0</v>
      </c>
      <c r="L64" s="6">
        <f t="shared" si="0"/>
        <v>1.7597104769283778E-2</v>
      </c>
      <c r="M64" s="6">
        <f t="shared" si="1"/>
        <v>-1</v>
      </c>
    </row>
    <row r="65" spans="1:13" x14ac:dyDescent="0.35">
      <c r="A65" t="s">
        <v>1836</v>
      </c>
      <c r="B65" s="10">
        <v>3300</v>
      </c>
      <c r="C65" s="10">
        <v>355860</v>
      </c>
      <c r="D65" s="10">
        <v>756600</v>
      </c>
      <c r="E65" s="10">
        <v>0</v>
      </c>
      <c r="F65" s="10">
        <v>0</v>
      </c>
      <c r="G65" s="10">
        <v>0</v>
      </c>
      <c r="H65" s="10">
        <v>0</v>
      </c>
      <c r="I65" s="10">
        <v>1112460</v>
      </c>
      <c r="J65" s="10">
        <v>0</v>
      </c>
      <c r="K65" s="10">
        <v>0</v>
      </c>
      <c r="L65" s="6">
        <f t="shared" si="0"/>
        <v>-1</v>
      </c>
      <c r="M65" s="6" t="e">
        <f t="shared" si="1"/>
        <v>#DIV/0!</v>
      </c>
    </row>
    <row r="66" spans="1:13" x14ac:dyDescent="0.35">
      <c r="A66" t="s">
        <v>1839</v>
      </c>
      <c r="B66" s="10">
        <v>3333</v>
      </c>
      <c r="C66" s="10">
        <v>280000</v>
      </c>
      <c r="D66" s="10">
        <v>494000</v>
      </c>
      <c r="E66" s="10">
        <v>695484</v>
      </c>
      <c r="F66" s="10">
        <v>662833</v>
      </c>
      <c r="G66" s="10">
        <v>0</v>
      </c>
      <c r="H66" s="10">
        <v>0</v>
      </c>
      <c r="I66" s="10">
        <v>774000</v>
      </c>
      <c r="J66" s="10">
        <v>1358317</v>
      </c>
      <c r="K66" s="10">
        <v>0</v>
      </c>
      <c r="L66" s="6">
        <f t="shared" si="0"/>
        <v>1.4838714285714287</v>
      </c>
      <c r="M66" s="6">
        <f t="shared" si="1"/>
        <v>-1</v>
      </c>
    </row>
    <row r="67" spans="1:13" x14ac:dyDescent="0.35">
      <c r="A67" t="s">
        <v>1842</v>
      </c>
      <c r="B67" s="10">
        <v>1261</v>
      </c>
      <c r="C67" s="10">
        <v>98332</v>
      </c>
      <c r="D67" s="10">
        <v>169932</v>
      </c>
      <c r="E67" s="10">
        <v>124554</v>
      </c>
      <c r="F67" s="10">
        <v>171285</v>
      </c>
      <c r="G67" s="10">
        <v>0</v>
      </c>
      <c r="H67" s="10">
        <v>0</v>
      </c>
      <c r="I67" s="10">
        <v>268264</v>
      </c>
      <c r="J67" s="10">
        <v>295839</v>
      </c>
      <c r="K67" s="10">
        <v>0</v>
      </c>
      <c r="L67" s="6">
        <f t="shared" si="0"/>
        <v>0.26666802261725575</v>
      </c>
      <c r="M67" s="6">
        <f t="shared" si="1"/>
        <v>-1</v>
      </c>
    </row>
    <row r="68" spans="1:13" x14ac:dyDescent="0.35">
      <c r="A68" t="s">
        <v>477</v>
      </c>
      <c r="B68" s="10">
        <v>3500</v>
      </c>
      <c r="C68" s="10">
        <v>0</v>
      </c>
      <c r="D68" s="10">
        <v>0</v>
      </c>
      <c r="E68" s="10">
        <v>2079000</v>
      </c>
      <c r="F68" s="10">
        <v>3096000</v>
      </c>
      <c r="G68" s="10">
        <v>0</v>
      </c>
      <c r="H68" s="10">
        <v>0</v>
      </c>
      <c r="I68" s="10">
        <v>0</v>
      </c>
      <c r="J68" s="10">
        <v>5175000</v>
      </c>
      <c r="K68" s="10">
        <v>0</v>
      </c>
      <c r="L68" s="6" t="e">
        <f t="shared" si="0"/>
        <v>#DIV/0!</v>
      </c>
      <c r="M68" s="6">
        <f t="shared" si="1"/>
        <v>-1</v>
      </c>
    </row>
    <row r="69" spans="1:13" x14ac:dyDescent="0.35">
      <c r="A69" t="s">
        <v>480</v>
      </c>
      <c r="B69" s="10">
        <v>2329</v>
      </c>
      <c r="C69" s="10">
        <v>3872440</v>
      </c>
      <c r="D69" s="10">
        <v>5179491</v>
      </c>
      <c r="E69" s="10">
        <v>0</v>
      </c>
      <c r="F69" s="10">
        <v>0</v>
      </c>
      <c r="G69" s="10">
        <v>0</v>
      </c>
      <c r="H69" s="10">
        <v>0</v>
      </c>
      <c r="I69" s="10">
        <v>9051931</v>
      </c>
      <c r="J69" s="10">
        <v>0</v>
      </c>
      <c r="K69" s="10">
        <v>0</v>
      </c>
      <c r="L69" s="6">
        <f t="shared" si="0"/>
        <v>-1</v>
      </c>
      <c r="M69" s="6" t="e">
        <f t="shared" si="1"/>
        <v>#DIV/0!</v>
      </c>
    </row>
    <row r="70" spans="1:13" x14ac:dyDescent="0.35">
      <c r="A70" t="s">
        <v>484</v>
      </c>
      <c r="B70" s="10">
        <v>2200</v>
      </c>
      <c r="C70" s="10">
        <v>1597200</v>
      </c>
      <c r="D70" s="10">
        <v>2505966</v>
      </c>
      <c r="E70" s="10">
        <v>0</v>
      </c>
      <c r="F70" s="10">
        <v>0</v>
      </c>
      <c r="G70" s="10">
        <v>0</v>
      </c>
      <c r="H70" s="10">
        <v>0</v>
      </c>
      <c r="I70" s="10">
        <v>4103166</v>
      </c>
      <c r="J70" s="10">
        <v>0</v>
      </c>
      <c r="K70" s="10">
        <v>0</v>
      </c>
      <c r="L70" s="6">
        <f t="shared" si="0"/>
        <v>-1</v>
      </c>
      <c r="M70" s="6" t="e">
        <f t="shared" si="1"/>
        <v>#DIV/0!</v>
      </c>
    </row>
    <row r="71" spans="1:13" x14ac:dyDescent="0.35">
      <c r="A71" t="s">
        <v>486</v>
      </c>
      <c r="B71" s="10">
        <v>1156</v>
      </c>
      <c r="C71" s="10">
        <v>915420</v>
      </c>
      <c r="D71" s="10">
        <v>1469252</v>
      </c>
      <c r="E71" s="10">
        <v>915420</v>
      </c>
      <c r="F71" s="10">
        <v>2212509.2273309599</v>
      </c>
      <c r="G71" s="10">
        <v>0</v>
      </c>
      <c r="H71" s="10">
        <v>0</v>
      </c>
      <c r="I71" s="10">
        <v>2384672</v>
      </c>
      <c r="J71" s="10">
        <v>3127929.2273309599</v>
      </c>
      <c r="K71" s="10">
        <v>0</v>
      </c>
      <c r="L71" s="6">
        <f t="shared" ref="L71:L134" si="2">E71/C71-1</f>
        <v>0</v>
      </c>
      <c r="M71" s="6">
        <f t="shared" ref="M71:M134" si="3">G71/E71-1</f>
        <v>-1</v>
      </c>
    </row>
    <row r="72" spans="1:13" x14ac:dyDescent="0.35">
      <c r="A72" t="s">
        <v>489</v>
      </c>
      <c r="B72" s="10">
        <v>4500</v>
      </c>
      <c r="C72" s="10">
        <v>3888000</v>
      </c>
      <c r="D72" s="10">
        <v>3318001</v>
      </c>
      <c r="E72" s="10">
        <v>3378857</v>
      </c>
      <c r="F72" s="10">
        <v>5761728.9448252209</v>
      </c>
      <c r="G72" s="10">
        <v>0</v>
      </c>
      <c r="H72" s="10">
        <v>0</v>
      </c>
      <c r="I72" s="10">
        <v>7206001</v>
      </c>
      <c r="J72" s="10">
        <v>9140585.9448252209</v>
      </c>
      <c r="K72" s="10">
        <v>0</v>
      </c>
      <c r="L72" s="6">
        <f t="shared" si="2"/>
        <v>-0.13095241769547328</v>
      </c>
      <c r="M72" s="6">
        <f t="shared" si="3"/>
        <v>-1</v>
      </c>
    </row>
    <row r="73" spans="1:13" x14ac:dyDescent="0.35">
      <c r="A73" t="s">
        <v>492</v>
      </c>
      <c r="B73" s="10">
        <v>1625</v>
      </c>
      <c r="C73" s="10">
        <v>965349</v>
      </c>
      <c r="D73" s="10">
        <v>1188000</v>
      </c>
      <c r="E73" s="10">
        <v>0</v>
      </c>
      <c r="F73" s="10">
        <v>0</v>
      </c>
      <c r="G73" s="10">
        <v>0</v>
      </c>
      <c r="H73" s="10">
        <v>0</v>
      </c>
      <c r="I73" s="10">
        <v>2153349</v>
      </c>
      <c r="J73" s="10">
        <v>0</v>
      </c>
      <c r="K73" s="10">
        <v>0</v>
      </c>
      <c r="L73" s="6">
        <f t="shared" si="2"/>
        <v>-1</v>
      </c>
      <c r="M73" s="6" t="e">
        <f t="shared" si="3"/>
        <v>#DIV/0!</v>
      </c>
    </row>
    <row r="74" spans="1:13" x14ac:dyDescent="0.35">
      <c r="A74" t="s">
        <v>494</v>
      </c>
      <c r="B74" s="10">
        <v>3136</v>
      </c>
      <c r="C74" s="10">
        <v>2276494</v>
      </c>
      <c r="D74" s="10">
        <v>3534418</v>
      </c>
      <c r="E74" s="10">
        <v>0</v>
      </c>
      <c r="F74" s="10">
        <v>0</v>
      </c>
      <c r="G74" s="10">
        <v>0</v>
      </c>
      <c r="H74" s="10">
        <v>0</v>
      </c>
      <c r="I74" s="10">
        <v>5810912</v>
      </c>
      <c r="J74" s="10">
        <v>0</v>
      </c>
      <c r="K74" s="10">
        <v>0</v>
      </c>
      <c r="L74" s="6">
        <f t="shared" si="2"/>
        <v>-1</v>
      </c>
      <c r="M74" s="6" t="e">
        <f t="shared" si="3"/>
        <v>#DIV/0!</v>
      </c>
    </row>
    <row r="75" spans="1:13" x14ac:dyDescent="0.35">
      <c r="A75" t="s">
        <v>496</v>
      </c>
      <c r="B75" s="10">
        <v>2933</v>
      </c>
      <c r="C75" s="10">
        <v>2024000</v>
      </c>
      <c r="D75" s="10">
        <v>3512377</v>
      </c>
      <c r="E75" s="10">
        <v>0</v>
      </c>
      <c r="F75" s="10">
        <v>0</v>
      </c>
      <c r="G75" s="10">
        <v>0</v>
      </c>
      <c r="H75" s="10">
        <v>0</v>
      </c>
      <c r="I75" s="10">
        <v>5536377</v>
      </c>
      <c r="J75" s="10">
        <v>0</v>
      </c>
      <c r="K75" s="10">
        <v>0</v>
      </c>
      <c r="L75" s="6">
        <f t="shared" si="2"/>
        <v>-1</v>
      </c>
      <c r="M75" s="6" t="e">
        <f t="shared" si="3"/>
        <v>#DIV/0!</v>
      </c>
    </row>
    <row r="76" spans="1:13" x14ac:dyDescent="0.35">
      <c r="A76" t="s">
        <v>498</v>
      </c>
      <c r="B76" s="10">
        <v>1625</v>
      </c>
      <c r="C76" s="10">
        <v>0</v>
      </c>
      <c r="D76" s="10">
        <v>0</v>
      </c>
      <c r="E76" s="10">
        <v>1287132</v>
      </c>
      <c r="F76" s="10">
        <v>1689093.0137162767</v>
      </c>
      <c r="G76" s="10">
        <v>0</v>
      </c>
      <c r="H76" s="10">
        <v>0</v>
      </c>
      <c r="I76" s="10">
        <v>0</v>
      </c>
      <c r="J76" s="10">
        <v>2976225.0137162767</v>
      </c>
      <c r="K76" s="10">
        <v>0</v>
      </c>
      <c r="L76" s="6" t="e">
        <f t="shared" si="2"/>
        <v>#DIV/0!</v>
      </c>
      <c r="M76" s="6">
        <f t="shared" si="3"/>
        <v>-1</v>
      </c>
    </row>
    <row r="77" spans="1:13" x14ac:dyDescent="0.35">
      <c r="A77" t="s">
        <v>500</v>
      </c>
      <c r="B77" s="10">
        <v>2933</v>
      </c>
      <c r="C77" s="10">
        <v>0</v>
      </c>
      <c r="D77" s="10">
        <v>0</v>
      </c>
      <c r="E77" s="10">
        <v>1877040</v>
      </c>
      <c r="F77" s="10">
        <v>3520822.8887799303</v>
      </c>
      <c r="G77" s="10">
        <v>0</v>
      </c>
      <c r="H77" s="10">
        <v>0</v>
      </c>
      <c r="I77" s="10">
        <v>0</v>
      </c>
      <c r="J77" s="10">
        <v>5397862.8887799308</v>
      </c>
      <c r="K77" s="10">
        <v>0</v>
      </c>
      <c r="L77" s="6" t="e">
        <f t="shared" si="2"/>
        <v>#DIV/0!</v>
      </c>
      <c r="M77" s="6">
        <f t="shared" si="3"/>
        <v>-1</v>
      </c>
    </row>
    <row r="78" spans="1:13" x14ac:dyDescent="0.35">
      <c r="A78" t="s">
        <v>502</v>
      </c>
      <c r="B78" s="10">
        <v>2200</v>
      </c>
      <c r="C78" s="10">
        <v>0</v>
      </c>
      <c r="D78" s="10">
        <v>0</v>
      </c>
      <c r="E78" s="10">
        <v>4403160</v>
      </c>
      <c r="F78" s="10">
        <v>7281286.7971102428</v>
      </c>
      <c r="G78" s="10">
        <v>0</v>
      </c>
      <c r="H78" s="10">
        <v>0</v>
      </c>
      <c r="I78" s="10">
        <v>0</v>
      </c>
      <c r="J78" s="10">
        <v>11684446.797110243</v>
      </c>
      <c r="K78" s="10">
        <v>0</v>
      </c>
      <c r="L78" s="6" t="e">
        <f t="shared" si="2"/>
        <v>#DIV/0!</v>
      </c>
      <c r="M78" s="6">
        <f t="shared" si="3"/>
        <v>-1</v>
      </c>
    </row>
    <row r="79" spans="1:13" x14ac:dyDescent="0.35">
      <c r="A79" t="s">
        <v>510</v>
      </c>
      <c r="B79" s="10">
        <v>2656</v>
      </c>
      <c r="C79" s="10">
        <v>0</v>
      </c>
      <c r="D79" s="10">
        <v>0</v>
      </c>
      <c r="E79" s="10">
        <v>1720872</v>
      </c>
      <c r="F79" s="10">
        <v>2259200</v>
      </c>
      <c r="G79" s="10">
        <v>0</v>
      </c>
      <c r="H79" s="10">
        <v>0</v>
      </c>
      <c r="I79" s="10">
        <v>0</v>
      </c>
      <c r="J79" s="10">
        <v>3980072</v>
      </c>
      <c r="K79" s="10">
        <v>0</v>
      </c>
      <c r="L79" s="6" t="e">
        <f t="shared" si="2"/>
        <v>#DIV/0!</v>
      </c>
      <c r="M79" s="6">
        <f t="shared" si="3"/>
        <v>-1</v>
      </c>
    </row>
    <row r="80" spans="1:13" x14ac:dyDescent="0.35">
      <c r="A80" t="s">
        <v>513</v>
      </c>
      <c r="B80" s="10">
        <v>2043</v>
      </c>
      <c r="C80" s="10">
        <v>0</v>
      </c>
      <c r="D80" s="10">
        <v>0</v>
      </c>
      <c r="E80" s="10">
        <v>4599096</v>
      </c>
      <c r="F80" s="10">
        <v>7243180.9327560244</v>
      </c>
      <c r="G80" s="10">
        <v>0</v>
      </c>
      <c r="H80" s="10">
        <v>11000</v>
      </c>
      <c r="I80" s="10">
        <v>0</v>
      </c>
      <c r="J80" s="10">
        <v>11842276.932756025</v>
      </c>
      <c r="K80" s="10">
        <v>11000</v>
      </c>
      <c r="L80" s="6" t="e">
        <f t="shared" si="2"/>
        <v>#DIV/0!</v>
      </c>
      <c r="M80" s="6">
        <f t="shared" si="3"/>
        <v>-1</v>
      </c>
    </row>
    <row r="81" spans="1:13" x14ac:dyDescent="0.35">
      <c r="A81" t="s">
        <v>518</v>
      </c>
      <c r="B81" s="10">
        <v>1423</v>
      </c>
      <c r="C81" s="10">
        <v>0</v>
      </c>
      <c r="D81" s="10">
        <v>0</v>
      </c>
      <c r="E81" s="10">
        <v>1127016</v>
      </c>
      <c r="F81" s="10">
        <v>1644094.4354813446</v>
      </c>
      <c r="G81" s="10">
        <v>0</v>
      </c>
      <c r="H81" s="10">
        <v>0</v>
      </c>
      <c r="I81" s="10">
        <v>0</v>
      </c>
      <c r="J81" s="10">
        <v>2771110.4354813443</v>
      </c>
      <c r="K81" s="10">
        <v>0</v>
      </c>
      <c r="L81" s="6" t="e">
        <f t="shared" si="2"/>
        <v>#DIV/0!</v>
      </c>
      <c r="M81" s="6">
        <f t="shared" si="3"/>
        <v>-1</v>
      </c>
    </row>
    <row r="82" spans="1:13" x14ac:dyDescent="0.35">
      <c r="A82" t="s">
        <v>520</v>
      </c>
      <c r="B82" s="10">
        <v>2323</v>
      </c>
      <c r="C82" s="10">
        <v>0</v>
      </c>
      <c r="D82" s="10">
        <v>0</v>
      </c>
      <c r="E82" s="10">
        <v>779395.66666666663</v>
      </c>
      <c r="F82" s="10">
        <v>1335342</v>
      </c>
      <c r="G82" s="10">
        <v>0</v>
      </c>
      <c r="H82" s="10">
        <v>0</v>
      </c>
      <c r="I82" s="10">
        <v>0</v>
      </c>
      <c r="J82" s="10">
        <v>2114737.6666666665</v>
      </c>
      <c r="K82" s="10">
        <v>0</v>
      </c>
      <c r="L82" s="6" t="e">
        <f t="shared" si="2"/>
        <v>#DIV/0!</v>
      </c>
      <c r="M82" s="6">
        <f t="shared" si="3"/>
        <v>-1</v>
      </c>
    </row>
    <row r="83" spans="1:13" x14ac:dyDescent="0.35">
      <c r="A83" t="s">
        <v>524</v>
      </c>
      <c r="B83" s="10">
        <v>3517</v>
      </c>
      <c r="C83" s="10">
        <v>0</v>
      </c>
      <c r="D83" s="10">
        <v>0</v>
      </c>
      <c r="E83" s="10">
        <v>0</v>
      </c>
      <c r="F83" s="10">
        <v>0</v>
      </c>
      <c r="G83" s="10">
        <v>2751440</v>
      </c>
      <c r="H83" s="10">
        <v>5947158.3993425583</v>
      </c>
      <c r="I83" s="10">
        <v>0</v>
      </c>
      <c r="J83" s="10">
        <v>0</v>
      </c>
      <c r="K83" s="10">
        <v>8698598.3993425593</v>
      </c>
      <c r="L83" s="6" t="e">
        <f t="shared" si="2"/>
        <v>#DIV/0!</v>
      </c>
      <c r="M83" s="6" t="e">
        <f t="shared" si="3"/>
        <v>#DIV/0!</v>
      </c>
    </row>
    <row r="84" spans="1:13" x14ac:dyDescent="0.35">
      <c r="A84" t="s">
        <v>528</v>
      </c>
      <c r="B84" s="10">
        <v>4500</v>
      </c>
      <c r="C84" s="10">
        <v>0</v>
      </c>
      <c r="D84" s="10">
        <v>0</v>
      </c>
      <c r="E84" s="10">
        <v>0</v>
      </c>
      <c r="F84" s="10">
        <v>0</v>
      </c>
      <c r="G84" s="10">
        <v>3159000</v>
      </c>
      <c r="H84" s="10">
        <v>4661124.2499999991</v>
      </c>
      <c r="I84" s="10">
        <v>0</v>
      </c>
      <c r="J84" s="10">
        <v>0</v>
      </c>
      <c r="K84" s="10">
        <v>7820124.2499999991</v>
      </c>
      <c r="L84" s="6" t="e">
        <f t="shared" si="2"/>
        <v>#DIV/0!</v>
      </c>
      <c r="M84" s="6" t="e">
        <f t="shared" si="3"/>
        <v>#DIV/0!</v>
      </c>
    </row>
    <row r="85" spans="1:13" x14ac:dyDescent="0.35">
      <c r="A85" t="s">
        <v>530</v>
      </c>
      <c r="B85" s="10">
        <v>1642</v>
      </c>
      <c r="C85" s="10">
        <v>0</v>
      </c>
      <c r="D85" s="10">
        <v>0</v>
      </c>
      <c r="E85" s="10">
        <v>0</v>
      </c>
      <c r="F85" s="10">
        <v>0</v>
      </c>
      <c r="G85" s="10">
        <v>744660</v>
      </c>
      <c r="H85" s="10">
        <v>1677924.8106574423</v>
      </c>
      <c r="I85" s="10">
        <v>0</v>
      </c>
      <c r="J85" s="10">
        <v>0</v>
      </c>
      <c r="K85" s="10">
        <v>2422584.8106574425</v>
      </c>
      <c r="L85" s="6" t="e">
        <f t="shared" si="2"/>
        <v>#DIV/0!</v>
      </c>
      <c r="M85" s="6" t="e">
        <f t="shared" si="3"/>
        <v>#DIV/0!</v>
      </c>
    </row>
    <row r="86" spans="1:13" x14ac:dyDescent="0.35">
      <c r="A86" t="s">
        <v>533</v>
      </c>
      <c r="B86" s="10">
        <v>1713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6" t="e">
        <f t="shared" si="2"/>
        <v>#DIV/0!</v>
      </c>
      <c r="M86" s="6" t="e">
        <f t="shared" si="3"/>
        <v>#DIV/0!</v>
      </c>
    </row>
    <row r="87" spans="1:13" x14ac:dyDescent="0.35">
      <c r="A87" t="s">
        <v>538</v>
      </c>
      <c r="B87" s="10">
        <v>2325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6" t="e">
        <f t="shared" si="2"/>
        <v>#DIV/0!</v>
      </c>
      <c r="M87" s="6" t="e">
        <f t="shared" si="3"/>
        <v>#DIV/0!</v>
      </c>
    </row>
    <row r="88" spans="1:13" x14ac:dyDescent="0.35">
      <c r="A88" t="s">
        <v>2167</v>
      </c>
      <c r="B88" s="10">
        <v>3277</v>
      </c>
      <c r="C88" s="10">
        <v>1238642</v>
      </c>
      <c r="D88" s="10">
        <v>1376775.7500000002</v>
      </c>
      <c r="E88" s="10">
        <v>1250436</v>
      </c>
      <c r="F88" s="10">
        <v>1881970.4620267744</v>
      </c>
      <c r="G88" s="10">
        <v>1250436</v>
      </c>
      <c r="H88" s="10">
        <v>2129028.129297724</v>
      </c>
      <c r="I88" s="10">
        <v>2615417.75</v>
      </c>
      <c r="J88" s="10">
        <v>3132406.4620267744</v>
      </c>
      <c r="K88" s="10">
        <v>3379464.129297724</v>
      </c>
      <c r="L88" s="6">
        <f t="shared" si="2"/>
        <v>9.5217181397047046E-3</v>
      </c>
      <c r="M88" s="6">
        <f t="shared" si="3"/>
        <v>0</v>
      </c>
    </row>
    <row r="89" spans="1:13" x14ac:dyDescent="0.35">
      <c r="A89" t="s">
        <v>2170</v>
      </c>
      <c r="B89" s="10">
        <v>3442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6" t="e">
        <f t="shared" si="2"/>
        <v>#DIV/0!</v>
      </c>
      <c r="M89" s="6" t="e">
        <f t="shared" si="3"/>
        <v>#DIV/0!</v>
      </c>
    </row>
    <row r="90" spans="1:13" x14ac:dyDescent="0.35">
      <c r="A90" t="s">
        <v>2172</v>
      </c>
      <c r="B90" s="10">
        <v>4342</v>
      </c>
      <c r="C90" s="10">
        <v>153902</v>
      </c>
      <c r="D90" s="10">
        <v>153902</v>
      </c>
      <c r="E90" s="10">
        <v>0</v>
      </c>
      <c r="F90" s="10">
        <v>0</v>
      </c>
      <c r="G90" s="10">
        <v>0</v>
      </c>
      <c r="H90" s="10">
        <v>0</v>
      </c>
      <c r="I90" s="10">
        <v>307804</v>
      </c>
      <c r="J90" s="10">
        <v>0</v>
      </c>
      <c r="K90" s="10">
        <v>0</v>
      </c>
      <c r="L90" s="6">
        <f t="shared" si="2"/>
        <v>-1</v>
      </c>
      <c r="M90" s="6" t="e">
        <f t="shared" si="3"/>
        <v>#DIV/0!</v>
      </c>
    </row>
    <row r="91" spans="1:13" x14ac:dyDescent="0.35">
      <c r="A91" t="s">
        <v>2176</v>
      </c>
      <c r="B91" s="10">
        <v>1958</v>
      </c>
      <c r="C91" s="10">
        <v>282000</v>
      </c>
      <c r="D91" s="10">
        <v>137518.64000000001</v>
      </c>
      <c r="E91" s="10">
        <v>0</v>
      </c>
      <c r="F91" s="10">
        <v>0</v>
      </c>
      <c r="G91" s="10">
        <v>0</v>
      </c>
      <c r="H91" s="10">
        <v>0</v>
      </c>
      <c r="I91" s="10">
        <v>419518.64</v>
      </c>
      <c r="J91" s="10">
        <v>0</v>
      </c>
      <c r="K91" s="10">
        <v>0</v>
      </c>
      <c r="L91" s="6">
        <f t="shared" si="2"/>
        <v>-1</v>
      </c>
      <c r="M91" s="6" t="e">
        <f t="shared" si="3"/>
        <v>#DIV/0!</v>
      </c>
    </row>
    <row r="92" spans="1:13" x14ac:dyDescent="0.35">
      <c r="A92" t="s">
        <v>2179</v>
      </c>
      <c r="B92" s="10">
        <v>5707</v>
      </c>
      <c r="C92" s="10">
        <v>667662</v>
      </c>
      <c r="D92" s="10">
        <v>0</v>
      </c>
      <c r="E92" s="10">
        <v>0</v>
      </c>
      <c r="F92" s="10">
        <v>0</v>
      </c>
      <c r="G92" s="10">
        <v>0</v>
      </c>
      <c r="H92" s="10">
        <v>0</v>
      </c>
      <c r="I92" s="10">
        <v>667662</v>
      </c>
      <c r="J92" s="10">
        <v>0</v>
      </c>
      <c r="K92" s="10">
        <v>0</v>
      </c>
      <c r="L92" s="6">
        <f t="shared" si="2"/>
        <v>-1</v>
      </c>
      <c r="M92" s="6" t="e">
        <f t="shared" si="3"/>
        <v>#DIV/0!</v>
      </c>
    </row>
    <row r="93" spans="1:13" x14ac:dyDescent="0.35">
      <c r="A93" t="s">
        <v>2181</v>
      </c>
      <c r="B93" s="10">
        <v>4338</v>
      </c>
      <c r="C93" s="10">
        <v>0</v>
      </c>
      <c r="D93" s="10">
        <v>0</v>
      </c>
      <c r="E93" s="10">
        <v>1093200</v>
      </c>
      <c r="F93" s="10">
        <v>2557181.2905661194</v>
      </c>
      <c r="G93" s="10">
        <v>2186400</v>
      </c>
      <c r="H93" s="10">
        <v>2992522.4712087284</v>
      </c>
      <c r="I93" s="10">
        <v>0</v>
      </c>
      <c r="J93" s="10">
        <v>3650381.2905661194</v>
      </c>
      <c r="K93" s="10">
        <v>5178922.4712087288</v>
      </c>
      <c r="L93" s="6" t="e">
        <f t="shared" si="2"/>
        <v>#DIV/0!</v>
      </c>
      <c r="M93" s="6">
        <f t="shared" si="3"/>
        <v>1</v>
      </c>
    </row>
    <row r="94" spans="1:13" x14ac:dyDescent="0.35">
      <c r="A94" t="s">
        <v>2183</v>
      </c>
      <c r="B94" s="10">
        <v>2275</v>
      </c>
      <c r="C94" s="10">
        <v>532350</v>
      </c>
      <c r="D94" s="10">
        <v>696488</v>
      </c>
      <c r="E94" s="10">
        <v>1064700</v>
      </c>
      <c r="F94" s="10">
        <v>1348727.0127786519</v>
      </c>
      <c r="G94" s="10">
        <v>621075</v>
      </c>
      <c r="H94" s="10">
        <v>853871.96307002951</v>
      </c>
      <c r="I94" s="10">
        <v>1228838</v>
      </c>
      <c r="J94" s="10">
        <v>2413427.0127786519</v>
      </c>
      <c r="K94" s="10">
        <v>1474946.9630700294</v>
      </c>
      <c r="L94" s="6">
        <f t="shared" si="2"/>
        <v>1</v>
      </c>
      <c r="M94" s="6">
        <f t="shared" si="3"/>
        <v>-0.41666666666666663</v>
      </c>
    </row>
    <row r="95" spans="1:13" x14ac:dyDescent="0.35">
      <c r="A95" t="s">
        <v>2186</v>
      </c>
      <c r="B95" s="10">
        <v>1958</v>
      </c>
      <c r="C95" s="10">
        <v>0</v>
      </c>
      <c r="D95" s="10">
        <v>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6" t="e">
        <f t="shared" si="2"/>
        <v>#DIV/0!</v>
      </c>
      <c r="M95" s="6" t="e">
        <f t="shared" si="3"/>
        <v>#DIV/0!</v>
      </c>
    </row>
    <row r="96" spans="1:13" x14ac:dyDescent="0.35">
      <c r="A96" t="s">
        <v>2095</v>
      </c>
      <c r="B96" s="10">
        <v>1700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6" t="e">
        <f t="shared" si="2"/>
        <v>#DIV/0!</v>
      </c>
      <c r="M96" s="6" t="e">
        <f t="shared" si="3"/>
        <v>#DIV/0!</v>
      </c>
    </row>
    <row r="97" spans="1:13" x14ac:dyDescent="0.35">
      <c r="A97" t="s">
        <v>541</v>
      </c>
      <c r="B97" s="10">
        <v>1649</v>
      </c>
      <c r="C97" s="10">
        <v>0</v>
      </c>
      <c r="D97" s="10">
        <v>0</v>
      </c>
      <c r="E97" s="10">
        <v>0</v>
      </c>
      <c r="F97" s="10">
        <v>0</v>
      </c>
      <c r="G97" s="10">
        <v>193183</v>
      </c>
      <c r="H97" s="10">
        <v>480150</v>
      </c>
      <c r="I97" s="10">
        <v>0</v>
      </c>
      <c r="J97" s="10">
        <v>0</v>
      </c>
      <c r="K97" s="10">
        <v>673333</v>
      </c>
      <c r="L97" s="6" t="e">
        <f t="shared" si="2"/>
        <v>#DIV/0!</v>
      </c>
      <c r="M97" s="6" t="e">
        <f t="shared" si="3"/>
        <v>#DIV/0!</v>
      </c>
    </row>
    <row r="98" spans="1:13" x14ac:dyDescent="0.35">
      <c r="A98" t="s">
        <v>546</v>
      </c>
      <c r="B98" s="10">
        <v>4480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6" t="e">
        <f t="shared" si="2"/>
        <v>#DIV/0!</v>
      </c>
      <c r="M98" s="6" t="e">
        <f t="shared" si="3"/>
        <v>#DIV/0!</v>
      </c>
    </row>
    <row r="99" spans="1:13" x14ac:dyDescent="0.35">
      <c r="A99" t="s">
        <v>1702</v>
      </c>
      <c r="B99" s="10">
        <v>1733</v>
      </c>
      <c r="C99" s="10">
        <v>0</v>
      </c>
      <c r="D99" s="10">
        <v>0</v>
      </c>
      <c r="E99" s="10">
        <v>452970</v>
      </c>
      <c r="F99" s="10">
        <v>513917.47</v>
      </c>
      <c r="G99" s="10">
        <v>0</v>
      </c>
      <c r="H99" s="10">
        <v>27854.35</v>
      </c>
      <c r="I99" s="10">
        <v>0</v>
      </c>
      <c r="J99" s="10">
        <v>966887.47</v>
      </c>
      <c r="K99" s="10">
        <v>27854.35</v>
      </c>
      <c r="L99" s="6" t="e">
        <f t="shared" si="2"/>
        <v>#DIV/0!</v>
      </c>
      <c r="M99" s="6">
        <f t="shared" si="3"/>
        <v>-1</v>
      </c>
    </row>
    <row r="100" spans="1:13" x14ac:dyDescent="0.35">
      <c r="A100" t="s">
        <v>1711</v>
      </c>
      <c r="B100" s="10">
        <v>1008</v>
      </c>
      <c r="C100" s="10">
        <v>0</v>
      </c>
      <c r="D100" s="10">
        <v>0</v>
      </c>
      <c r="E100" s="10">
        <v>211645</v>
      </c>
      <c r="F100" s="10">
        <v>513917.47</v>
      </c>
      <c r="G100" s="10">
        <v>140642</v>
      </c>
      <c r="H100" s="10">
        <v>93565.82</v>
      </c>
      <c r="I100" s="10">
        <v>0</v>
      </c>
      <c r="J100" s="10">
        <v>725562.47</v>
      </c>
      <c r="K100" s="10">
        <v>234207.82</v>
      </c>
      <c r="L100" s="6" t="e">
        <f t="shared" si="2"/>
        <v>#DIV/0!</v>
      </c>
      <c r="M100" s="6">
        <f t="shared" si="3"/>
        <v>-0.33548158472914547</v>
      </c>
    </row>
    <row r="101" spans="1:13" x14ac:dyDescent="0.35">
      <c r="A101" t="s">
        <v>1716</v>
      </c>
      <c r="B101" s="10">
        <v>833</v>
      </c>
      <c r="C101" s="10">
        <v>0</v>
      </c>
      <c r="D101" s="10">
        <v>0</v>
      </c>
      <c r="E101" s="10">
        <v>164500</v>
      </c>
      <c r="F101" s="10">
        <v>513917.47</v>
      </c>
      <c r="G101" s="10">
        <v>198710</v>
      </c>
      <c r="H101" s="10">
        <v>416740.76</v>
      </c>
      <c r="I101" s="10">
        <v>0</v>
      </c>
      <c r="J101" s="10">
        <v>678417.47</v>
      </c>
      <c r="K101" s="10">
        <v>615450.76</v>
      </c>
      <c r="L101" s="6" t="e">
        <f t="shared" si="2"/>
        <v>#DIV/0!</v>
      </c>
      <c r="M101" s="6">
        <f t="shared" si="3"/>
        <v>0.2079635258358663</v>
      </c>
    </row>
    <row r="102" spans="1:13" x14ac:dyDescent="0.35">
      <c r="A102" t="s">
        <v>1720</v>
      </c>
      <c r="B102" s="10">
        <v>2600</v>
      </c>
      <c r="C102" s="10">
        <v>0</v>
      </c>
      <c r="D102" s="10">
        <v>0</v>
      </c>
      <c r="E102" s="10">
        <v>0</v>
      </c>
      <c r="F102" s="10">
        <v>0</v>
      </c>
      <c r="G102" s="10">
        <v>325252</v>
      </c>
      <c r="H102" s="10">
        <v>693708.84000000008</v>
      </c>
      <c r="I102" s="10">
        <v>0</v>
      </c>
      <c r="J102" s="10">
        <v>0</v>
      </c>
      <c r="K102" s="10">
        <v>1018960.8400000001</v>
      </c>
      <c r="L102" s="6" t="e">
        <f t="shared" si="2"/>
        <v>#DIV/0!</v>
      </c>
      <c r="M102" s="6" t="e">
        <f t="shared" si="3"/>
        <v>#DIV/0!</v>
      </c>
    </row>
    <row r="103" spans="1:13" x14ac:dyDescent="0.35">
      <c r="A103" t="s">
        <v>1723</v>
      </c>
      <c r="B103" s="10">
        <v>2600</v>
      </c>
      <c r="C103" s="10">
        <v>0</v>
      </c>
      <c r="D103" s="10">
        <v>0</v>
      </c>
      <c r="E103" s="10">
        <v>0</v>
      </c>
      <c r="F103" s="10">
        <v>0</v>
      </c>
      <c r="G103" s="10">
        <v>495040</v>
      </c>
      <c r="H103" s="10">
        <v>950400</v>
      </c>
      <c r="I103" s="10">
        <v>0</v>
      </c>
      <c r="J103" s="10">
        <v>0</v>
      </c>
      <c r="K103" s="10">
        <v>1445440</v>
      </c>
      <c r="L103" s="6" t="e">
        <f t="shared" si="2"/>
        <v>#DIV/0!</v>
      </c>
      <c r="M103" s="6" t="e">
        <f t="shared" si="3"/>
        <v>#DIV/0!</v>
      </c>
    </row>
    <row r="104" spans="1:13" x14ac:dyDescent="0.35">
      <c r="A104" t="s">
        <v>1726</v>
      </c>
      <c r="B104" s="10">
        <v>1967</v>
      </c>
      <c r="C104" s="10">
        <v>0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6" t="e">
        <f t="shared" si="2"/>
        <v>#DIV/0!</v>
      </c>
      <c r="M104" s="6" t="e">
        <f t="shared" si="3"/>
        <v>#DIV/0!</v>
      </c>
    </row>
    <row r="105" spans="1:13" x14ac:dyDescent="0.35">
      <c r="A105" t="s">
        <v>2254</v>
      </c>
      <c r="B105" s="10">
        <v>3944</v>
      </c>
      <c r="C105" s="10">
        <v>0</v>
      </c>
      <c r="D105" s="10">
        <v>0</v>
      </c>
      <c r="E105" s="10">
        <v>0</v>
      </c>
      <c r="F105" s="10">
        <v>0</v>
      </c>
      <c r="G105" s="10">
        <v>865644</v>
      </c>
      <c r="H105" s="10">
        <v>1461675.3846890475</v>
      </c>
      <c r="I105" s="10">
        <v>0</v>
      </c>
      <c r="J105" s="10">
        <v>0</v>
      </c>
      <c r="K105" s="10">
        <v>2327319.3846890475</v>
      </c>
      <c r="L105" s="6" t="e">
        <f t="shared" si="2"/>
        <v>#DIV/0!</v>
      </c>
      <c r="M105" s="6" t="e">
        <f t="shared" si="3"/>
        <v>#DIV/0!</v>
      </c>
    </row>
    <row r="106" spans="1:13" x14ac:dyDescent="0.35">
      <c r="A106" t="s">
        <v>2257</v>
      </c>
      <c r="B106" s="10">
        <v>2000</v>
      </c>
      <c r="C106" s="10">
        <v>0</v>
      </c>
      <c r="D106" s="10">
        <v>0</v>
      </c>
      <c r="E106" s="10">
        <v>0</v>
      </c>
      <c r="F106" s="10">
        <v>0</v>
      </c>
      <c r="G106" s="10">
        <v>450454</v>
      </c>
      <c r="H106" s="10">
        <v>703252.97466955404</v>
      </c>
      <c r="I106" s="10">
        <v>0</v>
      </c>
      <c r="J106" s="10">
        <v>0</v>
      </c>
      <c r="K106" s="10">
        <v>1153706.974669554</v>
      </c>
      <c r="L106" s="6" t="e">
        <f t="shared" si="2"/>
        <v>#DIV/0!</v>
      </c>
      <c r="M106" s="6" t="e">
        <f t="shared" si="3"/>
        <v>#DIV/0!</v>
      </c>
    </row>
    <row r="107" spans="1:13" x14ac:dyDescent="0.35">
      <c r="A107" t="s">
        <v>1449</v>
      </c>
      <c r="B107" s="10">
        <v>5133</v>
      </c>
      <c r="C107" s="10">
        <v>1677097</v>
      </c>
      <c r="D107" s="10">
        <v>4296844.7700000005</v>
      </c>
      <c r="E107" s="10">
        <v>940161</v>
      </c>
      <c r="F107" s="10">
        <v>1504510.9708400341</v>
      </c>
      <c r="G107" s="10">
        <v>0</v>
      </c>
      <c r="H107" s="10">
        <v>2770856.5243719323</v>
      </c>
      <c r="I107" s="10">
        <v>5973941.7700000005</v>
      </c>
      <c r="J107" s="10">
        <v>2444671.9708400341</v>
      </c>
      <c r="K107" s="10">
        <v>2770856.5243719323</v>
      </c>
      <c r="L107" s="6">
        <f t="shared" si="2"/>
        <v>-0.43941167386263291</v>
      </c>
      <c r="M107" s="6">
        <f t="shared" si="3"/>
        <v>-1</v>
      </c>
    </row>
    <row r="108" spans="1:13" x14ac:dyDescent="0.35">
      <c r="A108" t="s">
        <v>2727</v>
      </c>
      <c r="B108" s="10">
        <v>4420</v>
      </c>
      <c r="C108" s="10">
        <v>4959240</v>
      </c>
      <c r="D108" s="10">
        <v>2520000</v>
      </c>
      <c r="E108" s="10">
        <v>0</v>
      </c>
      <c r="F108" s="10">
        <v>0</v>
      </c>
      <c r="G108" s="10">
        <v>0</v>
      </c>
      <c r="H108" s="10">
        <v>0</v>
      </c>
      <c r="I108" s="10">
        <v>7479240</v>
      </c>
      <c r="J108" s="10">
        <v>0</v>
      </c>
      <c r="K108" s="10">
        <v>0</v>
      </c>
      <c r="L108" s="6">
        <f t="shared" si="2"/>
        <v>-1</v>
      </c>
      <c r="M108" s="6" t="e">
        <f t="shared" si="3"/>
        <v>#DIV/0!</v>
      </c>
    </row>
    <row r="109" spans="1:13" x14ac:dyDescent="0.35">
      <c r="A109" t="s">
        <v>2729</v>
      </c>
      <c r="B109" s="10">
        <v>2450</v>
      </c>
      <c r="C109" s="10">
        <v>2045904</v>
      </c>
      <c r="D109" s="10">
        <v>1611360</v>
      </c>
      <c r="E109" s="10">
        <v>0</v>
      </c>
      <c r="F109" s="10">
        <v>0</v>
      </c>
      <c r="G109" s="10">
        <v>0</v>
      </c>
      <c r="H109" s="10">
        <v>0</v>
      </c>
      <c r="I109" s="10">
        <v>3657264</v>
      </c>
      <c r="J109" s="10">
        <v>0</v>
      </c>
      <c r="K109" s="10">
        <v>0</v>
      </c>
      <c r="L109" s="6">
        <f t="shared" si="2"/>
        <v>-1</v>
      </c>
      <c r="M109" s="6" t="e">
        <f t="shared" si="3"/>
        <v>#DIV/0!</v>
      </c>
    </row>
    <row r="110" spans="1:13" x14ac:dyDescent="0.35">
      <c r="A110" t="s">
        <v>2732</v>
      </c>
      <c r="B110" s="10">
        <v>584</v>
      </c>
      <c r="C110" s="10">
        <v>0</v>
      </c>
      <c r="D110" s="10">
        <v>0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6" t="e">
        <f t="shared" si="2"/>
        <v>#DIV/0!</v>
      </c>
      <c r="M110" s="6" t="e">
        <f t="shared" si="3"/>
        <v>#DIV/0!</v>
      </c>
    </row>
    <row r="111" spans="1:13" x14ac:dyDescent="0.35">
      <c r="A111" t="s">
        <v>2861</v>
      </c>
      <c r="B111" s="10">
        <v>2944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6" t="e">
        <f t="shared" si="2"/>
        <v>#DIV/0!</v>
      </c>
      <c r="M111" s="6" t="e">
        <f t="shared" si="3"/>
        <v>#DIV/0!</v>
      </c>
    </row>
    <row r="112" spans="1:13" x14ac:dyDescent="0.35">
      <c r="A112" t="s">
        <v>1966</v>
      </c>
      <c r="B112" s="10">
        <v>1668</v>
      </c>
      <c r="C112" s="10">
        <v>726922</v>
      </c>
      <c r="D112" s="10">
        <v>304138</v>
      </c>
      <c r="E112" s="10">
        <v>2693742</v>
      </c>
      <c r="F112" s="10">
        <v>3113815</v>
      </c>
      <c r="G112" s="10">
        <v>0</v>
      </c>
      <c r="H112" s="10">
        <v>0</v>
      </c>
      <c r="I112" s="10">
        <v>1031060</v>
      </c>
      <c r="J112" s="10">
        <v>5807557</v>
      </c>
      <c r="K112" s="10">
        <v>0</v>
      </c>
      <c r="L112" s="6">
        <f t="shared" si="2"/>
        <v>2.7056823152965519</v>
      </c>
      <c r="M112" s="6">
        <f t="shared" si="3"/>
        <v>-1</v>
      </c>
    </row>
    <row r="113" spans="1:13" x14ac:dyDescent="0.35">
      <c r="A113" t="s">
        <v>1337</v>
      </c>
      <c r="B113" s="10">
        <v>2380</v>
      </c>
      <c r="C113" s="10">
        <v>0</v>
      </c>
      <c r="D113" s="10">
        <v>0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6" t="e">
        <f t="shared" si="2"/>
        <v>#DIV/0!</v>
      </c>
      <c r="M113" s="6" t="e">
        <f t="shared" si="3"/>
        <v>#DIV/0!</v>
      </c>
    </row>
    <row r="114" spans="1:13" x14ac:dyDescent="0.35">
      <c r="A114" t="s">
        <v>2445</v>
      </c>
      <c r="B114" s="10">
        <v>5001</v>
      </c>
      <c r="C114" s="10">
        <v>0</v>
      </c>
      <c r="D114" s="10">
        <v>0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6" t="e">
        <f t="shared" si="2"/>
        <v>#DIV/0!</v>
      </c>
      <c r="M114" s="6" t="e">
        <f t="shared" si="3"/>
        <v>#DIV/0!</v>
      </c>
    </row>
    <row r="115" spans="1:13" x14ac:dyDescent="0.35">
      <c r="A115" t="s">
        <v>2449</v>
      </c>
      <c r="B115" s="10">
        <v>5667</v>
      </c>
      <c r="C115" s="10">
        <v>0</v>
      </c>
      <c r="D115" s="10">
        <v>0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6" t="e">
        <f t="shared" si="2"/>
        <v>#DIV/0!</v>
      </c>
      <c r="M115" s="6" t="e">
        <f t="shared" si="3"/>
        <v>#DIV/0!</v>
      </c>
    </row>
    <row r="116" spans="1:13" x14ac:dyDescent="0.35">
      <c r="A116" t="s">
        <v>2333</v>
      </c>
      <c r="B116" s="10">
        <v>943</v>
      </c>
      <c r="C116" s="10">
        <v>0</v>
      </c>
      <c r="D116" s="10">
        <v>0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6" t="e">
        <f t="shared" si="2"/>
        <v>#DIV/0!</v>
      </c>
      <c r="M116" s="6" t="e">
        <f t="shared" si="3"/>
        <v>#DIV/0!</v>
      </c>
    </row>
    <row r="117" spans="1:13" x14ac:dyDescent="0.35">
      <c r="A117" t="s">
        <v>1846</v>
      </c>
      <c r="B117" s="10">
        <v>3047</v>
      </c>
      <c r="C117" s="10">
        <v>0</v>
      </c>
      <c r="D117" s="10">
        <v>0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6" t="e">
        <f t="shared" si="2"/>
        <v>#DIV/0!</v>
      </c>
      <c r="M117" s="6" t="e">
        <f t="shared" si="3"/>
        <v>#DIV/0!</v>
      </c>
    </row>
    <row r="118" spans="1:13" x14ac:dyDescent="0.35">
      <c r="A118" t="s">
        <v>1455</v>
      </c>
      <c r="B118" s="10">
        <v>2658</v>
      </c>
      <c r="C118" s="10">
        <v>0</v>
      </c>
      <c r="D118" s="10">
        <v>0</v>
      </c>
      <c r="E118" s="10">
        <v>0</v>
      </c>
      <c r="F118" s="10">
        <v>0</v>
      </c>
      <c r="G118" s="10">
        <v>2594340</v>
      </c>
      <c r="H118" s="10">
        <v>4514330.6400000006</v>
      </c>
      <c r="I118" s="10">
        <v>0</v>
      </c>
      <c r="J118" s="10">
        <v>0</v>
      </c>
      <c r="K118" s="10">
        <v>7108670.6400000006</v>
      </c>
      <c r="L118" s="6" t="e">
        <f t="shared" si="2"/>
        <v>#DIV/0!</v>
      </c>
      <c r="M118" s="6" t="e">
        <f t="shared" si="3"/>
        <v>#DIV/0!</v>
      </c>
    </row>
    <row r="119" spans="1:13" x14ac:dyDescent="0.35">
      <c r="A119" t="s">
        <v>1612</v>
      </c>
      <c r="B119" s="10">
        <v>8344</v>
      </c>
      <c r="C119" s="10">
        <v>3063972</v>
      </c>
      <c r="D119" s="10">
        <v>3934884.8000000003</v>
      </c>
      <c r="E119" s="10">
        <v>3063972</v>
      </c>
      <c r="F119" s="10">
        <v>4855765.1963191349</v>
      </c>
      <c r="G119" s="10">
        <v>3063972</v>
      </c>
      <c r="H119" s="10">
        <v>4978383.7922333973</v>
      </c>
      <c r="I119" s="10">
        <v>6998856.8000000007</v>
      </c>
      <c r="J119" s="10">
        <v>7919737.1963191349</v>
      </c>
      <c r="K119" s="10">
        <v>8042355.7922333973</v>
      </c>
      <c r="L119" s="6">
        <f t="shared" si="2"/>
        <v>0</v>
      </c>
      <c r="M119" s="6">
        <f t="shared" si="3"/>
        <v>0</v>
      </c>
    </row>
    <row r="120" spans="1:13" x14ac:dyDescent="0.35">
      <c r="A120" t="s">
        <v>1614</v>
      </c>
      <c r="B120" s="10">
        <v>2147</v>
      </c>
      <c r="C120" s="10">
        <v>1899504</v>
      </c>
      <c r="D120" s="10">
        <v>692301.3899999999</v>
      </c>
      <c r="E120" s="10">
        <v>1899504</v>
      </c>
      <c r="F120" s="10">
        <v>2870862.3036808651</v>
      </c>
      <c r="G120" s="10">
        <v>1899504</v>
      </c>
      <c r="H120" s="10">
        <v>3958240.3777666027</v>
      </c>
      <c r="I120" s="10">
        <v>2591805.3899999997</v>
      </c>
      <c r="J120" s="10">
        <v>4770366.3036808651</v>
      </c>
      <c r="K120" s="10">
        <v>5857744.3777666027</v>
      </c>
      <c r="L120" s="6">
        <f t="shared" si="2"/>
        <v>0</v>
      </c>
      <c r="M120" s="6">
        <f t="shared" si="3"/>
        <v>0</v>
      </c>
    </row>
    <row r="121" spans="1:13" x14ac:dyDescent="0.35">
      <c r="A121" t="s">
        <v>1464</v>
      </c>
      <c r="B121" s="10">
        <v>650</v>
      </c>
      <c r="C121" s="10">
        <v>410970</v>
      </c>
      <c r="D121" s="10">
        <v>746026.92999999993</v>
      </c>
      <c r="E121" s="10">
        <v>0</v>
      </c>
      <c r="F121" s="10">
        <v>0</v>
      </c>
      <c r="G121" s="10">
        <v>0</v>
      </c>
      <c r="H121" s="10">
        <v>0</v>
      </c>
      <c r="I121" s="10">
        <v>1156996.93</v>
      </c>
      <c r="J121" s="10">
        <v>0</v>
      </c>
      <c r="K121" s="10">
        <v>0</v>
      </c>
      <c r="L121" s="6">
        <f t="shared" si="2"/>
        <v>-1</v>
      </c>
      <c r="M121" s="6" t="e">
        <f t="shared" si="3"/>
        <v>#DIV/0!</v>
      </c>
    </row>
    <row r="122" spans="1:13" x14ac:dyDescent="0.35">
      <c r="A122" t="s">
        <v>1469</v>
      </c>
      <c r="B122" s="10">
        <v>833</v>
      </c>
      <c r="C122" s="10">
        <v>276500</v>
      </c>
      <c r="D122" s="10">
        <v>503217.07000000007</v>
      </c>
      <c r="E122" s="10">
        <v>0</v>
      </c>
      <c r="F122" s="10">
        <v>0</v>
      </c>
      <c r="G122" s="10">
        <v>0</v>
      </c>
      <c r="H122" s="10">
        <v>0</v>
      </c>
      <c r="I122" s="10">
        <v>779717.07000000007</v>
      </c>
      <c r="J122" s="10">
        <v>0</v>
      </c>
      <c r="K122" s="10">
        <v>0</v>
      </c>
      <c r="L122" s="6">
        <f t="shared" si="2"/>
        <v>-1</v>
      </c>
      <c r="M122" s="6" t="e">
        <f t="shared" si="3"/>
        <v>#DIV/0!</v>
      </c>
    </row>
    <row r="123" spans="1:13" x14ac:dyDescent="0.35">
      <c r="A123" t="s">
        <v>1474</v>
      </c>
      <c r="B123" s="10">
        <v>833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6" t="e">
        <f t="shared" si="2"/>
        <v>#DIV/0!</v>
      </c>
      <c r="M123" s="6" t="e">
        <f t="shared" si="3"/>
        <v>#DIV/0!</v>
      </c>
    </row>
    <row r="124" spans="1:13" x14ac:dyDescent="0.35">
      <c r="A124" t="s">
        <v>1478</v>
      </c>
      <c r="B124" s="10">
        <v>650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6" t="e">
        <f t="shared" si="2"/>
        <v>#DIV/0!</v>
      </c>
      <c r="M124" s="6" t="e">
        <f t="shared" si="3"/>
        <v>#DIV/0!</v>
      </c>
    </row>
    <row r="125" spans="1:13" x14ac:dyDescent="0.35">
      <c r="A125" t="s">
        <v>947</v>
      </c>
      <c r="B125" s="10">
        <v>553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6" t="e">
        <f t="shared" si="2"/>
        <v>#DIV/0!</v>
      </c>
      <c r="M125" s="6" t="e">
        <f t="shared" si="3"/>
        <v>#DIV/0!</v>
      </c>
    </row>
    <row r="126" spans="1:13" x14ac:dyDescent="0.35">
      <c r="A126" t="s">
        <v>952</v>
      </c>
      <c r="B126" s="10">
        <v>1875</v>
      </c>
      <c r="C126" s="10">
        <v>1012500</v>
      </c>
      <c r="D126" s="10">
        <v>1520689.5599999996</v>
      </c>
      <c r="E126" s="10">
        <v>1012500</v>
      </c>
      <c r="F126" s="10">
        <v>1520689.5599999996</v>
      </c>
      <c r="G126" s="10">
        <v>1012500</v>
      </c>
      <c r="H126" s="10">
        <v>1605172.2599999998</v>
      </c>
      <c r="I126" s="10">
        <v>2533189.5599999996</v>
      </c>
      <c r="J126" s="10">
        <v>2533189.5599999996</v>
      </c>
      <c r="K126" s="10">
        <v>2617672.2599999998</v>
      </c>
      <c r="L126" s="6">
        <f t="shared" si="2"/>
        <v>0</v>
      </c>
      <c r="M126" s="6">
        <f t="shared" si="3"/>
        <v>0</v>
      </c>
    </row>
    <row r="127" spans="1:13" x14ac:dyDescent="0.35">
      <c r="A127" t="s">
        <v>551</v>
      </c>
      <c r="B127" s="10">
        <v>3350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6" t="e">
        <f t="shared" si="2"/>
        <v>#DIV/0!</v>
      </c>
      <c r="M127" s="6" t="e">
        <f t="shared" si="3"/>
        <v>#DIV/0!</v>
      </c>
    </row>
    <row r="128" spans="1:13" x14ac:dyDescent="0.35">
      <c r="A128" t="s">
        <v>554</v>
      </c>
      <c r="B128" s="10">
        <v>3349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6" t="e">
        <f t="shared" si="2"/>
        <v>#DIV/0!</v>
      </c>
      <c r="M128" s="6" t="e">
        <f t="shared" si="3"/>
        <v>#DIV/0!</v>
      </c>
    </row>
    <row r="129" spans="1:13" x14ac:dyDescent="0.35">
      <c r="A129" t="s">
        <v>557</v>
      </c>
      <c r="B129" s="10">
        <v>1367</v>
      </c>
      <c r="C129" s="10">
        <v>688037</v>
      </c>
      <c r="D129" s="10">
        <v>1800788.73</v>
      </c>
      <c r="E129" s="10">
        <v>0</v>
      </c>
      <c r="F129" s="10">
        <v>0</v>
      </c>
      <c r="G129" s="10">
        <v>0</v>
      </c>
      <c r="H129" s="10">
        <v>0</v>
      </c>
      <c r="I129" s="10">
        <v>2488825.73</v>
      </c>
      <c r="J129" s="10">
        <v>0</v>
      </c>
      <c r="K129" s="10">
        <v>0</v>
      </c>
      <c r="L129" s="6">
        <f t="shared" si="2"/>
        <v>-1</v>
      </c>
      <c r="M129" s="6" t="e">
        <f t="shared" si="3"/>
        <v>#DIV/0!</v>
      </c>
    </row>
    <row r="130" spans="1:13" x14ac:dyDescent="0.35">
      <c r="A130" t="s">
        <v>561</v>
      </c>
      <c r="B130" s="10">
        <v>3349</v>
      </c>
      <c r="C130" s="10">
        <v>3754056</v>
      </c>
      <c r="D130" s="10">
        <v>5818291.2699999996</v>
      </c>
      <c r="E130" s="10">
        <v>0</v>
      </c>
      <c r="F130" s="10">
        <v>0</v>
      </c>
      <c r="G130" s="10">
        <v>0</v>
      </c>
      <c r="H130" s="10">
        <v>0</v>
      </c>
      <c r="I130" s="10">
        <v>9572347.2699999996</v>
      </c>
      <c r="J130" s="10">
        <v>0</v>
      </c>
      <c r="K130" s="10">
        <v>0</v>
      </c>
      <c r="L130" s="6">
        <f t="shared" si="2"/>
        <v>-1</v>
      </c>
      <c r="M130" s="6" t="e">
        <f t="shared" si="3"/>
        <v>#DIV/0!</v>
      </c>
    </row>
    <row r="131" spans="1:13" x14ac:dyDescent="0.35">
      <c r="A131" t="s">
        <v>564</v>
      </c>
      <c r="B131" s="10">
        <v>2199</v>
      </c>
      <c r="C131" s="10">
        <v>948412</v>
      </c>
      <c r="D131" s="10">
        <v>1312118</v>
      </c>
      <c r="E131" s="10">
        <v>2139180</v>
      </c>
      <c r="F131" s="10">
        <v>3144447.79</v>
      </c>
      <c r="G131" s="10">
        <v>2775740</v>
      </c>
      <c r="H131" s="10">
        <v>3885874.24</v>
      </c>
      <c r="I131" s="10">
        <v>2260530</v>
      </c>
      <c r="J131" s="10">
        <v>5283627.79</v>
      </c>
      <c r="K131" s="10">
        <v>6661614.2400000002</v>
      </c>
      <c r="L131" s="6">
        <f t="shared" si="2"/>
        <v>1.2555387321122042</v>
      </c>
      <c r="M131" s="6">
        <f t="shared" si="3"/>
        <v>0.29757196682841092</v>
      </c>
    </row>
    <row r="132" spans="1:13" x14ac:dyDescent="0.35">
      <c r="A132" t="s">
        <v>573</v>
      </c>
      <c r="B132" s="10">
        <v>1262</v>
      </c>
      <c r="C132" s="10">
        <v>0</v>
      </c>
      <c r="D132" s="10">
        <v>0</v>
      </c>
      <c r="E132" s="10">
        <v>2086770</v>
      </c>
      <c r="F132" s="10">
        <v>2958875.09</v>
      </c>
      <c r="G132" s="10">
        <v>0</v>
      </c>
      <c r="H132" s="10">
        <v>0</v>
      </c>
      <c r="I132" s="10">
        <v>0</v>
      </c>
      <c r="J132" s="10">
        <v>5045645.09</v>
      </c>
      <c r="K132" s="10">
        <v>0</v>
      </c>
      <c r="L132" s="6" t="e">
        <f t="shared" si="2"/>
        <v>#DIV/0!</v>
      </c>
      <c r="M132" s="6">
        <f t="shared" si="3"/>
        <v>-1</v>
      </c>
    </row>
    <row r="133" spans="1:13" x14ac:dyDescent="0.35">
      <c r="A133" t="s">
        <v>579</v>
      </c>
      <c r="B133" s="10">
        <v>1228</v>
      </c>
      <c r="C133" s="10">
        <v>0</v>
      </c>
      <c r="D133" s="10">
        <v>0</v>
      </c>
      <c r="E133" s="10">
        <v>0</v>
      </c>
      <c r="F133" s="10">
        <v>0</v>
      </c>
      <c r="G133" s="10">
        <v>226463</v>
      </c>
      <c r="H133" s="10">
        <v>231950</v>
      </c>
      <c r="I133" s="10">
        <v>0</v>
      </c>
      <c r="J133" s="10">
        <v>0</v>
      </c>
      <c r="K133" s="10">
        <v>458413</v>
      </c>
      <c r="L133" s="6" t="e">
        <f t="shared" si="2"/>
        <v>#DIV/0!</v>
      </c>
      <c r="M133" s="6" t="e">
        <f t="shared" si="3"/>
        <v>#DIV/0!</v>
      </c>
    </row>
    <row r="134" spans="1:13" x14ac:dyDescent="0.35">
      <c r="A134" t="s">
        <v>726</v>
      </c>
      <c r="B134" s="10">
        <v>2138</v>
      </c>
      <c r="C134" s="10">
        <v>1544400</v>
      </c>
      <c r="D134" s="10">
        <v>2382255.38</v>
      </c>
      <c r="E134" s="10">
        <v>1544400</v>
      </c>
      <c r="F134" s="10">
        <v>1629947.7855592878</v>
      </c>
      <c r="G134" s="10">
        <v>3314328</v>
      </c>
      <c r="H134" s="10">
        <v>5816696.1308378987</v>
      </c>
      <c r="I134" s="10">
        <v>3926655.38</v>
      </c>
      <c r="J134" s="10">
        <v>3174347.7855592878</v>
      </c>
      <c r="K134" s="10">
        <v>9131024.1308378987</v>
      </c>
      <c r="L134" s="6">
        <f t="shared" si="2"/>
        <v>0</v>
      </c>
      <c r="M134" s="6">
        <f t="shared" si="3"/>
        <v>1.1460295260295261</v>
      </c>
    </row>
    <row r="135" spans="1:13" x14ac:dyDescent="0.35">
      <c r="A135" t="s">
        <v>732</v>
      </c>
      <c r="B135" s="10">
        <v>2625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6" t="e">
        <f t="shared" ref="L135:L198" si="4">E135/C135-1</f>
        <v>#DIV/0!</v>
      </c>
      <c r="M135" s="6" t="e">
        <f t="shared" ref="M135:M198" si="5">G135/E135-1</f>
        <v>#DIV/0!</v>
      </c>
    </row>
    <row r="136" spans="1:13" x14ac:dyDescent="0.35">
      <c r="A136" t="s">
        <v>736</v>
      </c>
      <c r="B136" s="10">
        <v>6150</v>
      </c>
      <c r="C136" s="10">
        <v>0</v>
      </c>
      <c r="D136" s="10">
        <v>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6" t="e">
        <f t="shared" si="4"/>
        <v>#DIV/0!</v>
      </c>
      <c r="M136" s="6" t="e">
        <f t="shared" si="5"/>
        <v>#DIV/0!</v>
      </c>
    </row>
    <row r="137" spans="1:13" x14ac:dyDescent="0.35">
      <c r="A137" t="s">
        <v>739</v>
      </c>
      <c r="B137" s="10">
        <v>2297</v>
      </c>
      <c r="C137" s="10">
        <v>6321445</v>
      </c>
      <c r="D137" s="10">
        <v>8054902.9900000002</v>
      </c>
      <c r="E137" s="10">
        <v>6455076</v>
      </c>
      <c r="F137" s="10">
        <v>7305195.8526158687</v>
      </c>
      <c r="G137" s="10">
        <v>6085149</v>
      </c>
      <c r="H137" s="10">
        <v>6059306.3946852982</v>
      </c>
      <c r="I137" s="10">
        <v>14376347.99</v>
      </c>
      <c r="J137" s="10">
        <v>13760271.852615869</v>
      </c>
      <c r="K137" s="10">
        <v>12144455.394685298</v>
      </c>
      <c r="L137" s="6">
        <f t="shared" si="4"/>
        <v>2.1139312293312784E-2</v>
      </c>
      <c r="M137" s="6">
        <f t="shared" si="5"/>
        <v>-5.7307923252956305E-2</v>
      </c>
    </row>
    <row r="138" spans="1:13" x14ac:dyDescent="0.35">
      <c r="A138" t="s">
        <v>750</v>
      </c>
      <c r="B138" s="10">
        <v>1791</v>
      </c>
      <c r="C138" s="10">
        <v>3034588</v>
      </c>
      <c r="D138" s="10">
        <v>5194083.83</v>
      </c>
      <c r="E138" s="10">
        <v>3089578</v>
      </c>
      <c r="F138" s="10">
        <v>4623091.5384383611</v>
      </c>
      <c r="G138" s="10">
        <v>3201360</v>
      </c>
      <c r="H138" s="10">
        <v>3897923.4197077882</v>
      </c>
      <c r="I138" s="10">
        <v>8228671.8300000001</v>
      </c>
      <c r="J138" s="10">
        <v>7712669.5384383611</v>
      </c>
      <c r="K138" s="10">
        <v>7099283.4197077882</v>
      </c>
      <c r="L138" s="6">
        <f t="shared" si="4"/>
        <v>1.8121076073588815E-2</v>
      </c>
      <c r="M138" s="6">
        <f t="shared" si="5"/>
        <v>3.6180345665330238E-2</v>
      </c>
    </row>
    <row r="139" spans="1:13" x14ac:dyDescent="0.35">
      <c r="A139" t="s">
        <v>766</v>
      </c>
      <c r="B139" s="10">
        <v>1107</v>
      </c>
      <c r="C139" s="10">
        <v>650828</v>
      </c>
      <c r="D139" s="10">
        <v>780426.87999999989</v>
      </c>
      <c r="E139" s="10">
        <v>748992</v>
      </c>
      <c r="F139" s="10">
        <v>956508.45064231078</v>
      </c>
      <c r="G139" s="10">
        <v>748992</v>
      </c>
      <c r="H139" s="10">
        <v>1146148.2820032043</v>
      </c>
      <c r="I139" s="10">
        <v>1431254.88</v>
      </c>
      <c r="J139" s="10">
        <v>1705500.4506423108</v>
      </c>
      <c r="K139" s="10">
        <v>1895140.2820032043</v>
      </c>
      <c r="L139" s="6">
        <f t="shared" si="4"/>
        <v>0.15082940500408704</v>
      </c>
      <c r="M139" s="6">
        <f t="shared" si="5"/>
        <v>0</v>
      </c>
    </row>
    <row r="140" spans="1:13" x14ac:dyDescent="0.35">
      <c r="A140" t="s">
        <v>774</v>
      </c>
      <c r="B140" s="10">
        <v>2433</v>
      </c>
      <c r="C140" s="10">
        <v>1012371</v>
      </c>
      <c r="D140" s="10">
        <v>936984.5</v>
      </c>
      <c r="E140" s="10">
        <v>0</v>
      </c>
      <c r="F140" s="10">
        <v>0</v>
      </c>
      <c r="G140" s="10">
        <v>0</v>
      </c>
      <c r="H140" s="10">
        <v>0</v>
      </c>
      <c r="I140" s="10">
        <v>1949355.5</v>
      </c>
      <c r="J140" s="10">
        <v>0</v>
      </c>
      <c r="K140" s="10">
        <v>0</v>
      </c>
      <c r="L140" s="6">
        <f t="shared" si="4"/>
        <v>-1</v>
      </c>
      <c r="M140" s="6" t="e">
        <f t="shared" si="5"/>
        <v>#DIV/0!</v>
      </c>
    </row>
    <row r="141" spans="1:13" x14ac:dyDescent="0.35">
      <c r="A141" t="s">
        <v>779</v>
      </c>
      <c r="B141" s="10">
        <v>1236</v>
      </c>
      <c r="C141" s="10">
        <v>1503716</v>
      </c>
      <c r="D141" s="10">
        <v>2515875.7600000002</v>
      </c>
      <c r="E141" s="10">
        <v>4063185</v>
      </c>
      <c r="F141" s="10">
        <v>6623216.0586661743</v>
      </c>
      <c r="G141" s="10">
        <v>2594130.0666666664</v>
      </c>
      <c r="H141" s="10">
        <v>3711926.1982698552</v>
      </c>
      <c r="I141" s="10">
        <v>4019591.7600000002</v>
      </c>
      <c r="J141" s="10">
        <v>10686401.058666173</v>
      </c>
      <c r="K141" s="10">
        <v>6306056.2649365216</v>
      </c>
      <c r="L141" s="6">
        <f t="shared" si="4"/>
        <v>1.7020960074907761</v>
      </c>
      <c r="M141" s="6">
        <f t="shared" si="5"/>
        <v>-0.36155255872753356</v>
      </c>
    </row>
    <row r="142" spans="1:13" x14ac:dyDescent="0.35">
      <c r="A142" t="s">
        <v>795</v>
      </c>
      <c r="B142" s="10">
        <v>2662</v>
      </c>
      <c r="C142" s="10">
        <v>1437390</v>
      </c>
      <c r="D142" s="10">
        <v>2049539.18</v>
      </c>
      <c r="E142" s="10">
        <v>0</v>
      </c>
      <c r="F142" s="10">
        <v>0</v>
      </c>
      <c r="G142" s="10">
        <v>0</v>
      </c>
      <c r="H142" s="10">
        <v>0</v>
      </c>
      <c r="I142" s="10">
        <v>3486929.1799999997</v>
      </c>
      <c r="J142" s="10">
        <v>0</v>
      </c>
      <c r="K142" s="10">
        <v>0</v>
      </c>
      <c r="L142" s="6">
        <f t="shared" si="4"/>
        <v>-1</v>
      </c>
      <c r="M142" s="6" t="e">
        <f t="shared" si="5"/>
        <v>#DIV/0!</v>
      </c>
    </row>
    <row r="143" spans="1:13" x14ac:dyDescent="0.35">
      <c r="A143" t="s">
        <v>798</v>
      </c>
      <c r="B143" s="10">
        <v>3134</v>
      </c>
      <c r="C143" s="10">
        <v>2331192</v>
      </c>
      <c r="D143" s="10">
        <v>2827733.18</v>
      </c>
      <c r="E143" s="10">
        <v>2331192</v>
      </c>
      <c r="F143" s="10">
        <v>3231284.2188043525</v>
      </c>
      <c r="G143" s="10">
        <v>2331192</v>
      </c>
      <c r="H143" s="10">
        <v>2755422.3055491857</v>
      </c>
      <c r="I143" s="10">
        <v>5158925.18</v>
      </c>
      <c r="J143" s="10">
        <v>5562476.218804352</v>
      </c>
      <c r="K143" s="10">
        <v>5086614.3055491857</v>
      </c>
      <c r="L143" s="6">
        <f t="shared" si="4"/>
        <v>0</v>
      </c>
      <c r="M143" s="6">
        <f t="shared" si="5"/>
        <v>0</v>
      </c>
    </row>
    <row r="144" spans="1:13" x14ac:dyDescent="0.35">
      <c r="A144" t="s">
        <v>802</v>
      </c>
      <c r="B144" s="10">
        <v>3000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6" t="e">
        <f t="shared" si="4"/>
        <v>#DIV/0!</v>
      </c>
      <c r="M144" s="6" t="e">
        <f t="shared" si="5"/>
        <v>#DIV/0!</v>
      </c>
    </row>
    <row r="145" spans="1:13" x14ac:dyDescent="0.35">
      <c r="A145" t="s">
        <v>806</v>
      </c>
      <c r="B145" s="10">
        <v>2937</v>
      </c>
      <c r="C145" s="10">
        <v>1920348</v>
      </c>
      <c r="D145" s="10">
        <v>2940435.2200000007</v>
      </c>
      <c r="E145" s="10">
        <v>1337016</v>
      </c>
      <c r="F145" s="10">
        <v>1085275.0361538234</v>
      </c>
      <c r="G145" s="10">
        <v>0</v>
      </c>
      <c r="H145" s="10">
        <v>10153.662835222087</v>
      </c>
      <c r="I145" s="10">
        <v>4860783.2200000007</v>
      </c>
      <c r="J145" s="10">
        <v>2422291.0361538231</v>
      </c>
      <c r="K145" s="10">
        <v>10153.662835222087</v>
      </c>
      <c r="L145" s="6">
        <f t="shared" si="4"/>
        <v>-0.30376369283067439</v>
      </c>
      <c r="M145" s="6">
        <f t="shared" si="5"/>
        <v>-1</v>
      </c>
    </row>
    <row r="146" spans="1:13" x14ac:dyDescent="0.35">
      <c r="A146" t="s">
        <v>810</v>
      </c>
      <c r="B146" s="10">
        <v>6256</v>
      </c>
      <c r="C146" s="10">
        <v>4954884</v>
      </c>
      <c r="D146" s="10">
        <v>6153730.54</v>
      </c>
      <c r="E146" s="10">
        <v>275271</v>
      </c>
      <c r="F146" s="10">
        <v>9296.4179365229975</v>
      </c>
      <c r="G146" s="10">
        <v>0</v>
      </c>
      <c r="H146" s="10">
        <v>0</v>
      </c>
      <c r="I146" s="10">
        <v>11108614.539999999</v>
      </c>
      <c r="J146" s="10">
        <v>284567.41793652298</v>
      </c>
      <c r="K146" s="10">
        <v>0</v>
      </c>
      <c r="L146" s="6">
        <f t="shared" si="4"/>
        <v>-0.94444451171813504</v>
      </c>
      <c r="M146" s="6">
        <f t="shared" si="5"/>
        <v>-1</v>
      </c>
    </row>
    <row r="147" spans="1:13" x14ac:dyDescent="0.35">
      <c r="A147" t="s">
        <v>815</v>
      </c>
      <c r="B147" s="10">
        <v>2670</v>
      </c>
      <c r="C147" s="10">
        <v>1922400</v>
      </c>
      <c r="D147" s="10">
        <v>3689637.88</v>
      </c>
      <c r="E147" s="10">
        <v>1922400</v>
      </c>
      <c r="F147" s="10">
        <v>3459518.4034261955</v>
      </c>
      <c r="G147" s="10">
        <v>1949531</v>
      </c>
      <c r="H147" s="10">
        <v>3058153.272174756</v>
      </c>
      <c r="I147" s="10">
        <v>5612037.8799999999</v>
      </c>
      <c r="J147" s="10">
        <v>5381918.4034261955</v>
      </c>
      <c r="K147" s="10">
        <v>5007684.272174756</v>
      </c>
      <c r="L147" s="6">
        <f t="shared" si="4"/>
        <v>0</v>
      </c>
      <c r="M147" s="6">
        <f t="shared" si="5"/>
        <v>1.4113087806908009E-2</v>
      </c>
    </row>
    <row r="148" spans="1:13" x14ac:dyDescent="0.35">
      <c r="A148" t="s">
        <v>818</v>
      </c>
      <c r="B148" s="10">
        <v>1574</v>
      </c>
      <c r="C148" s="10">
        <v>1190000</v>
      </c>
      <c r="D148" s="10">
        <v>1814491.5</v>
      </c>
      <c r="E148" s="10">
        <v>784000</v>
      </c>
      <c r="F148" s="10">
        <v>1078971</v>
      </c>
      <c r="G148" s="10">
        <v>0</v>
      </c>
      <c r="H148" s="10">
        <v>0</v>
      </c>
      <c r="I148" s="10">
        <v>3004491.5</v>
      </c>
      <c r="J148" s="10">
        <v>1862971</v>
      </c>
      <c r="K148" s="10">
        <v>0</v>
      </c>
      <c r="L148" s="6">
        <f t="shared" si="4"/>
        <v>-0.3411764705882353</v>
      </c>
      <c r="M148" s="6">
        <f t="shared" si="5"/>
        <v>-1</v>
      </c>
    </row>
    <row r="149" spans="1:13" x14ac:dyDescent="0.35">
      <c r="A149" t="s">
        <v>823</v>
      </c>
      <c r="B149" s="10">
        <v>1574</v>
      </c>
      <c r="C149" s="10">
        <v>1190000</v>
      </c>
      <c r="D149" s="10">
        <v>2101070</v>
      </c>
      <c r="E149" s="10">
        <v>420000</v>
      </c>
      <c r="F149" s="10">
        <v>462610.44</v>
      </c>
      <c r="G149" s="10">
        <v>0</v>
      </c>
      <c r="H149" s="10">
        <v>0</v>
      </c>
      <c r="I149" s="10">
        <v>3291070</v>
      </c>
      <c r="J149" s="10">
        <v>882610.44</v>
      </c>
      <c r="K149" s="10">
        <v>0</v>
      </c>
      <c r="L149" s="6">
        <f t="shared" si="4"/>
        <v>-0.64705882352941169</v>
      </c>
      <c r="M149" s="6">
        <f t="shared" si="5"/>
        <v>-1</v>
      </c>
    </row>
    <row r="150" spans="1:13" x14ac:dyDescent="0.35">
      <c r="A150" t="s">
        <v>827</v>
      </c>
      <c r="B150" s="10">
        <v>2771</v>
      </c>
      <c r="C150" s="10">
        <v>603872</v>
      </c>
      <c r="D150" s="10">
        <v>779459</v>
      </c>
      <c r="E150" s="10">
        <v>0</v>
      </c>
      <c r="F150" s="10">
        <v>0</v>
      </c>
      <c r="G150" s="10">
        <v>0</v>
      </c>
      <c r="H150" s="10">
        <v>0</v>
      </c>
      <c r="I150" s="10">
        <v>1383331</v>
      </c>
      <c r="J150" s="10">
        <v>0</v>
      </c>
      <c r="K150" s="10">
        <v>0</v>
      </c>
      <c r="L150" s="6">
        <f t="shared" si="4"/>
        <v>-1</v>
      </c>
      <c r="M150" s="6" t="e">
        <f t="shared" si="5"/>
        <v>#DIV/0!</v>
      </c>
    </row>
    <row r="151" spans="1:13" x14ac:dyDescent="0.35">
      <c r="A151" t="s">
        <v>832</v>
      </c>
      <c r="B151" s="10">
        <v>5117</v>
      </c>
      <c r="C151" s="10">
        <v>223325</v>
      </c>
      <c r="D151" s="10">
        <v>0</v>
      </c>
      <c r="E151" s="10">
        <v>2639295</v>
      </c>
      <c r="F151" s="10">
        <v>3669118.2062326795</v>
      </c>
      <c r="G151" s="10">
        <v>0</v>
      </c>
      <c r="H151" s="10">
        <v>0</v>
      </c>
      <c r="I151" s="10">
        <v>223325</v>
      </c>
      <c r="J151" s="10">
        <v>6308413.20623268</v>
      </c>
      <c r="K151" s="10">
        <v>0</v>
      </c>
      <c r="L151" s="6">
        <f t="shared" si="4"/>
        <v>10.818179782827718</v>
      </c>
      <c r="M151" s="6">
        <f t="shared" si="5"/>
        <v>-1</v>
      </c>
    </row>
    <row r="152" spans="1:13" x14ac:dyDescent="0.35">
      <c r="A152" t="s">
        <v>837</v>
      </c>
      <c r="B152" s="10">
        <v>1455</v>
      </c>
      <c r="C152" s="10">
        <v>0</v>
      </c>
      <c r="D152" s="10">
        <v>0</v>
      </c>
      <c r="E152" s="10">
        <v>2672731</v>
      </c>
      <c r="F152" s="10">
        <v>3634492.2290951135</v>
      </c>
      <c r="G152" s="10">
        <v>0</v>
      </c>
      <c r="H152" s="10">
        <v>0</v>
      </c>
      <c r="I152" s="10">
        <v>0</v>
      </c>
      <c r="J152" s="10">
        <v>6307223.2290951135</v>
      </c>
      <c r="K152" s="10">
        <v>0</v>
      </c>
      <c r="L152" s="6" t="e">
        <f t="shared" si="4"/>
        <v>#DIV/0!</v>
      </c>
      <c r="M152" s="6">
        <f t="shared" si="5"/>
        <v>-1</v>
      </c>
    </row>
    <row r="153" spans="1:13" x14ac:dyDescent="0.35">
      <c r="A153" t="s">
        <v>850</v>
      </c>
      <c r="B153" s="10">
        <v>3435</v>
      </c>
      <c r="C153" s="10">
        <v>0</v>
      </c>
      <c r="D153" s="10">
        <v>0</v>
      </c>
      <c r="E153" s="10">
        <v>1735596</v>
      </c>
      <c r="F153" s="10">
        <v>2183275.0003286162</v>
      </c>
      <c r="G153" s="10">
        <v>0</v>
      </c>
      <c r="H153" s="10">
        <v>0</v>
      </c>
      <c r="I153" s="10">
        <v>0</v>
      </c>
      <c r="J153" s="10">
        <v>3918871.0003286162</v>
      </c>
      <c r="K153" s="10">
        <v>0</v>
      </c>
      <c r="L153" s="6" t="e">
        <f t="shared" si="4"/>
        <v>#DIV/0!</v>
      </c>
      <c r="M153" s="6">
        <f t="shared" si="5"/>
        <v>-1</v>
      </c>
    </row>
    <row r="154" spans="1:13" x14ac:dyDescent="0.35">
      <c r="A154" t="s">
        <v>854</v>
      </c>
      <c r="B154" s="10">
        <v>1740</v>
      </c>
      <c r="C154" s="10">
        <v>0</v>
      </c>
      <c r="D154" s="10">
        <v>0</v>
      </c>
      <c r="E154" s="10">
        <v>824508</v>
      </c>
      <c r="F154" s="10">
        <v>977504.55644814949</v>
      </c>
      <c r="G154" s="10">
        <v>0</v>
      </c>
      <c r="H154" s="10">
        <v>0</v>
      </c>
      <c r="I154" s="10">
        <v>0</v>
      </c>
      <c r="J154" s="10">
        <v>1802012.5564481495</v>
      </c>
      <c r="K154" s="10">
        <v>0</v>
      </c>
      <c r="L154" s="6" t="e">
        <f t="shared" si="4"/>
        <v>#DIV/0!</v>
      </c>
      <c r="M154" s="6">
        <f t="shared" si="5"/>
        <v>-1</v>
      </c>
    </row>
    <row r="155" spans="1:13" x14ac:dyDescent="0.35">
      <c r="A155" t="s">
        <v>857</v>
      </c>
      <c r="B155" s="10">
        <v>5716</v>
      </c>
      <c r="C155" s="10">
        <v>0</v>
      </c>
      <c r="D155" s="10">
        <v>0</v>
      </c>
      <c r="E155" s="10">
        <v>4413772</v>
      </c>
      <c r="F155" s="10">
        <v>5679130.5525940508</v>
      </c>
      <c r="G155" s="10">
        <v>4815024</v>
      </c>
      <c r="H155" s="10">
        <v>4685792.6221050518</v>
      </c>
      <c r="I155" s="10">
        <v>0</v>
      </c>
      <c r="J155" s="10">
        <v>10092902.552594051</v>
      </c>
      <c r="K155" s="10">
        <v>9500816.6221050508</v>
      </c>
      <c r="L155" s="6" t="e">
        <f t="shared" si="4"/>
        <v>#DIV/0!</v>
      </c>
      <c r="M155" s="6">
        <f t="shared" si="5"/>
        <v>9.0909090909090828E-2</v>
      </c>
    </row>
    <row r="156" spans="1:13" x14ac:dyDescent="0.35">
      <c r="A156" t="s">
        <v>863</v>
      </c>
      <c r="B156" s="10">
        <v>1444</v>
      </c>
      <c r="C156" s="10">
        <v>0</v>
      </c>
      <c r="D156" s="10">
        <v>0</v>
      </c>
      <c r="E156" s="10">
        <v>99625</v>
      </c>
      <c r="F156" s="10">
        <v>175100</v>
      </c>
      <c r="G156" s="10">
        <v>475630</v>
      </c>
      <c r="H156" s="10">
        <v>751430.1</v>
      </c>
      <c r="I156" s="10">
        <v>0</v>
      </c>
      <c r="J156" s="10">
        <v>274725</v>
      </c>
      <c r="K156" s="10">
        <v>1227060.1000000001</v>
      </c>
      <c r="L156" s="6" t="e">
        <f t="shared" si="4"/>
        <v>#DIV/0!</v>
      </c>
      <c r="M156" s="6">
        <f t="shared" si="5"/>
        <v>3.7742032622333754</v>
      </c>
    </row>
    <row r="157" spans="1:13" x14ac:dyDescent="0.35">
      <c r="A157" t="s">
        <v>867</v>
      </c>
      <c r="B157" s="10">
        <v>1010</v>
      </c>
      <c r="C157" s="10">
        <v>0</v>
      </c>
      <c r="D157" s="10">
        <v>0</v>
      </c>
      <c r="E157" s="10">
        <v>39012</v>
      </c>
      <c r="F157" s="10">
        <v>57418.14</v>
      </c>
      <c r="G157" s="10">
        <v>691069</v>
      </c>
      <c r="H157" s="10">
        <v>1398865.1463578867</v>
      </c>
      <c r="I157" s="10">
        <v>0</v>
      </c>
      <c r="J157" s="10">
        <v>96430.14</v>
      </c>
      <c r="K157" s="10">
        <v>2089934.1463578867</v>
      </c>
      <c r="L157" s="6" t="e">
        <f t="shared" si="4"/>
        <v>#DIV/0!</v>
      </c>
      <c r="M157" s="6">
        <f t="shared" si="5"/>
        <v>16.714267404901054</v>
      </c>
    </row>
    <row r="158" spans="1:13" x14ac:dyDescent="0.35">
      <c r="A158" t="s">
        <v>871</v>
      </c>
      <c r="B158" s="10">
        <v>1281</v>
      </c>
      <c r="C158" s="10">
        <v>0</v>
      </c>
      <c r="D158" s="10">
        <v>0</v>
      </c>
      <c r="E158" s="10">
        <v>0</v>
      </c>
      <c r="F158" s="10">
        <v>0</v>
      </c>
      <c r="G158" s="10">
        <v>253716</v>
      </c>
      <c r="H158" s="10">
        <v>492793.54</v>
      </c>
      <c r="I158" s="10">
        <v>0</v>
      </c>
      <c r="J158" s="10">
        <v>0</v>
      </c>
      <c r="K158" s="10">
        <v>746509.54</v>
      </c>
      <c r="L158" s="6" t="e">
        <f t="shared" si="4"/>
        <v>#DIV/0!</v>
      </c>
      <c r="M158" s="6" t="e">
        <f t="shared" si="5"/>
        <v>#DIV/0!</v>
      </c>
    </row>
    <row r="159" spans="1:13" x14ac:dyDescent="0.35">
      <c r="A159" t="s">
        <v>873</v>
      </c>
      <c r="B159" s="10">
        <v>1125</v>
      </c>
      <c r="C159" s="10">
        <v>0</v>
      </c>
      <c r="D159" s="10">
        <v>0</v>
      </c>
      <c r="E159" s="10">
        <v>0</v>
      </c>
      <c r="F159" s="10">
        <v>0</v>
      </c>
      <c r="G159" s="10">
        <v>662078.03225806449</v>
      </c>
      <c r="H159" s="10">
        <v>1575372.0239003887</v>
      </c>
      <c r="I159" s="10">
        <v>0</v>
      </c>
      <c r="J159" s="10">
        <v>0</v>
      </c>
      <c r="K159" s="10">
        <v>2237450.0561584532</v>
      </c>
      <c r="L159" s="6" t="e">
        <f t="shared" si="4"/>
        <v>#DIV/0!</v>
      </c>
      <c r="M159" s="6" t="e">
        <f t="shared" si="5"/>
        <v>#DIV/0!</v>
      </c>
    </row>
    <row r="160" spans="1:13" x14ac:dyDescent="0.35">
      <c r="A160" t="s">
        <v>877</v>
      </c>
      <c r="B160" s="10">
        <v>1752</v>
      </c>
      <c r="C160" s="10">
        <v>0</v>
      </c>
      <c r="D160" s="10">
        <v>0</v>
      </c>
      <c r="E160" s="10">
        <v>0</v>
      </c>
      <c r="F160" s="10">
        <v>0</v>
      </c>
      <c r="G160" s="10">
        <v>406994</v>
      </c>
      <c r="H160" s="10">
        <v>706698.59489298495</v>
      </c>
      <c r="I160" s="10">
        <v>0</v>
      </c>
      <c r="J160" s="10">
        <v>0</v>
      </c>
      <c r="K160" s="10">
        <v>1113692.594892985</v>
      </c>
      <c r="L160" s="6" t="e">
        <f t="shared" si="4"/>
        <v>#DIV/0!</v>
      </c>
      <c r="M160" s="6" t="e">
        <f t="shared" si="5"/>
        <v>#DIV/0!</v>
      </c>
    </row>
    <row r="161" spans="1:13" x14ac:dyDescent="0.35">
      <c r="A161" t="s">
        <v>881</v>
      </c>
      <c r="B161" s="10">
        <v>2241</v>
      </c>
      <c r="C161" s="10">
        <v>0</v>
      </c>
      <c r="D161" s="10">
        <v>0</v>
      </c>
      <c r="E161" s="10">
        <v>0</v>
      </c>
      <c r="F161" s="10">
        <v>0</v>
      </c>
      <c r="G161" s="10">
        <v>456798</v>
      </c>
      <c r="H161" s="10">
        <v>747785.53967750631</v>
      </c>
      <c r="I161" s="10">
        <v>0</v>
      </c>
      <c r="J161" s="10">
        <v>0</v>
      </c>
      <c r="K161" s="10">
        <v>1204583.5396775063</v>
      </c>
      <c r="L161" s="6" t="e">
        <f t="shared" si="4"/>
        <v>#DIV/0!</v>
      </c>
      <c r="M161" s="6" t="e">
        <f t="shared" si="5"/>
        <v>#DIV/0!</v>
      </c>
    </row>
    <row r="162" spans="1:13" x14ac:dyDescent="0.35">
      <c r="A162" t="s">
        <v>885</v>
      </c>
      <c r="B162" s="10">
        <v>1744</v>
      </c>
      <c r="C162" s="10">
        <v>0</v>
      </c>
      <c r="D162" s="10">
        <v>0</v>
      </c>
      <c r="E162" s="10">
        <v>0</v>
      </c>
      <c r="F162" s="10">
        <v>0</v>
      </c>
      <c r="G162" s="10">
        <v>336738</v>
      </c>
      <c r="H162" s="10">
        <v>440884.81982558663</v>
      </c>
      <c r="I162" s="10">
        <v>0</v>
      </c>
      <c r="J162" s="10">
        <v>0</v>
      </c>
      <c r="K162" s="10">
        <v>777622.81982558663</v>
      </c>
      <c r="L162" s="6" t="e">
        <f t="shared" si="4"/>
        <v>#DIV/0!</v>
      </c>
      <c r="M162" s="6" t="e">
        <f t="shared" si="5"/>
        <v>#DIV/0!</v>
      </c>
    </row>
    <row r="163" spans="1:13" x14ac:dyDescent="0.35">
      <c r="A163" t="s">
        <v>889</v>
      </c>
      <c r="B163" s="10">
        <v>3317</v>
      </c>
      <c r="C163" s="10">
        <v>0</v>
      </c>
      <c r="D163" s="10">
        <v>0</v>
      </c>
      <c r="E163" s="10">
        <v>0</v>
      </c>
      <c r="F163" s="10">
        <v>0</v>
      </c>
      <c r="G163" s="10">
        <v>62396</v>
      </c>
      <c r="H163" s="10">
        <v>55161.29</v>
      </c>
      <c r="I163" s="10">
        <v>0</v>
      </c>
      <c r="J163" s="10">
        <v>0</v>
      </c>
      <c r="K163" s="10">
        <v>117557.29000000001</v>
      </c>
      <c r="L163" s="6" t="e">
        <f t="shared" si="4"/>
        <v>#DIV/0!</v>
      </c>
      <c r="M163" s="6" t="e">
        <f t="shared" si="5"/>
        <v>#DIV/0!</v>
      </c>
    </row>
    <row r="164" spans="1:13" x14ac:dyDescent="0.35">
      <c r="A164" t="s">
        <v>893</v>
      </c>
      <c r="B164" s="10">
        <v>1501</v>
      </c>
      <c r="C164" s="10">
        <v>0</v>
      </c>
      <c r="D164" s="10">
        <v>0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6" t="e">
        <f t="shared" si="4"/>
        <v>#DIV/0!</v>
      </c>
      <c r="M164" s="6" t="e">
        <f t="shared" si="5"/>
        <v>#DIV/0!</v>
      </c>
    </row>
    <row r="165" spans="1:13" x14ac:dyDescent="0.35">
      <c r="A165" t="s">
        <v>2453</v>
      </c>
      <c r="B165" s="10">
        <v>10001</v>
      </c>
      <c r="C165" s="10">
        <v>0</v>
      </c>
      <c r="D165" s="10">
        <v>0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6" t="e">
        <f t="shared" si="4"/>
        <v>#DIV/0!</v>
      </c>
      <c r="M165" s="6" t="e">
        <f t="shared" si="5"/>
        <v>#DIV/0!</v>
      </c>
    </row>
    <row r="166" spans="1:13" x14ac:dyDescent="0.35">
      <c r="A166" t="s">
        <v>1657</v>
      </c>
      <c r="B166" s="10">
        <v>2000</v>
      </c>
      <c r="C166" s="10">
        <v>0</v>
      </c>
      <c r="D166" s="10">
        <v>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6" t="e">
        <f t="shared" si="4"/>
        <v>#DIV/0!</v>
      </c>
      <c r="M166" s="6" t="e">
        <f t="shared" si="5"/>
        <v>#DIV/0!</v>
      </c>
    </row>
    <row r="167" spans="1:13" x14ac:dyDescent="0.35">
      <c r="A167" t="s">
        <v>1661</v>
      </c>
      <c r="B167" s="10">
        <v>1219</v>
      </c>
      <c r="C167" s="10">
        <v>0</v>
      </c>
      <c r="D167" s="10">
        <v>0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6" t="e">
        <f t="shared" si="4"/>
        <v>#DIV/0!</v>
      </c>
      <c r="M167" s="6" t="e">
        <f t="shared" si="5"/>
        <v>#DIV/0!</v>
      </c>
    </row>
    <row r="168" spans="1:13" x14ac:dyDescent="0.35">
      <c r="A168" t="s">
        <v>1664</v>
      </c>
      <c r="B168" s="10">
        <v>1219</v>
      </c>
      <c r="C168" s="10">
        <v>445317</v>
      </c>
      <c r="D168" s="10">
        <v>0</v>
      </c>
      <c r="E168" s="10">
        <v>0</v>
      </c>
      <c r="F168" s="10">
        <v>0</v>
      </c>
      <c r="G168" s="10">
        <v>0</v>
      </c>
      <c r="H168" s="10">
        <v>0</v>
      </c>
      <c r="I168" s="10">
        <v>445317</v>
      </c>
      <c r="J168" s="10">
        <v>0</v>
      </c>
      <c r="K168" s="10">
        <v>0</v>
      </c>
      <c r="L168" s="6">
        <f t="shared" si="4"/>
        <v>-1</v>
      </c>
      <c r="M168" s="6" t="e">
        <f t="shared" si="5"/>
        <v>#DIV/0!</v>
      </c>
    </row>
    <row r="169" spans="1:13" x14ac:dyDescent="0.35">
      <c r="A169" t="s">
        <v>1667</v>
      </c>
      <c r="B169" s="10">
        <v>3704</v>
      </c>
      <c r="C169" s="10">
        <v>1073715</v>
      </c>
      <c r="D169" s="10">
        <v>527013.51</v>
      </c>
      <c r="E169" s="10">
        <v>0</v>
      </c>
      <c r="F169" s="10">
        <v>0</v>
      </c>
      <c r="G169" s="10">
        <v>0</v>
      </c>
      <c r="H169" s="10">
        <v>0</v>
      </c>
      <c r="I169" s="10">
        <v>1600728.51</v>
      </c>
      <c r="J169" s="10">
        <v>0</v>
      </c>
      <c r="K169" s="10">
        <v>0</v>
      </c>
      <c r="L169" s="6">
        <f t="shared" si="4"/>
        <v>-1</v>
      </c>
      <c r="M169" s="6" t="e">
        <f t="shared" si="5"/>
        <v>#DIV/0!</v>
      </c>
    </row>
    <row r="170" spans="1:13" x14ac:dyDescent="0.35">
      <c r="A170" t="s">
        <v>1670</v>
      </c>
      <c r="B170" s="10">
        <v>2640</v>
      </c>
      <c r="C170" s="10">
        <v>0</v>
      </c>
      <c r="D170" s="10">
        <v>0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6" t="e">
        <f t="shared" si="4"/>
        <v>#DIV/0!</v>
      </c>
      <c r="M170" s="6" t="e">
        <f t="shared" si="5"/>
        <v>#DIV/0!</v>
      </c>
    </row>
    <row r="171" spans="1:13" x14ac:dyDescent="0.35">
      <c r="A171" t="s">
        <v>1673</v>
      </c>
      <c r="B171" s="10">
        <v>3956</v>
      </c>
      <c r="C171" s="10">
        <v>517531</v>
      </c>
      <c r="D171" s="10">
        <v>0</v>
      </c>
      <c r="E171" s="10">
        <v>0</v>
      </c>
      <c r="F171" s="10">
        <v>0</v>
      </c>
      <c r="G171" s="10">
        <v>0</v>
      </c>
      <c r="H171" s="10">
        <v>0</v>
      </c>
      <c r="I171" s="10">
        <v>517531</v>
      </c>
      <c r="J171" s="10">
        <v>0</v>
      </c>
      <c r="K171" s="10">
        <v>0</v>
      </c>
      <c r="L171" s="6">
        <f t="shared" si="4"/>
        <v>-1</v>
      </c>
      <c r="M171" s="6" t="e">
        <f t="shared" si="5"/>
        <v>#DIV/0!</v>
      </c>
    </row>
    <row r="172" spans="1:13" x14ac:dyDescent="0.35">
      <c r="A172" t="s">
        <v>1729</v>
      </c>
      <c r="B172" s="10">
        <v>3344</v>
      </c>
      <c r="C172" s="10">
        <v>0</v>
      </c>
      <c r="D172" s="10">
        <v>0</v>
      </c>
      <c r="E172" s="10">
        <v>0</v>
      </c>
      <c r="F172" s="10">
        <v>0</v>
      </c>
      <c r="G172" s="10">
        <v>49513</v>
      </c>
      <c r="H172" s="10">
        <v>75483.87</v>
      </c>
      <c r="I172" s="10">
        <v>0</v>
      </c>
      <c r="J172" s="10">
        <v>0</v>
      </c>
      <c r="K172" s="10">
        <v>124996.87</v>
      </c>
      <c r="L172" s="6" t="e">
        <f t="shared" si="4"/>
        <v>#DIV/0!</v>
      </c>
      <c r="M172" s="6" t="e">
        <f t="shared" si="5"/>
        <v>#DIV/0!</v>
      </c>
    </row>
    <row r="173" spans="1:13" x14ac:dyDescent="0.35">
      <c r="A173" t="s">
        <v>1731</v>
      </c>
      <c r="B173" s="10">
        <v>2125</v>
      </c>
      <c r="C173" s="10">
        <v>0</v>
      </c>
      <c r="D173" s="10">
        <v>0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6" t="e">
        <f t="shared" si="4"/>
        <v>#DIV/0!</v>
      </c>
      <c r="M173" s="6" t="e">
        <f t="shared" si="5"/>
        <v>#DIV/0!</v>
      </c>
    </row>
    <row r="174" spans="1:13" x14ac:dyDescent="0.35">
      <c r="A174" t="s">
        <v>1735</v>
      </c>
      <c r="B174" s="10">
        <v>1026</v>
      </c>
      <c r="C174" s="10">
        <v>0</v>
      </c>
      <c r="D174" s="10">
        <v>0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6" t="e">
        <f t="shared" si="4"/>
        <v>#DIV/0!</v>
      </c>
      <c r="M174" s="6" t="e">
        <f t="shared" si="5"/>
        <v>#DIV/0!</v>
      </c>
    </row>
    <row r="175" spans="1:13" x14ac:dyDescent="0.35">
      <c r="A175" t="s">
        <v>1737</v>
      </c>
      <c r="B175" s="10">
        <v>1493</v>
      </c>
      <c r="C175" s="10">
        <v>0</v>
      </c>
      <c r="D175" s="10">
        <v>0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6" t="e">
        <f t="shared" si="4"/>
        <v>#DIV/0!</v>
      </c>
      <c r="M175" s="6" t="e">
        <f t="shared" si="5"/>
        <v>#DIV/0!</v>
      </c>
    </row>
    <row r="176" spans="1:13" x14ac:dyDescent="0.35">
      <c r="A176" t="s">
        <v>2457</v>
      </c>
      <c r="B176" s="10">
        <v>1609</v>
      </c>
      <c r="C176" s="10">
        <v>0</v>
      </c>
      <c r="D176" s="10">
        <v>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6" t="e">
        <f t="shared" si="4"/>
        <v>#DIV/0!</v>
      </c>
      <c r="M176" s="6" t="e">
        <f t="shared" si="5"/>
        <v>#DIV/0!</v>
      </c>
    </row>
    <row r="177" spans="1:13" x14ac:dyDescent="0.35">
      <c r="A177" t="s">
        <v>2462</v>
      </c>
      <c r="B177" s="10">
        <v>5003</v>
      </c>
      <c r="C177" s="10">
        <v>2726129</v>
      </c>
      <c r="D177" s="10">
        <v>3575064</v>
      </c>
      <c r="E177" s="10">
        <v>1341000</v>
      </c>
      <c r="F177" s="10">
        <v>1081435</v>
      </c>
      <c r="G177" s="10">
        <v>0</v>
      </c>
      <c r="H177" s="10">
        <v>0</v>
      </c>
      <c r="I177" s="10">
        <v>6301193</v>
      </c>
      <c r="J177" s="10">
        <v>2422435</v>
      </c>
      <c r="K177" s="10">
        <v>0</v>
      </c>
      <c r="L177" s="6">
        <f t="shared" si="4"/>
        <v>-0.50809371089922739</v>
      </c>
      <c r="M177" s="6">
        <f t="shared" si="5"/>
        <v>-1</v>
      </c>
    </row>
    <row r="178" spans="1:13" x14ac:dyDescent="0.35">
      <c r="A178" t="s">
        <v>2466</v>
      </c>
      <c r="B178" s="10">
        <v>3595</v>
      </c>
      <c r="C178" s="10">
        <v>0</v>
      </c>
      <c r="D178" s="10">
        <v>0</v>
      </c>
      <c r="E178" s="10">
        <v>3264965</v>
      </c>
      <c r="F178" s="10">
        <v>4766054</v>
      </c>
      <c r="G178" s="10">
        <v>0</v>
      </c>
      <c r="H178" s="10">
        <v>0</v>
      </c>
      <c r="I178" s="10">
        <v>0</v>
      </c>
      <c r="J178" s="10">
        <v>8031019</v>
      </c>
      <c r="K178" s="10">
        <v>0</v>
      </c>
      <c r="L178" s="6" t="e">
        <f t="shared" si="4"/>
        <v>#DIV/0!</v>
      </c>
      <c r="M178" s="6">
        <f t="shared" si="5"/>
        <v>-1</v>
      </c>
    </row>
    <row r="179" spans="1:13" x14ac:dyDescent="0.35">
      <c r="A179" t="s">
        <v>2472</v>
      </c>
      <c r="B179" s="10">
        <v>6233</v>
      </c>
      <c r="C179" s="10">
        <v>2646352</v>
      </c>
      <c r="D179" s="10">
        <v>3499319</v>
      </c>
      <c r="E179" s="10">
        <v>0</v>
      </c>
      <c r="F179" s="10">
        <v>0</v>
      </c>
      <c r="G179" s="10">
        <v>0</v>
      </c>
      <c r="H179" s="10">
        <v>0</v>
      </c>
      <c r="I179" s="10">
        <v>6145671</v>
      </c>
      <c r="J179" s="10">
        <v>0</v>
      </c>
      <c r="K179" s="10">
        <v>0</v>
      </c>
      <c r="L179" s="6">
        <f t="shared" si="4"/>
        <v>-1</v>
      </c>
      <c r="M179" s="6" t="e">
        <f t="shared" si="5"/>
        <v>#DIV/0!</v>
      </c>
    </row>
    <row r="180" spans="1:13" x14ac:dyDescent="0.35">
      <c r="A180" t="s">
        <v>2475</v>
      </c>
      <c r="B180" s="10">
        <v>4450</v>
      </c>
      <c r="C180" s="10">
        <v>533508.29032258061</v>
      </c>
      <c r="D180" s="10">
        <v>2358500</v>
      </c>
      <c r="E180" s="10">
        <v>0</v>
      </c>
      <c r="F180" s="10">
        <v>0</v>
      </c>
      <c r="G180" s="10">
        <v>0</v>
      </c>
      <c r="H180" s="10">
        <v>0</v>
      </c>
      <c r="I180" s="10">
        <v>2892008.2903225804</v>
      </c>
      <c r="J180" s="10">
        <v>0</v>
      </c>
      <c r="K180" s="10">
        <v>0</v>
      </c>
      <c r="L180" s="6">
        <f t="shared" si="4"/>
        <v>-1</v>
      </c>
      <c r="M180" s="6" t="e">
        <f t="shared" si="5"/>
        <v>#DIV/0!</v>
      </c>
    </row>
    <row r="181" spans="1:13" x14ac:dyDescent="0.35">
      <c r="A181" t="s">
        <v>2479</v>
      </c>
      <c r="B181" s="10">
        <v>1004</v>
      </c>
      <c r="C181" s="10">
        <v>120423.16129032258</v>
      </c>
      <c r="D181" s="10">
        <v>534000</v>
      </c>
      <c r="E181" s="10">
        <v>0</v>
      </c>
      <c r="F181" s="10">
        <v>0</v>
      </c>
      <c r="G181" s="10">
        <v>0</v>
      </c>
      <c r="H181" s="10">
        <v>0</v>
      </c>
      <c r="I181" s="10">
        <v>654423.16129032255</v>
      </c>
      <c r="J181" s="10">
        <v>0</v>
      </c>
      <c r="K181" s="10">
        <v>0</v>
      </c>
      <c r="L181" s="6">
        <f t="shared" si="4"/>
        <v>-1</v>
      </c>
      <c r="M181" s="6" t="e">
        <f t="shared" si="5"/>
        <v>#DIV/0!</v>
      </c>
    </row>
    <row r="182" spans="1:13" x14ac:dyDescent="0.35">
      <c r="A182" t="s">
        <v>2481</v>
      </c>
      <c r="B182" s="10">
        <v>1808</v>
      </c>
      <c r="C182" s="10">
        <v>0</v>
      </c>
      <c r="D182" s="10">
        <v>0</v>
      </c>
      <c r="E182" s="10">
        <v>908946</v>
      </c>
      <c r="F182" s="10">
        <v>1373447</v>
      </c>
      <c r="G182" s="10">
        <v>0</v>
      </c>
      <c r="H182" s="10">
        <v>0</v>
      </c>
      <c r="I182" s="10">
        <v>0</v>
      </c>
      <c r="J182" s="10">
        <v>2282393</v>
      </c>
      <c r="K182" s="10">
        <v>0</v>
      </c>
      <c r="L182" s="6" t="e">
        <f t="shared" si="4"/>
        <v>#DIV/0!</v>
      </c>
      <c r="M182" s="6">
        <f t="shared" si="5"/>
        <v>-1</v>
      </c>
    </row>
    <row r="183" spans="1:13" x14ac:dyDescent="0.35">
      <c r="A183" t="s">
        <v>2484</v>
      </c>
      <c r="B183" s="10">
        <v>3595</v>
      </c>
      <c r="C183" s="10">
        <v>0</v>
      </c>
      <c r="D183" s="10">
        <v>0</v>
      </c>
      <c r="E183" s="10">
        <v>129049</v>
      </c>
      <c r="F183" s="10">
        <v>203225.8</v>
      </c>
      <c r="G183" s="10">
        <v>3592789</v>
      </c>
      <c r="H183" s="10">
        <v>5469077.0300000003</v>
      </c>
      <c r="I183" s="10">
        <v>0</v>
      </c>
      <c r="J183" s="10">
        <v>332274.8</v>
      </c>
      <c r="K183" s="10">
        <v>9061866.0300000012</v>
      </c>
      <c r="L183" s="6" t="e">
        <f t="shared" si="4"/>
        <v>#DIV/0!</v>
      </c>
      <c r="M183" s="6">
        <f t="shared" si="5"/>
        <v>26.840502444807786</v>
      </c>
    </row>
    <row r="184" spans="1:13" x14ac:dyDescent="0.35">
      <c r="A184" t="s">
        <v>2489</v>
      </c>
      <c r="B184" s="10">
        <v>1808</v>
      </c>
      <c r="C184" s="10">
        <v>0</v>
      </c>
      <c r="D184" s="10">
        <v>0</v>
      </c>
      <c r="E184" s="10">
        <v>0</v>
      </c>
      <c r="F184" s="10">
        <v>0</v>
      </c>
      <c r="G184" s="10">
        <v>1200504.5161290322</v>
      </c>
      <c r="H184" s="10">
        <v>2048881.0799999998</v>
      </c>
      <c r="I184" s="10">
        <v>0</v>
      </c>
      <c r="J184" s="10">
        <v>0</v>
      </c>
      <c r="K184" s="10">
        <v>3249385.5961290319</v>
      </c>
      <c r="L184" s="6" t="e">
        <f t="shared" si="4"/>
        <v>#DIV/0!</v>
      </c>
      <c r="M184" s="6" t="e">
        <f t="shared" si="5"/>
        <v>#DIV/0!</v>
      </c>
    </row>
    <row r="185" spans="1:13" x14ac:dyDescent="0.35">
      <c r="A185" t="s">
        <v>2494</v>
      </c>
      <c r="B185" s="10">
        <v>933</v>
      </c>
      <c r="C185" s="10">
        <v>0</v>
      </c>
      <c r="D185" s="10">
        <v>0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6" t="e">
        <f t="shared" si="4"/>
        <v>#DIV/0!</v>
      </c>
      <c r="M185" s="6" t="e">
        <f t="shared" si="5"/>
        <v>#DIV/0!</v>
      </c>
    </row>
    <row r="186" spans="1:13" x14ac:dyDescent="0.35">
      <c r="A186" t="s">
        <v>1546</v>
      </c>
      <c r="B186" s="10">
        <v>385</v>
      </c>
      <c r="C186" s="10">
        <v>536833</v>
      </c>
      <c r="D186" s="10">
        <v>0</v>
      </c>
      <c r="E186" s="10">
        <v>540000</v>
      </c>
      <c r="F186" s="10">
        <v>0</v>
      </c>
      <c r="G186" s="10">
        <v>432581</v>
      </c>
      <c r="H186" s="10">
        <v>0</v>
      </c>
      <c r="I186" s="10">
        <v>536833</v>
      </c>
      <c r="J186" s="10">
        <v>540000</v>
      </c>
      <c r="K186" s="10">
        <v>432581</v>
      </c>
      <c r="L186" s="6">
        <f t="shared" si="4"/>
        <v>5.8994137841750227E-3</v>
      </c>
      <c r="M186" s="6">
        <f t="shared" si="5"/>
        <v>-0.19892407407407409</v>
      </c>
    </row>
    <row r="187" spans="1:13" x14ac:dyDescent="0.35">
      <c r="A187" t="s">
        <v>2390</v>
      </c>
      <c r="B187" s="10">
        <v>2621</v>
      </c>
      <c r="C187" s="10">
        <v>0</v>
      </c>
      <c r="D187" s="10">
        <v>0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6" t="e">
        <f t="shared" si="4"/>
        <v>#DIV/0!</v>
      </c>
      <c r="M187" s="6" t="e">
        <f t="shared" si="5"/>
        <v>#DIV/0!</v>
      </c>
    </row>
    <row r="188" spans="1:13" x14ac:dyDescent="0.35">
      <c r="A188" t="s">
        <v>2394</v>
      </c>
      <c r="B188" s="10">
        <v>1620</v>
      </c>
      <c r="C188" s="10">
        <v>0</v>
      </c>
      <c r="D188" s="10">
        <v>0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6" t="e">
        <f t="shared" si="4"/>
        <v>#DIV/0!</v>
      </c>
      <c r="M188" s="6" t="e">
        <f t="shared" si="5"/>
        <v>#DIV/0!</v>
      </c>
    </row>
    <row r="189" spans="1:13" x14ac:dyDescent="0.35">
      <c r="A189" t="s">
        <v>2590</v>
      </c>
      <c r="B189" s="10">
        <v>4900</v>
      </c>
      <c r="C189" s="10">
        <v>1536150</v>
      </c>
      <c r="D189" s="10">
        <v>3301133</v>
      </c>
      <c r="E189" s="10">
        <v>1748040</v>
      </c>
      <c r="F189" s="10">
        <v>3584475</v>
      </c>
      <c r="G189" s="10">
        <v>2137814</v>
      </c>
      <c r="H189" s="10">
        <v>5040310.385809618</v>
      </c>
      <c r="I189" s="10">
        <v>4837283</v>
      </c>
      <c r="J189" s="10">
        <v>5332515</v>
      </c>
      <c r="K189" s="10">
        <v>7178124.385809618</v>
      </c>
      <c r="L189" s="6">
        <f t="shared" si="4"/>
        <v>0.13793574846206424</v>
      </c>
      <c r="M189" s="6">
        <f t="shared" si="5"/>
        <v>0.2229777350632709</v>
      </c>
    </row>
    <row r="190" spans="1:13" x14ac:dyDescent="0.35">
      <c r="A190" t="s">
        <v>2597</v>
      </c>
      <c r="B190" s="10">
        <v>2407</v>
      </c>
      <c r="C190" s="10">
        <v>880960</v>
      </c>
      <c r="D190" s="10">
        <v>1649555</v>
      </c>
      <c r="E190" s="10">
        <v>982055</v>
      </c>
      <c r="F190" s="10">
        <v>1086386.3075918225</v>
      </c>
      <c r="G190" s="10">
        <v>1191468</v>
      </c>
      <c r="H190" s="10">
        <v>1937922.7440377187</v>
      </c>
      <c r="I190" s="10">
        <v>2530515</v>
      </c>
      <c r="J190" s="10">
        <v>2068441.3075918225</v>
      </c>
      <c r="K190" s="10">
        <v>3129390.7440377185</v>
      </c>
      <c r="L190" s="6">
        <f t="shared" si="4"/>
        <v>0.11475549400653828</v>
      </c>
      <c r="M190" s="6">
        <f t="shared" si="5"/>
        <v>0.21323958434099932</v>
      </c>
    </row>
    <row r="191" spans="1:13" x14ac:dyDescent="0.35">
      <c r="A191" t="s">
        <v>2601</v>
      </c>
      <c r="B191" s="10">
        <v>5390</v>
      </c>
      <c r="C191" s="10">
        <v>1882188</v>
      </c>
      <c r="D191" s="10">
        <v>3575000</v>
      </c>
      <c r="E191" s="10">
        <v>0</v>
      </c>
      <c r="F191" s="10">
        <v>0</v>
      </c>
      <c r="G191" s="10">
        <v>0</v>
      </c>
      <c r="H191" s="10">
        <v>0</v>
      </c>
      <c r="I191" s="10">
        <v>5457188</v>
      </c>
      <c r="J191" s="10">
        <v>0</v>
      </c>
      <c r="K191" s="10">
        <v>0</v>
      </c>
      <c r="L191" s="6">
        <f t="shared" si="4"/>
        <v>-1</v>
      </c>
      <c r="M191" s="6" t="e">
        <f t="shared" si="5"/>
        <v>#DIV/0!</v>
      </c>
    </row>
    <row r="192" spans="1:13" x14ac:dyDescent="0.35">
      <c r="A192" t="s">
        <v>2603</v>
      </c>
      <c r="B192" s="10">
        <v>2485</v>
      </c>
      <c r="C192" s="10">
        <v>0</v>
      </c>
      <c r="D192" s="10">
        <v>0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6" t="e">
        <f t="shared" si="4"/>
        <v>#DIV/0!</v>
      </c>
      <c r="M192" s="6" t="e">
        <f t="shared" si="5"/>
        <v>#DIV/0!</v>
      </c>
    </row>
    <row r="193" spans="1:13" x14ac:dyDescent="0.35">
      <c r="A193" t="s">
        <v>2607</v>
      </c>
      <c r="B193" s="10">
        <v>1777</v>
      </c>
      <c r="C193" s="10">
        <v>447720</v>
      </c>
      <c r="D193" s="10">
        <v>582352</v>
      </c>
      <c r="E193" s="10">
        <v>767520</v>
      </c>
      <c r="F193" s="10">
        <v>1522100.3187327925</v>
      </c>
      <c r="G193" s="10">
        <v>1210881</v>
      </c>
      <c r="H193" s="10">
        <v>2578469.1372217946</v>
      </c>
      <c r="I193" s="10">
        <v>1030072</v>
      </c>
      <c r="J193" s="10">
        <v>2289620.3187327925</v>
      </c>
      <c r="K193" s="10">
        <v>3789350.1372217946</v>
      </c>
      <c r="L193" s="6">
        <f t="shared" si="4"/>
        <v>0.71428571428571419</v>
      </c>
      <c r="M193" s="6">
        <f t="shared" si="5"/>
        <v>0.57765400250156351</v>
      </c>
    </row>
    <row r="194" spans="1:13" x14ac:dyDescent="0.35">
      <c r="A194" t="s">
        <v>2615</v>
      </c>
      <c r="B194" s="10">
        <v>2788</v>
      </c>
      <c r="C194" s="10">
        <v>0</v>
      </c>
      <c r="D194" s="10">
        <v>0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6" t="e">
        <f t="shared" si="4"/>
        <v>#DIV/0!</v>
      </c>
      <c r="M194" s="6" t="e">
        <f t="shared" si="5"/>
        <v>#DIV/0!</v>
      </c>
    </row>
    <row r="195" spans="1:13" x14ac:dyDescent="0.35">
      <c r="A195" t="s">
        <v>2617</v>
      </c>
      <c r="B195" s="10">
        <v>2683</v>
      </c>
      <c r="C195" s="10">
        <v>0</v>
      </c>
      <c r="D195" s="10">
        <v>0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6" t="e">
        <f t="shared" si="4"/>
        <v>#DIV/0!</v>
      </c>
      <c r="M195" s="6" t="e">
        <f t="shared" si="5"/>
        <v>#DIV/0!</v>
      </c>
    </row>
    <row r="196" spans="1:13" x14ac:dyDescent="0.35">
      <c r="A196" t="s">
        <v>2619</v>
      </c>
      <c r="B196" s="10">
        <v>3813</v>
      </c>
      <c r="C196" s="10">
        <v>84870</v>
      </c>
      <c r="D196" s="10">
        <v>0</v>
      </c>
      <c r="E196" s="10">
        <v>1382486</v>
      </c>
      <c r="F196" s="10">
        <v>1928706.4899999998</v>
      </c>
      <c r="G196" s="10">
        <v>1084865</v>
      </c>
      <c r="H196" s="10">
        <v>2665557.7910089325</v>
      </c>
      <c r="I196" s="10">
        <v>84870</v>
      </c>
      <c r="J196" s="10">
        <v>3311192.4899999998</v>
      </c>
      <c r="K196" s="10">
        <v>3750422.7910089325</v>
      </c>
      <c r="L196" s="6">
        <f t="shared" si="4"/>
        <v>15.289454459761988</v>
      </c>
      <c r="M196" s="6">
        <f t="shared" si="5"/>
        <v>-0.21527957606803971</v>
      </c>
    </row>
    <row r="197" spans="1:13" x14ac:dyDescent="0.35">
      <c r="A197" t="s">
        <v>2622</v>
      </c>
      <c r="B197" s="10">
        <v>2250</v>
      </c>
      <c r="C197" s="10">
        <v>0</v>
      </c>
      <c r="D197" s="10">
        <v>0</v>
      </c>
      <c r="E197" s="10">
        <v>1296000</v>
      </c>
      <c r="F197" s="10">
        <v>2136080.5999999996</v>
      </c>
      <c r="G197" s="10">
        <v>1566000</v>
      </c>
      <c r="H197" s="10">
        <v>2125924.8470320124</v>
      </c>
      <c r="I197" s="10">
        <v>0</v>
      </c>
      <c r="J197" s="10">
        <v>3432080.5999999996</v>
      </c>
      <c r="K197" s="10">
        <v>3691924.8470320124</v>
      </c>
      <c r="L197" s="6" t="e">
        <f t="shared" si="4"/>
        <v>#DIV/0!</v>
      </c>
      <c r="M197" s="6">
        <f t="shared" si="5"/>
        <v>0.20833333333333326</v>
      </c>
    </row>
    <row r="198" spans="1:13" x14ac:dyDescent="0.35">
      <c r="A198" t="s">
        <v>2624</v>
      </c>
      <c r="B198" s="10">
        <v>1200</v>
      </c>
      <c r="C198" s="10">
        <v>0</v>
      </c>
      <c r="D198" s="10">
        <v>0</v>
      </c>
      <c r="E198" s="10">
        <v>234116</v>
      </c>
      <c r="F198" s="10">
        <v>858266.97</v>
      </c>
      <c r="G198" s="10">
        <v>32052</v>
      </c>
      <c r="H198" s="10">
        <v>114604.67184466989</v>
      </c>
      <c r="I198" s="10">
        <v>0</v>
      </c>
      <c r="J198" s="10">
        <v>1092382.97</v>
      </c>
      <c r="K198" s="10">
        <v>146656.67184466991</v>
      </c>
      <c r="L198" s="6" t="e">
        <f t="shared" si="4"/>
        <v>#DIV/0!</v>
      </c>
      <c r="M198" s="6">
        <f t="shared" si="5"/>
        <v>-0.86309350920056727</v>
      </c>
    </row>
    <row r="199" spans="1:13" x14ac:dyDescent="0.35">
      <c r="A199" t="s">
        <v>2628</v>
      </c>
      <c r="B199" s="10">
        <v>1233</v>
      </c>
      <c r="C199" s="10">
        <v>0</v>
      </c>
      <c r="D199" s="10">
        <v>0</v>
      </c>
      <c r="E199" s="10">
        <v>240619</v>
      </c>
      <c r="F199" s="10">
        <v>1333080.5999999999</v>
      </c>
      <c r="G199" s="10">
        <v>266400</v>
      </c>
      <c r="H199" s="10">
        <v>1181758.5570320126</v>
      </c>
      <c r="I199" s="10">
        <v>0</v>
      </c>
      <c r="J199" s="10">
        <v>1573699.5999999999</v>
      </c>
      <c r="K199" s="10">
        <v>1448158.5570320126</v>
      </c>
      <c r="L199" s="6" t="e">
        <f t="shared" ref="L199:L262" si="6">E199/C199-1</f>
        <v>#DIV/0!</v>
      </c>
      <c r="M199" s="6">
        <f t="shared" ref="M199:M262" si="7">G199/E199-1</f>
        <v>0.10714448983662961</v>
      </c>
    </row>
    <row r="200" spans="1:13" x14ac:dyDescent="0.35">
      <c r="A200" t="s">
        <v>2630</v>
      </c>
      <c r="B200" s="10">
        <v>3185</v>
      </c>
      <c r="C200" s="10">
        <v>0</v>
      </c>
      <c r="D200" s="10">
        <v>0</v>
      </c>
      <c r="E200" s="10">
        <v>3524779</v>
      </c>
      <c r="F200" s="10">
        <v>4732087.6100000003</v>
      </c>
      <c r="G200" s="10">
        <v>0</v>
      </c>
      <c r="H200" s="10">
        <v>0</v>
      </c>
      <c r="I200" s="10">
        <v>0</v>
      </c>
      <c r="J200" s="10">
        <v>8256866.6100000003</v>
      </c>
      <c r="K200" s="10">
        <v>0</v>
      </c>
      <c r="L200" s="6" t="e">
        <f t="shared" si="6"/>
        <v>#DIV/0!</v>
      </c>
      <c r="M200" s="6">
        <f t="shared" si="7"/>
        <v>-1</v>
      </c>
    </row>
    <row r="201" spans="1:13" x14ac:dyDescent="0.35">
      <c r="A201" t="s">
        <v>2636</v>
      </c>
      <c r="B201" s="10">
        <v>1200</v>
      </c>
      <c r="C201" s="10">
        <v>0</v>
      </c>
      <c r="D201" s="10">
        <v>0</v>
      </c>
      <c r="E201" s="10">
        <v>426426</v>
      </c>
      <c r="F201" s="10">
        <v>779192.22</v>
      </c>
      <c r="G201" s="10">
        <v>0</v>
      </c>
      <c r="H201" s="10">
        <v>0</v>
      </c>
      <c r="I201" s="10">
        <v>0</v>
      </c>
      <c r="J201" s="10">
        <v>1205618.22</v>
      </c>
      <c r="K201" s="10">
        <v>0</v>
      </c>
      <c r="L201" s="6" t="e">
        <f t="shared" si="6"/>
        <v>#DIV/0!</v>
      </c>
      <c r="M201" s="6">
        <f t="shared" si="7"/>
        <v>-1</v>
      </c>
    </row>
    <row r="202" spans="1:13" x14ac:dyDescent="0.35">
      <c r="A202" t="s">
        <v>2640</v>
      </c>
      <c r="B202" s="10">
        <v>667</v>
      </c>
      <c r="C202" s="10">
        <v>0</v>
      </c>
      <c r="D202" s="10">
        <v>0</v>
      </c>
      <c r="E202" s="10">
        <v>258065</v>
      </c>
      <c r="F202" s="10">
        <v>680392</v>
      </c>
      <c r="G202" s="10">
        <v>33871</v>
      </c>
      <c r="H202" s="10">
        <v>91895.001844669896</v>
      </c>
      <c r="I202" s="10">
        <v>0</v>
      </c>
      <c r="J202" s="10">
        <v>938457</v>
      </c>
      <c r="K202" s="10">
        <v>125766.0018446699</v>
      </c>
      <c r="L202" s="6" t="e">
        <f t="shared" si="6"/>
        <v>#DIV/0!</v>
      </c>
      <c r="M202" s="6">
        <f t="shared" si="7"/>
        <v>-0.8687501210935229</v>
      </c>
    </row>
    <row r="203" spans="1:13" x14ac:dyDescent="0.35">
      <c r="A203" t="s">
        <v>2644</v>
      </c>
      <c r="B203" s="10">
        <v>2185</v>
      </c>
      <c r="C203" s="10">
        <v>0</v>
      </c>
      <c r="D203" s="10">
        <v>0</v>
      </c>
      <c r="E203" s="10">
        <v>725702</v>
      </c>
      <c r="F203" s="10">
        <v>1792862.4000000004</v>
      </c>
      <c r="G203" s="10">
        <v>485027</v>
      </c>
      <c r="H203" s="10">
        <v>927426.56780348462</v>
      </c>
      <c r="I203" s="10">
        <v>0</v>
      </c>
      <c r="J203" s="10">
        <v>2518564.4000000004</v>
      </c>
      <c r="K203" s="10">
        <v>1412453.5678034846</v>
      </c>
      <c r="L203" s="6" t="e">
        <f t="shared" si="6"/>
        <v>#DIV/0!</v>
      </c>
      <c r="M203" s="6">
        <f t="shared" si="7"/>
        <v>-0.33164439397989809</v>
      </c>
    </row>
    <row r="204" spans="1:13" x14ac:dyDescent="0.35">
      <c r="A204" t="s">
        <v>2647</v>
      </c>
      <c r="B204" s="10">
        <v>2400</v>
      </c>
      <c r="C204" s="10">
        <v>0</v>
      </c>
      <c r="D204" s="10">
        <v>0</v>
      </c>
      <c r="E204" s="10">
        <v>0</v>
      </c>
      <c r="F204" s="10">
        <v>661444.90423063003</v>
      </c>
      <c r="G204" s="10">
        <v>0</v>
      </c>
      <c r="H204" s="10">
        <v>653266.42666175659</v>
      </c>
      <c r="I204" s="10">
        <v>0</v>
      </c>
      <c r="J204" s="10">
        <v>661444.90423063003</v>
      </c>
      <c r="K204" s="10">
        <v>653266.42666175659</v>
      </c>
      <c r="L204" s="6" t="e">
        <f t="shared" si="6"/>
        <v>#DIV/0!</v>
      </c>
      <c r="M204" s="6" t="e">
        <f t="shared" si="7"/>
        <v>#DIV/0!</v>
      </c>
    </row>
    <row r="205" spans="1:13" x14ac:dyDescent="0.35">
      <c r="A205" t="s">
        <v>2651</v>
      </c>
      <c r="B205" s="10">
        <v>1133</v>
      </c>
      <c r="C205" s="10">
        <v>0</v>
      </c>
      <c r="D205" s="10">
        <v>0</v>
      </c>
      <c r="E205" s="10">
        <v>336192</v>
      </c>
      <c r="F205" s="10">
        <v>825600</v>
      </c>
      <c r="G205" s="10">
        <v>438282</v>
      </c>
      <c r="H205" s="10">
        <v>1021927.8070320127</v>
      </c>
      <c r="I205" s="10">
        <v>0</v>
      </c>
      <c r="J205" s="10">
        <v>1161792</v>
      </c>
      <c r="K205" s="10">
        <v>1460209.8070320128</v>
      </c>
      <c r="L205" s="6" t="e">
        <f t="shared" si="6"/>
        <v>#DIV/0!</v>
      </c>
      <c r="M205" s="6">
        <f t="shared" si="7"/>
        <v>0.30366576242147336</v>
      </c>
    </row>
    <row r="206" spans="1:13" x14ac:dyDescent="0.35">
      <c r="A206" t="s">
        <v>2654</v>
      </c>
      <c r="B206" s="10">
        <v>1033</v>
      </c>
      <c r="C206" s="10">
        <v>0</v>
      </c>
      <c r="D206" s="10">
        <v>0</v>
      </c>
      <c r="E206" s="10">
        <v>179180</v>
      </c>
      <c r="F206" s="10">
        <v>741766.97</v>
      </c>
      <c r="G206" s="10">
        <v>18600</v>
      </c>
      <c r="H206" s="10">
        <v>77175.343087662797</v>
      </c>
      <c r="I206" s="10">
        <v>0</v>
      </c>
      <c r="J206" s="10">
        <v>920946.97</v>
      </c>
      <c r="K206" s="10">
        <v>95775.343087662797</v>
      </c>
      <c r="L206" s="6" t="e">
        <f t="shared" si="6"/>
        <v>#DIV/0!</v>
      </c>
      <c r="M206" s="6">
        <f t="shared" si="7"/>
        <v>-0.89619377162629754</v>
      </c>
    </row>
    <row r="207" spans="1:13" x14ac:dyDescent="0.35">
      <c r="A207" t="s">
        <v>2657</v>
      </c>
      <c r="B207" s="10">
        <v>3185</v>
      </c>
      <c r="C207" s="10">
        <v>0</v>
      </c>
      <c r="D207" s="10">
        <v>0</v>
      </c>
      <c r="E207" s="10">
        <v>0</v>
      </c>
      <c r="F207" s="10">
        <v>0</v>
      </c>
      <c r="G207" s="10">
        <v>2866500</v>
      </c>
      <c r="H207" s="10">
        <v>4806372.4770320132</v>
      </c>
      <c r="I207" s="10">
        <v>0</v>
      </c>
      <c r="J207" s="10">
        <v>0</v>
      </c>
      <c r="K207" s="10">
        <v>7672872.4770320132</v>
      </c>
      <c r="L207" s="6" t="e">
        <f t="shared" si="6"/>
        <v>#DIV/0!</v>
      </c>
      <c r="M207" s="6" t="e">
        <f t="shared" si="7"/>
        <v>#DIV/0!</v>
      </c>
    </row>
    <row r="208" spans="1:13" x14ac:dyDescent="0.35">
      <c r="A208" t="s">
        <v>2659</v>
      </c>
      <c r="B208" s="10">
        <v>2840</v>
      </c>
      <c r="C208" s="10">
        <v>0</v>
      </c>
      <c r="D208" s="10">
        <v>0</v>
      </c>
      <c r="E208" s="10">
        <v>0</v>
      </c>
      <c r="F208" s="10">
        <v>0</v>
      </c>
      <c r="G208" s="10">
        <v>989604</v>
      </c>
      <c r="H208" s="10">
        <v>2207871.1027219552</v>
      </c>
      <c r="I208" s="10">
        <v>0</v>
      </c>
      <c r="J208" s="10">
        <v>0</v>
      </c>
      <c r="K208" s="10">
        <v>3197475.1027219552</v>
      </c>
      <c r="L208" s="6" t="e">
        <f t="shared" si="6"/>
        <v>#DIV/0!</v>
      </c>
      <c r="M208" s="6" t="e">
        <f t="shared" si="7"/>
        <v>#DIV/0!</v>
      </c>
    </row>
    <row r="209" spans="1:13" x14ac:dyDescent="0.35">
      <c r="A209" t="s">
        <v>2666</v>
      </c>
      <c r="B209" s="10">
        <v>1153</v>
      </c>
      <c r="C209" s="10">
        <v>0</v>
      </c>
      <c r="D209" s="10">
        <v>0</v>
      </c>
      <c r="E209" s="10">
        <v>0</v>
      </c>
      <c r="F209" s="10">
        <v>0</v>
      </c>
      <c r="G209" s="10">
        <v>456720</v>
      </c>
      <c r="H209" s="10">
        <v>1065914.7039443499</v>
      </c>
      <c r="I209" s="10">
        <v>0</v>
      </c>
      <c r="J209" s="10">
        <v>0</v>
      </c>
      <c r="K209" s="10">
        <v>1522634.7039443499</v>
      </c>
      <c r="L209" s="6" t="e">
        <f t="shared" si="6"/>
        <v>#DIV/0!</v>
      </c>
      <c r="M209" s="6" t="e">
        <f t="shared" si="7"/>
        <v>#DIV/0!</v>
      </c>
    </row>
    <row r="210" spans="1:13" x14ac:dyDescent="0.35">
      <c r="A210" t="s">
        <v>2668</v>
      </c>
      <c r="B210" s="10">
        <v>992</v>
      </c>
      <c r="C210" s="10">
        <v>0</v>
      </c>
      <c r="D210" s="10">
        <v>0</v>
      </c>
      <c r="E210" s="10">
        <v>0</v>
      </c>
      <c r="F210" s="10">
        <v>0</v>
      </c>
      <c r="G210" s="10">
        <v>461648</v>
      </c>
      <c r="H210" s="10">
        <v>1021171.8139443499</v>
      </c>
      <c r="I210" s="10">
        <v>0</v>
      </c>
      <c r="J210" s="10">
        <v>0</v>
      </c>
      <c r="K210" s="10">
        <v>1482819.81394435</v>
      </c>
      <c r="L210" s="6" t="e">
        <f t="shared" si="6"/>
        <v>#DIV/0!</v>
      </c>
      <c r="M210" s="6" t="e">
        <f t="shared" si="7"/>
        <v>#DIV/0!</v>
      </c>
    </row>
    <row r="211" spans="1:13" x14ac:dyDescent="0.35">
      <c r="A211" t="s">
        <v>2670</v>
      </c>
      <c r="B211" s="10">
        <v>2894</v>
      </c>
      <c r="C211" s="10">
        <v>0</v>
      </c>
      <c r="D211" s="10">
        <v>0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6" t="e">
        <f t="shared" si="6"/>
        <v>#DIV/0!</v>
      </c>
      <c r="M211" s="6" t="e">
        <f t="shared" si="7"/>
        <v>#DIV/0!</v>
      </c>
    </row>
    <row r="212" spans="1:13" x14ac:dyDescent="0.35">
      <c r="A212" t="s">
        <v>2672</v>
      </c>
      <c r="B212" s="10">
        <v>2400</v>
      </c>
      <c r="C212" s="10">
        <v>0</v>
      </c>
      <c r="D212" s="10">
        <v>0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6" t="e">
        <f t="shared" si="6"/>
        <v>#DIV/0!</v>
      </c>
      <c r="M212" s="6" t="e">
        <f t="shared" si="7"/>
        <v>#DIV/0!</v>
      </c>
    </row>
    <row r="213" spans="1:13" x14ac:dyDescent="0.35">
      <c r="A213" t="s">
        <v>2675</v>
      </c>
      <c r="B213" s="10">
        <v>3000</v>
      </c>
      <c r="C213" s="10">
        <v>1117742</v>
      </c>
      <c r="D213" s="10">
        <v>1935422.19</v>
      </c>
      <c r="E213" s="10">
        <v>1302600</v>
      </c>
      <c r="F213" s="10">
        <v>1931244.8354594922</v>
      </c>
      <c r="G213" s="10">
        <v>1583710</v>
      </c>
      <c r="H213" s="10">
        <v>2209235.4114510724</v>
      </c>
      <c r="I213" s="10">
        <v>3053164.19</v>
      </c>
      <c r="J213" s="10">
        <v>3233844.8354594922</v>
      </c>
      <c r="K213" s="10">
        <v>3792945.4114510724</v>
      </c>
      <c r="L213" s="6">
        <f t="shared" si="6"/>
        <v>0.16538521411917961</v>
      </c>
      <c r="M213" s="6">
        <f t="shared" si="7"/>
        <v>0.21580684784277593</v>
      </c>
    </row>
    <row r="214" spans="1:13" x14ac:dyDescent="0.35">
      <c r="A214" t="s">
        <v>84</v>
      </c>
      <c r="B214" s="10">
        <v>1917</v>
      </c>
      <c r="C214" s="10">
        <v>0</v>
      </c>
      <c r="D214" s="10">
        <v>0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6" t="e">
        <f t="shared" si="6"/>
        <v>#DIV/0!</v>
      </c>
      <c r="M214" s="6" t="e">
        <f t="shared" si="7"/>
        <v>#DIV/0!</v>
      </c>
    </row>
    <row r="215" spans="1:13" x14ac:dyDescent="0.35">
      <c r="A215" t="s">
        <v>588</v>
      </c>
      <c r="B215" s="10">
        <v>1755</v>
      </c>
      <c r="C215" s="10">
        <v>421200</v>
      </c>
      <c r="D215" s="10">
        <v>643320</v>
      </c>
      <c r="E215" s="10">
        <v>315900</v>
      </c>
      <c r="F215" s="10">
        <v>472558.31</v>
      </c>
      <c r="G215" s="10">
        <v>0</v>
      </c>
      <c r="H215" s="10">
        <v>0</v>
      </c>
      <c r="I215" s="10">
        <v>1064520</v>
      </c>
      <c r="J215" s="10">
        <v>788458.31</v>
      </c>
      <c r="K215" s="10">
        <v>0</v>
      </c>
      <c r="L215" s="6">
        <f t="shared" si="6"/>
        <v>-0.25</v>
      </c>
      <c r="M215" s="6">
        <f t="shared" si="7"/>
        <v>-1</v>
      </c>
    </row>
    <row r="216" spans="1:13" x14ac:dyDescent="0.35">
      <c r="A216" t="s">
        <v>592</v>
      </c>
      <c r="B216" s="10">
        <v>3115</v>
      </c>
      <c r="C216" s="10">
        <v>0</v>
      </c>
      <c r="D216" s="10">
        <v>0</v>
      </c>
      <c r="E216" s="10">
        <v>0</v>
      </c>
      <c r="F216" s="10">
        <v>0</v>
      </c>
      <c r="G216" s="10">
        <v>1305127</v>
      </c>
      <c r="H216" s="10">
        <v>2172768.9700000002</v>
      </c>
      <c r="I216" s="10">
        <v>0</v>
      </c>
      <c r="J216" s="10">
        <v>0</v>
      </c>
      <c r="K216" s="10">
        <v>3477895.97</v>
      </c>
      <c r="L216" s="6" t="e">
        <f t="shared" si="6"/>
        <v>#DIV/0!</v>
      </c>
      <c r="M216" s="6" t="e">
        <f t="shared" si="7"/>
        <v>#DIV/0!</v>
      </c>
    </row>
    <row r="217" spans="1:13" x14ac:dyDescent="0.35">
      <c r="A217" t="s">
        <v>595</v>
      </c>
      <c r="B217" s="10">
        <v>1810</v>
      </c>
      <c r="C217" s="10">
        <v>0</v>
      </c>
      <c r="D217" s="10">
        <v>0</v>
      </c>
      <c r="E217" s="10">
        <v>0</v>
      </c>
      <c r="F217" s="10">
        <v>0</v>
      </c>
      <c r="G217" s="10">
        <v>1048873</v>
      </c>
      <c r="H217" s="10">
        <v>1328204.05</v>
      </c>
      <c r="I217" s="10">
        <v>0</v>
      </c>
      <c r="J217" s="10">
        <v>0</v>
      </c>
      <c r="K217" s="10">
        <v>2377077.0499999998</v>
      </c>
      <c r="L217" s="6" t="e">
        <f t="shared" si="6"/>
        <v>#DIV/0!</v>
      </c>
      <c r="M217" s="6" t="e">
        <f t="shared" si="7"/>
        <v>#DIV/0!</v>
      </c>
    </row>
    <row r="218" spans="1:13" x14ac:dyDescent="0.35">
      <c r="A218" t="s">
        <v>89</v>
      </c>
      <c r="B218" s="10">
        <v>2000</v>
      </c>
      <c r="C218" s="10">
        <v>0</v>
      </c>
      <c r="D218" s="10">
        <v>0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6" t="e">
        <f t="shared" si="6"/>
        <v>#DIV/0!</v>
      </c>
      <c r="M218" s="6" t="e">
        <f t="shared" si="7"/>
        <v>#DIV/0!</v>
      </c>
    </row>
    <row r="219" spans="1:13" x14ac:dyDescent="0.35">
      <c r="A219" t="s">
        <v>1317</v>
      </c>
      <c r="B219" s="10">
        <v>1575</v>
      </c>
      <c r="C219" s="10">
        <v>253264</v>
      </c>
      <c r="D219" s="10">
        <v>373260</v>
      </c>
      <c r="E219" s="10">
        <v>539818</v>
      </c>
      <c r="F219" s="10">
        <v>916457.37</v>
      </c>
      <c r="G219" s="10">
        <v>0</v>
      </c>
      <c r="H219" s="10">
        <v>0</v>
      </c>
      <c r="I219" s="10">
        <v>626524</v>
      </c>
      <c r="J219" s="10">
        <v>1456275.37</v>
      </c>
      <c r="K219" s="10">
        <v>0</v>
      </c>
      <c r="L219" s="6">
        <f t="shared" si="6"/>
        <v>1.1314438688483164</v>
      </c>
      <c r="M219" s="6">
        <f t="shared" si="7"/>
        <v>-1</v>
      </c>
    </row>
    <row r="220" spans="1:13" x14ac:dyDescent="0.35">
      <c r="A220" t="s">
        <v>988</v>
      </c>
      <c r="B220" s="10">
        <v>2015</v>
      </c>
      <c r="C220" s="10">
        <v>3206740</v>
      </c>
      <c r="D220" s="10">
        <v>2041297.0899999999</v>
      </c>
      <c r="E220" s="10">
        <v>2564740.5</v>
      </c>
      <c r="F220" s="10">
        <v>3496096.3900000006</v>
      </c>
      <c r="G220" s="10">
        <v>3699540</v>
      </c>
      <c r="H220" s="10">
        <v>6497625.2200000007</v>
      </c>
      <c r="I220" s="10">
        <v>5248037.09</v>
      </c>
      <c r="J220" s="10">
        <v>6060836.8900000006</v>
      </c>
      <c r="K220" s="10">
        <v>10197165.220000001</v>
      </c>
      <c r="L220" s="6">
        <f t="shared" si="6"/>
        <v>-0.2002031658319664</v>
      </c>
      <c r="M220" s="6">
        <f t="shared" si="7"/>
        <v>0.44246172273569195</v>
      </c>
    </row>
    <row r="221" spans="1:13" x14ac:dyDescent="0.35">
      <c r="A221" t="s">
        <v>998</v>
      </c>
      <c r="B221" s="10">
        <v>1497</v>
      </c>
      <c r="C221" s="10">
        <v>0</v>
      </c>
      <c r="D221" s="10">
        <v>0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6" t="e">
        <f t="shared" si="6"/>
        <v>#DIV/0!</v>
      </c>
      <c r="M221" s="6" t="e">
        <f t="shared" si="7"/>
        <v>#DIV/0!</v>
      </c>
    </row>
    <row r="222" spans="1:13" x14ac:dyDescent="0.35">
      <c r="A222" t="s">
        <v>2737</v>
      </c>
      <c r="B222" s="10">
        <v>3750</v>
      </c>
      <c r="C222" s="10">
        <v>5030460</v>
      </c>
      <c r="D222" s="10">
        <v>6510131</v>
      </c>
      <c r="E222" s="10">
        <v>5828400</v>
      </c>
      <c r="F222" s="10">
        <v>8929501.459999999</v>
      </c>
      <c r="G222" s="10">
        <v>8126677</v>
      </c>
      <c r="H222" s="10">
        <v>11476740.32</v>
      </c>
      <c r="I222" s="10">
        <v>11540591</v>
      </c>
      <c r="J222" s="10">
        <v>14757901.459999999</v>
      </c>
      <c r="K222" s="10">
        <v>19603417.32</v>
      </c>
      <c r="L222" s="6">
        <f t="shared" si="6"/>
        <v>0.15862167674526773</v>
      </c>
      <c r="M222" s="6">
        <f t="shared" si="7"/>
        <v>0.39432382815180844</v>
      </c>
    </row>
    <row r="223" spans="1:13" x14ac:dyDescent="0.35">
      <c r="A223" t="s">
        <v>2743</v>
      </c>
      <c r="B223" s="10">
        <v>1544</v>
      </c>
      <c r="C223" s="10">
        <v>0</v>
      </c>
      <c r="D223" s="10">
        <v>0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6" t="e">
        <f t="shared" si="6"/>
        <v>#DIV/0!</v>
      </c>
      <c r="M223" s="6" t="e">
        <f t="shared" si="7"/>
        <v>#DIV/0!</v>
      </c>
    </row>
    <row r="224" spans="1:13" x14ac:dyDescent="0.35">
      <c r="A224" t="s">
        <v>154</v>
      </c>
      <c r="B224" s="10">
        <v>2408</v>
      </c>
      <c r="C224" s="10">
        <v>0</v>
      </c>
      <c r="D224" s="10">
        <v>0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6" t="e">
        <f t="shared" si="6"/>
        <v>#DIV/0!</v>
      </c>
      <c r="M224" s="6" t="e">
        <f t="shared" si="7"/>
        <v>#DIV/0!</v>
      </c>
    </row>
    <row r="225" spans="1:13" x14ac:dyDescent="0.35">
      <c r="A225" t="s">
        <v>1849</v>
      </c>
      <c r="B225" s="10">
        <v>4253</v>
      </c>
      <c r="C225" s="10">
        <v>2033643</v>
      </c>
      <c r="D225" s="10">
        <v>2635160</v>
      </c>
      <c r="E225" s="10">
        <v>1837440</v>
      </c>
      <c r="F225" s="10">
        <v>2720368</v>
      </c>
      <c r="G225" s="10">
        <v>0</v>
      </c>
      <c r="H225" s="10">
        <v>0</v>
      </c>
      <c r="I225" s="10">
        <v>4668803</v>
      </c>
      <c r="J225" s="10">
        <v>4557808</v>
      </c>
      <c r="K225" s="10">
        <v>0</v>
      </c>
      <c r="L225" s="6">
        <f t="shared" si="6"/>
        <v>-9.6478585474441658E-2</v>
      </c>
      <c r="M225" s="6">
        <f t="shared" si="7"/>
        <v>-1</v>
      </c>
    </row>
    <row r="226" spans="1:13" x14ac:dyDescent="0.35">
      <c r="A226" t="s">
        <v>1851</v>
      </c>
      <c r="B226" s="10">
        <v>3500</v>
      </c>
      <c r="C226" s="10">
        <v>1416100</v>
      </c>
      <c r="D226" s="10">
        <v>1919815</v>
      </c>
      <c r="E226" s="10">
        <v>767719</v>
      </c>
      <c r="F226" s="10">
        <v>691909</v>
      </c>
      <c r="G226" s="10">
        <v>0</v>
      </c>
      <c r="H226" s="10">
        <v>0</v>
      </c>
      <c r="I226" s="10">
        <v>3335915</v>
      </c>
      <c r="J226" s="10">
        <v>1459628</v>
      </c>
      <c r="K226" s="10">
        <v>0</v>
      </c>
      <c r="L226" s="6">
        <f t="shared" si="6"/>
        <v>-0.45786385142292207</v>
      </c>
      <c r="M226" s="6">
        <f t="shared" si="7"/>
        <v>-1</v>
      </c>
    </row>
    <row r="227" spans="1:13" x14ac:dyDescent="0.35">
      <c r="A227" t="s">
        <v>2747</v>
      </c>
      <c r="B227" s="10">
        <v>2025</v>
      </c>
      <c r="C227" s="10">
        <v>0</v>
      </c>
      <c r="D227" s="10">
        <v>0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6" t="e">
        <f t="shared" si="6"/>
        <v>#DIV/0!</v>
      </c>
      <c r="M227" s="6" t="e">
        <f t="shared" si="7"/>
        <v>#DIV/0!</v>
      </c>
    </row>
    <row r="228" spans="1:13" x14ac:dyDescent="0.35">
      <c r="A228" t="s">
        <v>2751</v>
      </c>
      <c r="B228" s="10">
        <v>2465</v>
      </c>
      <c r="C228" s="10">
        <v>0</v>
      </c>
      <c r="D228" s="10">
        <v>0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6" t="e">
        <f t="shared" si="6"/>
        <v>#DIV/0!</v>
      </c>
      <c r="M228" s="6" t="e">
        <f t="shared" si="7"/>
        <v>#DIV/0!</v>
      </c>
    </row>
    <row r="229" spans="1:13" x14ac:dyDescent="0.35">
      <c r="A229" t="s">
        <v>2754</v>
      </c>
      <c r="B229" s="10">
        <v>2465</v>
      </c>
      <c r="C229" s="10">
        <v>1870715</v>
      </c>
      <c r="D229" s="10">
        <v>2217429</v>
      </c>
      <c r="E229" s="10">
        <v>973162</v>
      </c>
      <c r="F229" s="10">
        <v>1340786</v>
      </c>
      <c r="G229" s="10">
        <v>0</v>
      </c>
      <c r="H229" s="10">
        <v>0</v>
      </c>
      <c r="I229" s="10">
        <v>4088144</v>
      </c>
      <c r="J229" s="10">
        <v>2313948</v>
      </c>
      <c r="K229" s="10">
        <v>0</v>
      </c>
      <c r="L229" s="6">
        <f t="shared" si="6"/>
        <v>-0.47979141665085279</v>
      </c>
      <c r="M229" s="6">
        <f t="shared" si="7"/>
        <v>-1</v>
      </c>
    </row>
    <row r="230" spans="1:13" x14ac:dyDescent="0.35">
      <c r="A230" t="s">
        <v>2756</v>
      </c>
      <c r="B230" s="10">
        <v>2217</v>
      </c>
      <c r="C230" s="10">
        <v>0</v>
      </c>
      <c r="D230" s="10">
        <v>0</v>
      </c>
      <c r="E230" s="10">
        <v>960526</v>
      </c>
      <c r="F230" s="10">
        <v>1358451</v>
      </c>
      <c r="G230" s="10">
        <v>0</v>
      </c>
      <c r="H230" s="10">
        <v>0</v>
      </c>
      <c r="I230" s="10">
        <v>0</v>
      </c>
      <c r="J230" s="10">
        <v>2318977</v>
      </c>
      <c r="K230" s="10">
        <v>0</v>
      </c>
      <c r="L230" s="6" t="e">
        <f t="shared" si="6"/>
        <v>#DIV/0!</v>
      </c>
      <c r="M230" s="6">
        <f t="shared" si="7"/>
        <v>-1</v>
      </c>
    </row>
    <row r="231" spans="1:13" x14ac:dyDescent="0.35">
      <c r="A231" t="s">
        <v>2758</v>
      </c>
      <c r="B231" s="10">
        <v>1716</v>
      </c>
      <c r="C231" s="10">
        <v>0</v>
      </c>
      <c r="D231" s="10">
        <v>0</v>
      </c>
      <c r="E231" s="10">
        <v>846520</v>
      </c>
      <c r="F231" s="10">
        <v>993054</v>
      </c>
      <c r="G231" s="10">
        <v>0</v>
      </c>
      <c r="H231" s="10">
        <v>0</v>
      </c>
      <c r="I231" s="10">
        <v>0</v>
      </c>
      <c r="J231" s="10">
        <v>1839574</v>
      </c>
      <c r="K231" s="10">
        <v>0</v>
      </c>
      <c r="L231" s="6" t="e">
        <f t="shared" si="6"/>
        <v>#DIV/0!</v>
      </c>
      <c r="M231" s="6">
        <f t="shared" si="7"/>
        <v>-1</v>
      </c>
    </row>
    <row r="232" spans="1:13" x14ac:dyDescent="0.35">
      <c r="A232" t="s">
        <v>2760</v>
      </c>
      <c r="B232" s="10">
        <v>1674</v>
      </c>
      <c r="C232" s="10">
        <v>0</v>
      </c>
      <c r="D232" s="10">
        <v>0</v>
      </c>
      <c r="E232" s="10">
        <v>820565</v>
      </c>
      <c r="F232" s="10">
        <v>1108284.22</v>
      </c>
      <c r="G232" s="10">
        <v>0</v>
      </c>
      <c r="H232" s="10">
        <v>0</v>
      </c>
      <c r="I232" s="10">
        <v>0</v>
      </c>
      <c r="J232" s="10">
        <v>1928849.22</v>
      </c>
      <c r="K232" s="10">
        <v>0</v>
      </c>
      <c r="L232" s="6" t="e">
        <f t="shared" si="6"/>
        <v>#DIV/0!</v>
      </c>
      <c r="M232" s="6">
        <f t="shared" si="7"/>
        <v>-1</v>
      </c>
    </row>
    <row r="233" spans="1:13" x14ac:dyDescent="0.35">
      <c r="A233" t="s">
        <v>2762</v>
      </c>
      <c r="B233" s="10">
        <v>2465</v>
      </c>
      <c r="C233" s="10">
        <v>0</v>
      </c>
      <c r="D233" s="10">
        <v>0</v>
      </c>
      <c r="E233" s="10">
        <v>0</v>
      </c>
      <c r="F233" s="10">
        <v>0</v>
      </c>
      <c r="G233" s="10">
        <v>2218236</v>
      </c>
      <c r="H233" s="10">
        <v>3072811.53</v>
      </c>
      <c r="I233" s="10">
        <v>0</v>
      </c>
      <c r="J233" s="10">
        <v>0</v>
      </c>
      <c r="K233" s="10">
        <v>5291047.5299999993</v>
      </c>
      <c r="L233" s="6" t="e">
        <f t="shared" si="6"/>
        <v>#DIV/0!</v>
      </c>
      <c r="M233" s="6" t="e">
        <f t="shared" si="7"/>
        <v>#DIV/0!</v>
      </c>
    </row>
    <row r="234" spans="1:13" x14ac:dyDescent="0.35">
      <c r="A234" t="s">
        <v>2764</v>
      </c>
      <c r="B234" s="10">
        <v>1716</v>
      </c>
      <c r="C234" s="10">
        <v>0</v>
      </c>
      <c r="D234" s="10">
        <v>0</v>
      </c>
      <c r="E234" s="10">
        <v>0</v>
      </c>
      <c r="F234" s="10">
        <v>0</v>
      </c>
      <c r="G234" s="10">
        <v>1065330</v>
      </c>
      <c r="H234" s="10">
        <v>1680210.97</v>
      </c>
      <c r="I234" s="10">
        <v>0</v>
      </c>
      <c r="J234" s="10">
        <v>0</v>
      </c>
      <c r="K234" s="10">
        <v>2745540.9699999997</v>
      </c>
      <c r="L234" s="6" t="e">
        <f t="shared" si="6"/>
        <v>#DIV/0!</v>
      </c>
      <c r="M234" s="6" t="e">
        <f t="shared" si="7"/>
        <v>#DIV/0!</v>
      </c>
    </row>
    <row r="235" spans="1:13" x14ac:dyDescent="0.35">
      <c r="A235" t="s">
        <v>2766</v>
      </c>
      <c r="B235" s="10">
        <v>1100</v>
      </c>
      <c r="C235" s="10">
        <v>0</v>
      </c>
      <c r="D235" s="10">
        <v>0</v>
      </c>
      <c r="E235" s="10">
        <v>0</v>
      </c>
      <c r="F235" s="10">
        <v>0</v>
      </c>
      <c r="G235" s="10">
        <v>701250</v>
      </c>
      <c r="H235" s="10">
        <v>981627.38</v>
      </c>
      <c r="I235" s="10">
        <v>0</v>
      </c>
      <c r="J235" s="10">
        <v>0</v>
      </c>
      <c r="K235" s="10">
        <v>1682877.38</v>
      </c>
      <c r="L235" s="6" t="e">
        <f t="shared" si="6"/>
        <v>#DIV/0!</v>
      </c>
      <c r="M235" s="6" t="e">
        <f t="shared" si="7"/>
        <v>#DIV/0!</v>
      </c>
    </row>
    <row r="236" spans="1:13" x14ac:dyDescent="0.35">
      <c r="A236" t="s">
        <v>2769</v>
      </c>
      <c r="B236" s="10">
        <v>840</v>
      </c>
      <c r="C236" s="10">
        <v>0</v>
      </c>
      <c r="D236" s="10">
        <v>0</v>
      </c>
      <c r="E236" s="10">
        <v>0</v>
      </c>
      <c r="F236" s="10">
        <v>0</v>
      </c>
      <c r="G236" s="10">
        <v>1323630</v>
      </c>
      <c r="H236" s="10">
        <v>1970919.2200000002</v>
      </c>
      <c r="I236" s="10">
        <v>0</v>
      </c>
      <c r="J236" s="10">
        <v>0</v>
      </c>
      <c r="K236" s="10">
        <v>3294549.22</v>
      </c>
      <c r="L236" s="6" t="e">
        <f t="shared" si="6"/>
        <v>#DIV/0!</v>
      </c>
      <c r="M236" s="6" t="e">
        <f t="shared" si="7"/>
        <v>#DIV/0!</v>
      </c>
    </row>
    <row r="237" spans="1:13" x14ac:dyDescent="0.35">
      <c r="A237" t="s">
        <v>2772</v>
      </c>
      <c r="B237" s="10">
        <v>2219</v>
      </c>
      <c r="C237" s="10">
        <v>0</v>
      </c>
      <c r="D237" s="10">
        <v>0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6" t="e">
        <f t="shared" si="6"/>
        <v>#DIV/0!</v>
      </c>
      <c r="M237" s="6" t="e">
        <f t="shared" si="7"/>
        <v>#DIV/0!</v>
      </c>
    </row>
    <row r="238" spans="1:13" x14ac:dyDescent="0.35">
      <c r="A238" t="s">
        <v>1005</v>
      </c>
      <c r="B238" s="10">
        <v>1287</v>
      </c>
      <c r="C238" s="10">
        <v>3356732</v>
      </c>
      <c r="D238" s="10">
        <v>3812917.7000000011</v>
      </c>
      <c r="E238" s="10">
        <v>2533684</v>
      </c>
      <c r="F238" s="10">
        <v>3664506.3258501692</v>
      </c>
      <c r="G238" s="10">
        <v>1840418</v>
      </c>
      <c r="H238" s="10">
        <v>2483488.8684124919</v>
      </c>
      <c r="I238" s="10">
        <v>7169649.7000000011</v>
      </c>
      <c r="J238" s="10">
        <v>6198190.3258501692</v>
      </c>
      <c r="K238" s="10">
        <v>4323906.8684124919</v>
      </c>
      <c r="L238" s="6">
        <f t="shared" si="6"/>
        <v>-0.24519324152181343</v>
      </c>
      <c r="M238" s="6">
        <f t="shared" si="7"/>
        <v>-0.27361975684418416</v>
      </c>
    </row>
    <row r="239" spans="1:13" x14ac:dyDescent="0.35">
      <c r="A239" t="s">
        <v>1018</v>
      </c>
      <c r="B239" s="10">
        <v>2613</v>
      </c>
      <c r="C239" s="10">
        <v>450715</v>
      </c>
      <c r="D239" s="10">
        <v>518187.49</v>
      </c>
      <c r="E239" s="10">
        <v>237377</v>
      </c>
      <c r="F239" s="10">
        <v>31049.09</v>
      </c>
      <c r="G239" s="10">
        <v>0</v>
      </c>
      <c r="H239" s="10">
        <v>0</v>
      </c>
      <c r="I239" s="10">
        <v>968902.49</v>
      </c>
      <c r="J239" s="10">
        <v>268426.09000000003</v>
      </c>
      <c r="K239" s="10">
        <v>0</v>
      </c>
      <c r="L239" s="6">
        <f t="shared" si="6"/>
        <v>-0.47333237189798427</v>
      </c>
      <c r="M239" s="6">
        <f t="shared" si="7"/>
        <v>-1</v>
      </c>
    </row>
    <row r="240" spans="1:13" x14ac:dyDescent="0.35">
      <c r="A240" t="s">
        <v>1022</v>
      </c>
      <c r="B240" s="10">
        <v>3028</v>
      </c>
      <c r="C240" s="10">
        <v>522330</v>
      </c>
      <c r="D240" s="10">
        <v>190128.07</v>
      </c>
      <c r="E240" s="10">
        <v>886276</v>
      </c>
      <c r="F240" s="10">
        <v>907230.25991134578</v>
      </c>
      <c r="G240" s="10">
        <v>0</v>
      </c>
      <c r="H240" s="10">
        <v>0</v>
      </c>
      <c r="I240" s="10">
        <v>712458.07000000007</v>
      </c>
      <c r="J240" s="10">
        <v>1793506.2599113458</v>
      </c>
      <c r="K240" s="10">
        <v>0</v>
      </c>
      <c r="L240" s="6">
        <f t="shared" si="6"/>
        <v>0.69677407003235503</v>
      </c>
      <c r="M240" s="6">
        <f t="shared" si="7"/>
        <v>-1</v>
      </c>
    </row>
    <row r="241" spans="1:13" x14ac:dyDescent="0.35">
      <c r="A241" t="s">
        <v>1025</v>
      </c>
      <c r="B241" s="10">
        <v>3428</v>
      </c>
      <c r="C241" s="10">
        <v>1460468</v>
      </c>
      <c r="D241" s="10">
        <v>1913873.9300000002</v>
      </c>
      <c r="E241" s="10">
        <v>1542756</v>
      </c>
      <c r="F241" s="10">
        <v>2256542.2067803647</v>
      </c>
      <c r="G241" s="10">
        <v>1666170</v>
      </c>
      <c r="H241" s="10">
        <v>2621875.4796011257</v>
      </c>
      <c r="I241" s="10">
        <v>3374341.93</v>
      </c>
      <c r="J241" s="10">
        <v>3799298.2067803647</v>
      </c>
      <c r="K241" s="10">
        <v>4288045.4796011262</v>
      </c>
      <c r="L241" s="6">
        <f t="shared" si="6"/>
        <v>5.6343583015855181E-2</v>
      </c>
      <c r="M241" s="6">
        <f t="shared" si="7"/>
        <v>7.9995799724648542E-2</v>
      </c>
    </row>
    <row r="242" spans="1:13" x14ac:dyDescent="0.35">
      <c r="A242" t="s">
        <v>1027</v>
      </c>
      <c r="B242" s="10">
        <v>2547</v>
      </c>
      <c r="C242" s="10">
        <v>1100160</v>
      </c>
      <c r="D242" s="10">
        <v>1313985.51</v>
      </c>
      <c r="E242" s="10">
        <v>1100160</v>
      </c>
      <c r="F242" s="10">
        <v>1266390.7763906808</v>
      </c>
      <c r="G242" s="10">
        <v>1329360</v>
      </c>
      <c r="H242" s="10">
        <v>1825728.8180253231</v>
      </c>
      <c r="I242" s="10">
        <v>2414145.5099999998</v>
      </c>
      <c r="J242" s="10">
        <v>2366550.776390681</v>
      </c>
      <c r="K242" s="10">
        <v>3155088.8180253231</v>
      </c>
      <c r="L242" s="6">
        <f t="shared" si="6"/>
        <v>0</v>
      </c>
      <c r="M242" s="6">
        <f t="shared" si="7"/>
        <v>0.20833333333333326</v>
      </c>
    </row>
    <row r="243" spans="1:13" x14ac:dyDescent="0.35">
      <c r="A243" t="s">
        <v>1030</v>
      </c>
      <c r="B243" s="10">
        <v>873</v>
      </c>
      <c r="C243" s="10">
        <v>776864</v>
      </c>
      <c r="D243" s="10">
        <v>338151.83</v>
      </c>
      <c r="E243" s="10">
        <v>0</v>
      </c>
      <c r="F243" s="10">
        <v>0</v>
      </c>
      <c r="G243" s="10">
        <v>0</v>
      </c>
      <c r="H243" s="10">
        <v>0</v>
      </c>
      <c r="I243" s="10">
        <v>1115015.83</v>
      </c>
      <c r="J243" s="10">
        <v>0</v>
      </c>
      <c r="K243" s="10">
        <v>0</v>
      </c>
      <c r="L243" s="6">
        <f t="shared" si="6"/>
        <v>-1</v>
      </c>
      <c r="M243" s="6" t="e">
        <f t="shared" si="7"/>
        <v>#DIV/0!</v>
      </c>
    </row>
    <row r="244" spans="1:13" x14ac:dyDescent="0.35">
      <c r="A244" t="s">
        <v>1039</v>
      </c>
      <c r="B244" s="10">
        <v>1587</v>
      </c>
      <c r="C244" s="10">
        <v>0</v>
      </c>
      <c r="D244" s="10">
        <v>0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6" t="e">
        <f t="shared" si="6"/>
        <v>#DIV/0!</v>
      </c>
      <c r="M244" s="6" t="e">
        <f t="shared" si="7"/>
        <v>#DIV/0!</v>
      </c>
    </row>
    <row r="245" spans="1:13" x14ac:dyDescent="0.35">
      <c r="A245" t="s">
        <v>1042</v>
      </c>
      <c r="B245" s="10">
        <v>6055</v>
      </c>
      <c r="C245" s="10">
        <v>0</v>
      </c>
      <c r="D245" s="10">
        <v>0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6" t="e">
        <f t="shared" si="6"/>
        <v>#DIV/0!</v>
      </c>
      <c r="M245" s="6" t="e">
        <f t="shared" si="7"/>
        <v>#DIV/0!</v>
      </c>
    </row>
    <row r="246" spans="1:13" x14ac:dyDescent="0.35">
      <c r="A246" t="s">
        <v>1044</v>
      </c>
      <c r="B246" s="10">
        <v>3098</v>
      </c>
      <c r="C246" s="10">
        <v>0</v>
      </c>
      <c r="D246" s="10">
        <v>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6" t="e">
        <f t="shared" si="6"/>
        <v>#DIV/0!</v>
      </c>
      <c r="M246" s="6" t="e">
        <f t="shared" si="7"/>
        <v>#DIV/0!</v>
      </c>
    </row>
    <row r="247" spans="1:13" x14ac:dyDescent="0.35">
      <c r="A247" t="s">
        <v>1047</v>
      </c>
      <c r="B247" s="10">
        <v>3098</v>
      </c>
      <c r="C247" s="10">
        <v>0</v>
      </c>
      <c r="D247" s="10">
        <v>0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6" t="e">
        <f t="shared" si="6"/>
        <v>#DIV/0!</v>
      </c>
      <c r="M247" s="6" t="e">
        <f t="shared" si="7"/>
        <v>#DIV/0!</v>
      </c>
    </row>
    <row r="248" spans="1:13" x14ac:dyDescent="0.35">
      <c r="A248" t="s">
        <v>1050</v>
      </c>
      <c r="B248" s="10">
        <v>1692</v>
      </c>
      <c r="C248" s="10">
        <v>0</v>
      </c>
      <c r="D248" s="10">
        <v>0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6" t="e">
        <f t="shared" si="6"/>
        <v>#DIV/0!</v>
      </c>
      <c r="M248" s="6" t="e">
        <f t="shared" si="7"/>
        <v>#DIV/0!</v>
      </c>
    </row>
    <row r="249" spans="1:13" x14ac:dyDescent="0.35">
      <c r="A249" t="s">
        <v>1053</v>
      </c>
      <c r="B249" s="10">
        <v>1587</v>
      </c>
      <c r="C249" s="10">
        <v>0</v>
      </c>
      <c r="D249" s="10">
        <v>0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6" t="e">
        <f t="shared" si="6"/>
        <v>#DIV/0!</v>
      </c>
      <c r="M249" s="6" t="e">
        <f t="shared" si="7"/>
        <v>#DIV/0!</v>
      </c>
    </row>
    <row r="250" spans="1:13" x14ac:dyDescent="0.35">
      <c r="A250" t="s">
        <v>1057</v>
      </c>
      <c r="B250" s="10">
        <v>1333</v>
      </c>
      <c r="C250" s="10">
        <v>186290.32258064515</v>
      </c>
      <c r="D250" s="10">
        <v>186038.52000000002</v>
      </c>
      <c r="E250" s="10">
        <v>658167</v>
      </c>
      <c r="F250" s="10">
        <v>1082805.8934203931</v>
      </c>
      <c r="G250" s="10">
        <v>0</v>
      </c>
      <c r="H250" s="10">
        <v>17175.890554392234</v>
      </c>
      <c r="I250" s="10">
        <v>372328.84258064517</v>
      </c>
      <c r="J250" s="10">
        <v>1740972.8934203931</v>
      </c>
      <c r="K250" s="10">
        <v>17175.890554392234</v>
      </c>
      <c r="L250" s="6">
        <f t="shared" si="6"/>
        <v>2.5330176623376626</v>
      </c>
      <c r="M250" s="6">
        <f t="shared" si="7"/>
        <v>-1</v>
      </c>
    </row>
    <row r="251" spans="1:13" x14ac:dyDescent="0.35">
      <c r="A251" t="s">
        <v>1062</v>
      </c>
      <c r="B251" s="10">
        <v>2933</v>
      </c>
      <c r="C251" s="10">
        <v>1161483</v>
      </c>
      <c r="D251" s="10">
        <v>1663704.7099999997</v>
      </c>
      <c r="E251" s="10">
        <v>1161468</v>
      </c>
      <c r="F251" s="10">
        <v>1757373.9525887375</v>
      </c>
      <c r="G251" s="10">
        <v>1394934</v>
      </c>
      <c r="H251" s="10">
        <v>2225212.3547309428</v>
      </c>
      <c r="I251" s="10">
        <v>2825187.71</v>
      </c>
      <c r="J251" s="10">
        <v>2918841.9525887375</v>
      </c>
      <c r="K251" s="10">
        <v>3620146.3547309428</v>
      </c>
      <c r="L251" s="6">
        <f t="shared" si="6"/>
        <v>-1.2914523931928379E-5</v>
      </c>
      <c r="M251" s="6">
        <f t="shared" si="7"/>
        <v>0.20100941222659596</v>
      </c>
    </row>
    <row r="252" spans="1:13" x14ac:dyDescent="0.35">
      <c r="A252" t="s">
        <v>1068</v>
      </c>
      <c r="B252" s="10">
        <v>1600</v>
      </c>
      <c r="C252" s="10">
        <v>217394</v>
      </c>
      <c r="D252" s="10">
        <v>110719.96</v>
      </c>
      <c r="E252" s="10">
        <v>0</v>
      </c>
      <c r="F252" s="10">
        <v>0</v>
      </c>
      <c r="G252" s="10">
        <v>0</v>
      </c>
      <c r="H252" s="10">
        <v>0</v>
      </c>
      <c r="I252" s="10">
        <v>328113.96000000002</v>
      </c>
      <c r="J252" s="10">
        <v>0</v>
      </c>
      <c r="K252" s="10">
        <v>0</v>
      </c>
      <c r="L252" s="6">
        <f t="shared" si="6"/>
        <v>-1</v>
      </c>
      <c r="M252" s="6" t="e">
        <f t="shared" si="7"/>
        <v>#DIV/0!</v>
      </c>
    </row>
    <row r="253" spans="1:13" x14ac:dyDescent="0.35">
      <c r="A253" t="s">
        <v>1072</v>
      </c>
      <c r="B253" s="10">
        <v>2643</v>
      </c>
      <c r="C253" s="10">
        <v>666120</v>
      </c>
      <c r="D253" s="10">
        <v>1246439.72</v>
      </c>
      <c r="E253" s="10">
        <v>0</v>
      </c>
      <c r="F253" s="10">
        <v>0</v>
      </c>
      <c r="G253" s="10">
        <v>0</v>
      </c>
      <c r="H253" s="10">
        <v>0</v>
      </c>
      <c r="I253" s="10">
        <v>1912559.72</v>
      </c>
      <c r="J253" s="10">
        <v>0</v>
      </c>
      <c r="K253" s="10">
        <v>0</v>
      </c>
      <c r="L253" s="6">
        <f t="shared" si="6"/>
        <v>-1</v>
      </c>
      <c r="M253" s="6" t="e">
        <f t="shared" si="7"/>
        <v>#DIV/0!</v>
      </c>
    </row>
    <row r="254" spans="1:13" x14ac:dyDescent="0.35">
      <c r="A254" t="s">
        <v>1075</v>
      </c>
      <c r="B254" s="10">
        <v>1613</v>
      </c>
      <c r="C254" s="10">
        <v>673451</v>
      </c>
      <c r="D254" s="10">
        <v>900756.12</v>
      </c>
      <c r="E254" s="10">
        <v>673440</v>
      </c>
      <c r="F254" s="10">
        <v>715070.31830044347</v>
      </c>
      <c r="G254" s="10">
        <v>696821</v>
      </c>
      <c r="H254" s="10">
        <v>1344868.0594329017</v>
      </c>
      <c r="I254" s="10">
        <v>1574207.12</v>
      </c>
      <c r="J254" s="10">
        <v>1388510.3183004435</v>
      </c>
      <c r="K254" s="10">
        <v>2041689.0594329017</v>
      </c>
      <c r="L254" s="6">
        <f t="shared" si="6"/>
        <v>-1.6333779294996909E-5</v>
      </c>
      <c r="M254" s="6">
        <f t="shared" si="7"/>
        <v>3.4718757424566427E-2</v>
      </c>
    </row>
    <row r="255" spans="1:13" x14ac:dyDescent="0.35">
      <c r="A255" t="s">
        <v>1078</v>
      </c>
      <c r="B255" s="10">
        <v>2433</v>
      </c>
      <c r="C255" s="10">
        <v>442945</v>
      </c>
      <c r="D255" s="10">
        <v>481596.01</v>
      </c>
      <c r="E255" s="10">
        <v>963600</v>
      </c>
      <c r="F255" s="10">
        <v>1542926.1394635914</v>
      </c>
      <c r="G255" s="10">
        <v>1183071</v>
      </c>
      <c r="H255" s="10">
        <v>1867137.9024952136</v>
      </c>
      <c r="I255" s="10">
        <v>924541.01</v>
      </c>
      <c r="J255" s="10">
        <v>2506526.1394635914</v>
      </c>
      <c r="K255" s="10">
        <v>3050208.9024952138</v>
      </c>
      <c r="L255" s="6">
        <f t="shared" si="6"/>
        <v>1.1754393886374155</v>
      </c>
      <c r="M255" s="6">
        <f t="shared" si="7"/>
        <v>0.22776151930261523</v>
      </c>
    </row>
    <row r="256" spans="1:13" x14ac:dyDescent="0.35">
      <c r="A256" t="s">
        <v>1081</v>
      </c>
      <c r="B256" s="10">
        <v>2089</v>
      </c>
      <c r="C256" s="10">
        <v>377981</v>
      </c>
      <c r="D256" s="10">
        <v>504388.5</v>
      </c>
      <c r="E256" s="10">
        <v>381391</v>
      </c>
      <c r="F256" s="10">
        <v>467253.48527488037</v>
      </c>
      <c r="G256" s="10">
        <v>0</v>
      </c>
      <c r="H256" s="10">
        <v>520153.42798232893</v>
      </c>
      <c r="I256" s="10">
        <v>882369.5</v>
      </c>
      <c r="J256" s="10">
        <v>848644.48527488043</v>
      </c>
      <c r="K256" s="10">
        <v>520153.42798232893</v>
      </c>
      <c r="L256" s="6">
        <f t="shared" si="6"/>
        <v>9.0216174887096656E-3</v>
      </c>
      <c r="M256" s="6">
        <f t="shared" si="7"/>
        <v>-1</v>
      </c>
    </row>
    <row r="257" spans="1:13" x14ac:dyDescent="0.35">
      <c r="A257" t="s">
        <v>1085</v>
      </c>
      <c r="B257" s="10">
        <v>1638</v>
      </c>
      <c r="C257" s="10">
        <v>293493</v>
      </c>
      <c r="D257" s="10">
        <v>443893.83000000007</v>
      </c>
      <c r="E257" s="10">
        <v>339065</v>
      </c>
      <c r="F257" s="10">
        <v>728172.20893589489</v>
      </c>
      <c r="G257" s="10">
        <v>0</v>
      </c>
      <c r="H257" s="10">
        <v>0</v>
      </c>
      <c r="I257" s="10">
        <v>737386.83000000007</v>
      </c>
      <c r="J257" s="10">
        <v>1067237.208935895</v>
      </c>
      <c r="K257" s="10">
        <v>0</v>
      </c>
      <c r="L257" s="6">
        <f t="shared" si="6"/>
        <v>0.15527457213630314</v>
      </c>
      <c r="M257" s="6">
        <f t="shared" si="7"/>
        <v>-1</v>
      </c>
    </row>
    <row r="258" spans="1:13" x14ac:dyDescent="0.35">
      <c r="A258" t="s">
        <v>1089</v>
      </c>
      <c r="B258" s="10">
        <v>2848</v>
      </c>
      <c r="C258" s="10">
        <v>562316</v>
      </c>
      <c r="D258" s="10">
        <v>849633.21</v>
      </c>
      <c r="E258" s="10">
        <v>410160</v>
      </c>
      <c r="F258" s="10">
        <v>803991.24209989002</v>
      </c>
      <c r="G258" s="10">
        <v>0</v>
      </c>
      <c r="H258" s="10">
        <v>0</v>
      </c>
      <c r="I258" s="10">
        <v>1411949.21</v>
      </c>
      <c r="J258" s="10">
        <v>1214151.24209989</v>
      </c>
      <c r="K258" s="10">
        <v>0</v>
      </c>
      <c r="L258" s="6">
        <f t="shared" si="6"/>
        <v>-0.27058806791910595</v>
      </c>
      <c r="M258" s="6">
        <f t="shared" si="7"/>
        <v>-1</v>
      </c>
    </row>
    <row r="259" spans="1:13" x14ac:dyDescent="0.35">
      <c r="A259" t="s">
        <v>1091</v>
      </c>
      <c r="B259" s="10">
        <v>1329</v>
      </c>
      <c r="C259" s="10">
        <v>236294</v>
      </c>
      <c r="D259" s="10">
        <v>205096.97000000003</v>
      </c>
      <c r="E259" s="10">
        <v>526356</v>
      </c>
      <c r="F259" s="10">
        <v>689411.85797087767</v>
      </c>
      <c r="G259" s="10">
        <v>526356</v>
      </c>
      <c r="H259" s="10">
        <v>844135.09137448657</v>
      </c>
      <c r="I259" s="10">
        <v>441390.97000000003</v>
      </c>
      <c r="J259" s="10">
        <v>1215767.8579708776</v>
      </c>
      <c r="K259" s="10">
        <v>1370491.0913744867</v>
      </c>
      <c r="L259" s="6">
        <f t="shared" si="6"/>
        <v>1.2275470388583711</v>
      </c>
      <c r="M259" s="6">
        <f t="shared" si="7"/>
        <v>0</v>
      </c>
    </row>
    <row r="260" spans="1:13" x14ac:dyDescent="0.35">
      <c r="A260" t="s">
        <v>1095</v>
      </c>
      <c r="B260" s="10">
        <v>2857</v>
      </c>
      <c r="C260" s="10">
        <v>563961</v>
      </c>
      <c r="D260" s="10">
        <v>853246.23</v>
      </c>
      <c r="E260" s="10">
        <v>270812</v>
      </c>
      <c r="F260" s="10">
        <v>308566.81169269909</v>
      </c>
      <c r="G260" s="10">
        <v>0</v>
      </c>
      <c r="H260" s="10">
        <v>0</v>
      </c>
      <c r="I260" s="10">
        <v>1417207.23</v>
      </c>
      <c r="J260" s="10">
        <v>579378.81169269909</v>
      </c>
      <c r="K260" s="10">
        <v>0</v>
      </c>
      <c r="L260" s="6">
        <f t="shared" si="6"/>
        <v>-0.51980367436755381</v>
      </c>
      <c r="M260" s="6">
        <f t="shared" si="7"/>
        <v>-1</v>
      </c>
    </row>
    <row r="261" spans="1:13" x14ac:dyDescent="0.35">
      <c r="A261" t="s">
        <v>1097</v>
      </c>
      <c r="B261" s="10">
        <v>1367</v>
      </c>
      <c r="C261" s="10">
        <v>0</v>
      </c>
      <c r="D261" s="10">
        <v>0</v>
      </c>
      <c r="E261" s="10">
        <v>14942.387096774193</v>
      </c>
      <c r="F261" s="10">
        <v>55141.93</v>
      </c>
      <c r="G261" s="10">
        <v>590400</v>
      </c>
      <c r="H261" s="10">
        <v>906057.11733467376</v>
      </c>
      <c r="I261" s="10">
        <v>0</v>
      </c>
      <c r="J261" s="10">
        <v>70084.31709677419</v>
      </c>
      <c r="K261" s="10">
        <v>1496457.1173346736</v>
      </c>
      <c r="L261" s="6" t="e">
        <f t="shared" si="6"/>
        <v>#DIV/0!</v>
      </c>
      <c r="M261" s="6">
        <f t="shared" si="7"/>
        <v>38.51175914372191</v>
      </c>
    </row>
    <row r="262" spans="1:13" x14ac:dyDescent="0.35">
      <c r="A262" t="s">
        <v>1104</v>
      </c>
      <c r="B262" s="10">
        <v>833</v>
      </c>
      <c r="C262" s="10">
        <v>0</v>
      </c>
      <c r="D262" s="10">
        <v>0</v>
      </c>
      <c r="E262" s="10">
        <v>0</v>
      </c>
      <c r="F262" s="10">
        <v>0</v>
      </c>
      <c r="G262" s="10">
        <v>245597</v>
      </c>
      <c r="H262" s="10">
        <v>507001.81000000006</v>
      </c>
      <c r="I262" s="10">
        <v>0</v>
      </c>
      <c r="J262" s="10">
        <v>0</v>
      </c>
      <c r="K262" s="10">
        <v>752598.81</v>
      </c>
      <c r="L262" s="6" t="e">
        <f t="shared" si="6"/>
        <v>#DIV/0!</v>
      </c>
      <c r="M262" s="6" t="e">
        <f t="shared" si="7"/>
        <v>#DIV/0!</v>
      </c>
    </row>
    <row r="263" spans="1:13" x14ac:dyDescent="0.35">
      <c r="A263" t="s">
        <v>1110</v>
      </c>
      <c r="B263" s="10">
        <v>1333</v>
      </c>
      <c r="C263" s="10">
        <v>0</v>
      </c>
      <c r="D263" s="10">
        <v>0</v>
      </c>
      <c r="E263" s="10">
        <v>0</v>
      </c>
      <c r="F263" s="10">
        <v>0</v>
      </c>
      <c r="G263" s="10">
        <v>389203</v>
      </c>
      <c r="H263" s="10">
        <v>747032.05</v>
      </c>
      <c r="I263" s="10">
        <v>0</v>
      </c>
      <c r="J263" s="10">
        <v>0</v>
      </c>
      <c r="K263" s="10">
        <v>1136235.05</v>
      </c>
      <c r="L263" s="6" t="e">
        <f t="shared" ref="L263:L326" si="8">E263/C263-1</f>
        <v>#DIV/0!</v>
      </c>
      <c r="M263" s="6" t="e">
        <f t="shared" ref="M263:M326" si="9">G263/E263-1</f>
        <v>#DIV/0!</v>
      </c>
    </row>
    <row r="264" spans="1:13" x14ac:dyDescent="0.35">
      <c r="A264" t="s">
        <v>1115</v>
      </c>
      <c r="B264" s="10">
        <v>700</v>
      </c>
      <c r="C264" s="10">
        <v>0</v>
      </c>
      <c r="D264" s="10">
        <v>0</v>
      </c>
      <c r="E264" s="10">
        <v>0</v>
      </c>
      <c r="F264" s="10">
        <v>0</v>
      </c>
      <c r="G264" s="10">
        <v>131040</v>
      </c>
      <c r="H264" s="10">
        <v>281961.52999999997</v>
      </c>
      <c r="I264" s="10">
        <v>0</v>
      </c>
      <c r="J264" s="10">
        <v>0</v>
      </c>
      <c r="K264" s="10">
        <v>413001.52999999997</v>
      </c>
      <c r="L264" s="6" t="e">
        <f t="shared" si="8"/>
        <v>#DIV/0!</v>
      </c>
      <c r="M264" s="6" t="e">
        <f t="shared" si="9"/>
        <v>#DIV/0!</v>
      </c>
    </row>
    <row r="265" spans="1:13" x14ac:dyDescent="0.35">
      <c r="A265" t="s">
        <v>1118</v>
      </c>
      <c r="B265" s="10">
        <v>2053</v>
      </c>
      <c r="C265" s="10">
        <v>0</v>
      </c>
      <c r="D265" s="10">
        <v>0</v>
      </c>
      <c r="E265" s="10">
        <v>0</v>
      </c>
      <c r="F265" s="10">
        <v>0</v>
      </c>
      <c r="G265" s="10">
        <v>651523</v>
      </c>
      <c r="H265" s="10">
        <v>1043215.02</v>
      </c>
      <c r="I265" s="10">
        <v>0</v>
      </c>
      <c r="J265" s="10">
        <v>0</v>
      </c>
      <c r="K265" s="10">
        <v>1694738.02</v>
      </c>
      <c r="L265" s="6" t="e">
        <f t="shared" si="8"/>
        <v>#DIV/0!</v>
      </c>
      <c r="M265" s="6" t="e">
        <f t="shared" si="9"/>
        <v>#DIV/0!</v>
      </c>
    </row>
    <row r="266" spans="1:13" x14ac:dyDescent="0.35">
      <c r="A266" t="s">
        <v>1121</v>
      </c>
      <c r="B266" s="10">
        <v>1633</v>
      </c>
      <c r="C266" s="10">
        <v>0</v>
      </c>
      <c r="D266" s="10">
        <v>0</v>
      </c>
      <c r="E266" s="10">
        <v>0</v>
      </c>
      <c r="F266" s="10">
        <v>0</v>
      </c>
      <c r="G266" s="10">
        <v>88200</v>
      </c>
      <c r="H266" s="10">
        <v>122838.7</v>
      </c>
      <c r="I266" s="10">
        <v>0</v>
      </c>
      <c r="J266" s="10">
        <v>0</v>
      </c>
      <c r="K266" s="10">
        <v>211038.7</v>
      </c>
      <c r="L266" s="6" t="e">
        <f t="shared" si="8"/>
        <v>#DIV/0!</v>
      </c>
      <c r="M266" s="6" t="e">
        <f t="shared" si="9"/>
        <v>#DIV/0!</v>
      </c>
    </row>
    <row r="267" spans="1:13" x14ac:dyDescent="0.35">
      <c r="A267" t="s">
        <v>1123</v>
      </c>
      <c r="B267" s="10">
        <v>1633</v>
      </c>
      <c r="C267" s="10">
        <v>0</v>
      </c>
      <c r="D267" s="10">
        <v>0</v>
      </c>
      <c r="E267" s="10">
        <v>0</v>
      </c>
      <c r="F267" s="10">
        <v>0</v>
      </c>
      <c r="G267" s="10">
        <v>88200</v>
      </c>
      <c r="H267" s="10">
        <v>147574.09</v>
      </c>
      <c r="I267" s="10">
        <v>0</v>
      </c>
      <c r="J267" s="10">
        <v>0</v>
      </c>
      <c r="K267" s="10">
        <v>235774.09</v>
      </c>
      <c r="L267" s="6" t="e">
        <f t="shared" si="8"/>
        <v>#DIV/0!</v>
      </c>
      <c r="M267" s="6" t="e">
        <f t="shared" si="9"/>
        <v>#DIV/0!</v>
      </c>
    </row>
    <row r="268" spans="1:13" x14ac:dyDescent="0.35">
      <c r="A268" t="s">
        <v>1125</v>
      </c>
      <c r="B268" s="10">
        <v>1583</v>
      </c>
      <c r="C268" s="10">
        <v>0</v>
      </c>
      <c r="D268" s="10">
        <v>0</v>
      </c>
      <c r="E268" s="10">
        <v>0</v>
      </c>
      <c r="F268" s="10">
        <v>0</v>
      </c>
      <c r="G268" s="10">
        <v>76000</v>
      </c>
      <c r="H268" s="10">
        <v>44129.03</v>
      </c>
      <c r="I268" s="10">
        <v>0</v>
      </c>
      <c r="J268" s="10">
        <v>0</v>
      </c>
      <c r="K268" s="10">
        <v>120129.03</v>
      </c>
      <c r="L268" s="6" t="e">
        <f t="shared" si="8"/>
        <v>#DIV/0!</v>
      </c>
      <c r="M268" s="6" t="e">
        <f t="shared" si="9"/>
        <v>#DIV/0!</v>
      </c>
    </row>
    <row r="269" spans="1:13" x14ac:dyDescent="0.35">
      <c r="A269" t="s">
        <v>1127</v>
      </c>
      <c r="B269" s="10">
        <v>1427</v>
      </c>
      <c r="C269" s="10">
        <v>0</v>
      </c>
      <c r="D269" s="10">
        <v>0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6" t="e">
        <f t="shared" si="8"/>
        <v>#DIV/0!</v>
      </c>
      <c r="M269" s="6" t="e">
        <f t="shared" si="9"/>
        <v>#DIV/0!</v>
      </c>
    </row>
    <row r="270" spans="1:13" x14ac:dyDescent="0.35">
      <c r="A270" t="s">
        <v>1129</v>
      </c>
      <c r="B270" s="10">
        <v>3169</v>
      </c>
      <c r="C270" s="10">
        <v>0</v>
      </c>
      <c r="D270" s="10">
        <v>0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6" t="e">
        <f t="shared" si="8"/>
        <v>#DIV/0!</v>
      </c>
      <c r="M270" s="6" t="e">
        <f t="shared" si="9"/>
        <v>#DIV/0!</v>
      </c>
    </row>
    <row r="271" spans="1:13" x14ac:dyDescent="0.35">
      <c r="A271" t="s">
        <v>1131</v>
      </c>
      <c r="B271" s="10">
        <v>1717</v>
      </c>
      <c r="C271" s="10">
        <v>0</v>
      </c>
      <c r="D271" s="10">
        <v>0</v>
      </c>
      <c r="E271" s="10">
        <v>0</v>
      </c>
      <c r="F271" s="10">
        <v>0</v>
      </c>
      <c r="G271" s="10">
        <v>874470</v>
      </c>
      <c r="H271" s="10">
        <v>606760.02710898034</v>
      </c>
      <c r="I271" s="10">
        <v>0</v>
      </c>
      <c r="J271" s="10">
        <v>0</v>
      </c>
      <c r="K271" s="10">
        <v>1481230.0271089803</v>
      </c>
      <c r="L271" s="6" t="e">
        <f t="shared" si="8"/>
        <v>#DIV/0!</v>
      </c>
      <c r="M271" s="6" t="e">
        <f t="shared" si="9"/>
        <v>#DIV/0!</v>
      </c>
    </row>
    <row r="272" spans="1:13" x14ac:dyDescent="0.35">
      <c r="A272" t="s">
        <v>1135</v>
      </c>
      <c r="B272" s="10">
        <v>1717</v>
      </c>
      <c r="C272" s="10">
        <v>0</v>
      </c>
      <c r="D272" s="10">
        <v>0</v>
      </c>
      <c r="E272" s="10">
        <v>0</v>
      </c>
      <c r="F272" s="10">
        <v>0</v>
      </c>
      <c r="G272" s="10">
        <v>1053690</v>
      </c>
      <c r="H272" s="10">
        <v>997141.49508921686</v>
      </c>
      <c r="I272" s="10">
        <v>0</v>
      </c>
      <c r="J272" s="10">
        <v>0</v>
      </c>
      <c r="K272" s="10">
        <v>2050831.4950892169</v>
      </c>
      <c r="L272" s="6" t="e">
        <f t="shared" si="8"/>
        <v>#DIV/0!</v>
      </c>
      <c r="M272" s="6" t="e">
        <f t="shared" si="9"/>
        <v>#DIV/0!</v>
      </c>
    </row>
    <row r="273" spans="1:13" x14ac:dyDescent="0.35">
      <c r="A273" t="s">
        <v>1137</v>
      </c>
      <c r="B273" s="10">
        <v>2089</v>
      </c>
      <c r="C273" s="10">
        <v>0</v>
      </c>
      <c r="D273" s="10">
        <v>0</v>
      </c>
      <c r="E273" s="10">
        <v>0</v>
      </c>
      <c r="F273" s="10">
        <v>0</v>
      </c>
      <c r="G273" s="10">
        <v>481067</v>
      </c>
      <c r="H273" s="10">
        <v>260104.80826173761</v>
      </c>
      <c r="I273" s="10">
        <v>0</v>
      </c>
      <c r="J273" s="10">
        <v>0</v>
      </c>
      <c r="K273" s="10">
        <v>741171.80826173758</v>
      </c>
      <c r="L273" s="6" t="e">
        <f t="shared" si="8"/>
        <v>#DIV/0!</v>
      </c>
      <c r="M273" s="6" t="e">
        <f t="shared" si="9"/>
        <v>#DIV/0!</v>
      </c>
    </row>
    <row r="274" spans="1:13" x14ac:dyDescent="0.35">
      <c r="A274" t="s">
        <v>2775</v>
      </c>
      <c r="B274" s="10">
        <v>3342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6" t="e">
        <f t="shared" si="8"/>
        <v>#DIV/0!</v>
      </c>
      <c r="M274" s="6" t="e">
        <f t="shared" si="9"/>
        <v>#DIV/0!</v>
      </c>
    </row>
    <row r="275" spans="1:13" x14ac:dyDescent="0.35">
      <c r="A275" t="s">
        <v>2778</v>
      </c>
      <c r="B275" s="10">
        <v>4830</v>
      </c>
      <c r="C275" s="10">
        <v>0</v>
      </c>
      <c r="D275" s="10">
        <v>0</v>
      </c>
      <c r="E275" s="10">
        <v>0</v>
      </c>
      <c r="F275" s="10">
        <v>0</v>
      </c>
      <c r="G275" s="10">
        <v>4511925</v>
      </c>
      <c r="H275" s="10">
        <v>5827600.2699999996</v>
      </c>
      <c r="I275" s="10">
        <v>0</v>
      </c>
      <c r="J275" s="10">
        <v>0</v>
      </c>
      <c r="K275" s="10">
        <v>10339525.27</v>
      </c>
      <c r="L275" s="6" t="e">
        <f t="shared" si="8"/>
        <v>#DIV/0!</v>
      </c>
      <c r="M275" s="6" t="e">
        <f t="shared" si="9"/>
        <v>#DIV/0!</v>
      </c>
    </row>
    <row r="276" spans="1:13" x14ac:dyDescent="0.35">
      <c r="A276" t="s">
        <v>1362</v>
      </c>
      <c r="B276" s="10">
        <v>2581</v>
      </c>
      <c r="C276" s="10">
        <v>0</v>
      </c>
      <c r="D276" s="10">
        <v>0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6" t="e">
        <f t="shared" si="8"/>
        <v>#DIV/0!</v>
      </c>
      <c r="M276" s="6" t="e">
        <f t="shared" si="9"/>
        <v>#DIV/0!</v>
      </c>
    </row>
    <row r="277" spans="1:13" x14ac:dyDescent="0.35">
      <c r="A277" t="s">
        <v>1364</v>
      </c>
      <c r="B277" s="10">
        <v>3300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6" t="e">
        <f t="shared" si="8"/>
        <v>#DIV/0!</v>
      </c>
      <c r="M277" s="6" t="e">
        <f t="shared" si="9"/>
        <v>#DIV/0!</v>
      </c>
    </row>
    <row r="278" spans="1:13" x14ac:dyDescent="0.35">
      <c r="A278" t="s">
        <v>1618</v>
      </c>
      <c r="B278" s="10">
        <v>1246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6" t="e">
        <f t="shared" si="8"/>
        <v>#DIV/0!</v>
      </c>
      <c r="M278" s="6" t="e">
        <f t="shared" si="9"/>
        <v>#DIV/0!</v>
      </c>
    </row>
    <row r="279" spans="1:13" x14ac:dyDescent="0.35">
      <c r="A279" t="s">
        <v>1622</v>
      </c>
      <c r="B279" s="10">
        <v>1517</v>
      </c>
      <c r="C279" s="10">
        <v>1674400</v>
      </c>
      <c r="D279" s="10">
        <v>3894386.3200000003</v>
      </c>
      <c r="E279" s="10">
        <v>0</v>
      </c>
      <c r="F279" s="10">
        <v>2604276.0605132873</v>
      </c>
      <c r="G279" s="10">
        <v>0</v>
      </c>
      <c r="H279" s="10">
        <v>530294.55083639943</v>
      </c>
      <c r="I279" s="10">
        <v>5568786.3200000003</v>
      </c>
      <c r="J279" s="10">
        <v>2604276.0605132873</v>
      </c>
      <c r="K279" s="10">
        <v>530294.55083639943</v>
      </c>
      <c r="L279" s="6">
        <f t="shared" si="8"/>
        <v>-1</v>
      </c>
      <c r="M279" s="6" t="e">
        <f t="shared" si="9"/>
        <v>#DIV/0!</v>
      </c>
    </row>
    <row r="280" spans="1:13" x14ac:dyDescent="0.35">
      <c r="A280" t="s">
        <v>94</v>
      </c>
      <c r="B280" s="10">
        <v>1800</v>
      </c>
      <c r="C280" s="10">
        <v>0</v>
      </c>
      <c r="D280" s="10">
        <v>0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6" t="e">
        <f t="shared" si="8"/>
        <v>#DIV/0!</v>
      </c>
      <c r="M280" s="6" t="e">
        <f t="shared" si="9"/>
        <v>#DIV/0!</v>
      </c>
    </row>
    <row r="281" spans="1:13" x14ac:dyDescent="0.35">
      <c r="A281" t="s">
        <v>97</v>
      </c>
      <c r="B281" s="10">
        <v>1109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6" t="e">
        <f t="shared" si="8"/>
        <v>#DIV/0!</v>
      </c>
      <c r="M281" s="6" t="e">
        <f t="shared" si="9"/>
        <v>#DIV/0!</v>
      </c>
    </row>
    <row r="282" spans="1:13" x14ac:dyDescent="0.35">
      <c r="A282" t="s">
        <v>2111</v>
      </c>
      <c r="B282" s="10">
        <v>3540</v>
      </c>
      <c r="C282" s="10">
        <v>388485</v>
      </c>
      <c r="D282" s="10">
        <v>0</v>
      </c>
      <c r="E282" s="10">
        <v>2676240</v>
      </c>
      <c r="F282" s="10">
        <v>3966652</v>
      </c>
      <c r="G282" s="10">
        <v>0</v>
      </c>
      <c r="H282" s="10">
        <v>0</v>
      </c>
      <c r="I282" s="10">
        <v>388485</v>
      </c>
      <c r="J282" s="10">
        <v>6642892</v>
      </c>
      <c r="K282" s="10">
        <v>0</v>
      </c>
      <c r="L282" s="6">
        <f t="shared" si="8"/>
        <v>5.8889146299084905</v>
      </c>
      <c r="M282" s="6">
        <f t="shared" si="9"/>
        <v>-1</v>
      </c>
    </row>
    <row r="283" spans="1:13" x14ac:dyDescent="0.35">
      <c r="A283" t="s">
        <v>164</v>
      </c>
      <c r="B283" s="10">
        <v>3083</v>
      </c>
      <c r="C283" s="10">
        <v>0</v>
      </c>
      <c r="D283" s="10">
        <v>0</v>
      </c>
      <c r="E283" s="10">
        <v>1976815</v>
      </c>
      <c r="F283" s="10">
        <v>3460064.01</v>
      </c>
      <c r="G283" s="10">
        <v>0</v>
      </c>
      <c r="H283" s="10">
        <v>0</v>
      </c>
      <c r="I283" s="10">
        <v>0</v>
      </c>
      <c r="J283" s="10">
        <v>5436879.0099999998</v>
      </c>
      <c r="K283" s="10">
        <v>0</v>
      </c>
      <c r="L283" s="6" t="e">
        <f t="shared" si="8"/>
        <v>#DIV/0!</v>
      </c>
      <c r="M283" s="6">
        <f t="shared" si="9"/>
        <v>-1</v>
      </c>
    </row>
    <row r="284" spans="1:13" x14ac:dyDescent="0.35">
      <c r="A284" t="s">
        <v>168</v>
      </c>
      <c r="B284" s="10">
        <v>4937</v>
      </c>
      <c r="C284" s="10">
        <v>0</v>
      </c>
      <c r="D284" s="10">
        <v>0</v>
      </c>
      <c r="E284" s="10">
        <v>10340897</v>
      </c>
      <c r="F284" s="10">
        <v>14324614.1</v>
      </c>
      <c r="G284" s="10">
        <v>10478560</v>
      </c>
      <c r="H284" s="10">
        <v>20887702.52</v>
      </c>
      <c r="I284" s="10">
        <v>0</v>
      </c>
      <c r="J284" s="10">
        <v>24665511.100000001</v>
      </c>
      <c r="K284" s="10">
        <v>31366262.52</v>
      </c>
      <c r="L284" s="6" t="e">
        <f t="shared" si="8"/>
        <v>#DIV/0!</v>
      </c>
      <c r="M284" s="6">
        <f t="shared" si="9"/>
        <v>1.3312481499428985E-2</v>
      </c>
    </row>
    <row r="285" spans="1:13" x14ac:dyDescent="0.35">
      <c r="A285" t="s">
        <v>178</v>
      </c>
      <c r="B285" s="10">
        <v>7449</v>
      </c>
      <c r="C285" s="10">
        <v>0</v>
      </c>
      <c r="D285" s="10">
        <v>0</v>
      </c>
      <c r="E285" s="10">
        <v>6636915</v>
      </c>
      <c r="F285" s="10">
        <v>8720279</v>
      </c>
      <c r="G285" s="10">
        <v>3910641</v>
      </c>
      <c r="H285" s="10">
        <v>6458644.7800000003</v>
      </c>
      <c r="I285" s="10">
        <v>0</v>
      </c>
      <c r="J285" s="10">
        <v>15357194</v>
      </c>
      <c r="K285" s="10">
        <v>10369285.780000001</v>
      </c>
      <c r="L285" s="6" t="e">
        <f t="shared" si="8"/>
        <v>#DIV/0!</v>
      </c>
      <c r="M285" s="6">
        <f t="shared" si="9"/>
        <v>-0.41077428293115104</v>
      </c>
    </row>
    <row r="286" spans="1:13" x14ac:dyDescent="0.35">
      <c r="A286" t="s">
        <v>184</v>
      </c>
      <c r="B286" s="10">
        <v>3883</v>
      </c>
      <c r="C286" s="10">
        <v>0</v>
      </c>
      <c r="D286" s="10">
        <v>0</v>
      </c>
      <c r="E286" s="10">
        <v>2912000</v>
      </c>
      <c r="F286" s="10">
        <v>3173131.47</v>
      </c>
      <c r="G286" s="10">
        <v>3203200</v>
      </c>
      <c r="H286" s="10">
        <v>3467791.3899999997</v>
      </c>
      <c r="I286" s="10">
        <v>0</v>
      </c>
      <c r="J286" s="10">
        <v>6085131.4700000007</v>
      </c>
      <c r="K286" s="10">
        <v>6670991.3899999997</v>
      </c>
      <c r="L286" s="6" t="e">
        <f t="shared" si="8"/>
        <v>#DIV/0!</v>
      </c>
      <c r="M286" s="6">
        <f t="shared" si="9"/>
        <v>0.10000000000000009</v>
      </c>
    </row>
    <row r="287" spans="1:13" x14ac:dyDescent="0.35">
      <c r="A287" t="s">
        <v>190</v>
      </c>
      <c r="B287" s="10">
        <v>4164</v>
      </c>
      <c r="C287" s="10">
        <v>0</v>
      </c>
      <c r="D287" s="10">
        <v>0</v>
      </c>
      <c r="E287" s="10">
        <v>4534420</v>
      </c>
      <c r="F287" s="10">
        <v>6261161.8799999999</v>
      </c>
      <c r="G287" s="10">
        <v>3397688</v>
      </c>
      <c r="H287" s="10">
        <v>4270947.05</v>
      </c>
      <c r="I287" s="10">
        <v>0</v>
      </c>
      <c r="J287" s="10">
        <v>10795581.879999999</v>
      </c>
      <c r="K287" s="10">
        <v>7668635.0499999998</v>
      </c>
      <c r="L287" s="6" t="e">
        <f t="shared" si="8"/>
        <v>#DIV/0!</v>
      </c>
      <c r="M287" s="6">
        <f t="shared" si="9"/>
        <v>-0.25068961410720669</v>
      </c>
    </row>
    <row r="288" spans="1:13" x14ac:dyDescent="0.35">
      <c r="A288" t="s">
        <v>194</v>
      </c>
      <c r="B288" s="10">
        <v>2500</v>
      </c>
      <c r="C288" s="10">
        <v>0</v>
      </c>
      <c r="D288" s="10">
        <v>0</v>
      </c>
      <c r="E288" s="10">
        <v>0</v>
      </c>
      <c r="F288" s="10">
        <v>0</v>
      </c>
      <c r="G288" s="10">
        <v>1439516</v>
      </c>
      <c r="H288" s="10">
        <v>1892957.69</v>
      </c>
      <c r="I288" s="10">
        <v>0</v>
      </c>
      <c r="J288" s="10">
        <v>0</v>
      </c>
      <c r="K288" s="10">
        <v>3332473.69</v>
      </c>
      <c r="L288" s="6" t="e">
        <f t="shared" si="8"/>
        <v>#DIV/0!</v>
      </c>
      <c r="M288" s="6" t="e">
        <f t="shared" si="9"/>
        <v>#DIV/0!</v>
      </c>
    </row>
    <row r="289" spans="1:13" x14ac:dyDescent="0.35">
      <c r="A289" t="s">
        <v>602</v>
      </c>
      <c r="B289" s="10">
        <v>2328</v>
      </c>
      <c r="C289" s="10">
        <v>440055</v>
      </c>
      <c r="D289" s="10">
        <v>1444800</v>
      </c>
      <c r="E289" s="10">
        <v>0</v>
      </c>
      <c r="F289" s="10">
        <v>0</v>
      </c>
      <c r="G289" s="10">
        <v>0</v>
      </c>
      <c r="H289" s="10">
        <v>0</v>
      </c>
      <c r="I289" s="10">
        <v>1884855</v>
      </c>
      <c r="J289" s="10">
        <v>0</v>
      </c>
      <c r="K289" s="10">
        <v>0</v>
      </c>
      <c r="L289" s="6">
        <f t="shared" si="8"/>
        <v>-1</v>
      </c>
      <c r="M289" s="6" t="e">
        <f t="shared" si="9"/>
        <v>#DIV/0!</v>
      </c>
    </row>
    <row r="290" spans="1:13" x14ac:dyDescent="0.35">
      <c r="A290" t="s">
        <v>605</v>
      </c>
      <c r="B290" s="10">
        <v>1901</v>
      </c>
      <c r="C290" s="10">
        <v>1140700</v>
      </c>
      <c r="D290" s="10">
        <v>1632712</v>
      </c>
      <c r="E290" s="10">
        <v>0</v>
      </c>
      <c r="F290" s="10">
        <v>0</v>
      </c>
      <c r="G290" s="10">
        <v>0</v>
      </c>
      <c r="H290" s="10">
        <v>0</v>
      </c>
      <c r="I290" s="10">
        <v>2773412</v>
      </c>
      <c r="J290" s="10">
        <v>0</v>
      </c>
      <c r="K290" s="10">
        <v>0</v>
      </c>
      <c r="L290" s="6">
        <f t="shared" si="8"/>
        <v>-1</v>
      </c>
      <c r="M290" s="6" t="e">
        <f t="shared" si="9"/>
        <v>#DIV/0!</v>
      </c>
    </row>
    <row r="291" spans="1:13" x14ac:dyDescent="0.35">
      <c r="A291" t="s">
        <v>607</v>
      </c>
      <c r="B291" s="10">
        <v>1089</v>
      </c>
      <c r="C291" s="10">
        <v>1101600</v>
      </c>
      <c r="D291" s="10">
        <v>2016000</v>
      </c>
      <c r="E291" s="10">
        <v>2382231.1</v>
      </c>
      <c r="F291" s="10">
        <v>2835000</v>
      </c>
      <c r="G291" s="10">
        <v>0</v>
      </c>
      <c r="H291" s="10">
        <v>0</v>
      </c>
      <c r="I291" s="10">
        <v>3117600</v>
      </c>
      <c r="J291" s="10">
        <v>5217231.0999999996</v>
      </c>
      <c r="K291" s="10">
        <v>0</v>
      </c>
      <c r="L291" s="6">
        <f t="shared" si="8"/>
        <v>1.1625191539578794</v>
      </c>
      <c r="M291" s="6">
        <f t="shared" si="9"/>
        <v>-1</v>
      </c>
    </row>
    <row r="292" spans="1:13" x14ac:dyDescent="0.35">
      <c r="A292" t="s">
        <v>617</v>
      </c>
      <c r="B292" s="10">
        <v>1282</v>
      </c>
      <c r="C292" s="10">
        <v>0</v>
      </c>
      <c r="D292" s="10">
        <v>0</v>
      </c>
      <c r="E292" s="10">
        <v>1912959</v>
      </c>
      <c r="F292" s="10">
        <v>2723316.6399999997</v>
      </c>
      <c r="G292" s="10">
        <v>0</v>
      </c>
      <c r="H292" s="10">
        <v>0</v>
      </c>
      <c r="I292" s="10">
        <v>0</v>
      </c>
      <c r="J292" s="10">
        <v>4636275.6399999997</v>
      </c>
      <c r="K292" s="10">
        <v>0</v>
      </c>
      <c r="L292" s="6" t="e">
        <f t="shared" si="8"/>
        <v>#DIV/0!</v>
      </c>
      <c r="M292" s="6">
        <f t="shared" si="9"/>
        <v>-1</v>
      </c>
    </row>
    <row r="293" spans="1:13" x14ac:dyDescent="0.35">
      <c r="A293" t="s">
        <v>620</v>
      </c>
      <c r="B293" s="10">
        <v>1639</v>
      </c>
      <c r="C293" s="10">
        <v>0</v>
      </c>
      <c r="D293" s="10">
        <v>0</v>
      </c>
      <c r="E293" s="10">
        <v>0</v>
      </c>
      <c r="F293" s="10">
        <v>0</v>
      </c>
      <c r="G293" s="10">
        <v>992849</v>
      </c>
      <c r="H293" s="10">
        <v>1538625.9</v>
      </c>
      <c r="I293" s="10">
        <v>0</v>
      </c>
      <c r="J293" s="10">
        <v>0</v>
      </c>
      <c r="K293" s="10">
        <v>2531474.9</v>
      </c>
      <c r="L293" s="6" t="e">
        <f t="shared" si="8"/>
        <v>#DIV/0!</v>
      </c>
      <c r="M293" s="6" t="e">
        <f t="shared" si="9"/>
        <v>#DIV/0!</v>
      </c>
    </row>
    <row r="294" spans="1:13" x14ac:dyDescent="0.35">
      <c r="A294" t="s">
        <v>625</v>
      </c>
      <c r="B294" s="10">
        <v>1333</v>
      </c>
      <c r="C294" s="10">
        <v>0</v>
      </c>
      <c r="D294" s="10">
        <v>0</v>
      </c>
      <c r="E294" s="10">
        <v>0</v>
      </c>
      <c r="F294" s="10">
        <v>0</v>
      </c>
      <c r="G294" s="10">
        <v>838933</v>
      </c>
      <c r="H294" s="10">
        <v>1538625.9</v>
      </c>
      <c r="I294" s="10">
        <v>0</v>
      </c>
      <c r="J294" s="10">
        <v>0</v>
      </c>
      <c r="K294" s="10">
        <v>2377558.9</v>
      </c>
      <c r="L294" s="6" t="e">
        <f t="shared" si="8"/>
        <v>#DIV/0!</v>
      </c>
      <c r="M294" s="6" t="e">
        <f t="shared" si="9"/>
        <v>#DIV/0!</v>
      </c>
    </row>
    <row r="295" spans="1:13" x14ac:dyDescent="0.35">
      <c r="A295" t="s">
        <v>629</v>
      </c>
      <c r="B295" s="10">
        <v>1684</v>
      </c>
      <c r="C295" s="10">
        <v>0</v>
      </c>
      <c r="D295" s="10">
        <v>0</v>
      </c>
      <c r="E295" s="10">
        <v>0</v>
      </c>
      <c r="F295" s="10">
        <v>0</v>
      </c>
      <c r="G295" s="10">
        <v>1115266</v>
      </c>
      <c r="H295" s="10">
        <v>1841581.44</v>
      </c>
      <c r="I295" s="10">
        <v>0</v>
      </c>
      <c r="J295" s="10">
        <v>0</v>
      </c>
      <c r="K295" s="10">
        <v>2956847.44</v>
      </c>
      <c r="L295" s="6" t="e">
        <f t="shared" si="8"/>
        <v>#DIV/0!</v>
      </c>
      <c r="M295" s="6" t="e">
        <f t="shared" si="9"/>
        <v>#DIV/0!</v>
      </c>
    </row>
    <row r="296" spans="1:13" x14ac:dyDescent="0.35">
      <c r="A296" t="s">
        <v>632</v>
      </c>
      <c r="B296" s="10">
        <v>1619</v>
      </c>
      <c r="C296" s="10">
        <v>0</v>
      </c>
      <c r="D296" s="10">
        <v>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6" t="e">
        <f t="shared" si="8"/>
        <v>#DIV/0!</v>
      </c>
      <c r="M296" s="6" t="e">
        <f t="shared" si="9"/>
        <v>#DIV/0!</v>
      </c>
    </row>
    <row r="297" spans="1:13" x14ac:dyDescent="0.35">
      <c r="A297" t="s">
        <v>634</v>
      </c>
      <c r="B297" s="10">
        <v>2210</v>
      </c>
      <c r="C297" s="10">
        <v>0</v>
      </c>
      <c r="D297" s="10">
        <v>0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6" t="e">
        <f t="shared" si="8"/>
        <v>#DIV/0!</v>
      </c>
      <c r="M297" s="6" t="e">
        <f t="shared" si="9"/>
        <v>#DIV/0!</v>
      </c>
    </row>
    <row r="298" spans="1:13" x14ac:dyDescent="0.35">
      <c r="A298" t="s">
        <v>636</v>
      </c>
      <c r="B298" s="10">
        <v>1212</v>
      </c>
      <c r="C298" s="10">
        <v>0</v>
      </c>
      <c r="D298" s="10">
        <v>0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6" t="e">
        <f t="shared" si="8"/>
        <v>#DIV/0!</v>
      </c>
      <c r="M298" s="6" t="e">
        <f t="shared" si="9"/>
        <v>#DIV/0!</v>
      </c>
    </row>
    <row r="299" spans="1:13" x14ac:dyDescent="0.35">
      <c r="A299" t="s">
        <v>638</v>
      </c>
      <c r="B299" s="10">
        <v>2083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6" t="e">
        <f t="shared" si="8"/>
        <v>#DIV/0!</v>
      </c>
      <c r="M299" s="6" t="e">
        <f t="shared" si="9"/>
        <v>#DIV/0!</v>
      </c>
    </row>
    <row r="300" spans="1:13" x14ac:dyDescent="0.35">
      <c r="A300" t="s">
        <v>2210</v>
      </c>
      <c r="B300" s="10">
        <v>2771</v>
      </c>
      <c r="C300" s="10">
        <v>2593500</v>
      </c>
      <c r="D300" s="10">
        <v>3918694.8499999996</v>
      </c>
      <c r="E300" s="10">
        <v>2593500</v>
      </c>
      <c r="F300" s="10">
        <v>4735862.9498315286</v>
      </c>
      <c r="G300" s="10">
        <v>2106548</v>
      </c>
      <c r="H300" s="10">
        <v>2697760.2739202925</v>
      </c>
      <c r="I300" s="10">
        <v>6512194.8499999996</v>
      </c>
      <c r="J300" s="10">
        <v>7329362.9498315286</v>
      </c>
      <c r="K300" s="10">
        <v>4804308.273920292</v>
      </c>
      <c r="L300" s="6">
        <f t="shared" si="8"/>
        <v>0</v>
      </c>
      <c r="M300" s="6">
        <f t="shared" si="9"/>
        <v>-0.18775862733757476</v>
      </c>
    </row>
    <row r="301" spans="1:13" x14ac:dyDescent="0.35">
      <c r="A301" t="s">
        <v>2217</v>
      </c>
      <c r="B301" s="10">
        <v>3896</v>
      </c>
      <c r="C301" s="10">
        <v>0</v>
      </c>
      <c r="D301" s="10">
        <v>0</v>
      </c>
      <c r="E301" s="10">
        <v>0</v>
      </c>
      <c r="F301" s="10">
        <v>0</v>
      </c>
      <c r="G301" s="10">
        <v>45246</v>
      </c>
      <c r="H301" s="10">
        <v>0</v>
      </c>
      <c r="I301" s="10">
        <v>0</v>
      </c>
      <c r="J301" s="10">
        <v>0</v>
      </c>
      <c r="K301" s="10">
        <v>45246</v>
      </c>
      <c r="L301" s="6" t="e">
        <f t="shared" si="8"/>
        <v>#DIV/0!</v>
      </c>
      <c r="M301" s="6" t="e">
        <f t="shared" si="9"/>
        <v>#DIV/0!</v>
      </c>
    </row>
    <row r="302" spans="1:13" x14ac:dyDescent="0.35">
      <c r="A302" t="s">
        <v>2219</v>
      </c>
      <c r="B302" s="10">
        <v>1599</v>
      </c>
      <c r="C302" s="10">
        <v>0</v>
      </c>
      <c r="D302" s="10">
        <v>0</v>
      </c>
      <c r="E302" s="10">
        <v>0</v>
      </c>
      <c r="F302" s="10">
        <v>1302478.6406484861</v>
      </c>
      <c r="G302" s="10">
        <v>0</v>
      </c>
      <c r="H302" s="10">
        <v>1039024.73006539</v>
      </c>
      <c r="I302" s="10">
        <v>0</v>
      </c>
      <c r="J302" s="10">
        <v>1302478.6406484861</v>
      </c>
      <c r="K302" s="10">
        <v>1039024.73006539</v>
      </c>
      <c r="L302" s="6" t="e">
        <f t="shared" si="8"/>
        <v>#DIV/0!</v>
      </c>
      <c r="M302" s="6" t="e">
        <f t="shared" si="9"/>
        <v>#DIV/0!</v>
      </c>
    </row>
    <row r="303" spans="1:13" x14ac:dyDescent="0.35">
      <c r="A303" t="s">
        <v>2224</v>
      </c>
      <c r="B303" s="10">
        <v>1068</v>
      </c>
      <c r="C303" s="10">
        <v>0</v>
      </c>
      <c r="D303" s="10">
        <v>0</v>
      </c>
      <c r="E303" s="10">
        <v>0</v>
      </c>
      <c r="F303" s="10">
        <v>884240.06876459543</v>
      </c>
      <c r="G303" s="10">
        <v>0</v>
      </c>
      <c r="H303" s="10">
        <v>526408.40884999675</v>
      </c>
      <c r="I303" s="10">
        <v>0</v>
      </c>
      <c r="J303" s="10">
        <v>884240.06876459543</v>
      </c>
      <c r="K303" s="10">
        <v>526408.40884999675</v>
      </c>
      <c r="L303" s="6" t="e">
        <f t="shared" si="8"/>
        <v>#DIV/0!</v>
      </c>
      <c r="M303" s="6" t="e">
        <f t="shared" si="9"/>
        <v>#DIV/0!</v>
      </c>
    </row>
    <row r="304" spans="1:13" x14ac:dyDescent="0.35">
      <c r="A304" t="s">
        <v>2782</v>
      </c>
      <c r="B304" s="10">
        <v>2328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6" t="e">
        <f t="shared" si="8"/>
        <v>#DIV/0!</v>
      </c>
      <c r="M304" s="6" t="e">
        <f t="shared" si="9"/>
        <v>#DIV/0!</v>
      </c>
    </row>
    <row r="305" spans="1:13" x14ac:dyDescent="0.35">
      <c r="A305" t="s">
        <v>2786</v>
      </c>
      <c r="B305" s="10">
        <v>2371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6" t="e">
        <f t="shared" si="8"/>
        <v>#DIV/0!</v>
      </c>
      <c r="M305" s="6" t="e">
        <f t="shared" si="9"/>
        <v>#DIV/0!</v>
      </c>
    </row>
    <row r="306" spans="1:13" x14ac:dyDescent="0.35">
      <c r="A306" t="s">
        <v>2790</v>
      </c>
      <c r="B306" s="10">
        <v>2328</v>
      </c>
      <c r="C306" s="10">
        <v>523690</v>
      </c>
      <c r="D306" s="10">
        <v>793095</v>
      </c>
      <c r="E306" s="10">
        <v>469632</v>
      </c>
      <c r="F306" s="10">
        <v>666909.67999999993</v>
      </c>
      <c r="G306" s="10">
        <v>0</v>
      </c>
      <c r="H306" s="10">
        <v>0</v>
      </c>
      <c r="I306" s="10">
        <v>1316785</v>
      </c>
      <c r="J306" s="10">
        <v>1136541.68</v>
      </c>
      <c r="K306" s="10">
        <v>0</v>
      </c>
      <c r="L306" s="6">
        <f t="shared" si="8"/>
        <v>-0.10322519047528123</v>
      </c>
      <c r="M306" s="6">
        <f t="shared" si="9"/>
        <v>-1</v>
      </c>
    </row>
    <row r="307" spans="1:13" x14ac:dyDescent="0.35">
      <c r="A307" t="s">
        <v>2498</v>
      </c>
      <c r="B307" s="10">
        <v>1362</v>
      </c>
      <c r="C307" s="10">
        <v>0</v>
      </c>
      <c r="D307" s="10">
        <v>0</v>
      </c>
      <c r="E307" s="10">
        <v>0</v>
      </c>
      <c r="F307" s="10">
        <v>0</v>
      </c>
      <c r="G307" s="10">
        <v>870179.5</v>
      </c>
      <c r="H307" s="10">
        <v>1961845.7199999997</v>
      </c>
      <c r="I307" s="10">
        <v>0</v>
      </c>
      <c r="J307" s="10">
        <v>0</v>
      </c>
      <c r="K307" s="10">
        <v>2832025.2199999997</v>
      </c>
      <c r="L307" s="6" t="e">
        <f t="shared" si="8"/>
        <v>#DIV/0!</v>
      </c>
      <c r="M307" s="6" t="e">
        <f t="shared" si="9"/>
        <v>#DIV/0!</v>
      </c>
    </row>
    <row r="308" spans="1:13" x14ac:dyDescent="0.35">
      <c r="A308" t="s">
        <v>1483</v>
      </c>
      <c r="B308" s="10">
        <v>1233</v>
      </c>
      <c r="C308" s="10">
        <v>304213</v>
      </c>
      <c r="D308" s="10">
        <v>587760</v>
      </c>
      <c r="E308" s="10">
        <v>339510</v>
      </c>
      <c r="F308" s="10">
        <v>614100</v>
      </c>
      <c r="G308" s="10">
        <v>0</v>
      </c>
      <c r="H308" s="10">
        <v>0</v>
      </c>
      <c r="I308" s="10">
        <v>891973</v>
      </c>
      <c r="J308" s="10">
        <v>953610</v>
      </c>
      <c r="K308" s="10">
        <v>0</v>
      </c>
      <c r="L308" s="6">
        <f t="shared" si="8"/>
        <v>0.11602725721780471</v>
      </c>
      <c r="M308" s="6">
        <f t="shared" si="9"/>
        <v>-1</v>
      </c>
    </row>
    <row r="309" spans="1:13" x14ac:dyDescent="0.35">
      <c r="A309" t="s">
        <v>1488</v>
      </c>
      <c r="B309" s="10">
        <v>1213</v>
      </c>
      <c r="C309" s="10">
        <v>0</v>
      </c>
      <c r="D309" s="10">
        <v>0</v>
      </c>
      <c r="E309" s="10">
        <v>459540</v>
      </c>
      <c r="F309" s="10">
        <v>1277157.29</v>
      </c>
      <c r="G309" s="10">
        <v>746179</v>
      </c>
      <c r="H309" s="10">
        <v>2033300.7</v>
      </c>
      <c r="I309" s="10">
        <v>0</v>
      </c>
      <c r="J309" s="10">
        <v>1736697.29</v>
      </c>
      <c r="K309" s="10">
        <v>2779479.7</v>
      </c>
      <c r="L309" s="6" t="e">
        <f t="shared" si="8"/>
        <v>#DIV/0!</v>
      </c>
      <c r="M309" s="6">
        <f t="shared" si="9"/>
        <v>0.62375201288244764</v>
      </c>
    </row>
    <row r="310" spans="1:13" x14ac:dyDescent="0.35">
      <c r="A310" t="s">
        <v>957</v>
      </c>
      <c r="B310" s="10">
        <v>4347</v>
      </c>
      <c r="C310" s="10">
        <v>3517947</v>
      </c>
      <c r="D310" s="10">
        <v>6485552</v>
      </c>
      <c r="E310" s="10">
        <v>114543</v>
      </c>
      <c r="F310" s="10">
        <v>29773</v>
      </c>
      <c r="G310" s="10">
        <v>0</v>
      </c>
      <c r="H310" s="10">
        <v>0</v>
      </c>
      <c r="I310" s="10">
        <v>10003499</v>
      </c>
      <c r="J310" s="10">
        <v>144316</v>
      </c>
      <c r="K310" s="10">
        <v>0</v>
      </c>
      <c r="L310" s="6">
        <f t="shared" si="8"/>
        <v>-0.967440384974532</v>
      </c>
      <c r="M310" s="6">
        <f t="shared" si="9"/>
        <v>-1</v>
      </c>
    </row>
    <row r="311" spans="1:13" x14ac:dyDescent="0.35">
      <c r="A311" t="s">
        <v>962</v>
      </c>
      <c r="B311" s="10">
        <v>520</v>
      </c>
      <c r="C311" s="10">
        <v>0</v>
      </c>
      <c r="D311" s="10">
        <v>0</v>
      </c>
      <c r="E311" s="10">
        <v>525632</v>
      </c>
      <c r="F311" s="10">
        <v>1198801</v>
      </c>
      <c r="G311" s="10">
        <v>0</v>
      </c>
      <c r="H311" s="10">
        <v>0</v>
      </c>
      <c r="I311" s="10">
        <v>0</v>
      </c>
      <c r="J311" s="10">
        <v>1724433</v>
      </c>
      <c r="K311" s="10">
        <v>0</v>
      </c>
      <c r="L311" s="6" t="e">
        <f t="shared" si="8"/>
        <v>#DIV/0!</v>
      </c>
      <c r="M311" s="6">
        <f t="shared" si="9"/>
        <v>-1</v>
      </c>
    </row>
    <row r="312" spans="1:13" x14ac:dyDescent="0.35">
      <c r="A312" t="s">
        <v>1979</v>
      </c>
      <c r="B312" s="10">
        <v>1783</v>
      </c>
      <c r="C312" s="10">
        <v>125725</v>
      </c>
      <c r="D312" s="10">
        <v>60643.5</v>
      </c>
      <c r="E312" s="10">
        <v>0</v>
      </c>
      <c r="F312" s="10">
        <v>1089523.44504263</v>
      </c>
      <c r="G312" s="10">
        <v>0</v>
      </c>
      <c r="H312" s="10">
        <v>634065.63627515757</v>
      </c>
      <c r="I312" s="10">
        <v>186368.5</v>
      </c>
      <c r="J312" s="10">
        <v>1089523.44504263</v>
      </c>
      <c r="K312" s="10">
        <v>634065.63627515757</v>
      </c>
      <c r="L312" s="6">
        <f t="shared" si="8"/>
        <v>-1</v>
      </c>
      <c r="M312" s="6" t="e">
        <f t="shared" si="9"/>
        <v>#DIV/0!</v>
      </c>
    </row>
    <row r="313" spans="1:13" x14ac:dyDescent="0.35">
      <c r="A313" t="s">
        <v>1986</v>
      </c>
      <c r="B313" s="10">
        <v>1403</v>
      </c>
      <c r="C313" s="10">
        <v>344484</v>
      </c>
      <c r="D313" s="10">
        <v>263586</v>
      </c>
      <c r="E313" s="10">
        <v>172242</v>
      </c>
      <c r="F313" s="10">
        <v>2866712.4576239781</v>
      </c>
      <c r="G313" s="10">
        <v>0</v>
      </c>
      <c r="H313" s="10">
        <v>0</v>
      </c>
      <c r="I313" s="10">
        <v>608070</v>
      </c>
      <c r="J313" s="10">
        <v>3038954.4576239781</v>
      </c>
      <c r="K313" s="10">
        <v>0</v>
      </c>
      <c r="L313" s="6">
        <f t="shared" si="8"/>
        <v>-0.5</v>
      </c>
      <c r="M313" s="6">
        <f t="shared" si="9"/>
        <v>-1</v>
      </c>
    </row>
    <row r="314" spans="1:13" x14ac:dyDescent="0.35">
      <c r="A314" t="s">
        <v>1998</v>
      </c>
      <c r="B314" s="10">
        <v>1825</v>
      </c>
      <c r="C314" s="10">
        <v>548913</v>
      </c>
      <c r="D314" s="10">
        <v>1002436.02</v>
      </c>
      <c r="E314" s="10">
        <v>145635</v>
      </c>
      <c r="F314" s="10">
        <v>665551.87</v>
      </c>
      <c r="G314" s="10">
        <v>0</v>
      </c>
      <c r="H314" s="10">
        <v>0</v>
      </c>
      <c r="I314" s="10">
        <v>1551349.02</v>
      </c>
      <c r="J314" s="10">
        <v>811186.87</v>
      </c>
      <c r="K314" s="10">
        <v>0</v>
      </c>
      <c r="L314" s="6">
        <f t="shared" si="8"/>
        <v>-0.73468473146017677</v>
      </c>
      <c r="M314" s="6">
        <f t="shared" si="9"/>
        <v>-1</v>
      </c>
    </row>
    <row r="315" spans="1:13" x14ac:dyDescent="0.35">
      <c r="A315" t="s">
        <v>2003</v>
      </c>
      <c r="B315" s="10">
        <v>1624</v>
      </c>
      <c r="C315" s="10">
        <v>0</v>
      </c>
      <c r="D315" s="10">
        <v>0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6" t="e">
        <f t="shared" si="8"/>
        <v>#DIV/0!</v>
      </c>
      <c r="M315" s="6" t="e">
        <f t="shared" si="9"/>
        <v>#DIV/0!</v>
      </c>
    </row>
    <row r="316" spans="1:13" x14ac:dyDescent="0.35">
      <c r="A316" t="s">
        <v>2006</v>
      </c>
      <c r="B316" s="10">
        <v>1036</v>
      </c>
      <c r="C316" s="10">
        <v>0</v>
      </c>
      <c r="D316" s="10">
        <v>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6" t="e">
        <f t="shared" si="8"/>
        <v>#DIV/0!</v>
      </c>
      <c r="M316" s="6" t="e">
        <f t="shared" si="9"/>
        <v>#DIV/0!</v>
      </c>
    </row>
    <row r="317" spans="1:13" x14ac:dyDescent="0.35">
      <c r="A317" t="s">
        <v>2010</v>
      </c>
      <c r="B317" s="10">
        <v>1036</v>
      </c>
      <c r="C317" s="10">
        <v>0</v>
      </c>
      <c r="D317" s="10">
        <v>0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6" t="e">
        <f t="shared" si="8"/>
        <v>#DIV/0!</v>
      </c>
      <c r="M317" s="6" t="e">
        <f t="shared" si="9"/>
        <v>#DIV/0!</v>
      </c>
    </row>
    <row r="318" spans="1:13" x14ac:dyDescent="0.35">
      <c r="A318" t="s">
        <v>2012</v>
      </c>
      <c r="B318" s="10">
        <v>2258</v>
      </c>
      <c r="C318" s="10">
        <v>0</v>
      </c>
      <c r="D318" s="10">
        <v>0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6" t="e">
        <f t="shared" si="8"/>
        <v>#DIV/0!</v>
      </c>
      <c r="M318" s="6" t="e">
        <f t="shared" si="9"/>
        <v>#DIV/0!</v>
      </c>
    </row>
    <row r="319" spans="1:13" x14ac:dyDescent="0.35">
      <c r="A319" t="s">
        <v>1492</v>
      </c>
      <c r="B319" s="10">
        <v>1255</v>
      </c>
      <c r="C319" s="10">
        <v>426291</v>
      </c>
      <c r="D319" s="10">
        <v>715580</v>
      </c>
      <c r="E319" s="10">
        <v>652079</v>
      </c>
      <c r="F319" s="10">
        <v>529085</v>
      </c>
      <c r="G319" s="10">
        <v>0</v>
      </c>
      <c r="H319" s="10">
        <v>0</v>
      </c>
      <c r="I319" s="10">
        <v>1141871</v>
      </c>
      <c r="J319" s="10">
        <v>1181164</v>
      </c>
      <c r="K319" s="10">
        <v>0</v>
      </c>
      <c r="L319" s="6">
        <f t="shared" si="8"/>
        <v>0.52965697141154755</v>
      </c>
      <c r="M319" s="6">
        <f t="shared" si="9"/>
        <v>-1</v>
      </c>
    </row>
    <row r="320" spans="1:13" x14ac:dyDescent="0.35">
      <c r="A320" t="s">
        <v>2794</v>
      </c>
      <c r="B320" s="10">
        <v>2813</v>
      </c>
      <c r="C320" s="10">
        <v>0</v>
      </c>
      <c r="D320" s="10">
        <v>0</v>
      </c>
      <c r="E320" s="10">
        <v>0</v>
      </c>
      <c r="F320" s="10">
        <v>0</v>
      </c>
      <c r="G320" s="10">
        <v>1458871</v>
      </c>
      <c r="H320" s="10">
        <v>2941482.45</v>
      </c>
      <c r="I320" s="10">
        <v>0</v>
      </c>
      <c r="J320" s="10">
        <v>0</v>
      </c>
      <c r="K320" s="10">
        <v>4400353.45</v>
      </c>
      <c r="L320" s="6" t="e">
        <f t="shared" si="8"/>
        <v>#DIV/0!</v>
      </c>
      <c r="M320" s="6" t="e">
        <f t="shared" si="9"/>
        <v>#DIV/0!</v>
      </c>
    </row>
    <row r="321" spans="1:13" x14ac:dyDescent="0.35">
      <c r="A321" t="s">
        <v>2190</v>
      </c>
      <c r="B321" s="10">
        <v>2500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6" t="e">
        <f t="shared" si="8"/>
        <v>#DIV/0!</v>
      </c>
      <c r="M321" s="6" t="e">
        <f t="shared" si="9"/>
        <v>#DIV/0!</v>
      </c>
    </row>
    <row r="322" spans="1:13" x14ac:dyDescent="0.35">
      <c r="A322" t="s">
        <v>2193</v>
      </c>
      <c r="B322" s="10">
        <v>4167</v>
      </c>
      <c r="C322" s="10">
        <v>0</v>
      </c>
      <c r="D322" s="10">
        <v>0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6" t="e">
        <f t="shared" si="8"/>
        <v>#DIV/0!</v>
      </c>
      <c r="M322" s="6" t="e">
        <f t="shared" si="9"/>
        <v>#DIV/0!</v>
      </c>
    </row>
    <row r="323" spans="1:13" x14ac:dyDescent="0.35">
      <c r="A323" t="s">
        <v>2196</v>
      </c>
      <c r="B323" s="10">
        <v>4132</v>
      </c>
      <c r="C323" s="10">
        <v>0</v>
      </c>
      <c r="D323" s="10">
        <v>0</v>
      </c>
      <c r="E323" s="10">
        <v>0</v>
      </c>
      <c r="F323" s="10">
        <v>0</v>
      </c>
      <c r="G323" s="10">
        <v>856665</v>
      </c>
      <c r="H323" s="10">
        <v>2129316.06</v>
      </c>
      <c r="I323" s="10">
        <v>0</v>
      </c>
      <c r="J323" s="10">
        <v>0</v>
      </c>
      <c r="K323" s="10">
        <v>2985981.06</v>
      </c>
      <c r="L323" s="6" t="e">
        <f t="shared" si="8"/>
        <v>#DIV/0!</v>
      </c>
      <c r="M323" s="6" t="e">
        <f t="shared" si="9"/>
        <v>#DIV/0!</v>
      </c>
    </row>
    <row r="324" spans="1:13" x14ac:dyDescent="0.35">
      <c r="A324" t="s">
        <v>2199</v>
      </c>
      <c r="B324" s="10">
        <v>5833</v>
      </c>
      <c r="C324" s="10">
        <v>0</v>
      </c>
      <c r="D324" s="10">
        <v>0</v>
      </c>
      <c r="E324" s="10">
        <v>0</v>
      </c>
      <c r="F324" s="10">
        <v>0</v>
      </c>
      <c r="G324" s="10">
        <v>1351725</v>
      </c>
      <c r="H324" s="10">
        <v>2812874.9400000004</v>
      </c>
      <c r="I324" s="10">
        <v>0</v>
      </c>
      <c r="J324" s="10">
        <v>0</v>
      </c>
      <c r="K324" s="10">
        <v>4164599.9400000004</v>
      </c>
      <c r="L324" s="6" t="e">
        <f t="shared" si="8"/>
        <v>#DIV/0!</v>
      </c>
      <c r="M324" s="6" t="e">
        <f t="shared" si="9"/>
        <v>#DIV/0!</v>
      </c>
    </row>
    <row r="325" spans="1:13" x14ac:dyDescent="0.35">
      <c r="A325" t="s">
        <v>1740</v>
      </c>
      <c r="B325" s="10">
        <v>3003</v>
      </c>
      <c r="C325" s="10">
        <v>0</v>
      </c>
      <c r="D325" s="10">
        <v>0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6" t="e">
        <f t="shared" si="8"/>
        <v>#DIV/0!</v>
      </c>
      <c r="M325" s="6" t="e">
        <f t="shared" si="9"/>
        <v>#DIV/0!</v>
      </c>
    </row>
    <row r="326" spans="1:13" x14ac:dyDescent="0.35">
      <c r="A326" t="s">
        <v>1744</v>
      </c>
      <c r="B326" s="10">
        <v>5033</v>
      </c>
      <c r="C326" s="10">
        <v>0</v>
      </c>
      <c r="D326" s="10">
        <v>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6" t="e">
        <f t="shared" si="8"/>
        <v>#DIV/0!</v>
      </c>
      <c r="M326" s="6" t="e">
        <f t="shared" si="9"/>
        <v>#DIV/0!</v>
      </c>
    </row>
    <row r="327" spans="1:13" x14ac:dyDescent="0.35">
      <c r="A327" t="s">
        <v>1748</v>
      </c>
      <c r="B327" s="10">
        <v>1826</v>
      </c>
      <c r="C327" s="10">
        <v>0</v>
      </c>
      <c r="D327" s="10">
        <v>0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6" t="e">
        <f t="shared" ref="L327:L390" si="10">E327/C327-1</f>
        <v>#DIV/0!</v>
      </c>
      <c r="M327" s="6" t="e">
        <f t="shared" ref="M327:M390" si="11">G327/E327-1</f>
        <v>#DIV/0!</v>
      </c>
    </row>
    <row r="328" spans="1:13" x14ac:dyDescent="0.35">
      <c r="A328" t="s">
        <v>1752</v>
      </c>
      <c r="B328" s="10">
        <v>1088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6" t="e">
        <f t="shared" si="10"/>
        <v>#DIV/0!</v>
      </c>
      <c r="M328" s="6" t="e">
        <f t="shared" si="11"/>
        <v>#DIV/0!</v>
      </c>
    </row>
    <row r="329" spans="1:13" x14ac:dyDescent="0.35">
      <c r="A329" t="s">
        <v>1754</v>
      </c>
      <c r="B329" s="10">
        <v>1826</v>
      </c>
      <c r="C329" s="10">
        <v>894961.8666666667</v>
      </c>
      <c r="D329" s="10">
        <v>1397294</v>
      </c>
      <c r="E329" s="10">
        <v>230133</v>
      </c>
      <c r="F329" s="10">
        <v>336919</v>
      </c>
      <c r="G329" s="10">
        <v>0</v>
      </c>
      <c r="H329" s="10">
        <v>-105172</v>
      </c>
      <c r="I329" s="10">
        <v>2292255.8666666667</v>
      </c>
      <c r="J329" s="10">
        <v>567052</v>
      </c>
      <c r="K329" s="10">
        <v>-105172</v>
      </c>
      <c r="L329" s="6">
        <f t="shared" si="10"/>
        <v>-0.74285720032168223</v>
      </c>
      <c r="M329" s="6">
        <f t="shared" si="11"/>
        <v>-1</v>
      </c>
    </row>
    <row r="330" spans="1:13" x14ac:dyDescent="0.35">
      <c r="A330" t="s">
        <v>1758</v>
      </c>
      <c r="B330" s="10">
        <v>1088</v>
      </c>
      <c r="C330" s="10">
        <v>365512</v>
      </c>
      <c r="D330" s="10">
        <v>525907</v>
      </c>
      <c r="E330" s="10">
        <v>0</v>
      </c>
      <c r="F330" s="10">
        <v>0</v>
      </c>
      <c r="G330" s="10">
        <v>0</v>
      </c>
      <c r="H330" s="10">
        <v>0</v>
      </c>
      <c r="I330" s="10">
        <v>891419</v>
      </c>
      <c r="J330" s="10">
        <v>0</v>
      </c>
      <c r="K330" s="10">
        <v>0</v>
      </c>
      <c r="L330" s="6">
        <f t="shared" si="10"/>
        <v>-1</v>
      </c>
      <c r="M330" s="6" t="e">
        <f t="shared" si="11"/>
        <v>#DIV/0!</v>
      </c>
    </row>
    <row r="331" spans="1:13" x14ac:dyDescent="0.35">
      <c r="A331" t="s">
        <v>1761</v>
      </c>
      <c r="B331" s="10">
        <v>1617</v>
      </c>
      <c r="C331" s="10">
        <v>712002</v>
      </c>
      <c r="D331" s="10">
        <v>1393029</v>
      </c>
      <c r="E331" s="10">
        <v>203742</v>
      </c>
      <c r="F331" s="10">
        <v>200603</v>
      </c>
      <c r="G331" s="10">
        <v>0</v>
      </c>
      <c r="H331" s="10">
        <v>0</v>
      </c>
      <c r="I331" s="10">
        <v>2105031</v>
      </c>
      <c r="J331" s="10">
        <v>404345</v>
      </c>
      <c r="K331" s="10">
        <v>0</v>
      </c>
      <c r="L331" s="6">
        <f t="shared" si="10"/>
        <v>-0.71384630942047922</v>
      </c>
      <c r="M331" s="6">
        <f t="shared" si="11"/>
        <v>-1</v>
      </c>
    </row>
    <row r="332" spans="1:13" x14ac:dyDescent="0.35">
      <c r="A332" t="s">
        <v>1764</v>
      </c>
      <c r="B332" s="10">
        <v>5000</v>
      </c>
      <c r="C332" s="10">
        <v>354828</v>
      </c>
      <c r="D332" s="10">
        <v>521380</v>
      </c>
      <c r="E332" s="10">
        <v>1890000</v>
      </c>
      <c r="F332" s="10">
        <v>2381030.9900000002</v>
      </c>
      <c r="G332" s="10">
        <v>0</v>
      </c>
      <c r="H332" s="10">
        <v>0</v>
      </c>
      <c r="I332" s="10">
        <v>876208</v>
      </c>
      <c r="J332" s="10">
        <v>4271030.99</v>
      </c>
      <c r="K332" s="10">
        <v>0</v>
      </c>
      <c r="L332" s="6">
        <f t="shared" si="10"/>
        <v>4.3265244005546348</v>
      </c>
      <c r="M332" s="6">
        <f t="shared" si="11"/>
        <v>-1</v>
      </c>
    </row>
    <row r="333" spans="1:13" x14ac:dyDescent="0.35">
      <c r="A333" t="s">
        <v>1767</v>
      </c>
      <c r="B333" s="10">
        <v>1525</v>
      </c>
      <c r="C333" s="10">
        <v>0</v>
      </c>
      <c r="D333" s="10">
        <v>0</v>
      </c>
      <c r="E333" s="10">
        <v>0</v>
      </c>
      <c r="F333" s="10">
        <v>0</v>
      </c>
      <c r="G333" s="10">
        <v>4717.7419354838712</v>
      </c>
      <c r="H333" s="10">
        <v>83612.899999999994</v>
      </c>
      <c r="I333" s="10">
        <v>0</v>
      </c>
      <c r="J333" s="10">
        <v>0</v>
      </c>
      <c r="K333" s="10">
        <v>88330.641935483873</v>
      </c>
      <c r="L333" s="6" t="e">
        <f t="shared" si="10"/>
        <v>#DIV/0!</v>
      </c>
      <c r="M333" s="6" t="e">
        <f t="shared" si="11"/>
        <v>#DIV/0!</v>
      </c>
    </row>
    <row r="334" spans="1:13" x14ac:dyDescent="0.35">
      <c r="A334" t="s">
        <v>1771</v>
      </c>
      <c r="B334" s="10">
        <v>4151</v>
      </c>
      <c r="C334" s="10">
        <v>0</v>
      </c>
      <c r="D334" s="10">
        <v>0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6" t="e">
        <f t="shared" si="10"/>
        <v>#DIV/0!</v>
      </c>
      <c r="M334" s="6" t="e">
        <f t="shared" si="11"/>
        <v>#DIV/0!</v>
      </c>
    </row>
    <row r="335" spans="1:13" x14ac:dyDescent="0.35">
      <c r="A335" t="s">
        <v>1774</v>
      </c>
      <c r="B335" s="10">
        <v>1500</v>
      </c>
      <c r="C335" s="10">
        <v>0</v>
      </c>
      <c r="D335" s="10">
        <v>0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6" t="e">
        <f t="shared" si="10"/>
        <v>#DIV/0!</v>
      </c>
      <c r="M335" s="6" t="e">
        <f t="shared" si="11"/>
        <v>#DIV/0!</v>
      </c>
    </row>
    <row r="336" spans="1:13" x14ac:dyDescent="0.35">
      <c r="A336" t="s">
        <v>1777</v>
      </c>
      <c r="B336" s="10">
        <v>1680</v>
      </c>
      <c r="C336" s="10">
        <v>0</v>
      </c>
      <c r="D336" s="10">
        <v>0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6" t="e">
        <f t="shared" si="10"/>
        <v>#DIV/0!</v>
      </c>
      <c r="M336" s="6" t="e">
        <f t="shared" si="11"/>
        <v>#DIV/0!</v>
      </c>
    </row>
    <row r="337" spans="1:13" x14ac:dyDescent="0.35">
      <c r="A337" t="s">
        <v>1781</v>
      </c>
      <c r="B337" s="10">
        <v>1680</v>
      </c>
      <c r="C337" s="10">
        <v>0</v>
      </c>
      <c r="D337" s="10">
        <v>0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6" t="e">
        <f t="shared" si="10"/>
        <v>#DIV/0!</v>
      </c>
      <c r="M337" s="6" t="e">
        <f t="shared" si="11"/>
        <v>#DIV/0!</v>
      </c>
    </row>
    <row r="338" spans="1:13" x14ac:dyDescent="0.35">
      <c r="A338" t="s">
        <v>2997</v>
      </c>
      <c r="B338" s="10">
        <v>8333</v>
      </c>
      <c r="C338" s="10">
        <v>0</v>
      </c>
      <c r="D338" s="10">
        <v>0</v>
      </c>
      <c r="E338" s="10">
        <v>0</v>
      </c>
      <c r="F338" s="10">
        <v>0</v>
      </c>
      <c r="G338" s="10">
        <v>220000</v>
      </c>
      <c r="H338" s="10">
        <v>718064.29</v>
      </c>
      <c r="I338" s="10">
        <v>0</v>
      </c>
      <c r="J338" s="10">
        <v>0</v>
      </c>
      <c r="K338" s="10">
        <v>938064.29</v>
      </c>
      <c r="L338" s="6" t="e">
        <f t="shared" si="10"/>
        <v>#DIV/0!</v>
      </c>
      <c r="M338" s="6" t="e">
        <f t="shared" si="11"/>
        <v>#DIV/0!</v>
      </c>
    </row>
    <row r="339" spans="1:13" x14ac:dyDescent="0.35">
      <c r="A339" t="s">
        <v>1784</v>
      </c>
      <c r="B339" s="10">
        <v>2667</v>
      </c>
      <c r="C339" s="10">
        <v>246400</v>
      </c>
      <c r="D339" s="10">
        <v>633379</v>
      </c>
      <c r="E339" s="10">
        <v>0</v>
      </c>
      <c r="F339" s="10">
        <v>-101379</v>
      </c>
      <c r="G339" s="10">
        <v>0</v>
      </c>
      <c r="H339" s="10">
        <v>0</v>
      </c>
      <c r="I339" s="10">
        <v>879779</v>
      </c>
      <c r="J339" s="10">
        <v>-101379</v>
      </c>
      <c r="K339" s="10">
        <v>0</v>
      </c>
      <c r="L339" s="6">
        <f t="shared" si="10"/>
        <v>-1</v>
      </c>
      <c r="M339" s="6" t="e">
        <f t="shared" si="11"/>
        <v>#DIV/0!</v>
      </c>
    </row>
    <row r="340" spans="1:13" x14ac:dyDescent="0.35">
      <c r="A340" t="s">
        <v>2506</v>
      </c>
      <c r="B340" s="10">
        <v>11738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6" t="e">
        <f t="shared" si="10"/>
        <v>#DIV/0!</v>
      </c>
      <c r="M340" s="6" t="e">
        <f t="shared" si="11"/>
        <v>#DIV/0!</v>
      </c>
    </row>
    <row r="341" spans="1:13" x14ac:dyDescent="0.35">
      <c r="A341" t="s">
        <v>2509</v>
      </c>
      <c r="B341" s="10">
        <v>16521</v>
      </c>
      <c r="C341" s="10">
        <v>0</v>
      </c>
      <c r="D341" s="10">
        <v>0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6" t="e">
        <f t="shared" si="10"/>
        <v>#DIV/0!</v>
      </c>
      <c r="M341" s="6" t="e">
        <f t="shared" si="11"/>
        <v>#DIV/0!</v>
      </c>
    </row>
    <row r="342" spans="1:13" x14ac:dyDescent="0.35">
      <c r="A342" t="s">
        <v>2273</v>
      </c>
      <c r="B342" s="10">
        <v>3741</v>
      </c>
      <c r="C342" s="10">
        <v>1602576</v>
      </c>
      <c r="D342" s="10">
        <v>1786532.9900000002</v>
      </c>
      <c r="E342" s="10">
        <v>1602576</v>
      </c>
      <c r="F342" s="10">
        <v>2530690.968192352</v>
      </c>
      <c r="G342" s="10">
        <v>1602576</v>
      </c>
      <c r="H342" s="10">
        <v>2761397.7606586087</v>
      </c>
      <c r="I342" s="10">
        <v>3389108.99</v>
      </c>
      <c r="J342" s="10">
        <v>4133266.968192352</v>
      </c>
      <c r="K342" s="10">
        <v>4363973.7606586087</v>
      </c>
      <c r="L342" s="6">
        <f t="shared" si="10"/>
        <v>0</v>
      </c>
      <c r="M342" s="6">
        <f t="shared" si="11"/>
        <v>0</v>
      </c>
    </row>
    <row r="343" spans="1:13" x14ac:dyDescent="0.35">
      <c r="A343" t="s">
        <v>2276</v>
      </c>
      <c r="B343" s="10">
        <v>2899</v>
      </c>
      <c r="C343" s="10">
        <v>1095636</v>
      </c>
      <c r="D343" s="10">
        <v>2279239.5599999996</v>
      </c>
      <c r="E343" s="10">
        <v>1191286</v>
      </c>
      <c r="F343" s="10">
        <v>3182998.5736935912</v>
      </c>
      <c r="G343" s="10">
        <v>1344319</v>
      </c>
      <c r="H343" s="10">
        <v>2624627.9427403421</v>
      </c>
      <c r="I343" s="10">
        <v>3374875.5599999996</v>
      </c>
      <c r="J343" s="10">
        <v>4374284.5736935912</v>
      </c>
      <c r="K343" s="10">
        <v>3968946.9427403421</v>
      </c>
      <c r="L343" s="6">
        <f t="shared" si="10"/>
        <v>8.7300891902055033E-2</v>
      </c>
      <c r="M343" s="6">
        <f t="shared" si="11"/>
        <v>0.12846033614094354</v>
      </c>
    </row>
    <row r="344" spans="1:13" x14ac:dyDescent="0.35">
      <c r="A344" t="s">
        <v>2279</v>
      </c>
      <c r="B344" s="10">
        <v>2624</v>
      </c>
      <c r="C344" s="10">
        <v>991806</v>
      </c>
      <c r="D344" s="10">
        <v>2066589.9799999997</v>
      </c>
      <c r="E344" s="10">
        <v>1078410</v>
      </c>
      <c r="F344" s="10">
        <v>2842425.591261623</v>
      </c>
      <c r="G344" s="10">
        <v>1216941</v>
      </c>
      <c r="H344" s="10">
        <v>1919228.4498970632</v>
      </c>
      <c r="I344" s="10">
        <v>3058395.9799999995</v>
      </c>
      <c r="J344" s="10">
        <v>3920835.591261623</v>
      </c>
      <c r="K344" s="10">
        <v>3136169.449897063</v>
      </c>
      <c r="L344" s="6">
        <f t="shared" si="10"/>
        <v>8.7319495949812698E-2</v>
      </c>
      <c r="M344" s="6">
        <f t="shared" si="11"/>
        <v>0.12845856399699551</v>
      </c>
    </row>
    <row r="345" spans="1:13" x14ac:dyDescent="0.35">
      <c r="A345" t="s">
        <v>2281</v>
      </c>
      <c r="B345" s="10">
        <v>3307</v>
      </c>
      <c r="C345" s="10">
        <v>782804</v>
      </c>
      <c r="D345" s="10">
        <v>983956.29</v>
      </c>
      <c r="E345" s="10">
        <v>1249800</v>
      </c>
      <c r="F345" s="10">
        <v>3384720.7369781798</v>
      </c>
      <c r="G345" s="10">
        <v>1347898</v>
      </c>
      <c r="H345" s="10">
        <v>3401516.1802025074</v>
      </c>
      <c r="I345" s="10">
        <v>1766760.29</v>
      </c>
      <c r="J345" s="10">
        <v>4634520.7369781798</v>
      </c>
      <c r="K345" s="10">
        <v>4749414.1802025074</v>
      </c>
      <c r="L345" s="6">
        <f t="shared" si="10"/>
        <v>0.59656823419399996</v>
      </c>
      <c r="M345" s="6">
        <f t="shared" si="11"/>
        <v>7.8490958553368628E-2</v>
      </c>
    </row>
    <row r="346" spans="1:13" x14ac:dyDescent="0.35">
      <c r="A346" t="s">
        <v>2284</v>
      </c>
      <c r="B346" s="10">
        <v>5051</v>
      </c>
      <c r="C346" s="10">
        <v>175560</v>
      </c>
      <c r="D346" s="10">
        <v>0</v>
      </c>
      <c r="E346" s="10">
        <v>2036496</v>
      </c>
      <c r="F346" s="10">
        <v>3118607.5730218203</v>
      </c>
      <c r="G346" s="10">
        <v>2036496</v>
      </c>
      <c r="H346" s="10">
        <v>5397489.1264612926</v>
      </c>
      <c r="I346" s="10">
        <v>175560</v>
      </c>
      <c r="J346" s="10">
        <v>5155103.5730218198</v>
      </c>
      <c r="K346" s="10">
        <v>7433985.1264612926</v>
      </c>
      <c r="L346" s="6">
        <f t="shared" si="10"/>
        <v>10.6</v>
      </c>
      <c r="M346" s="6">
        <f t="shared" si="11"/>
        <v>0</v>
      </c>
    </row>
    <row r="347" spans="1:13" x14ac:dyDescent="0.35">
      <c r="A347" t="s">
        <v>2286</v>
      </c>
      <c r="B347" s="10">
        <v>2988</v>
      </c>
      <c r="C347" s="10">
        <v>0</v>
      </c>
      <c r="D347" s="10">
        <v>0</v>
      </c>
      <c r="E347" s="10">
        <v>0</v>
      </c>
      <c r="F347" s="10">
        <v>0</v>
      </c>
      <c r="G347" s="10">
        <v>122180</v>
      </c>
      <c r="H347" s="10">
        <v>0</v>
      </c>
      <c r="I347" s="10">
        <v>0</v>
      </c>
      <c r="J347" s="10">
        <v>0</v>
      </c>
      <c r="K347" s="10">
        <v>122180</v>
      </c>
      <c r="L347" s="6" t="e">
        <f t="shared" si="10"/>
        <v>#DIV/0!</v>
      </c>
      <c r="M347" s="6" t="e">
        <f t="shared" si="11"/>
        <v>#DIV/0!</v>
      </c>
    </row>
    <row r="348" spans="1:13" x14ac:dyDescent="0.35">
      <c r="A348" t="s">
        <v>2289</v>
      </c>
      <c r="B348" s="10">
        <v>2961</v>
      </c>
      <c r="C348" s="10">
        <v>1507719</v>
      </c>
      <c r="D348" s="10">
        <v>1815252.34</v>
      </c>
      <c r="E348" s="10">
        <v>1618032</v>
      </c>
      <c r="F348" s="10">
        <v>2193453.1399999997</v>
      </c>
      <c r="G348" s="10">
        <v>539344</v>
      </c>
      <c r="H348" s="10">
        <v>433394.3733361995</v>
      </c>
      <c r="I348" s="10">
        <v>3322971.34</v>
      </c>
      <c r="J348" s="10">
        <v>3811485.1399999997</v>
      </c>
      <c r="K348" s="10">
        <v>972738.37333619944</v>
      </c>
      <c r="L348" s="6">
        <f t="shared" si="10"/>
        <v>7.3165490386471133E-2</v>
      </c>
      <c r="M348" s="6">
        <f t="shared" si="11"/>
        <v>-0.66666666666666674</v>
      </c>
    </row>
    <row r="349" spans="1:13" x14ac:dyDescent="0.35">
      <c r="A349" t="s">
        <v>2292</v>
      </c>
      <c r="B349" s="10">
        <v>3902</v>
      </c>
      <c r="C349" s="10">
        <v>1702308</v>
      </c>
      <c r="D349" s="10">
        <v>2642379.7200000002</v>
      </c>
      <c r="E349" s="10">
        <v>1702308</v>
      </c>
      <c r="F349" s="10">
        <v>3414266.9000560818</v>
      </c>
      <c r="G349" s="10">
        <v>1702308</v>
      </c>
      <c r="H349" s="10">
        <v>3476808.872026179</v>
      </c>
      <c r="I349" s="10">
        <v>4344687.7200000007</v>
      </c>
      <c r="J349" s="10">
        <v>5116574.9000560818</v>
      </c>
      <c r="K349" s="10">
        <v>5179116.872026179</v>
      </c>
      <c r="L349" s="6">
        <f t="shared" si="10"/>
        <v>0</v>
      </c>
      <c r="M349" s="6">
        <f t="shared" si="11"/>
        <v>0</v>
      </c>
    </row>
    <row r="350" spans="1:13" x14ac:dyDescent="0.35">
      <c r="A350" t="s">
        <v>1141</v>
      </c>
      <c r="B350" s="10">
        <v>2063</v>
      </c>
      <c r="C350" s="10">
        <v>4226086</v>
      </c>
      <c r="D350" s="10">
        <v>6500887.0999999987</v>
      </c>
      <c r="E350" s="10">
        <v>4306524</v>
      </c>
      <c r="F350" s="10">
        <v>5707510.0561769698</v>
      </c>
      <c r="G350" s="10">
        <v>4318899</v>
      </c>
      <c r="H350" s="10">
        <v>8266912.2073582932</v>
      </c>
      <c r="I350" s="10">
        <v>10726973.099999998</v>
      </c>
      <c r="J350" s="10">
        <v>10014034.05617697</v>
      </c>
      <c r="K350" s="10">
        <v>12585811.207358293</v>
      </c>
      <c r="L350" s="6">
        <f t="shared" si="10"/>
        <v>1.9033687435608293E-2</v>
      </c>
      <c r="M350" s="6">
        <f t="shared" si="11"/>
        <v>2.8735472041954147E-3</v>
      </c>
    </row>
    <row r="351" spans="1:13" x14ac:dyDescent="0.35">
      <c r="A351" t="s">
        <v>1149</v>
      </c>
      <c r="B351" s="10">
        <v>3098</v>
      </c>
      <c r="C351" s="10">
        <v>4710060</v>
      </c>
      <c r="D351" s="10">
        <v>6991195.8499999996</v>
      </c>
      <c r="E351" s="10">
        <v>3977181</v>
      </c>
      <c r="F351" s="10">
        <v>5592324.5075414479</v>
      </c>
      <c r="G351" s="10">
        <v>4020918</v>
      </c>
      <c r="H351" s="10">
        <v>5580800.4093778851</v>
      </c>
      <c r="I351" s="10">
        <v>11701255.85</v>
      </c>
      <c r="J351" s="10">
        <v>9569505.5075414479</v>
      </c>
      <c r="K351" s="10">
        <v>9601718.4093778841</v>
      </c>
      <c r="L351" s="6">
        <f t="shared" si="10"/>
        <v>-0.15559865479420643</v>
      </c>
      <c r="M351" s="6">
        <f t="shared" si="11"/>
        <v>1.0996985050466757E-2</v>
      </c>
    </row>
    <row r="352" spans="1:13" x14ac:dyDescent="0.35">
      <c r="A352" t="s">
        <v>1156</v>
      </c>
      <c r="B352" s="10">
        <v>1843</v>
      </c>
      <c r="C352" s="10">
        <v>862296</v>
      </c>
      <c r="D352" s="10">
        <v>1352516.75</v>
      </c>
      <c r="E352" s="10">
        <v>901879</v>
      </c>
      <c r="F352" s="10">
        <v>1098738.4893163226</v>
      </c>
      <c r="G352" s="10">
        <v>675092</v>
      </c>
      <c r="H352" s="10">
        <v>729290.48740494915</v>
      </c>
      <c r="I352" s="10">
        <v>2214812.75</v>
      </c>
      <c r="J352" s="10">
        <v>2000617.4893163226</v>
      </c>
      <c r="K352" s="10">
        <v>1404382.487404949</v>
      </c>
      <c r="L352" s="6">
        <f t="shared" si="10"/>
        <v>4.5904190672344525E-2</v>
      </c>
      <c r="M352" s="6">
        <f t="shared" si="11"/>
        <v>-0.25146056178267817</v>
      </c>
    </row>
    <row r="353" spans="1:13" x14ac:dyDescent="0.35">
      <c r="A353" t="s">
        <v>1159</v>
      </c>
      <c r="B353" s="10">
        <v>1187</v>
      </c>
      <c r="C353" s="10">
        <v>247859</v>
      </c>
      <c r="D353" s="10">
        <v>341223.02</v>
      </c>
      <c r="E353" s="10">
        <v>555444</v>
      </c>
      <c r="F353" s="10">
        <v>931623.33876101638</v>
      </c>
      <c r="G353" s="10">
        <v>634001</v>
      </c>
      <c r="H353" s="10">
        <v>1030346.8662237371</v>
      </c>
      <c r="I353" s="10">
        <v>589082.02</v>
      </c>
      <c r="J353" s="10">
        <v>1487067.3387610163</v>
      </c>
      <c r="K353" s="10">
        <v>1664347.8662237371</v>
      </c>
      <c r="L353" s="6">
        <f t="shared" si="10"/>
        <v>1.240967646928294</v>
      </c>
      <c r="M353" s="6">
        <f t="shared" si="11"/>
        <v>0.14143099934466852</v>
      </c>
    </row>
    <row r="354" spans="1:13" x14ac:dyDescent="0.35">
      <c r="A354" t="s">
        <v>1163</v>
      </c>
      <c r="B354" s="10">
        <v>2917</v>
      </c>
      <c r="C354" s="10">
        <v>1455943</v>
      </c>
      <c r="D354" s="10">
        <v>2439523.42</v>
      </c>
      <c r="E354" s="10">
        <v>4071859</v>
      </c>
      <c r="F354" s="10">
        <v>7214075.7486672802</v>
      </c>
      <c r="G354" s="10">
        <v>2730687</v>
      </c>
      <c r="H354" s="10">
        <v>4435715.1193844033</v>
      </c>
      <c r="I354" s="10">
        <v>3895466.42</v>
      </c>
      <c r="J354" s="10">
        <v>11285934.748667281</v>
      </c>
      <c r="K354" s="10">
        <v>7166402.1193844033</v>
      </c>
      <c r="L354" s="6">
        <f t="shared" si="10"/>
        <v>1.7967159428631478</v>
      </c>
      <c r="M354" s="6">
        <f t="shared" si="11"/>
        <v>-0.32937584528344421</v>
      </c>
    </row>
    <row r="355" spans="1:13" x14ac:dyDescent="0.35">
      <c r="A355" t="s">
        <v>1176</v>
      </c>
      <c r="B355" s="10">
        <v>1451</v>
      </c>
      <c r="C355" s="10">
        <v>54400</v>
      </c>
      <c r="D355" s="10">
        <v>0</v>
      </c>
      <c r="E355" s="10">
        <v>418880</v>
      </c>
      <c r="F355" s="10">
        <v>1050175.8438516441</v>
      </c>
      <c r="G355" s="10">
        <v>0</v>
      </c>
      <c r="H355" s="10">
        <v>0</v>
      </c>
      <c r="I355" s="10">
        <v>54400</v>
      </c>
      <c r="J355" s="10">
        <v>1469055.8438516441</v>
      </c>
      <c r="K355" s="10">
        <v>0</v>
      </c>
      <c r="L355" s="6">
        <f t="shared" si="10"/>
        <v>6.7</v>
      </c>
      <c r="M355" s="6">
        <f t="shared" si="11"/>
        <v>-1</v>
      </c>
    </row>
    <row r="356" spans="1:13" x14ac:dyDescent="0.35">
      <c r="A356" t="s">
        <v>1180</v>
      </c>
      <c r="B356" s="10">
        <v>5325</v>
      </c>
      <c r="C356" s="10">
        <v>0</v>
      </c>
      <c r="D356" s="10">
        <v>0</v>
      </c>
      <c r="E356" s="10">
        <v>0</v>
      </c>
      <c r="F356" s="10">
        <v>0</v>
      </c>
      <c r="G356" s="10">
        <v>287550</v>
      </c>
      <c r="H356" s="10">
        <v>349161.29</v>
      </c>
      <c r="I356" s="10">
        <v>0</v>
      </c>
      <c r="J356" s="10">
        <v>0</v>
      </c>
      <c r="K356" s="10">
        <v>636711.29</v>
      </c>
      <c r="L356" s="6" t="e">
        <f t="shared" si="10"/>
        <v>#DIV/0!</v>
      </c>
      <c r="M356" s="6" t="e">
        <f t="shared" si="11"/>
        <v>#DIV/0!</v>
      </c>
    </row>
    <row r="357" spans="1:13" x14ac:dyDescent="0.35">
      <c r="A357" t="s">
        <v>1182</v>
      </c>
      <c r="B357" s="10">
        <v>1811</v>
      </c>
      <c r="C357" s="10">
        <v>0</v>
      </c>
      <c r="D357" s="10">
        <v>0</v>
      </c>
      <c r="E357" s="10">
        <v>0</v>
      </c>
      <c r="F357" s="10">
        <v>0</v>
      </c>
      <c r="G357" s="10">
        <v>108653</v>
      </c>
      <c r="H357" s="10">
        <v>97790.206267495523</v>
      </c>
      <c r="I357" s="10">
        <v>0</v>
      </c>
      <c r="J357" s="10">
        <v>0</v>
      </c>
      <c r="K357" s="10">
        <v>206443.20626749552</v>
      </c>
      <c r="L357" s="6" t="e">
        <f t="shared" si="10"/>
        <v>#DIV/0!</v>
      </c>
      <c r="M357" s="6" t="e">
        <f t="shared" si="11"/>
        <v>#DIV/0!</v>
      </c>
    </row>
    <row r="358" spans="1:13" x14ac:dyDescent="0.35">
      <c r="A358" t="s">
        <v>1184</v>
      </c>
      <c r="B358" s="10">
        <v>2501</v>
      </c>
      <c r="C358" s="10">
        <v>0</v>
      </c>
      <c r="D358" s="10">
        <v>0</v>
      </c>
      <c r="E358" s="10">
        <v>0</v>
      </c>
      <c r="F358" s="10">
        <v>0</v>
      </c>
      <c r="G358" s="10">
        <v>64377</v>
      </c>
      <c r="H358" s="10">
        <v>87107.286808652774</v>
      </c>
      <c r="I358" s="10">
        <v>0</v>
      </c>
      <c r="J358" s="10">
        <v>0</v>
      </c>
      <c r="K358" s="10">
        <v>151484.28680865277</v>
      </c>
      <c r="L358" s="6" t="e">
        <f t="shared" si="10"/>
        <v>#DIV/0!</v>
      </c>
      <c r="M358" s="6" t="e">
        <f t="shared" si="11"/>
        <v>#DIV/0!</v>
      </c>
    </row>
    <row r="359" spans="1:13" x14ac:dyDescent="0.35">
      <c r="A359" t="s">
        <v>1186</v>
      </c>
      <c r="B359" s="10">
        <v>2929</v>
      </c>
      <c r="C359" s="10">
        <v>0</v>
      </c>
      <c r="D359" s="10">
        <v>0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6" t="e">
        <f t="shared" si="10"/>
        <v>#DIV/0!</v>
      </c>
      <c r="M359" s="6" t="e">
        <f t="shared" si="11"/>
        <v>#DIV/0!</v>
      </c>
    </row>
    <row r="360" spans="1:13" x14ac:dyDescent="0.35">
      <c r="A360" t="s">
        <v>1189</v>
      </c>
      <c r="B360" s="10">
        <v>2172</v>
      </c>
      <c r="C360" s="10">
        <v>0</v>
      </c>
      <c r="D360" s="10">
        <v>0</v>
      </c>
      <c r="E360" s="10">
        <v>0</v>
      </c>
      <c r="F360" s="10">
        <v>0</v>
      </c>
      <c r="G360" s="10">
        <v>1042320</v>
      </c>
      <c r="H360" s="10">
        <v>1571026.1366769176</v>
      </c>
      <c r="I360" s="10">
        <v>0</v>
      </c>
      <c r="J360" s="10">
        <v>0</v>
      </c>
      <c r="K360" s="10">
        <v>2613346.1366769178</v>
      </c>
      <c r="L360" s="6" t="e">
        <f t="shared" si="10"/>
        <v>#DIV/0!</v>
      </c>
      <c r="M360" s="6" t="e">
        <f t="shared" si="11"/>
        <v>#DIV/0!</v>
      </c>
    </row>
    <row r="361" spans="1:13" x14ac:dyDescent="0.35">
      <c r="A361" t="s">
        <v>1497</v>
      </c>
      <c r="B361" s="10">
        <v>1628</v>
      </c>
      <c r="C361" s="10">
        <v>0</v>
      </c>
      <c r="D361" s="10">
        <v>0</v>
      </c>
      <c r="E361" s="10">
        <v>2438135</v>
      </c>
      <c r="F361" s="10">
        <v>5180012.7699999996</v>
      </c>
      <c r="G361" s="10">
        <v>2022795.8</v>
      </c>
      <c r="H361" s="10">
        <v>4310332.17</v>
      </c>
      <c r="I361" s="10">
        <v>0</v>
      </c>
      <c r="J361" s="10">
        <v>7618147.7699999996</v>
      </c>
      <c r="K361" s="10">
        <v>6333127.9699999997</v>
      </c>
      <c r="L361" s="6" t="e">
        <f t="shared" si="10"/>
        <v>#DIV/0!</v>
      </c>
      <c r="M361" s="6">
        <f t="shared" si="11"/>
        <v>-0.17035119056163828</v>
      </c>
    </row>
    <row r="362" spans="1:13" x14ac:dyDescent="0.35">
      <c r="A362" t="s">
        <v>898</v>
      </c>
      <c r="B362" s="10">
        <v>2176</v>
      </c>
      <c r="C362" s="10">
        <v>0</v>
      </c>
      <c r="D362" s="10">
        <v>0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6" t="e">
        <f t="shared" si="10"/>
        <v>#DIV/0!</v>
      </c>
      <c r="M362" s="6" t="e">
        <f t="shared" si="11"/>
        <v>#DIV/0!</v>
      </c>
    </row>
    <row r="363" spans="1:13" x14ac:dyDescent="0.35">
      <c r="A363" t="s">
        <v>903</v>
      </c>
      <c r="B363" s="10">
        <v>2058</v>
      </c>
      <c r="C363" s="10">
        <v>220109</v>
      </c>
      <c r="D363" s="10">
        <v>0</v>
      </c>
      <c r="E363" s="10">
        <v>577363</v>
      </c>
      <c r="F363" s="10">
        <v>287476</v>
      </c>
      <c r="G363" s="10">
        <v>0</v>
      </c>
      <c r="H363" s="10">
        <v>0</v>
      </c>
      <c r="I363" s="10">
        <v>220109</v>
      </c>
      <c r="J363" s="10">
        <v>864839</v>
      </c>
      <c r="K363" s="10">
        <v>0</v>
      </c>
      <c r="L363" s="6">
        <f t="shared" si="10"/>
        <v>1.6230776569790422</v>
      </c>
      <c r="M363" s="6">
        <f t="shared" si="11"/>
        <v>-1</v>
      </c>
    </row>
    <row r="364" spans="1:13" x14ac:dyDescent="0.35">
      <c r="A364" t="s">
        <v>908</v>
      </c>
      <c r="B364" s="10">
        <v>2058</v>
      </c>
      <c r="C364" s="10">
        <v>220109</v>
      </c>
      <c r="D364" s="10">
        <v>0</v>
      </c>
      <c r="E364" s="10">
        <v>577363</v>
      </c>
      <c r="F364" s="10">
        <v>287476</v>
      </c>
      <c r="G364" s="10">
        <v>0</v>
      </c>
      <c r="H364" s="10">
        <v>0</v>
      </c>
      <c r="I364" s="10">
        <v>220109</v>
      </c>
      <c r="J364" s="10">
        <v>864839</v>
      </c>
      <c r="K364" s="10">
        <v>0</v>
      </c>
      <c r="L364" s="6">
        <f t="shared" si="10"/>
        <v>1.6230776569790422</v>
      </c>
      <c r="M364" s="6">
        <f t="shared" si="11"/>
        <v>-1</v>
      </c>
    </row>
    <row r="365" spans="1:13" x14ac:dyDescent="0.35">
      <c r="A365" t="s">
        <v>911</v>
      </c>
      <c r="B365" s="10">
        <v>2058</v>
      </c>
      <c r="C365" s="10">
        <v>220109</v>
      </c>
      <c r="D365" s="10">
        <v>0</v>
      </c>
      <c r="E365" s="10">
        <v>629850</v>
      </c>
      <c r="F365" s="10">
        <v>391132</v>
      </c>
      <c r="G365" s="10">
        <v>0</v>
      </c>
      <c r="H365" s="10">
        <v>0</v>
      </c>
      <c r="I365" s="10">
        <v>220109</v>
      </c>
      <c r="J365" s="10">
        <v>1020982</v>
      </c>
      <c r="K365" s="10">
        <v>0</v>
      </c>
      <c r="L365" s="6">
        <f t="shared" si="10"/>
        <v>1.8615367840479036</v>
      </c>
      <c r="M365" s="6">
        <f t="shared" si="11"/>
        <v>-1</v>
      </c>
    </row>
    <row r="366" spans="1:13" x14ac:dyDescent="0.35">
      <c r="A366" t="s">
        <v>914</v>
      </c>
      <c r="B366" s="10">
        <v>2058</v>
      </c>
      <c r="C366" s="10">
        <v>220109</v>
      </c>
      <c r="D366" s="10">
        <v>1001048</v>
      </c>
      <c r="E366" s="10">
        <v>577363</v>
      </c>
      <c r="F366" s="10">
        <v>1472966</v>
      </c>
      <c r="G366" s="10">
        <v>0</v>
      </c>
      <c r="H366" s="10">
        <v>0</v>
      </c>
      <c r="I366" s="10">
        <v>1221157</v>
      </c>
      <c r="J366" s="10">
        <v>2050329</v>
      </c>
      <c r="K366" s="10">
        <v>0</v>
      </c>
      <c r="L366" s="6">
        <f t="shared" si="10"/>
        <v>1.6230776569790422</v>
      </c>
      <c r="M366" s="6">
        <f t="shared" si="11"/>
        <v>-1</v>
      </c>
    </row>
    <row r="367" spans="1:13" x14ac:dyDescent="0.35">
      <c r="A367" t="s">
        <v>917</v>
      </c>
      <c r="B367" s="10">
        <v>1927</v>
      </c>
      <c r="C367" s="10">
        <v>105272</v>
      </c>
      <c r="D367" s="10">
        <v>100020</v>
      </c>
      <c r="E367" s="10">
        <v>346920</v>
      </c>
      <c r="F367" s="10">
        <v>513080</v>
      </c>
      <c r="G367" s="10">
        <v>0</v>
      </c>
      <c r="H367" s="10">
        <v>0</v>
      </c>
      <c r="I367" s="10">
        <v>205292</v>
      </c>
      <c r="J367" s="10">
        <v>860000</v>
      </c>
      <c r="K367" s="10">
        <v>0</v>
      </c>
      <c r="L367" s="6">
        <f t="shared" si="10"/>
        <v>2.2954631810927881</v>
      </c>
      <c r="M367" s="6">
        <f t="shared" si="11"/>
        <v>-1</v>
      </c>
    </row>
    <row r="368" spans="1:13" x14ac:dyDescent="0.35">
      <c r="A368" t="s">
        <v>920</v>
      </c>
      <c r="B368" s="10">
        <v>1927</v>
      </c>
      <c r="C368" s="10">
        <v>210544</v>
      </c>
      <c r="D368" s="10">
        <v>300000</v>
      </c>
      <c r="E368" s="10">
        <v>776653</v>
      </c>
      <c r="F368" s="10">
        <v>1368848.09</v>
      </c>
      <c r="G368" s="10">
        <v>0</v>
      </c>
      <c r="H368" s="10">
        <v>0</v>
      </c>
      <c r="I368" s="10">
        <v>510544</v>
      </c>
      <c r="J368" s="10">
        <v>2145501.09</v>
      </c>
      <c r="K368" s="10">
        <v>0</v>
      </c>
      <c r="L368" s="6">
        <f t="shared" si="10"/>
        <v>2.6887918914811157</v>
      </c>
      <c r="M368" s="6">
        <f t="shared" si="11"/>
        <v>-1</v>
      </c>
    </row>
    <row r="369" spans="1:13" x14ac:dyDescent="0.35">
      <c r="A369" t="s">
        <v>925</v>
      </c>
      <c r="B369" s="10">
        <v>1927</v>
      </c>
      <c r="C369" s="10">
        <v>95702</v>
      </c>
      <c r="D369" s="10">
        <v>90000</v>
      </c>
      <c r="E369" s="10">
        <v>346920</v>
      </c>
      <c r="F369" s="10">
        <v>567091</v>
      </c>
      <c r="G369" s="10">
        <v>0</v>
      </c>
      <c r="H369" s="10">
        <v>0</v>
      </c>
      <c r="I369" s="10">
        <v>185702</v>
      </c>
      <c r="J369" s="10">
        <v>914011</v>
      </c>
      <c r="K369" s="10">
        <v>0</v>
      </c>
      <c r="L369" s="6">
        <f t="shared" si="10"/>
        <v>2.6250026122756056</v>
      </c>
      <c r="M369" s="6">
        <f t="shared" si="11"/>
        <v>-1</v>
      </c>
    </row>
    <row r="370" spans="1:13" x14ac:dyDescent="0.35">
      <c r="A370" t="s">
        <v>929</v>
      </c>
      <c r="B370" s="10">
        <v>4225</v>
      </c>
      <c r="C370" s="10">
        <v>0</v>
      </c>
      <c r="D370" s="10">
        <v>0</v>
      </c>
      <c r="E370" s="10">
        <v>0</v>
      </c>
      <c r="F370" s="10">
        <v>0</v>
      </c>
      <c r="G370" s="10">
        <v>802205</v>
      </c>
      <c r="H370" s="10">
        <v>1021083.3799999999</v>
      </c>
      <c r="I370" s="10">
        <v>0</v>
      </c>
      <c r="J370" s="10">
        <v>0</v>
      </c>
      <c r="K370" s="10">
        <v>1823288.38</v>
      </c>
      <c r="L370" s="6" t="e">
        <f t="shared" si="10"/>
        <v>#DIV/0!</v>
      </c>
      <c r="M370" s="6" t="e">
        <f t="shared" si="11"/>
        <v>#DIV/0!</v>
      </c>
    </row>
    <row r="371" spans="1:13" x14ac:dyDescent="0.35">
      <c r="A371" t="s">
        <v>932</v>
      </c>
      <c r="B371" s="10">
        <v>5568</v>
      </c>
      <c r="C371" s="10">
        <v>0</v>
      </c>
      <c r="D371" s="10">
        <v>0</v>
      </c>
      <c r="E371" s="10">
        <v>0</v>
      </c>
      <c r="F371" s="10">
        <v>0</v>
      </c>
      <c r="G371" s="10">
        <v>902070</v>
      </c>
      <c r="H371" s="10">
        <v>237377.24</v>
      </c>
      <c r="I371" s="10">
        <v>0</v>
      </c>
      <c r="J371" s="10">
        <v>0</v>
      </c>
      <c r="K371" s="10">
        <v>1139447.24</v>
      </c>
      <c r="L371" s="6" t="e">
        <f t="shared" si="10"/>
        <v>#DIV/0!</v>
      </c>
      <c r="M371" s="6" t="e">
        <f t="shared" si="11"/>
        <v>#DIV/0!</v>
      </c>
    </row>
    <row r="372" spans="1:13" x14ac:dyDescent="0.35">
      <c r="A372" t="s">
        <v>934</v>
      </c>
      <c r="B372" s="10">
        <v>3590</v>
      </c>
      <c r="C372" s="10">
        <v>0</v>
      </c>
      <c r="D372" s="10">
        <v>0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6" t="e">
        <f t="shared" si="10"/>
        <v>#DIV/0!</v>
      </c>
      <c r="M372" s="6" t="e">
        <f t="shared" si="11"/>
        <v>#DIV/0!</v>
      </c>
    </row>
    <row r="373" spans="1:13" x14ac:dyDescent="0.35">
      <c r="A373" t="s">
        <v>2338</v>
      </c>
      <c r="B373" s="10">
        <v>2400</v>
      </c>
      <c r="C373" s="10">
        <v>0</v>
      </c>
      <c r="D373" s="10">
        <v>0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6" t="e">
        <f t="shared" si="10"/>
        <v>#DIV/0!</v>
      </c>
      <c r="M373" s="6" t="e">
        <f t="shared" si="11"/>
        <v>#DIV/0!</v>
      </c>
    </row>
    <row r="374" spans="1:13" x14ac:dyDescent="0.35">
      <c r="A374" t="s">
        <v>106</v>
      </c>
      <c r="B374" s="10">
        <v>2640</v>
      </c>
      <c r="C374" s="10">
        <v>0</v>
      </c>
      <c r="D374" s="10">
        <v>0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6" t="e">
        <f t="shared" si="10"/>
        <v>#DIV/0!</v>
      </c>
      <c r="M374" s="6" t="e">
        <f t="shared" si="11"/>
        <v>#DIV/0!</v>
      </c>
    </row>
    <row r="375" spans="1:13" x14ac:dyDescent="0.35">
      <c r="A375" t="s">
        <v>2514</v>
      </c>
      <c r="B375" s="10">
        <v>5085</v>
      </c>
      <c r="C375" s="10">
        <v>1458492</v>
      </c>
      <c r="D375" s="10">
        <v>2316785</v>
      </c>
      <c r="E375" s="10">
        <v>0</v>
      </c>
      <c r="F375" s="10">
        <v>0</v>
      </c>
      <c r="G375" s="10">
        <v>0</v>
      </c>
      <c r="H375" s="10">
        <v>0</v>
      </c>
      <c r="I375" s="10">
        <v>3775277</v>
      </c>
      <c r="J375" s="10">
        <v>0</v>
      </c>
      <c r="K375" s="10">
        <v>0</v>
      </c>
      <c r="L375" s="6">
        <f t="shared" si="10"/>
        <v>-1</v>
      </c>
      <c r="M375" s="6" t="e">
        <f t="shared" si="11"/>
        <v>#DIV/0!</v>
      </c>
    </row>
    <row r="376" spans="1:13" x14ac:dyDescent="0.35">
      <c r="A376" t="s">
        <v>2518</v>
      </c>
      <c r="B376" s="10">
        <v>5085</v>
      </c>
      <c r="C376" s="10">
        <v>1639917</v>
      </c>
      <c r="D376" s="10">
        <v>2540213</v>
      </c>
      <c r="E376" s="10">
        <v>0</v>
      </c>
      <c r="F376" s="10">
        <v>0</v>
      </c>
      <c r="G376" s="10">
        <v>0</v>
      </c>
      <c r="H376" s="10">
        <v>0</v>
      </c>
      <c r="I376" s="10">
        <v>4180130</v>
      </c>
      <c r="J376" s="10">
        <v>0</v>
      </c>
      <c r="K376" s="10">
        <v>0</v>
      </c>
      <c r="L376" s="6">
        <f t="shared" si="10"/>
        <v>-1</v>
      </c>
      <c r="M376" s="6" t="e">
        <f t="shared" si="11"/>
        <v>#DIV/0!</v>
      </c>
    </row>
    <row r="377" spans="1:13" x14ac:dyDescent="0.35">
      <c r="A377" t="s">
        <v>199</v>
      </c>
      <c r="B377" s="10">
        <v>7449</v>
      </c>
      <c r="C377" s="10">
        <v>0</v>
      </c>
      <c r="D377" s="10">
        <v>0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6" t="e">
        <f t="shared" si="10"/>
        <v>#DIV/0!</v>
      </c>
      <c r="M377" s="6" t="e">
        <f t="shared" si="11"/>
        <v>#DIV/0!</v>
      </c>
    </row>
    <row r="378" spans="1:13" x14ac:dyDescent="0.35">
      <c r="A378" t="s">
        <v>201</v>
      </c>
      <c r="B378" s="10">
        <v>5000</v>
      </c>
      <c r="C378" s="10">
        <v>0</v>
      </c>
      <c r="D378" s="10">
        <v>0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6" t="e">
        <f t="shared" si="10"/>
        <v>#DIV/0!</v>
      </c>
      <c r="M378" s="6" t="e">
        <f t="shared" si="11"/>
        <v>#DIV/0!</v>
      </c>
    </row>
    <row r="379" spans="1:13" x14ac:dyDescent="0.35">
      <c r="A379" t="s">
        <v>1550</v>
      </c>
      <c r="B379" s="10">
        <v>2521</v>
      </c>
      <c r="C379" s="10">
        <v>472500</v>
      </c>
      <c r="D379" s="10">
        <v>850500</v>
      </c>
      <c r="E379" s="10">
        <v>900000</v>
      </c>
      <c r="F379" s="10">
        <v>1693528.21</v>
      </c>
      <c r="G379" s="10">
        <v>125806</v>
      </c>
      <c r="H379" s="10">
        <v>165000</v>
      </c>
      <c r="I379" s="10">
        <v>1323000</v>
      </c>
      <c r="J379" s="10">
        <v>2593528.21</v>
      </c>
      <c r="K379" s="10">
        <v>290806</v>
      </c>
      <c r="L379" s="6">
        <f t="shared" si="10"/>
        <v>0.90476190476190466</v>
      </c>
      <c r="M379" s="6">
        <f t="shared" si="11"/>
        <v>-0.86021555555555551</v>
      </c>
    </row>
    <row r="380" spans="1:13" x14ac:dyDescent="0.35">
      <c r="A380" t="s">
        <v>2797</v>
      </c>
      <c r="B380" s="10">
        <v>1582</v>
      </c>
      <c r="C380" s="10">
        <v>921163</v>
      </c>
      <c r="D380" s="10">
        <v>1283616</v>
      </c>
      <c r="E380" s="10">
        <v>0</v>
      </c>
      <c r="F380" s="10">
        <v>0</v>
      </c>
      <c r="G380" s="10">
        <v>0</v>
      </c>
      <c r="H380" s="10">
        <v>0</v>
      </c>
      <c r="I380" s="10">
        <v>2204779</v>
      </c>
      <c r="J380" s="10">
        <v>0</v>
      </c>
      <c r="K380" s="10">
        <v>0</v>
      </c>
      <c r="L380" s="6">
        <f t="shared" si="10"/>
        <v>-1</v>
      </c>
      <c r="M380" s="6" t="e">
        <f t="shared" si="11"/>
        <v>#DIV/0!</v>
      </c>
    </row>
    <row r="381" spans="1:13" x14ac:dyDescent="0.35">
      <c r="A381" t="s">
        <v>2799</v>
      </c>
      <c r="B381" s="10">
        <v>2215</v>
      </c>
      <c r="C381" s="10">
        <v>0</v>
      </c>
      <c r="D381" s="10">
        <v>0</v>
      </c>
      <c r="E381" s="10">
        <v>0</v>
      </c>
      <c r="F381" s="10">
        <v>0</v>
      </c>
      <c r="G381" s="10">
        <v>1572780</v>
      </c>
      <c r="H381" s="10">
        <v>1733519.4700000002</v>
      </c>
      <c r="I381" s="10">
        <v>0</v>
      </c>
      <c r="J381" s="10">
        <v>0</v>
      </c>
      <c r="K381" s="10">
        <v>3306299.47</v>
      </c>
      <c r="L381" s="6" t="e">
        <f t="shared" si="10"/>
        <v>#DIV/0!</v>
      </c>
      <c r="M381" s="6" t="e">
        <f t="shared" si="11"/>
        <v>#DIV/0!</v>
      </c>
    </row>
    <row r="382" spans="1:13" x14ac:dyDescent="0.35">
      <c r="A382" t="s">
        <v>2801</v>
      </c>
      <c r="B382" s="10">
        <v>2919</v>
      </c>
      <c r="C382" s="10">
        <v>0</v>
      </c>
      <c r="D382" s="10">
        <v>0</v>
      </c>
      <c r="E382" s="10">
        <v>0</v>
      </c>
      <c r="F382" s="10">
        <v>0</v>
      </c>
      <c r="G382" s="10">
        <v>1601089</v>
      </c>
      <c r="H382" s="10">
        <v>2125411.2300000004</v>
      </c>
      <c r="I382" s="10">
        <v>0</v>
      </c>
      <c r="J382" s="10">
        <v>0</v>
      </c>
      <c r="K382" s="10">
        <v>3726500.2300000004</v>
      </c>
      <c r="L382" s="6" t="e">
        <f t="shared" si="10"/>
        <v>#DIV/0!</v>
      </c>
      <c r="M382" s="6" t="e">
        <f t="shared" si="11"/>
        <v>#DIV/0!</v>
      </c>
    </row>
    <row r="383" spans="1:13" x14ac:dyDescent="0.35">
      <c r="A383" t="s">
        <v>2016</v>
      </c>
      <c r="B383" s="10">
        <v>1583</v>
      </c>
      <c r="C383" s="10">
        <v>533793</v>
      </c>
      <c r="D383" s="10">
        <v>577242</v>
      </c>
      <c r="E383" s="10">
        <v>2915000</v>
      </c>
      <c r="F383" s="10">
        <v>2790822</v>
      </c>
      <c r="G383" s="10">
        <v>0</v>
      </c>
      <c r="H383" s="10">
        <v>0</v>
      </c>
      <c r="I383" s="10">
        <v>1111035</v>
      </c>
      <c r="J383" s="10">
        <v>5705822</v>
      </c>
      <c r="K383" s="10">
        <v>0</v>
      </c>
      <c r="L383" s="6">
        <f t="shared" si="10"/>
        <v>4.4609183709790123</v>
      </c>
      <c r="M383" s="6">
        <f t="shared" si="11"/>
        <v>-1</v>
      </c>
    </row>
    <row r="384" spans="1:13" x14ac:dyDescent="0.35">
      <c r="A384" t="s">
        <v>1371</v>
      </c>
      <c r="B384" s="10">
        <v>7500</v>
      </c>
      <c r="C384" s="10">
        <v>1620000</v>
      </c>
      <c r="D384" s="10">
        <v>2160000</v>
      </c>
      <c r="E384" s="10">
        <v>4860000</v>
      </c>
      <c r="F384" s="10">
        <v>6465026.0300000003</v>
      </c>
      <c r="G384" s="10">
        <v>2559728</v>
      </c>
      <c r="H384" s="10">
        <v>3815861.0699999994</v>
      </c>
      <c r="I384" s="10">
        <v>3780000</v>
      </c>
      <c r="J384" s="10">
        <v>11325026.030000001</v>
      </c>
      <c r="K384" s="10">
        <v>6375589.0699999994</v>
      </c>
      <c r="L384" s="6">
        <f t="shared" si="10"/>
        <v>2</v>
      </c>
      <c r="M384" s="6">
        <f t="shared" si="11"/>
        <v>-0.47330699588477365</v>
      </c>
    </row>
    <row r="385" spans="1:13" x14ac:dyDescent="0.35">
      <c r="A385" t="s">
        <v>1323</v>
      </c>
      <c r="B385" s="10">
        <v>7869</v>
      </c>
      <c r="C385" s="10">
        <v>2340216</v>
      </c>
      <c r="D385" s="10">
        <v>2737481</v>
      </c>
      <c r="E385" s="10">
        <v>0</v>
      </c>
      <c r="F385" s="10">
        <v>0</v>
      </c>
      <c r="G385" s="10">
        <v>0</v>
      </c>
      <c r="H385" s="10">
        <v>0</v>
      </c>
      <c r="I385" s="10">
        <v>5077697</v>
      </c>
      <c r="J385" s="10">
        <v>0</v>
      </c>
      <c r="K385" s="10">
        <v>0</v>
      </c>
      <c r="L385" s="6">
        <f t="shared" si="10"/>
        <v>-1</v>
      </c>
      <c r="M385" s="6" t="e">
        <f t="shared" si="11"/>
        <v>#DIV/0!</v>
      </c>
    </row>
    <row r="386" spans="1:13" x14ac:dyDescent="0.35">
      <c r="A386" t="s">
        <v>1330</v>
      </c>
      <c r="B386" s="10">
        <v>2365</v>
      </c>
      <c r="C386" s="10">
        <v>976355</v>
      </c>
      <c r="D386" s="10">
        <v>1632483</v>
      </c>
      <c r="E386" s="10">
        <v>2455602</v>
      </c>
      <c r="F386" s="10">
        <v>3881977</v>
      </c>
      <c r="G386" s="10">
        <v>2353956</v>
      </c>
      <c r="H386" s="10">
        <v>3519610.6999999997</v>
      </c>
      <c r="I386" s="10">
        <v>2608838</v>
      </c>
      <c r="J386" s="10">
        <v>6337579</v>
      </c>
      <c r="K386" s="10">
        <v>5873566.6999999993</v>
      </c>
      <c r="L386" s="6">
        <f t="shared" si="10"/>
        <v>1.5150708502542622</v>
      </c>
      <c r="M386" s="6">
        <f t="shared" si="11"/>
        <v>-4.1393515724453711E-2</v>
      </c>
    </row>
    <row r="387" spans="1:13" x14ac:dyDescent="0.35">
      <c r="A387" t="s">
        <v>2679</v>
      </c>
      <c r="B387" s="10">
        <v>1515</v>
      </c>
      <c r="C387" s="10">
        <v>0</v>
      </c>
      <c r="D387" s="10">
        <v>0</v>
      </c>
      <c r="E387" s="10">
        <v>507525</v>
      </c>
      <c r="F387" s="10">
        <v>960456.18281108444</v>
      </c>
      <c r="G387" s="10">
        <v>545400</v>
      </c>
      <c r="H387" s="10">
        <v>1176198.954330662</v>
      </c>
      <c r="I387" s="10">
        <v>0</v>
      </c>
      <c r="J387" s="10">
        <v>1467981.1828110844</v>
      </c>
      <c r="K387" s="10">
        <v>1721598.954330662</v>
      </c>
      <c r="L387" s="6" t="e">
        <f t="shared" si="10"/>
        <v>#DIV/0!</v>
      </c>
      <c r="M387" s="6">
        <f t="shared" si="11"/>
        <v>7.4626865671641784E-2</v>
      </c>
    </row>
    <row r="388" spans="1:13" x14ac:dyDescent="0.35">
      <c r="A388" t="s">
        <v>2683</v>
      </c>
      <c r="B388" s="10">
        <v>425</v>
      </c>
      <c r="C388" s="10">
        <v>0</v>
      </c>
      <c r="D388" s="10">
        <v>0</v>
      </c>
      <c r="E388" s="10">
        <v>0</v>
      </c>
      <c r="F388" s="10">
        <v>0</v>
      </c>
      <c r="G388" s="10">
        <v>13336</v>
      </c>
      <c r="H388" s="10">
        <v>234840.47000000003</v>
      </c>
      <c r="I388" s="10">
        <v>0</v>
      </c>
      <c r="J388" s="10">
        <v>0</v>
      </c>
      <c r="K388" s="10">
        <v>248176.47000000003</v>
      </c>
      <c r="L388" s="6" t="e">
        <f t="shared" si="10"/>
        <v>#DIV/0!</v>
      </c>
      <c r="M388" s="6" t="e">
        <f t="shared" si="11"/>
        <v>#DIV/0!</v>
      </c>
    </row>
    <row r="389" spans="1:13" x14ac:dyDescent="0.35">
      <c r="A389" t="s">
        <v>205</v>
      </c>
      <c r="B389" s="10">
        <v>5705</v>
      </c>
      <c r="C389" s="10">
        <v>0</v>
      </c>
      <c r="D389" s="10">
        <v>0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6" t="e">
        <f t="shared" si="10"/>
        <v>#DIV/0!</v>
      </c>
      <c r="M389" s="6" t="e">
        <f t="shared" si="11"/>
        <v>#DIV/0!</v>
      </c>
    </row>
    <row r="390" spans="1:13" x14ac:dyDescent="0.35">
      <c r="A390" t="s">
        <v>2119</v>
      </c>
      <c r="B390" s="10">
        <v>1170</v>
      </c>
      <c r="C390" s="10">
        <v>324500</v>
      </c>
      <c r="D390" s="10">
        <v>1699890.9200000002</v>
      </c>
      <c r="E390" s="10">
        <v>114000</v>
      </c>
      <c r="F390" s="10">
        <v>30522.94</v>
      </c>
      <c r="G390" s="10">
        <v>0</v>
      </c>
      <c r="H390" s="10">
        <v>0</v>
      </c>
      <c r="I390" s="10">
        <v>2024390.9200000002</v>
      </c>
      <c r="J390" s="10">
        <v>144522.94</v>
      </c>
      <c r="K390" s="10">
        <v>0</v>
      </c>
      <c r="L390" s="6">
        <f t="shared" si="10"/>
        <v>-0.64869029275808932</v>
      </c>
      <c r="M390" s="6">
        <f t="shared" si="11"/>
        <v>-1</v>
      </c>
    </row>
    <row r="391" spans="1:13" x14ac:dyDescent="0.35">
      <c r="A391" t="s">
        <v>2297</v>
      </c>
      <c r="B391" s="10">
        <v>4867</v>
      </c>
      <c r="C391" s="10">
        <v>1280642</v>
      </c>
      <c r="D391" s="10">
        <v>1096284.75</v>
      </c>
      <c r="E391" s="10">
        <v>1376346</v>
      </c>
      <c r="F391" s="10">
        <v>2697820.9871484726</v>
      </c>
      <c r="G391" s="10">
        <v>1452471</v>
      </c>
      <c r="H391" s="10">
        <v>3665188.143115995</v>
      </c>
      <c r="I391" s="10">
        <v>2376926.75</v>
      </c>
      <c r="J391" s="10">
        <v>4074166.9871484726</v>
      </c>
      <c r="K391" s="10">
        <v>5117659.1431159955</v>
      </c>
      <c r="L391" s="6">
        <f t="shared" ref="L391:L454" si="12">E391/C391-1</f>
        <v>7.4731267598595164E-2</v>
      </c>
      <c r="M391" s="6">
        <f t="shared" ref="M391:M454" si="13">G391/E391-1</f>
        <v>5.5309493397735832E-2</v>
      </c>
    </row>
    <row r="392" spans="1:13" x14ac:dyDescent="0.35">
      <c r="A392" t="s">
        <v>2300</v>
      </c>
      <c r="B392" s="10">
        <v>4867</v>
      </c>
      <c r="C392" s="10">
        <v>0</v>
      </c>
      <c r="D392" s="10">
        <v>0</v>
      </c>
      <c r="E392" s="10">
        <v>1066826</v>
      </c>
      <c r="F392" s="10">
        <v>2034905.0993321312</v>
      </c>
      <c r="G392" s="10">
        <v>0</v>
      </c>
      <c r="H392" s="10">
        <v>0</v>
      </c>
      <c r="I392" s="10">
        <v>0</v>
      </c>
      <c r="J392" s="10">
        <v>3101731.0993321314</v>
      </c>
      <c r="K392" s="10">
        <v>0</v>
      </c>
      <c r="L392" s="6" t="e">
        <f t="shared" si="12"/>
        <v>#DIV/0!</v>
      </c>
      <c r="M392" s="6">
        <f t="shared" si="13"/>
        <v>-1</v>
      </c>
    </row>
    <row r="393" spans="1:13" x14ac:dyDescent="0.35">
      <c r="A393" t="s">
        <v>2302</v>
      </c>
      <c r="B393" s="10">
        <v>3770</v>
      </c>
      <c r="C393" s="10">
        <v>0</v>
      </c>
      <c r="D393" s="10">
        <v>0</v>
      </c>
      <c r="E393" s="10">
        <v>0</v>
      </c>
      <c r="F393" s="10">
        <v>0</v>
      </c>
      <c r="G393" s="10">
        <v>889841.61290322582</v>
      </c>
      <c r="H393" s="10">
        <v>2270262.3728062622</v>
      </c>
      <c r="I393" s="10">
        <v>0</v>
      </c>
      <c r="J393" s="10">
        <v>0</v>
      </c>
      <c r="K393" s="10">
        <v>3160103.9857094879</v>
      </c>
      <c r="L393" s="6" t="e">
        <f t="shared" si="12"/>
        <v>#DIV/0!</v>
      </c>
      <c r="M393" s="6" t="e">
        <f t="shared" si="13"/>
        <v>#DIV/0!</v>
      </c>
    </row>
    <row r="394" spans="1:13" x14ac:dyDescent="0.35">
      <c r="A394" t="s">
        <v>2305</v>
      </c>
      <c r="B394" s="10">
        <v>5628</v>
      </c>
      <c r="C394" s="10">
        <v>0</v>
      </c>
      <c r="D394" s="10">
        <v>0</v>
      </c>
      <c r="E394" s="10">
        <v>0</v>
      </c>
      <c r="F394" s="10">
        <v>0</v>
      </c>
      <c r="G394" s="10">
        <v>97225</v>
      </c>
      <c r="H394" s="10">
        <v>21510.643502078965</v>
      </c>
      <c r="I394" s="10">
        <v>0</v>
      </c>
      <c r="J394" s="10">
        <v>0</v>
      </c>
      <c r="K394" s="10">
        <v>118735.64350207896</v>
      </c>
      <c r="L394" s="6" t="e">
        <f t="shared" si="12"/>
        <v>#DIV/0!</v>
      </c>
      <c r="M394" s="6" t="e">
        <f t="shared" si="13"/>
        <v>#DIV/0!</v>
      </c>
    </row>
    <row r="395" spans="1:13" x14ac:dyDescent="0.35">
      <c r="A395" t="s">
        <v>2308</v>
      </c>
      <c r="B395" s="10">
        <v>4867</v>
      </c>
      <c r="C395" s="10">
        <v>0</v>
      </c>
      <c r="D395" s="10">
        <v>0</v>
      </c>
      <c r="E395" s="10">
        <v>0</v>
      </c>
      <c r="F395" s="10">
        <v>0</v>
      </c>
      <c r="G395" s="10">
        <v>4616.1290322580635</v>
      </c>
      <c r="H395" s="10">
        <v>0</v>
      </c>
      <c r="I395" s="10">
        <v>0</v>
      </c>
      <c r="J395" s="10">
        <v>0</v>
      </c>
      <c r="K395" s="10">
        <v>4616.1290322580635</v>
      </c>
      <c r="L395" s="6" t="e">
        <f t="shared" si="12"/>
        <v>#DIV/0!</v>
      </c>
      <c r="M395" s="6" t="e">
        <f t="shared" si="13"/>
        <v>#DIV/0!</v>
      </c>
    </row>
    <row r="396" spans="1:13" x14ac:dyDescent="0.35">
      <c r="A396" t="s">
        <v>2891</v>
      </c>
      <c r="B396" s="10">
        <v>2185</v>
      </c>
      <c r="C396" s="10">
        <v>0</v>
      </c>
      <c r="D396" s="10">
        <v>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6" t="e">
        <f t="shared" si="12"/>
        <v>#DIV/0!</v>
      </c>
      <c r="M396" s="6" t="e">
        <f t="shared" si="13"/>
        <v>#DIV/0!</v>
      </c>
    </row>
    <row r="397" spans="1:13" x14ac:dyDescent="0.35">
      <c r="A397" t="s">
        <v>2902</v>
      </c>
      <c r="B397" s="10">
        <v>4575</v>
      </c>
      <c r="C397" s="10">
        <v>0</v>
      </c>
      <c r="D397" s="10">
        <v>0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6" t="e">
        <f t="shared" si="12"/>
        <v>#DIV/0!</v>
      </c>
      <c r="M397" s="6" t="e">
        <f t="shared" si="13"/>
        <v>#DIV/0!</v>
      </c>
    </row>
    <row r="398" spans="1:13" x14ac:dyDescent="0.35">
      <c r="A398" t="s">
        <v>2906</v>
      </c>
      <c r="B398" s="10">
        <v>4371</v>
      </c>
      <c r="C398" s="10">
        <v>0</v>
      </c>
      <c r="D398" s="10">
        <v>0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6" t="e">
        <f t="shared" si="12"/>
        <v>#DIV/0!</v>
      </c>
      <c r="M398" s="6" t="e">
        <f t="shared" si="13"/>
        <v>#DIV/0!</v>
      </c>
    </row>
    <row r="399" spans="1:13" x14ac:dyDescent="0.35">
      <c r="A399" t="s">
        <v>2910</v>
      </c>
      <c r="B399" s="10">
        <v>7781</v>
      </c>
      <c r="C399" s="10">
        <v>0</v>
      </c>
      <c r="D399" s="10">
        <v>0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6" t="e">
        <f t="shared" si="12"/>
        <v>#DIV/0!</v>
      </c>
      <c r="M399" s="6" t="e">
        <f t="shared" si="13"/>
        <v>#DIV/0!</v>
      </c>
    </row>
    <row r="400" spans="1:13" x14ac:dyDescent="0.35">
      <c r="A400" t="s">
        <v>2912</v>
      </c>
      <c r="B400" s="10">
        <v>4575</v>
      </c>
      <c r="C400" s="10">
        <v>0</v>
      </c>
      <c r="D400" s="10">
        <v>0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6" t="e">
        <f t="shared" si="12"/>
        <v>#DIV/0!</v>
      </c>
      <c r="M400" s="6" t="e">
        <f t="shared" si="13"/>
        <v>#DIV/0!</v>
      </c>
    </row>
    <row r="401" spans="1:13" x14ac:dyDescent="0.35">
      <c r="A401" t="s">
        <v>2914</v>
      </c>
      <c r="B401" s="10">
        <v>3570</v>
      </c>
      <c r="C401" s="10">
        <v>0</v>
      </c>
      <c r="D401" s="10">
        <v>0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6" t="e">
        <f t="shared" si="12"/>
        <v>#DIV/0!</v>
      </c>
      <c r="M401" s="6" t="e">
        <f t="shared" si="13"/>
        <v>#DIV/0!</v>
      </c>
    </row>
    <row r="402" spans="1:13" x14ac:dyDescent="0.35">
      <c r="A402" t="s">
        <v>2916</v>
      </c>
      <c r="B402" s="10">
        <v>1750</v>
      </c>
      <c r="C402" s="10">
        <v>882000</v>
      </c>
      <c r="D402" s="10">
        <v>1827192.62</v>
      </c>
      <c r="E402" s="10">
        <v>893725</v>
      </c>
      <c r="F402" s="10">
        <v>1732224.99</v>
      </c>
      <c r="G402" s="10">
        <v>927895</v>
      </c>
      <c r="H402" s="10">
        <v>1708070.94</v>
      </c>
      <c r="I402" s="10">
        <v>2709192.62</v>
      </c>
      <c r="J402" s="10">
        <v>2625949.9900000002</v>
      </c>
      <c r="K402" s="10">
        <v>2635965.94</v>
      </c>
      <c r="L402" s="6">
        <f t="shared" si="12"/>
        <v>1.3293650793650746E-2</v>
      </c>
      <c r="M402" s="6">
        <f t="shared" si="13"/>
        <v>3.823323729335093E-2</v>
      </c>
    </row>
    <row r="403" spans="1:13" x14ac:dyDescent="0.35">
      <c r="A403" t="s">
        <v>2919</v>
      </c>
      <c r="B403" s="10">
        <v>3417</v>
      </c>
      <c r="C403" s="10">
        <v>428423</v>
      </c>
      <c r="D403" s="10">
        <v>210376.86</v>
      </c>
      <c r="E403" s="10">
        <v>0</v>
      </c>
      <c r="F403" s="10">
        <v>-20323</v>
      </c>
      <c r="G403" s="10">
        <v>0</v>
      </c>
      <c r="H403" s="10">
        <v>0</v>
      </c>
      <c r="I403" s="10">
        <v>638799.86</v>
      </c>
      <c r="J403" s="10">
        <v>-20323</v>
      </c>
      <c r="K403" s="10">
        <v>0</v>
      </c>
      <c r="L403" s="6">
        <f t="shared" si="12"/>
        <v>-1</v>
      </c>
      <c r="M403" s="6" t="e">
        <f t="shared" si="13"/>
        <v>#DIV/0!</v>
      </c>
    </row>
    <row r="404" spans="1:13" x14ac:dyDescent="0.35">
      <c r="A404" t="s">
        <v>2922</v>
      </c>
      <c r="B404" s="10">
        <v>4203</v>
      </c>
      <c r="C404" s="10">
        <v>1851477</v>
      </c>
      <c r="D404" s="10">
        <v>3518684.26</v>
      </c>
      <c r="E404" s="10">
        <v>0</v>
      </c>
      <c r="F404" s="10">
        <v>0</v>
      </c>
      <c r="G404" s="10">
        <v>0</v>
      </c>
      <c r="H404" s="10">
        <v>0</v>
      </c>
      <c r="I404" s="10">
        <v>5370161.2599999998</v>
      </c>
      <c r="J404" s="10">
        <v>0</v>
      </c>
      <c r="K404" s="10">
        <v>0</v>
      </c>
      <c r="L404" s="6">
        <f t="shared" si="12"/>
        <v>-1</v>
      </c>
      <c r="M404" s="6" t="e">
        <f t="shared" si="13"/>
        <v>#DIV/0!</v>
      </c>
    </row>
    <row r="405" spans="1:13" x14ac:dyDescent="0.35">
      <c r="A405" t="s">
        <v>2926</v>
      </c>
      <c r="B405" s="10">
        <v>4203</v>
      </c>
      <c r="C405" s="10">
        <v>1347322</v>
      </c>
      <c r="D405" s="10">
        <v>2366480.2599999998</v>
      </c>
      <c r="E405" s="10">
        <v>0</v>
      </c>
      <c r="F405" s="10">
        <v>0</v>
      </c>
      <c r="G405" s="10">
        <v>0</v>
      </c>
      <c r="H405" s="10">
        <v>0</v>
      </c>
      <c r="I405" s="10">
        <v>3713802.26</v>
      </c>
      <c r="J405" s="10">
        <v>0</v>
      </c>
      <c r="K405" s="10">
        <v>0</v>
      </c>
      <c r="L405" s="6">
        <f t="shared" si="12"/>
        <v>-1</v>
      </c>
      <c r="M405" s="6" t="e">
        <f t="shared" si="13"/>
        <v>#DIV/0!</v>
      </c>
    </row>
    <row r="406" spans="1:13" x14ac:dyDescent="0.35">
      <c r="A406" t="s">
        <v>2929</v>
      </c>
      <c r="B406" s="10">
        <v>1672</v>
      </c>
      <c r="C406" s="10">
        <v>397856.33333333331</v>
      </c>
      <c r="D406" s="10">
        <v>1014816.52</v>
      </c>
      <c r="E406" s="10">
        <v>0</v>
      </c>
      <c r="F406" s="10">
        <v>0</v>
      </c>
      <c r="G406" s="10">
        <v>0</v>
      </c>
      <c r="H406" s="10">
        <v>0</v>
      </c>
      <c r="I406" s="10">
        <v>1412672.8533333333</v>
      </c>
      <c r="J406" s="10">
        <v>0</v>
      </c>
      <c r="K406" s="10">
        <v>0</v>
      </c>
      <c r="L406" s="6">
        <f t="shared" si="12"/>
        <v>-1</v>
      </c>
      <c r="M406" s="6" t="e">
        <f t="shared" si="13"/>
        <v>#DIV/0!</v>
      </c>
    </row>
    <row r="407" spans="1:13" x14ac:dyDescent="0.35">
      <c r="A407" t="s">
        <v>2931</v>
      </c>
      <c r="B407" s="10">
        <v>4550</v>
      </c>
      <c r="C407" s="10">
        <v>1821820</v>
      </c>
      <c r="D407" s="10">
        <v>3292400.6</v>
      </c>
      <c r="E407" s="10">
        <v>0</v>
      </c>
      <c r="F407" s="10">
        <v>0</v>
      </c>
      <c r="G407" s="10">
        <v>0</v>
      </c>
      <c r="H407" s="10">
        <v>0</v>
      </c>
      <c r="I407" s="10">
        <v>5114220.5999999996</v>
      </c>
      <c r="J407" s="10">
        <v>0</v>
      </c>
      <c r="K407" s="10">
        <v>0</v>
      </c>
      <c r="L407" s="6">
        <f t="shared" si="12"/>
        <v>-1</v>
      </c>
      <c r="M407" s="6" t="e">
        <f t="shared" si="13"/>
        <v>#DIV/0!</v>
      </c>
    </row>
    <row r="408" spans="1:13" x14ac:dyDescent="0.35">
      <c r="A408" t="s">
        <v>2933</v>
      </c>
      <c r="B408" s="10">
        <v>2703</v>
      </c>
      <c r="C408" s="10">
        <v>639609</v>
      </c>
      <c r="D408" s="10">
        <v>2047217.02</v>
      </c>
      <c r="E408" s="10">
        <v>0</v>
      </c>
      <c r="F408" s="10">
        <v>-64819</v>
      </c>
      <c r="G408" s="10">
        <v>0</v>
      </c>
      <c r="H408" s="10">
        <v>0</v>
      </c>
      <c r="I408" s="10">
        <v>2686826.02</v>
      </c>
      <c r="J408" s="10">
        <v>-64819</v>
      </c>
      <c r="K408" s="10">
        <v>0</v>
      </c>
      <c r="L408" s="6">
        <f t="shared" si="12"/>
        <v>-1</v>
      </c>
      <c r="M408" s="6" t="e">
        <f t="shared" si="13"/>
        <v>#DIV/0!</v>
      </c>
    </row>
    <row r="409" spans="1:13" x14ac:dyDescent="0.35">
      <c r="A409" t="s">
        <v>2936</v>
      </c>
      <c r="B409" s="10">
        <v>2753</v>
      </c>
      <c r="C409" s="10">
        <v>1102234</v>
      </c>
      <c r="D409" s="10">
        <v>2234465.88</v>
      </c>
      <c r="E409" s="10">
        <v>0</v>
      </c>
      <c r="F409" s="10">
        <v>0</v>
      </c>
      <c r="G409" s="10">
        <v>0</v>
      </c>
      <c r="H409" s="10">
        <v>0</v>
      </c>
      <c r="I409" s="10">
        <v>3336699.88</v>
      </c>
      <c r="J409" s="10">
        <v>0</v>
      </c>
      <c r="K409" s="10">
        <v>0</v>
      </c>
      <c r="L409" s="6">
        <f t="shared" si="12"/>
        <v>-1</v>
      </c>
      <c r="M409" s="6" t="e">
        <f t="shared" si="13"/>
        <v>#DIV/0!</v>
      </c>
    </row>
    <row r="410" spans="1:13" x14ac:dyDescent="0.35">
      <c r="A410" t="s">
        <v>2939</v>
      </c>
      <c r="B410" s="10">
        <v>5619</v>
      </c>
      <c r="C410" s="10">
        <v>236012</v>
      </c>
      <c r="D410" s="10">
        <v>281012</v>
      </c>
      <c r="E410" s="10">
        <v>0</v>
      </c>
      <c r="F410" s="10">
        <v>-562024</v>
      </c>
      <c r="G410" s="10">
        <v>0</v>
      </c>
      <c r="H410" s="10">
        <v>0</v>
      </c>
      <c r="I410" s="10">
        <v>517024</v>
      </c>
      <c r="J410" s="10">
        <v>-562024</v>
      </c>
      <c r="K410" s="10">
        <v>0</v>
      </c>
      <c r="L410" s="6">
        <f t="shared" si="12"/>
        <v>-1</v>
      </c>
      <c r="M410" s="6" t="e">
        <f t="shared" si="13"/>
        <v>#DIV/0!</v>
      </c>
    </row>
    <row r="411" spans="1:13" x14ac:dyDescent="0.35">
      <c r="A411" t="s">
        <v>2941</v>
      </c>
      <c r="B411" s="10">
        <v>1672</v>
      </c>
      <c r="C411" s="10">
        <v>210630</v>
      </c>
      <c r="D411" s="10">
        <v>426630</v>
      </c>
      <c r="E411" s="10">
        <v>421260</v>
      </c>
      <c r="F411" s="10">
        <v>848460</v>
      </c>
      <c r="G411" s="10">
        <v>0</v>
      </c>
      <c r="H411" s="10">
        <v>0</v>
      </c>
      <c r="I411" s="10">
        <v>637260</v>
      </c>
      <c r="J411" s="10">
        <v>1269720</v>
      </c>
      <c r="K411" s="10">
        <v>0</v>
      </c>
      <c r="L411" s="6">
        <f t="shared" si="12"/>
        <v>1</v>
      </c>
      <c r="M411" s="6">
        <f t="shared" si="13"/>
        <v>-1</v>
      </c>
    </row>
    <row r="412" spans="1:13" x14ac:dyDescent="0.35">
      <c r="A412" t="s">
        <v>2943</v>
      </c>
      <c r="B412" s="10">
        <v>4117</v>
      </c>
      <c r="C412" s="10">
        <v>0</v>
      </c>
      <c r="D412" s="10">
        <v>0</v>
      </c>
      <c r="E412" s="10">
        <v>1673425</v>
      </c>
      <c r="F412" s="10">
        <v>2786870</v>
      </c>
      <c r="G412" s="10">
        <v>0</v>
      </c>
      <c r="H412" s="10">
        <v>0</v>
      </c>
      <c r="I412" s="10">
        <v>0</v>
      </c>
      <c r="J412" s="10">
        <v>4460295</v>
      </c>
      <c r="K412" s="10">
        <v>0</v>
      </c>
      <c r="L412" s="6" t="e">
        <f t="shared" si="12"/>
        <v>#DIV/0!</v>
      </c>
      <c r="M412" s="6">
        <f t="shared" si="13"/>
        <v>-1</v>
      </c>
    </row>
    <row r="413" spans="1:13" x14ac:dyDescent="0.35">
      <c r="A413" t="s">
        <v>2946</v>
      </c>
      <c r="B413" s="10">
        <v>2753</v>
      </c>
      <c r="C413" s="10">
        <v>0</v>
      </c>
      <c r="D413" s="10">
        <v>0</v>
      </c>
      <c r="E413" s="10">
        <v>1324823</v>
      </c>
      <c r="F413" s="10">
        <v>2300640.23</v>
      </c>
      <c r="G413" s="10">
        <v>918068</v>
      </c>
      <c r="H413" s="10">
        <v>1431718.3499999999</v>
      </c>
      <c r="I413" s="10">
        <v>0</v>
      </c>
      <c r="J413" s="10">
        <v>3625463.23</v>
      </c>
      <c r="K413" s="10">
        <v>2349786.3499999996</v>
      </c>
      <c r="L413" s="6" t="e">
        <f t="shared" si="12"/>
        <v>#DIV/0!</v>
      </c>
      <c r="M413" s="6">
        <f t="shared" si="13"/>
        <v>-0.30702591968889426</v>
      </c>
    </row>
    <row r="414" spans="1:13" x14ac:dyDescent="0.35">
      <c r="A414" t="s">
        <v>2949</v>
      </c>
      <c r="B414" s="10">
        <v>2703</v>
      </c>
      <c r="C414" s="10">
        <v>0</v>
      </c>
      <c r="D414" s="10">
        <v>0</v>
      </c>
      <c r="E414" s="10">
        <v>741795</v>
      </c>
      <c r="F414" s="10">
        <v>1138789</v>
      </c>
      <c r="G414" s="10">
        <v>0</v>
      </c>
      <c r="H414" s="10">
        <v>0</v>
      </c>
      <c r="I414" s="10">
        <v>0</v>
      </c>
      <c r="J414" s="10">
        <v>1880584</v>
      </c>
      <c r="K414" s="10">
        <v>0</v>
      </c>
      <c r="L414" s="6" t="e">
        <f t="shared" si="12"/>
        <v>#DIV/0!</v>
      </c>
      <c r="M414" s="6">
        <f t="shared" si="13"/>
        <v>-1</v>
      </c>
    </row>
    <row r="415" spans="1:13" x14ac:dyDescent="0.35">
      <c r="A415" t="s">
        <v>2950</v>
      </c>
      <c r="B415" s="10">
        <v>5619</v>
      </c>
      <c r="C415" s="10">
        <v>0</v>
      </c>
      <c r="D415" s="10">
        <v>0</v>
      </c>
      <c r="E415" s="10">
        <v>361881</v>
      </c>
      <c r="F415" s="10">
        <v>641053</v>
      </c>
      <c r="G415" s="10">
        <v>0</v>
      </c>
      <c r="H415" s="10">
        <v>0</v>
      </c>
      <c r="I415" s="10">
        <v>0</v>
      </c>
      <c r="J415" s="10">
        <v>1002934</v>
      </c>
      <c r="K415" s="10">
        <v>0</v>
      </c>
      <c r="L415" s="6" t="e">
        <f t="shared" si="12"/>
        <v>#DIV/0!</v>
      </c>
      <c r="M415" s="6">
        <f t="shared" si="13"/>
        <v>-1</v>
      </c>
    </row>
    <row r="416" spans="1:13" x14ac:dyDescent="0.35">
      <c r="A416" t="s">
        <v>2953</v>
      </c>
      <c r="B416" s="10">
        <v>4203</v>
      </c>
      <c r="C416" s="10">
        <v>0</v>
      </c>
      <c r="D416" s="10">
        <v>0</v>
      </c>
      <c r="E416" s="10">
        <v>1665031</v>
      </c>
      <c r="F416" s="10">
        <v>2876466.16</v>
      </c>
      <c r="G416" s="10">
        <v>0</v>
      </c>
      <c r="H416" s="10">
        <v>0</v>
      </c>
      <c r="I416" s="10">
        <v>0</v>
      </c>
      <c r="J416" s="10">
        <v>4541497.16</v>
      </c>
      <c r="K416" s="10">
        <v>0</v>
      </c>
      <c r="L416" s="6" t="e">
        <f t="shared" si="12"/>
        <v>#DIV/0!</v>
      </c>
      <c r="M416" s="6">
        <f t="shared" si="13"/>
        <v>-1</v>
      </c>
    </row>
    <row r="417" spans="1:13" x14ac:dyDescent="0.35">
      <c r="A417" t="s">
        <v>2956</v>
      </c>
      <c r="B417" s="10">
        <v>4203</v>
      </c>
      <c r="C417" s="10">
        <v>0</v>
      </c>
      <c r="D417" s="10">
        <v>0</v>
      </c>
      <c r="E417" s="10">
        <v>1288487</v>
      </c>
      <c r="F417" s="10">
        <v>2307498</v>
      </c>
      <c r="G417" s="10">
        <v>0</v>
      </c>
      <c r="H417" s="10">
        <v>0</v>
      </c>
      <c r="I417" s="10">
        <v>0</v>
      </c>
      <c r="J417" s="10">
        <v>3595985</v>
      </c>
      <c r="K417" s="10">
        <v>0</v>
      </c>
      <c r="L417" s="6" t="e">
        <f t="shared" si="12"/>
        <v>#DIV/0!</v>
      </c>
      <c r="M417" s="6">
        <f t="shared" si="13"/>
        <v>-1</v>
      </c>
    </row>
    <row r="418" spans="1:13" x14ac:dyDescent="0.35">
      <c r="A418" t="s">
        <v>2958</v>
      </c>
      <c r="B418" s="10">
        <v>4550</v>
      </c>
      <c r="C418" s="10">
        <v>0</v>
      </c>
      <c r="D418" s="10">
        <v>0</v>
      </c>
      <c r="E418" s="10">
        <v>1598870</v>
      </c>
      <c r="F418" s="10">
        <v>3002652.08</v>
      </c>
      <c r="G418" s="10">
        <v>0</v>
      </c>
      <c r="H418" s="10">
        <v>0</v>
      </c>
      <c r="I418" s="10">
        <v>0</v>
      </c>
      <c r="J418" s="10">
        <v>4601522.08</v>
      </c>
      <c r="K418" s="10">
        <v>0</v>
      </c>
      <c r="L418" s="6" t="e">
        <f t="shared" si="12"/>
        <v>#DIV/0!</v>
      </c>
      <c r="M418" s="6">
        <f t="shared" si="13"/>
        <v>-1</v>
      </c>
    </row>
    <row r="419" spans="1:13" x14ac:dyDescent="0.35">
      <c r="A419" t="s">
        <v>2962</v>
      </c>
      <c r="B419" s="10">
        <v>1909</v>
      </c>
      <c r="C419" s="10">
        <v>0</v>
      </c>
      <c r="D419" s="10">
        <v>0</v>
      </c>
      <c r="E419" s="10">
        <v>320712</v>
      </c>
      <c r="F419" s="10">
        <v>496446</v>
      </c>
      <c r="G419" s="10">
        <v>0</v>
      </c>
      <c r="H419" s="10">
        <v>0</v>
      </c>
      <c r="I419" s="10">
        <v>0</v>
      </c>
      <c r="J419" s="10">
        <v>817158</v>
      </c>
      <c r="K419" s="10">
        <v>0</v>
      </c>
      <c r="L419" s="6" t="e">
        <f t="shared" si="12"/>
        <v>#DIV/0!</v>
      </c>
      <c r="M419" s="6">
        <f t="shared" si="13"/>
        <v>-1</v>
      </c>
    </row>
    <row r="420" spans="1:13" x14ac:dyDescent="0.35">
      <c r="A420" t="s">
        <v>2964</v>
      </c>
      <c r="B420" s="10">
        <v>2900</v>
      </c>
      <c r="C420" s="10">
        <v>0</v>
      </c>
      <c r="D420" s="10">
        <v>0</v>
      </c>
      <c r="E420" s="10">
        <v>671865</v>
      </c>
      <c r="F420" s="10">
        <v>1130930</v>
      </c>
      <c r="G420" s="10">
        <v>0</v>
      </c>
      <c r="H420" s="10">
        <v>0</v>
      </c>
      <c r="I420" s="10">
        <v>0</v>
      </c>
      <c r="J420" s="10">
        <v>1802795</v>
      </c>
      <c r="K420" s="10">
        <v>0</v>
      </c>
      <c r="L420" s="6" t="e">
        <f t="shared" si="12"/>
        <v>#DIV/0!</v>
      </c>
      <c r="M420" s="6">
        <f t="shared" si="13"/>
        <v>-1</v>
      </c>
    </row>
    <row r="421" spans="1:13" x14ac:dyDescent="0.35">
      <c r="A421" t="s">
        <v>2968</v>
      </c>
      <c r="B421" s="10">
        <v>1672</v>
      </c>
      <c r="C421" s="10">
        <v>0</v>
      </c>
      <c r="D421" s="10">
        <v>0</v>
      </c>
      <c r="E421" s="10">
        <v>281489</v>
      </c>
      <c r="F421" s="10">
        <v>560198.99</v>
      </c>
      <c r="G421" s="10">
        <v>501989</v>
      </c>
      <c r="H421" s="10">
        <v>947993.69</v>
      </c>
      <c r="I421" s="10">
        <v>0</v>
      </c>
      <c r="J421" s="10">
        <v>841687.99</v>
      </c>
      <c r="K421" s="10">
        <v>1449982.69</v>
      </c>
      <c r="L421" s="6" t="e">
        <f t="shared" si="12"/>
        <v>#DIV/0!</v>
      </c>
      <c r="M421" s="6">
        <f t="shared" si="13"/>
        <v>0.78333433988539514</v>
      </c>
    </row>
    <row r="422" spans="1:13" x14ac:dyDescent="0.35">
      <c r="A422" t="s">
        <v>2970</v>
      </c>
      <c r="B422" s="10">
        <v>4203</v>
      </c>
      <c r="C422" s="10">
        <v>0</v>
      </c>
      <c r="D422" s="10">
        <v>0</v>
      </c>
      <c r="E422" s="10">
        <v>0</v>
      </c>
      <c r="F422" s="10">
        <v>0</v>
      </c>
      <c r="G422" s="10">
        <v>1799700</v>
      </c>
      <c r="H422" s="10">
        <v>3189795.14</v>
      </c>
      <c r="I422" s="10">
        <v>0</v>
      </c>
      <c r="J422" s="10">
        <v>0</v>
      </c>
      <c r="K422" s="10">
        <v>4989495.1400000006</v>
      </c>
      <c r="L422" s="6" t="e">
        <f t="shared" si="12"/>
        <v>#DIV/0!</v>
      </c>
      <c r="M422" s="6" t="e">
        <f t="shared" si="13"/>
        <v>#DIV/0!</v>
      </c>
    </row>
    <row r="423" spans="1:13" x14ac:dyDescent="0.35">
      <c r="A423" t="s">
        <v>2972</v>
      </c>
      <c r="B423" s="10">
        <v>4203</v>
      </c>
      <c r="C423" s="10">
        <v>0</v>
      </c>
      <c r="D423" s="10">
        <v>0</v>
      </c>
      <c r="E423" s="10">
        <v>0</v>
      </c>
      <c r="F423" s="10">
        <v>0</v>
      </c>
      <c r="G423" s="10">
        <v>1556129</v>
      </c>
      <c r="H423" s="10">
        <v>2742510.43</v>
      </c>
      <c r="I423" s="10">
        <v>0</v>
      </c>
      <c r="J423" s="10">
        <v>0</v>
      </c>
      <c r="K423" s="10">
        <v>4298639.43</v>
      </c>
      <c r="L423" s="6" t="e">
        <f t="shared" si="12"/>
        <v>#DIV/0!</v>
      </c>
      <c r="M423" s="6" t="e">
        <f t="shared" si="13"/>
        <v>#DIV/0!</v>
      </c>
    </row>
    <row r="424" spans="1:13" x14ac:dyDescent="0.35">
      <c r="A424" t="s">
        <v>2974</v>
      </c>
      <c r="B424" s="10">
        <v>4583</v>
      </c>
      <c r="C424" s="10">
        <v>0</v>
      </c>
      <c r="D424" s="10">
        <v>0</v>
      </c>
      <c r="E424" s="10">
        <v>0</v>
      </c>
      <c r="F424" s="10">
        <v>0</v>
      </c>
      <c r="G424" s="10">
        <v>1962668</v>
      </c>
      <c r="H424" s="10">
        <v>3288231.5200000005</v>
      </c>
      <c r="I424" s="10">
        <v>0</v>
      </c>
      <c r="J424" s="10">
        <v>0</v>
      </c>
      <c r="K424" s="10">
        <v>5250899.5200000005</v>
      </c>
      <c r="L424" s="6" t="e">
        <f t="shared" si="12"/>
        <v>#DIV/0!</v>
      </c>
      <c r="M424" s="6" t="e">
        <f t="shared" si="13"/>
        <v>#DIV/0!</v>
      </c>
    </row>
    <row r="425" spans="1:13" x14ac:dyDescent="0.35">
      <c r="A425" t="s">
        <v>2977</v>
      </c>
      <c r="B425" s="10">
        <v>4998</v>
      </c>
      <c r="C425" s="10">
        <v>0</v>
      </c>
      <c r="D425" s="10">
        <v>0</v>
      </c>
      <c r="E425" s="10">
        <v>0</v>
      </c>
      <c r="F425" s="10">
        <v>0</v>
      </c>
      <c r="G425" s="10">
        <v>1094761</v>
      </c>
      <c r="H425" s="10">
        <v>1730678.49</v>
      </c>
      <c r="I425" s="10">
        <v>0</v>
      </c>
      <c r="J425" s="10">
        <v>0</v>
      </c>
      <c r="K425" s="10">
        <v>2825439.49</v>
      </c>
      <c r="L425" s="6" t="e">
        <f t="shared" si="12"/>
        <v>#DIV/0!</v>
      </c>
      <c r="M425" s="6" t="e">
        <f t="shared" si="13"/>
        <v>#DIV/0!</v>
      </c>
    </row>
    <row r="426" spans="1:13" x14ac:dyDescent="0.35">
      <c r="A426" t="s">
        <v>2980</v>
      </c>
      <c r="B426" s="10">
        <v>2703</v>
      </c>
      <c r="C426" s="10">
        <v>0</v>
      </c>
      <c r="D426" s="10">
        <v>0</v>
      </c>
      <c r="E426" s="10">
        <v>0</v>
      </c>
      <c r="F426" s="10">
        <v>0</v>
      </c>
      <c r="G426" s="10">
        <v>1338150</v>
      </c>
      <c r="H426" s="10">
        <v>2216753.4699999997</v>
      </c>
      <c r="I426" s="10">
        <v>0</v>
      </c>
      <c r="J426" s="10">
        <v>0</v>
      </c>
      <c r="K426" s="10">
        <v>3554903.4699999997</v>
      </c>
      <c r="L426" s="6" t="e">
        <f t="shared" si="12"/>
        <v>#DIV/0!</v>
      </c>
      <c r="M426" s="6" t="e">
        <f t="shared" si="13"/>
        <v>#DIV/0!</v>
      </c>
    </row>
    <row r="427" spans="1:13" x14ac:dyDescent="0.35">
      <c r="A427" t="s">
        <v>2983</v>
      </c>
      <c r="B427" s="10">
        <v>2858</v>
      </c>
      <c r="C427" s="10">
        <v>0</v>
      </c>
      <c r="D427" s="10">
        <v>0</v>
      </c>
      <c r="E427" s="10">
        <v>0</v>
      </c>
      <c r="F427" s="10">
        <v>0</v>
      </c>
      <c r="G427" s="10">
        <v>840212</v>
      </c>
      <c r="H427" s="10">
        <v>1412903.99</v>
      </c>
      <c r="I427" s="10">
        <v>0</v>
      </c>
      <c r="J427" s="10">
        <v>0</v>
      </c>
      <c r="K427" s="10">
        <v>2253115.9900000002</v>
      </c>
      <c r="L427" s="6" t="e">
        <f t="shared" si="12"/>
        <v>#DIV/0!</v>
      </c>
      <c r="M427" s="6" t="e">
        <f t="shared" si="13"/>
        <v>#DIV/0!</v>
      </c>
    </row>
    <row r="428" spans="1:13" x14ac:dyDescent="0.35">
      <c r="A428" t="s">
        <v>2985</v>
      </c>
      <c r="B428" s="10">
        <v>3652</v>
      </c>
      <c r="C428" s="10">
        <v>0</v>
      </c>
      <c r="D428" s="10">
        <v>0</v>
      </c>
      <c r="E428" s="10">
        <v>0</v>
      </c>
      <c r="F428" s="10">
        <v>0</v>
      </c>
      <c r="G428" s="10">
        <v>1122990</v>
      </c>
      <c r="H428" s="10">
        <v>1901821</v>
      </c>
      <c r="I428" s="10">
        <v>0</v>
      </c>
      <c r="J428" s="10">
        <v>0</v>
      </c>
      <c r="K428" s="10">
        <v>3024811</v>
      </c>
      <c r="L428" s="6" t="e">
        <f t="shared" si="12"/>
        <v>#DIV/0!</v>
      </c>
      <c r="M428" s="6" t="e">
        <f t="shared" si="13"/>
        <v>#DIV/0!</v>
      </c>
    </row>
    <row r="429" spans="1:13" x14ac:dyDescent="0.35">
      <c r="A429" t="s">
        <v>2987</v>
      </c>
      <c r="B429" s="10">
        <v>2500</v>
      </c>
      <c r="C429" s="10">
        <v>0</v>
      </c>
      <c r="D429" s="10">
        <v>0</v>
      </c>
      <c r="E429" s="10">
        <v>0</v>
      </c>
      <c r="F429" s="10">
        <v>0</v>
      </c>
      <c r="G429" s="10">
        <v>0</v>
      </c>
      <c r="H429" s="10">
        <v>0</v>
      </c>
      <c r="I429" s="10">
        <v>0</v>
      </c>
      <c r="J429" s="10">
        <v>0</v>
      </c>
      <c r="K429" s="10">
        <v>0</v>
      </c>
      <c r="L429" s="6" t="e">
        <f t="shared" si="12"/>
        <v>#DIV/0!</v>
      </c>
      <c r="M429" s="6" t="e">
        <f t="shared" si="13"/>
        <v>#DIV/0!</v>
      </c>
    </row>
    <row r="430" spans="1:13" x14ac:dyDescent="0.35">
      <c r="A430" t="s">
        <v>2989</v>
      </c>
      <c r="B430" s="10">
        <v>3708</v>
      </c>
      <c r="C430" s="10">
        <v>0</v>
      </c>
      <c r="D430" s="10">
        <v>0</v>
      </c>
      <c r="E430" s="10">
        <v>0</v>
      </c>
      <c r="F430" s="10">
        <v>0</v>
      </c>
      <c r="G430" s="10">
        <v>0</v>
      </c>
      <c r="H430" s="10">
        <v>0</v>
      </c>
      <c r="I430" s="10">
        <v>0</v>
      </c>
      <c r="J430" s="10">
        <v>0</v>
      </c>
      <c r="K430" s="10">
        <v>0</v>
      </c>
      <c r="L430" s="6" t="e">
        <f t="shared" si="12"/>
        <v>#DIV/0!</v>
      </c>
      <c r="M430" s="6" t="e">
        <f t="shared" si="13"/>
        <v>#DIV/0!</v>
      </c>
    </row>
    <row r="431" spans="1:13" x14ac:dyDescent="0.35">
      <c r="A431" t="s">
        <v>1555</v>
      </c>
      <c r="B431" s="10">
        <v>250</v>
      </c>
      <c r="C431" s="10">
        <v>0</v>
      </c>
      <c r="D431" s="10">
        <v>0</v>
      </c>
      <c r="E431" s="10">
        <v>0</v>
      </c>
      <c r="F431" s="10">
        <v>0</v>
      </c>
      <c r="G431" s="10">
        <v>205484</v>
      </c>
      <c r="H431" s="10">
        <v>0</v>
      </c>
      <c r="I431" s="10">
        <v>0</v>
      </c>
      <c r="J431" s="10">
        <v>0</v>
      </c>
      <c r="K431" s="10">
        <v>205484</v>
      </c>
      <c r="L431" s="6" t="e">
        <f t="shared" si="12"/>
        <v>#DIV/0!</v>
      </c>
      <c r="M431" s="6" t="e">
        <f t="shared" si="13"/>
        <v>#DIV/0!</v>
      </c>
    </row>
    <row r="432" spans="1:13" x14ac:dyDescent="0.35">
      <c r="A432" t="s">
        <v>1558</v>
      </c>
      <c r="B432" s="10">
        <v>1100</v>
      </c>
      <c r="C432" s="10">
        <v>0</v>
      </c>
      <c r="D432" s="10">
        <v>0</v>
      </c>
      <c r="E432" s="10">
        <v>0</v>
      </c>
      <c r="F432" s="10">
        <v>3410</v>
      </c>
      <c r="G432" s="10">
        <v>0</v>
      </c>
      <c r="H432" s="10">
        <v>0</v>
      </c>
      <c r="I432" s="10">
        <v>0</v>
      </c>
      <c r="J432" s="10">
        <v>3410</v>
      </c>
      <c r="K432" s="10">
        <v>0</v>
      </c>
      <c r="L432" s="6" t="e">
        <f t="shared" si="12"/>
        <v>#DIV/0!</v>
      </c>
      <c r="M432" s="6" t="e">
        <f t="shared" si="13"/>
        <v>#DIV/0!</v>
      </c>
    </row>
    <row r="433" spans="1:13" x14ac:dyDescent="0.35">
      <c r="A433" t="s">
        <v>1561</v>
      </c>
      <c r="B433" s="10">
        <v>900</v>
      </c>
      <c r="C433" s="10">
        <v>1762560</v>
      </c>
      <c r="D433" s="10">
        <v>0</v>
      </c>
      <c r="E433" s="10">
        <v>1762560</v>
      </c>
      <c r="F433" s="10">
        <v>2387</v>
      </c>
      <c r="G433" s="10">
        <v>1762560</v>
      </c>
      <c r="H433" s="10">
        <v>0</v>
      </c>
      <c r="I433" s="10">
        <v>1762560</v>
      </c>
      <c r="J433" s="10">
        <v>1764947</v>
      </c>
      <c r="K433" s="10">
        <v>1762560</v>
      </c>
      <c r="L433" s="6">
        <f t="shared" si="12"/>
        <v>0</v>
      </c>
      <c r="M433" s="6">
        <f t="shared" si="13"/>
        <v>0</v>
      </c>
    </row>
    <row r="434" spans="1:13" x14ac:dyDescent="0.35">
      <c r="A434" t="s">
        <v>1633</v>
      </c>
      <c r="B434" s="10">
        <v>2450</v>
      </c>
      <c r="C434" s="10">
        <v>0</v>
      </c>
      <c r="D434" s="10">
        <v>0</v>
      </c>
      <c r="E434" s="10">
        <v>0</v>
      </c>
      <c r="F434" s="10">
        <v>0</v>
      </c>
      <c r="G434" s="10">
        <v>0</v>
      </c>
      <c r="H434" s="10">
        <v>0</v>
      </c>
      <c r="I434" s="10">
        <v>0</v>
      </c>
      <c r="J434" s="10">
        <v>0</v>
      </c>
      <c r="K434" s="10">
        <v>0</v>
      </c>
      <c r="L434" s="6" t="e">
        <f t="shared" si="12"/>
        <v>#DIV/0!</v>
      </c>
      <c r="M434" s="6" t="e">
        <f t="shared" si="13"/>
        <v>#DIV/0!</v>
      </c>
    </row>
    <row r="435" spans="1:13" x14ac:dyDescent="0.35">
      <c r="A435" t="s">
        <v>1565</v>
      </c>
      <c r="B435" s="10">
        <v>1153</v>
      </c>
      <c r="C435" s="10">
        <v>0</v>
      </c>
      <c r="D435" s="10">
        <v>0</v>
      </c>
      <c r="E435" s="10">
        <v>0</v>
      </c>
      <c r="F435" s="10">
        <v>0</v>
      </c>
      <c r="G435" s="10">
        <v>0</v>
      </c>
      <c r="H435" s="10">
        <v>15179.985258463803</v>
      </c>
      <c r="I435" s="10">
        <v>0</v>
      </c>
      <c r="J435" s="10">
        <v>0</v>
      </c>
      <c r="K435" s="10">
        <v>15179.985258463803</v>
      </c>
      <c r="L435" s="6" t="e">
        <f t="shared" si="12"/>
        <v>#DIV/0!</v>
      </c>
      <c r="M435" s="6" t="e">
        <f t="shared" si="13"/>
        <v>#DIV/0!</v>
      </c>
    </row>
    <row r="436" spans="1:13" x14ac:dyDescent="0.35">
      <c r="A436" t="s">
        <v>2262</v>
      </c>
      <c r="B436" s="10">
        <v>2053</v>
      </c>
      <c r="C436" s="10">
        <v>710453</v>
      </c>
      <c r="D436" s="10">
        <v>1045334.6800000002</v>
      </c>
      <c r="E436" s="10">
        <v>740845</v>
      </c>
      <c r="F436" s="10">
        <v>1088690.2815843755</v>
      </c>
      <c r="G436" s="10">
        <v>775200</v>
      </c>
      <c r="H436" s="10">
        <v>1175565.5495337308</v>
      </c>
      <c r="I436" s="10">
        <v>1755787.6800000002</v>
      </c>
      <c r="J436" s="10">
        <v>1829535.2815843755</v>
      </c>
      <c r="K436" s="10">
        <v>1950765.5495337308</v>
      </c>
      <c r="L436" s="6">
        <f t="shared" si="12"/>
        <v>4.2778340016862426E-2</v>
      </c>
      <c r="M436" s="6">
        <f t="shared" si="13"/>
        <v>4.6372723039232122E-2</v>
      </c>
    </row>
    <row r="437" spans="1:13" x14ac:dyDescent="0.35">
      <c r="A437" t="s">
        <v>2267</v>
      </c>
      <c r="B437" s="10">
        <v>2195</v>
      </c>
      <c r="C437" s="10">
        <v>399473</v>
      </c>
      <c r="D437" s="10">
        <v>0</v>
      </c>
      <c r="E437" s="10">
        <v>869029</v>
      </c>
      <c r="F437" s="10">
        <v>1504201.8263379235</v>
      </c>
      <c r="G437" s="10">
        <v>891583</v>
      </c>
      <c r="H437" s="10">
        <v>1694261.497834113</v>
      </c>
      <c r="I437" s="10">
        <v>399473</v>
      </c>
      <c r="J437" s="10">
        <v>2373230.8263379233</v>
      </c>
      <c r="K437" s="10">
        <v>2585844.497834113</v>
      </c>
      <c r="L437" s="6">
        <f t="shared" si="12"/>
        <v>1.1754386404087387</v>
      </c>
      <c r="M437" s="6">
        <f t="shared" si="13"/>
        <v>2.5953103981570136E-2</v>
      </c>
    </row>
    <row r="438" spans="1:13" x14ac:dyDescent="0.35">
      <c r="A438" t="s">
        <v>2363</v>
      </c>
      <c r="B438" s="10">
        <v>6500</v>
      </c>
      <c r="C438" s="10">
        <v>0</v>
      </c>
      <c r="D438" s="10">
        <v>0</v>
      </c>
      <c r="E438" s="10">
        <v>0</v>
      </c>
      <c r="F438" s="10">
        <v>0</v>
      </c>
      <c r="G438" s="10">
        <v>2294710</v>
      </c>
      <c r="H438" s="10">
        <v>2667258</v>
      </c>
      <c r="I438" s="10">
        <v>0</v>
      </c>
      <c r="J438" s="10">
        <v>0</v>
      </c>
      <c r="K438" s="10">
        <v>4961968</v>
      </c>
      <c r="L438" s="6" t="e">
        <f t="shared" si="12"/>
        <v>#DIV/0!</v>
      </c>
      <c r="M438" s="6" t="e">
        <f t="shared" si="13"/>
        <v>#DIV/0!</v>
      </c>
    </row>
    <row r="439" spans="1:13" x14ac:dyDescent="0.35">
      <c r="A439" t="s">
        <v>2522</v>
      </c>
      <c r="B439" s="10">
        <v>3416</v>
      </c>
      <c r="C439" s="10">
        <v>0</v>
      </c>
      <c r="D439" s="10">
        <v>0</v>
      </c>
      <c r="E439" s="10">
        <v>0</v>
      </c>
      <c r="F439" s="10">
        <v>0</v>
      </c>
      <c r="G439" s="10">
        <v>169249</v>
      </c>
      <c r="H439" s="10">
        <v>244397.41</v>
      </c>
      <c r="I439" s="10">
        <v>0</v>
      </c>
      <c r="J439" s="10">
        <v>0</v>
      </c>
      <c r="K439" s="10">
        <v>413646.41000000003</v>
      </c>
      <c r="L439" s="6" t="e">
        <f t="shared" si="12"/>
        <v>#DIV/0!</v>
      </c>
      <c r="M439" s="6" t="e">
        <f t="shared" si="13"/>
        <v>#DIV/0!</v>
      </c>
    </row>
    <row r="440" spans="1:13" x14ac:dyDescent="0.35">
      <c r="A440" t="s">
        <v>1638</v>
      </c>
      <c r="B440" s="10">
        <v>956</v>
      </c>
      <c r="C440" s="10">
        <v>1629720</v>
      </c>
      <c r="D440" s="10">
        <v>2642292.6999999997</v>
      </c>
      <c r="E440" s="10">
        <v>1629720</v>
      </c>
      <c r="F440" s="10">
        <v>2766257.9400000004</v>
      </c>
      <c r="G440" s="10">
        <v>1629720</v>
      </c>
      <c r="H440" s="10">
        <v>2614749.9136789972</v>
      </c>
      <c r="I440" s="10">
        <v>4272012.6999999993</v>
      </c>
      <c r="J440" s="10">
        <v>4395977.9400000004</v>
      </c>
      <c r="K440" s="10">
        <v>4244469.9136789972</v>
      </c>
      <c r="L440" s="6">
        <f t="shared" si="12"/>
        <v>0</v>
      </c>
      <c r="M440" s="6">
        <f t="shared" si="13"/>
        <v>0</v>
      </c>
    </row>
    <row r="441" spans="1:13" x14ac:dyDescent="0.35">
      <c r="A441" t="s">
        <v>112</v>
      </c>
      <c r="B441" s="10">
        <v>1655</v>
      </c>
      <c r="C441" s="10">
        <v>0</v>
      </c>
      <c r="D441" s="10">
        <v>0</v>
      </c>
      <c r="E441" s="10">
        <v>0</v>
      </c>
      <c r="F441" s="10">
        <v>0</v>
      </c>
      <c r="G441" s="10">
        <v>0</v>
      </c>
      <c r="H441" s="10">
        <v>0</v>
      </c>
      <c r="I441" s="10">
        <v>0</v>
      </c>
      <c r="J441" s="10">
        <v>0</v>
      </c>
      <c r="K441" s="10">
        <v>0</v>
      </c>
      <c r="L441" s="6" t="e">
        <f t="shared" si="12"/>
        <v>#DIV/0!</v>
      </c>
      <c r="M441" s="6" t="e">
        <f t="shared" si="13"/>
        <v>#DIV/0!</v>
      </c>
    </row>
    <row r="442" spans="1:13" x14ac:dyDescent="0.35">
      <c r="A442" t="s">
        <v>2804</v>
      </c>
      <c r="B442" s="10">
        <v>4374</v>
      </c>
      <c r="C442" s="10">
        <v>0</v>
      </c>
      <c r="D442" s="10">
        <v>0</v>
      </c>
      <c r="E442" s="10">
        <v>2180959</v>
      </c>
      <c r="F442" s="10">
        <v>1673965.02</v>
      </c>
      <c r="G442" s="10">
        <v>0</v>
      </c>
      <c r="H442" s="10">
        <v>0</v>
      </c>
      <c r="I442" s="10">
        <v>0</v>
      </c>
      <c r="J442" s="10">
        <v>3854924.02</v>
      </c>
      <c r="K442" s="10">
        <v>0</v>
      </c>
      <c r="L442" s="6" t="e">
        <f t="shared" si="12"/>
        <v>#DIV/0!</v>
      </c>
      <c r="M442" s="6">
        <f t="shared" si="13"/>
        <v>-1</v>
      </c>
    </row>
    <row r="443" spans="1:13" x14ac:dyDescent="0.35">
      <c r="A443" t="s">
        <v>2311</v>
      </c>
      <c r="B443" s="10">
        <v>4205</v>
      </c>
      <c r="C443" s="10">
        <v>0</v>
      </c>
      <c r="D443" s="10">
        <v>0</v>
      </c>
      <c r="E443" s="10">
        <v>0</v>
      </c>
      <c r="F443" s="10">
        <v>0</v>
      </c>
      <c r="G443" s="10">
        <v>542400</v>
      </c>
      <c r="H443" s="10">
        <v>1098720.01</v>
      </c>
      <c r="I443" s="10">
        <v>0</v>
      </c>
      <c r="J443" s="10">
        <v>0</v>
      </c>
      <c r="K443" s="10">
        <v>1641120.01</v>
      </c>
      <c r="L443" s="6" t="e">
        <f t="shared" si="12"/>
        <v>#DIV/0!</v>
      </c>
      <c r="M443" s="6" t="e">
        <f t="shared" si="13"/>
        <v>#DIV/0!</v>
      </c>
    </row>
    <row r="444" spans="1:13" x14ac:dyDescent="0.35">
      <c r="A444" t="s">
        <v>1569</v>
      </c>
      <c r="B444" s="10">
        <v>3380</v>
      </c>
      <c r="C444" s="10">
        <v>0</v>
      </c>
      <c r="D444" s="10">
        <v>0</v>
      </c>
      <c r="E444" s="10">
        <v>0</v>
      </c>
      <c r="F444" s="10">
        <v>0</v>
      </c>
      <c r="G444" s="10">
        <v>0</v>
      </c>
      <c r="H444" s="10">
        <v>0</v>
      </c>
      <c r="I444" s="10">
        <v>0</v>
      </c>
      <c r="J444" s="10">
        <v>0</v>
      </c>
      <c r="K444" s="10">
        <v>0</v>
      </c>
      <c r="L444" s="6" t="e">
        <f t="shared" si="12"/>
        <v>#DIV/0!</v>
      </c>
      <c r="M444" s="6" t="e">
        <f t="shared" si="13"/>
        <v>#DIV/0!</v>
      </c>
    </row>
    <row r="445" spans="1:13" x14ac:dyDescent="0.35">
      <c r="A445" t="s">
        <v>1574</v>
      </c>
      <c r="B445" s="10">
        <v>1169</v>
      </c>
      <c r="C445" s="10">
        <v>0</v>
      </c>
      <c r="D445" s="10">
        <v>0</v>
      </c>
      <c r="E445" s="10">
        <v>0</v>
      </c>
      <c r="F445" s="10">
        <v>0</v>
      </c>
      <c r="G445" s="10">
        <v>0</v>
      </c>
      <c r="H445" s="10">
        <v>0</v>
      </c>
      <c r="I445" s="10">
        <v>0</v>
      </c>
      <c r="J445" s="10">
        <v>0</v>
      </c>
      <c r="K445" s="10">
        <v>0</v>
      </c>
      <c r="L445" s="6" t="e">
        <f t="shared" si="12"/>
        <v>#DIV/0!</v>
      </c>
      <c r="M445" s="6" t="e">
        <f t="shared" si="13"/>
        <v>#DIV/0!</v>
      </c>
    </row>
    <row r="446" spans="1:13" x14ac:dyDescent="0.35">
      <c r="A446" t="s">
        <v>1577</v>
      </c>
      <c r="B446" s="10">
        <v>1169</v>
      </c>
      <c r="C446" s="10">
        <v>0</v>
      </c>
      <c r="D446" s="10">
        <v>0</v>
      </c>
      <c r="E446" s="10">
        <v>0</v>
      </c>
      <c r="F446" s="10">
        <v>0</v>
      </c>
      <c r="G446" s="10">
        <v>0</v>
      </c>
      <c r="H446" s="10">
        <v>0</v>
      </c>
      <c r="I446" s="10">
        <v>0</v>
      </c>
      <c r="J446" s="10">
        <v>0</v>
      </c>
      <c r="K446" s="10">
        <v>0</v>
      </c>
      <c r="L446" s="6" t="e">
        <f t="shared" si="12"/>
        <v>#DIV/0!</v>
      </c>
      <c r="M446" s="6" t="e">
        <f t="shared" si="13"/>
        <v>#DIV/0!</v>
      </c>
    </row>
    <row r="447" spans="1:13" x14ac:dyDescent="0.35">
      <c r="A447" t="s">
        <v>2687</v>
      </c>
      <c r="B447" s="10">
        <v>1640</v>
      </c>
      <c r="C447" s="10">
        <v>1523172</v>
      </c>
      <c r="D447" s="10">
        <v>2285029.3600000003</v>
      </c>
      <c r="E447" s="10">
        <v>0</v>
      </c>
      <c r="F447" s="10">
        <v>0</v>
      </c>
      <c r="G447" s="10">
        <v>0</v>
      </c>
      <c r="H447" s="10">
        <v>0</v>
      </c>
      <c r="I447" s="10">
        <v>3808201.3600000003</v>
      </c>
      <c r="J447" s="10">
        <v>0</v>
      </c>
      <c r="K447" s="10">
        <v>0</v>
      </c>
      <c r="L447" s="6">
        <f t="shared" si="12"/>
        <v>-1</v>
      </c>
      <c r="M447" s="6" t="e">
        <f t="shared" si="13"/>
        <v>#DIV/0!</v>
      </c>
    </row>
    <row r="448" spans="1:13" x14ac:dyDescent="0.35">
      <c r="A448" t="s">
        <v>1523</v>
      </c>
      <c r="B448" s="10">
        <v>2577</v>
      </c>
      <c r="C448" s="10">
        <v>0</v>
      </c>
      <c r="D448" s="10">
        <v>0</v>
      </c>
      <c r="E448" s="10">
        <v>1679944</v>
      </c>
      <c r="F448" s="10">
        <v>2966644</v>
      </c>
      <c r="G448" s="10">
        <v>1190076</v>
      </c>
      <c r="H448" s="10">
        <v>2213012</v>
      </c>
      <c r="I448" s="10">
        <v>0</v>
      </c>
      <c r="J448" s="10">
        <v>4646588</v>
      </c>
      <c r="K448" s="10">
        <v>3403088</v>
      </c>
      <c r="L448" s="6" t="e">
        <f t="shared" si="12"/>
        <v>#DIV/0!</v>
      </c>
      <c r="M448" s="6">
        <f t="shared" si="13"/>
        <v>-0.29159781516526739</v>
      </c>
    </row>
    <row r="449" spans="1:13" x14ac:dyDescent="0.35">
      <c r="A449" t="s">
        <v>2526</v>
      </c>
      <c r="B449" s="10">
        <v>4167</v>
      </c>
      <c r="C449" s="10">
        <v>0</v>
      </c>
      <c r="D449" s="10">
        <v>0</v>
      </c>
      <c r="E449" s="10">
        <v>0</v>
      </c>
      <c r="F449" s="10">
        <v>0</v>
      </c>
      <c r="G449" s="10">
        <v>825806</v>
      </c>
      <c r="H449" s="10">
        <v>1251151.44</v>
      </c>
      <c r="I449" s="10">
        <v>0</v>
      </c>
      <c r="J449" s="10">
        <v>0</v>
      </c>
      <c r="K449" s="10">
        <v>2076957.44</v>
      </c>
      <c r="L449" s="6" t="e">
        <f t="shared" si="12"/>
        <v>#DIV/0!</v>
      </c>
      <c r="M449" s="6" t="e">
        <f t="shared" si="13"/>
        <v>#DIV/0!</v>
      </c>
    </row>
    <row r="450" spans="1:13" x14ac:dyDescent="0.35">
      <c r="A450" t="s">
        <v>641</v>
      </c>
      <c r="B450" s="10">
        <v>1080</v>
      </c>
      <c r="C450" s="10">
        <v>0</v>
      </c>
      <c r="D450" s="10">
        <v>0</v>
      </c>
      <c r="E450" s="10">
        <v>135895</v>
      </c>
      <c r="F450" s="10">
        <v>355477</v>
      </c>
      <c r="G450" s="10">
        <v>0</v>
      </c>
      <c r="H450" s="10">
        <v>0</v>
      </c>
      <c r="I450" s="10">
        <v>0</v>
      </c>
      <c r="J450" s="10">
        <v>491372</v>
      </c>
      <c r="K450" s="10">
        <v>0</v>
      </c>
      <c r="L450" s="6" t="e">
        <f t="shared" si="12"/>
        <v>#DIV/0!</v>
      </c>
      <c r="M450" s="6">
        <f t="shared" si="13"/>
        <v>-1</v>
      </c>
    </row>
    <row r="451" spans="1:13" x14ac:dyDescent="0.35">
      <c r="A451" t="s">
        <v>2530</v>
      </c>
      <c r="B451" s="10">
        <v>1843</v>
      </c>
      <c r="C451" s="10">
        <v>0</v>
      </c>
      <c r="D451" s="10">
        <v>0</v>
      </c>
      <c r="E451" s="10">
        <v>0</v>
      </c>
      <c r="F451" s="10">
        <v>0</v>
      </c>
      <c r="G451" s="10">
        <v>1920361</v>
      </c>
      <c r="H451" s="10">
        <v>2541116.9900000002</v>
      </c>
      <c r="I451" s="10">
        <v>0</v>
      </c>
      <c r="J451" s="10">
        <v>0</v>
      </c>
      <c r="K451" s="10">
        <v>4461477.99</v>
      </c>
      <c r="L451" s="6" t="e">
        <f t="shared" si="12"/>
        <v>#DIV/0!</v>
      </c>
      <c r="M451" s="6" t="e">
        <f t="shared" si="13"/>
        <v>#DIV/0!</v>
      </c>
    </row>
    <row r="452" spans="1:13" x14ac:dyDescent="0.35">
      <c r="A452" t="s">
        <v>1643</v>
      </c>
      <c r="B452" s="10">
        <v>2867</v>
      </c>
      <c r="C452" s="10">
        <v>743124</v>
      </c>
      <c r="D452" s="10">
        <v>1471885.2000000002</v>
      </c>
      <c r="E452" s="10">
        <v>743124</v>
      </c>
      <c r="F452" s="10">
        <v>2256127.5947555136</v>
      </c>
      <c r="G452" s="10">
        <v>774318</v>
      </c>
      <c r="H452" s="10">
        <v>2284793.9872161248</v>
      </c>
      <c r="I452" s="10">
        <v>2215009.2000000002</v>
      </c>
      <c r="J452" s="10">
        <v>2999251.5947555136</v>
      </c>
      <c r="K452" s="10">
        <v>3059111.9872161248</v>
      </c>
      <c r="L452" s="6">
        <f t="shared" si="12"/>
        <v>0</v>
      </c>
      <c r="M452" s="6">
        <f t="shared" si="13"/>
        <v>4.1976843703069644E-2</v>
      </c>
    </row>
    <row r="453" spans="1:13" x14ac:dyDescent="0.35">
      <c r="A453" t="s">
        <v>1789</v>
      </c>
      <c r="B453" s="10">
        <v>2549</v>
      </c>
      <c r="C453" s="10">
        <v>0</v>
      </c>
      <c r="D453" s="10">
        <v>0</v>
      </c>
      <c r="E453" s="10">
        <v>535325</v>
      </c>
      <c r="F453" s="10">
        <v>1034663.28</v>
      </c>
      <c r="G453" s="10">
        <v>856520</v>
      </c>
      <c r="H453" s="10">
        <v>1490530.01</v>
      </c>
      <c r="I453" s="10">
        <v>0</v>
      </c>
      <c r="J453" s="10">
        <v>1569988.28</v>
      </c>
      <c r="K453" s="10">
        <v>2347050.0099999998</v>
      </c>
      <c r="L453" s="6" t="e">
        <f t="shared" si="12"/>
        <v>#DIV/0!</v>
      </c>
      <c r="M453" s="6">
        <f t="shared" si="13"/>
        <v>0.60000000000000009</v>
      </c>
    </row>
    <row r="454" spans="1:13" x14ac:dyDescent="0.35">
      <c r="A454" t="s">
        <v>1791</v>
      </c>
      <c r="B454" s="10">
        <v>2368</v>
      </c>
      <c r="C454" s="10">
        <v>0</v>
      </c>
      <c r="D454" s="10">
        <v>0</v>
      </c>
      <c r="E454" s="10">
        <v>450867</v>
      </c>
      <c r="F454" s="10">
        <v>920358.2300000001</v>
      </c>
      <c r="G454" s="10">
        <v>543693</v>
      </c>
      <c r="H454" s="10">
        <v>890934.5</v>
      </c>
      <c r="I454" s="10">
        <v>0</v>
      </c>
      <c r="J454" s="10">
        <v>1371225.23</v>
      </c>
      <c r="K454" s="10">
        <v>1434627.5</v>
      </c>
      <c r="L454" s="6" t="e">
        <f t="shared" si="12"/>
        <v>#DIV/0!</v>
      </c>
      <c r="M454" s="6">
        <f t="shared" si="13"/>
        <v>0.2058833314480768</v>
      </c>
    </row>
    <row r="455" spans="1:13" x14ac:dyDescent="0.35">
      <c r="A455" t="s">
        <v>1794</v>
      </c>
      <c r="B455" s="10">
        <v>1208</v>
      </c>
      <c r="C455" s="10">
        <v>0</v>
      </c>
      <c r="D455" s="10">
        <v>0</v>
      </c>
      <c r="E455" s="10">
        <v>0</v>
      </c>
      <c r="F455" s="10">
        <v>0</v>
      </c>
      <c r="G455" s="10">
        <v>0</v>
      </c>
      <c r="H455" s="10">
        <v>0</v>
      </c>
      <c r="I455" s="10">
        <v>0</v>
      </c>
      <c r="J455" s="10">
        <v>0</v>
      </c>
      <c r="K455" s="10">
        <v>0</v>
      </c>
      <c r="L455" s="6" t="e">
        <f t="shared" ref="L455:L518" si="14">E455/C455-1</f>
        <v>#DIV/0!</v>
      </c>
      <c r="M455" s="6" t="e">
        <f t="shared" ref="M455:M518" si="15">G455/E455-1</f>
        <v>#DIV/0!</v>
      </c>
    </row>
    <row r="456" spans="1:13" x14ac:dyDescent="0.35">
      <c r="A456" t="s">
        <v>2155</v>
      </c>
      <c r="B456" s="10">
        <v>2500</v>
      </c>
      <c r="C456" s="10">
        <v>0</v>
      </c>
      <c r="D456" s="10">
        <v>0</v>
      </c>
      <c r="E456" s="10">
        <v>0</v>
      </c>
      <c r="F456" s="10">
        <v>0</v>
      </c>
      <c r="G456" s="10">
        <v>0</v>
      </c>
      <c r="H456" s="10">
        <v>0</v>
      </c>
      <c r="I456" s="10">
        <v>0</v>
      </c>
      <c r="J456" s="10">
        <v>0</v>
      </c>
      <c r="K456" s="10">
        <v>0</v>
      </c>
      <c r="L456" s="6" t="e">
        <f t="shared" si="14"/>
        <v>#DIV/0!</v>
      </c>
      <c r="M456" s="6" t="e">
        <f t="shared" si="15"/>
        <v>#DIV/0!</v>
      </c>
    </row>
    <row r="457" spans="1:13" x14ac:dyDescent="0.35">
      <c r="A457" t="s">
        <v>2399</v>
      </c>
      <c r="B457" s="10">
        <v>1747</v>
      </c>
      <c r="C457" s="10">
        <v>0</v>
      </c>
      <c r="D457" s="10">
        <v>1554</v>
      </c>
      <c r="E457" s="10">
        <v>0</v>
      </c>
      <c r="F457" s="10">
        <v>0</v>
      </c>
      <c r="G457" s="10">
        <v>0</v>
      </c>
      <c r="H457" s="10">
        <v>1554</v>
      </c>
      <c r="I457" s="10">
        <v>1554</v>
      </c>
      <c r="J457" s="10">
        <v>0</v>
      </c>
      <c r="K457" s="10">
        <v>1554</v>
      </c>
      <c r="L457" s="6" t="e">
        <f t="shared" si="14"/>
        <v>#DIV/0!</v>
      </c>
      <c r="M457" s="6" t="e">
        <f t="shared" si="15"/>
        <v>#DIV/0!</v>
      </c>
    </row>
    <row r="458" spans="1:13" x14ac:dyDescent="0.35">
      <c r="A458" t="s">
        <v>1193</v>
      </c>
      <c r="B458" s="10">
        <v>1617</v>
      </c>
      <c r="C458" s="10">
        <v>0</v>
      </c>
      <c r="D458" s="10">
        <v>0</v>
      </c>
      <c r="E458" s="10">
        <v>0</v>
      </c>
      <c r="F458" s="10">
        <v>0</v>
      </c>
      <c r="G458" s="10">
        <v>0</v>
      </c>
      <c r="H458" s="10">
        <v>0</v>
      </c>
      <c r="I458" s="10">
        <v>0</v>
      </c>
      <c r="J458" s="10">
        <v>0</v>
      </c>
      <c r="K458" s="10">
        <v>0</v>
      </c>
      <c r="L458" s="6" t="e">
        <f t="shared" si="14"/>
        <v>#DIV/0!</v>
      </c>
      <c r="M458" s="6" t="e">
        <f t="shared" si="15"/>
        <v>#DIV/0!</v>
      </c>
    </row>
    <row r="459" spans="1:13" x14ac:dyDescent="0.35">
      <c r="A459" t="s">
        <v>1200</v>
      </c>
      <c r="B459" s="10">
        <v>1567</v>
      </c>
      <c r="C459" s="10">
        <v>1303140</v>
      </c>
      <c r="D459" s="10">
        <v>1657085.62</v>
      </c>
      <c r="E459" s="10">
        <v>1541437</v>
      </c>
      <c r="F459" s="10">
        <v>1827735.0100000002</v>
      </c>
      <c r="G459" s="10">
        <v>0</v>
      </c>
      <c r="H459" s="10">
        <v>0</v>
      </c>
      <c r="I459" s="10">
        <v>2960225.62</v>
      </c>
      <c r="J459" s="10">
        <v>3369172.0100000002</v>
      </c>
      <c r="K459" s="10">
        <v>0</v>
      </c>
      <c r="L459" s="6">
        <f t="shared" si="14"/>
        <v>0.18286369845143269</v>
      </c>
      <c r="M459" s="6">
        <f t="shared" si="15"/>
        <v>-1</v>
      </c>
    </row>
    <row r="460" spans="1:13" x14ac:dyDescent="0.35">
      <c r="A460" t="s">
        <v>1208</v>
      </c>
      <c r="B460" s="10">
        <v>1617</v>
      </c>
      <c r="C460" s="10">
        <v>0</v>
      </c>
      <c r="D460" s="10">
        <v>0</v>
      </c>
      <c r="E460" s="10">
        <v>0</v>
      </c>
      <c r="F460" s="10">
        <v>0</v>
      </c>
      <c r="G460" s="10">
        <v>0</v>
      </c>
      <c r="H460" s="10">
        <v>0</v>
      </c>
      <c r="I460" s="10">
        <v>0</v>
      </c>
      <c r="J460" s="10">
        <v>0</v>
      </c>
      <c r="K460" s="10">
        <v>0</v>
      </c>
      <c r="L460" s="6" t="e">
        <f t="shared" si="14"/>
        <v>#DIV/0!</v>
      </c>
      <c r="M460" s="6" t="e">
        <f t="shared" si="15"/>
        <v>#DIV/0!</v>
      </c>
    </row>
    <row r="461" spans="1:13" x14ac:dyDescent="0.35">
      <c r="A461" t="s">
        <v>1212</v>
      </c>
      <c r="B461" s="10">
        <v>1617</v>
      </c>
      <c r="C461" s="10">
        <v>0</v>
      </c>
      <c r="D461" s="10">
        <v>0</v>
      </c>
      <c r="E461" s="10">
        <v>0</v>
      </c>
      <c r="F461" s="10">
        <v>0</v>
      </c>
      <c r="G461" s="10">
        <v>0</v>
      </c>
      <c r="H461" s="10">
        <v>0</v>
      </c>
      <c r="I461" s="10">
        <v>0</v>
      </c>
      <c r="J461" s="10">
        <v>0</v>
      </c>
      <c r="K461" s="10">
        <v>0</v>
      </c>
      <c r="L461" s="6" t="e">
        <f t="shared" si="14"/>
        <v>#DIV/0!</v>
      </c>
      <c r="M461" s="6" t="e">
        <f t="shared" si="15"/>
        <v>#DIV/0!</v>
      </c>
    </row>
    <row r="462" spans="1:13" x14ac:dyDescent="0.35">
      <c r="A462" t="s">
        <v>1217</v>
      </c>
      <c r="B462" s="10">
        <v>1617</v>
      </c>
      <c r="C462" s="10">
        <v>0</v>
      </c>
      <c r="D462" s="10">
        <v>0</v>
      </c>
      <c r="E462" s="10">
        <v>0</v>
      </c>
      <c r="F462" s="10">
        <v>0</v>
      </c>
      <c r="G462" s="10">
        <v>0</v>
      </c>
      <c r="H462" s="10">
        <v>0</v>
      </c>
      <c r="I462" s="10">
        <v>0</v>
      </c>
      <c r="J462" s="10">
        <v>0</v>
      </c>
      <c r="K462" s="10">
        <v>0</v>
      </c>
      <c r="L462" s="6" t="e">
        <f t="shared" si="14"/>
        <v>#DIV/0!</v>
      </c>
      <c r="M462" s="6" t="e">
        <f t="shared" si="15"/>
        <v>#DIV/0!</v>
      </c>
    </row>
    <row r="463" spans="1:13" x14ac:dyDescent="0.35">
      <c r="A463" t="s">
        <v>1222</v>
      </c>
      <c r="B463" s="10">
        <v>1617</v>
      </c>
      <c r="C463" s="10">
        <v>0</v>
      </c>
      <c r="D463" s="10">
        <v>414</v>
      </c>
      <c r="E463" s="10">
        <v>0</v>
      </c>
      <c r="F463" s="10">
        <v>0</v>
      </c>
      <c r="G463" s="10">
        <v>0</v>
      </c>
      <c r="H463" s="10">
        <v>0</v>
      </c>
      <c r="I463" s="10">
        <v>414</v>
      </c>
      <c r="J463" s="10">
        <v>0</v>
      </c>
      <c r="K463" s="10">
        <v>0</v>
      </c>
      <c r="L463" s="6" t="e">
        <f t="shared" si="14"/>
        <v>#DIV/0!</v>
      </c>
      <c r="M463" s="6" t="e">
        <f t="shared" si="15"/>
        <v>#DIV/0!</v>
      </c>
    </row>
    <row r="464" spans="1:13" x14ac:dyDescent="0.35">
      <c r="A464" t="s">
        <v>1225</v>
      </c>
      <c r="B464" s="10">
        <v>4167</v>
      </c>
      <c r="C464" s="10">
        <v>465948</v>
      </c>
      <c r="D464" s="10">
        <v>347638</v>
      </c>
      <c r="E464" s="10">
        <v>1590833</v>
      </c>
      <c r="F464" s="10">
        <v>1562969</v>
      </c>
      <c r="G464" s="10">
        <v>0</v>
      </c>
      <c r="H464" s="10">
        <v>0</v>
      </c>
      <c r="I464" s="10">
        <v>813586</v>
      </c>
      <c r="J464" s="10">
        <v>3153802</v>
      </c>
      <c r="K464" s="10">
        <v>0</v>
      </c>
      <c r="L464" s="6">
        <f t="shared" si="14"/>
        <v>2.4141857031256708</v>
      </c>
      <c r="M464" s="6">
        <f t="shared" si="15"/>
        <v>-1</v>
      </c>
    </row>
    <row r="465" spans="1:13" x14ac:dyDescent="0.35">
      <c r="A465" t="s">
        <v>1228</v>
      </c>
      <c r="B465" s="10">
        <v>2917</v>
      </c>
      <c r="C465" s="10">
        <v>325862</v>
      </c>
      <c r="D465" s="10">
        <v>426724</v>
      </c>
      <c r="E465" s="10">
        <v>1260000</v>
      </c>
      <c r="F465" s="10">
        <v>1225828</v>
      </c>
      <c r="G465" s="10">
        <v>0</v>
      </c>
      <c r="H465" s="10">
        <v>0</v>
      </c>
      <c r="I465" s="10">
        <v>752586</v>
      </c>
      <c r="J465" s="10">
        <v>2485828</v>
      </c>
      <c r="K465" s="10">
        <v>0</v>
      </c>
      <c r="L465" s="6">
        <f t="shared" si="14"/>
        <v>2.8666674850089917</v>
      </c>
      <c r="M465" s="6">
        <f t="shared" si="15"/>
        <v>-1</v>
      </c>
    </row>
    <row r="466" spans="1:13" x14ac:dyDescent="0.35">
      <c r="A466" t="s">
        <v>2366</v>
      </c>
      <c r="B466" s="10">
        <v>6667</v>
      </c>
      <c r="C466" s="10">
        <v>0</v>
      </c>
      <c r="D466" s="10">
        <v>0</v>
      </c>
      <c r="E466" s="10">
        <v>0</v>
      </c>
      <c r="F466" s="10">
        <v>0</v>
      </c>
      <c r="G466" s="10">
        <v>1455483.8709677421</v>
      </c>
      <c r="H466" s="10">
        <v>2126091.4</v>
      </c>
      <c r="I466" s="10">
        <v>0</v>
      </c>
      <c r="J466" s="10">
        <v>0</v>
      </c>
      <c r="K466" s="10">
        <v>3581575.270967742</v>
      </c>
      <c r="L466" s="6" t="e">
        <f t="shared" si="14"/>
        <v>#DIV/0!</v>
      </c>
      <c r="M466" s="6" t="e">
        <f t="shared" si="15"/>
        <v>#DIV/0!</v>
      </c>
    </row>
    <row r="467" spans="1:13" x14ac:dyDescent="0.35">
      <c r="A467" t="s">
        <v>2534</v>
      </c>
      <c r="B467" s="10">
        <v>3333</v>
      </c>
      <c r="C467" s="10">
        <v>0</v>
      </c>
      <c r="D467" s="10">
        <v>0</v>
      </c>
      <c r="E467" s="10">
        <v>0</v>
      </c>
      <c r="F467" s="10">
        <v>0</v>
      </c>
      <c r="G467" s="10">
        <v>0</v>
      </c>
      <c r="H467" s="10">
        <v>0</v>
      </c>
      <c r="I467" s="10">
        <v>0</v>
      </c>
      <c r="J467" s="10">
        <v>0</v>
      </c>
      <c r="K467" s="10">
        <v>0</v>
      </c>
      <c r="L467" s="6" t="e">
        <f t="shared" si="14"/>
        <v>#DIV/0!</v>
      </c>
      <c r="M467" s="6" t="e">
        <f t="shared" si="15"/>
        <v>#DIV/0!</v>
      </c>
    </row>
    <row r="468" spans="1:13" x14ac:dyDescent="0.35">
      <c r="A468" t="s">
        <v>646</v>
      </c>
      <c r="B468" s="10">
        <v>4014</v>
      </c>
      <c r="C468" s="10">
        <v>0</v>
      </c>
      <c r="D468" s="10">
        <v>0</v>
      </c>
      <c r="E468" s="10">
        <v>0</v>
      </c>
      <c r="F468" s="10">
        <v>0</v>
      </c>
      <c r="G468" s="10">
        <v>0</v>
      </c>
      <c r="H468" s="10">
        <v>0</v>
      </c>
      <c r="I468" s="10">
        <v>0</v>
      </c>
      <c r="J468" s="10">
        <v>0</v>
      </c>
      <c r="K468" s="10">
        <v>0</v>
      </c>
      <c r="L468" s="6" t="e">
        <f t="shared" si="14"/>
        <v>#DIV/0!</v>
      </c>
      <c r="M468" s="6" t="e">
        <f t="shared" si="15"/>
        <v>#DIV/0!</v>
      </c>
    </row>
    <row r="469" spans="1:13" x14ac:dyDescent="0.35">
      <c r="A469" t="s">
        <v>939</v>
      </c>
      <c r="B469" s="10">
        <v>2573</v>
      </c>
      <c r="C469" s="10">
        <v>926220</v>
      </c>
      <c r="D469" s="10">
        <v>1635605</v>
      </c>
      <c r="E469" s="10">
        <v>0</v>
      </c>
      <c r="F469" s="10">
        <v>0</v>
      </c>
      <c r="G469" s="10">
        <v>0</v>
      </c>
      <c r="H469" s="10">
        <v>0</v>
      </c>
      <c r="I469" s="10">
        <v>2561825</v>
      </c>
      <c r="J469" s="10">
        <v>0</v>
      </c>
      <c r="K469" s="10">
        <v>0</v>
      </c>
      <c r="L469" s="6">
        <f t="shared" si="14"/>
        <v>-1</v>
      </c>
      <c r="M469" s="6" t="e">
        <f t="shared" si="15"/>
        <v>#DIV/0!</v>
      </c>
    </row>
    <row r="470" spans="1:13" x14ac:dyDescent="0.35">
      <c r="A470" t="s">
        <v>942</v>
      </c>
      <c r="B470" s="10">
        <v>2960</v>
      </c>
      <c r="C470" s="10">
        <v>437957</v>
      </c>
      <c r="D470" s="10">
        <v>0</v>
      </c>
      <c r="E470" s="10">
        <v>0</v>
      </c>
      <c r="F470" s="10">
        <v>0</v>
      </c>
      <c r="G470" s="10">
        <v>0</v>
      </c>
      <c r="H470" s="10">
        <v>0</v>
      </c>
      <c r="I470" s="10">
        <v>437957</v>
      </c>
      <c r="J470" s="10">
        <v>0</v>
      </c>
      <c r="K470" s="10">
        <v>0</v>
      </c>
      <c r="L470" s="6">
        <f t="shared" si="14"/>
        <v>-1</v>
      </c>
      <c r="M470" s="6" t="e">
        <f t="shared" si="15"/>
        <v>#DIV/0!</v>
      </c>
    </row>
    <row r="471" spans="1:13" x14ac:dyDescent="0.35">
      <c r="A471" t="s">
        <v>2022</v>
      </c>
      <c r="B471" s="10">
        <v>4500</v>
      </c>
      <c r="C471" s="10">
        <v>8871408</v>
      </c>
      <c r="D471" s="10">
        <v>6423466.2899999991</v>
      </c>
      <c r="E471" s="10">
        <v>8871408</v>
      </c>
      <c r="F471" s="10">
        <v>5400364.7999999998</v>
      </c>
      <c r="G471" s="10">
        <v>8871408</v>
      </c>
      <c r="H471" s="10">
        <v>4488810.51</v>
      </c>
      <c r="I471" s="10">
        <v>15294874.289999999</v>
      </c>
      <c r="J471" s="10">
        <v>14271772.800000001</v>
      </c>
      <c r="K471" s="10">
        <v>13360218.51</v>
      </c>
      <c r="L471" s="6">
        <f t="shared" si="14"/>
        <v>0</v>
      </c>
      <c r="M471" s="6">
        <f t="shared" si="15"/>
        <v>0</v>
      </c>
    </row>
    <row r="472" spans="1:13" x14ac:dyDescent="0.35">
      <c r="A472" t="s">
        <v>2031</v>
      </c>
      <c r="B472" s="10">
        <v>500</v>
      </c>
      <c r="C472" s="10">
        <v>0</v>
      </c>
      <c r="D472" s="10">
        <v>0</v>
      </c>
      <c r="E472" s="10">
        <v>0</v>
      </c>
      <c r="F472" s="10">
        <v>0</v>
      </c>
      <c r="G472" s="10">
        <v>0</v>
      </c>
      <c r="H472" s="10">
        <v>0</v>
      </c>
      <c r="I472" s="10">
        <v>0</v>
      </c>
      <c r="J472" s="10">
        <v>0</v>
      </c>
      <c r="K472" s="10">
        <v>0</v>
      </c>
      <c r="L472" s="6" t="e">
        <f t="shared" si="14"/>
        <v>#DIV/0!</v>
      </c>
      <c r="M472" s="6" t="e">
        <f t="shared" si="15"/>
        <v>#DIV/0!</v>
      </c>
    </row>
    <row r="473" spans="1:13" x14ac:dyDescent="0.35">
      <c r="A473" t="s">
        <v>2034</v>
      </c>
      <c r="B473" s="10">
        <v>11429</v>
      </c>
      <c r="C473" s="10">
        <v>0</v>
      </c>
      <c r="D473" s="10">
        <v>0</v>
      </c>
      <c r="E473" s="10">
        <v>0</v>
      </c>
      <c r="F473" s="10">
        <v>0</v>
      </c>
      <c r="G473" s="10">
        <v>0</v>
      </c>
      <c r="H473" s="10">
        <v>0</v>
      </c>
      <c r="I473" s="10">
        <v>0</v>
      </c>
      <c r="J473" s="10">
        <v>0</v>
      </c>
      <c r="K473" s="10">
        <v>0</v>
      </c>
      <c r="L473" s="6" t="e">
        <f t="shared" si="14"/>
        <v>#DIV/0!</v>
      </c>
      <c r="M473" s="6" t="e">
        <f t="shared" si="15"/>
        <v>#DIV/0!</v>
      </c>
    </row>
    <row r="474" spans="1:13" x14ac:dyDescent="0.35">
      <c r="A474" t="s">
        <v>2037</v>
      </c>
      <c r="B474" s="10">
        <v>1415</v>
      </c>
      <c r="C474" s="10">
        <v>0</v>
      </c>
      <c r="D474" s="10">
        <v>0</v>
      </c>
      <c r="E474" s="10">
        <v>0</v>
      </c>
      <c r="F474" s="10">
        <v>0</v>
      </c>
      <c r="G474" s="10">
        <v>0</v>
      </c>
      <c r="H474" s="10">
        <v>0</v>
      </c>
      <c r="I474" s="10">
        <v>0</v>
      </c>
      <c r="J474" s="10">
        <v>0</v>
      </c>
      <c r="K474" s="10">
        <v>0</v>
      </c>
      <c r="L474" s="6" t="e">
        <f t="shared" si="14"/>
        <v>#DIV/0!</v>
      </c>
      <c r="M474" s="6" t="e">
        <f t="shared" si="15"/>
        <v>#DIV/0!</v>
      </c>
    </row>
    <row r="475" spans="1:13" x14ac:dyDescent="0.35">
      <c r="A475" t="s">
        <v>2403</v>
      </c>
      <c r="B475" s="10">
        <v>2734</v>
      </c>
      <c r="C475" s="10">
        <v>0</v>
      </c>
      <c r="D475" s="10">
        <v>0</v>
      </c>
      <c r="E475" s="10">
        <v>0</v>
      </c>
      <c r="F475" s="10">
        <v>0</v>
      </c>
      <c r="G475" s="10">
        <v>348209.3548387097</v>
      </c>
      <c r="H475" s="10">
        <v>803014.3</v>
      </c>
      <c r="I475" s="10">
        <v>0</v>
      </c>
      <c r="J475" s="10">
        <v>0</v>
      </c>
      <c r="K475" s="10">
        <v>1151223.6548387096</v>
      </c>
      <c r="L475" s="6" t="e">
        <f t="shared" si="14"/>
        <v>#DIV/0!</v>
      </c>
      <c r="M475" s="6" t="e">
        <f t="shared" si="15"/>
        <v>#DIV/0!</v>
      </c>
    </row>
    <row r="476" spans="1:13" x14ac:dyDescent="0.35">
      <c r="A476" t="s">
        <v>1856</v>
      </c>
      <c r="B476" s="10">
        <v>1840</v>
      </c>
      <c r="C476" s="10">
        <v>0</v>
      </c>
      <c r="D476" s="10">
        <v>0</v>
      </c>
      <c r="E476" s="10">
        <v>0</v>
      </c>
      <c r="F476" s="10">
        <v>0</v>
      </c>
      <c r="G476" s="10">
        <v>0</v>
      </c>
      <c r="H476" s="10">
        <v>0</v>
      </c>
      <c r="I476" s="10">
        <v>0</v>
      </c>
      <c r="J476" s="10">
        <v>0</v>
      </c>
      <c r="K476" s="10">
        <v>0</v>
      </c>
      <c r="L476" s="6" t="e">
        <f t="shared" si="14"/>
        <v>#DIV/0!</v>
      </c>
      <c r="M476" s="6" t="e">
        <f t="shared" si="15"/>
        <v>#DIV/0!</v>
      </c>
    </row>
    <row r="477" spans="1:13" x14ac:dyDescent="0.35">
      <c r="A477" t="s">
        <v>1861</v>
      </c>
      <c r="B477" s="10">
        <v>2438</v>
      </c>
      <c r="C477" s="10">
        <v>0</v>
      </c>
      <c r="D477" s="10">
        <v>0</v>
      </c>
      <c r="E477" s="10">
        <v>0</v>
      </c>
      <c r="F477" s="10">
        <v>0</v>
      </c>
      <c r="G477" s="10">
        <v>0</v>
      </c>
      <c r="H477" s="10">
        <v>0</v>
      </c>
      <c r="I477" s="10">
        <v>0</v>
      </c>
      <c r="J477" s="10">
        <v>0</v>
      </c>
      <c r="K477" s="10">
        <v>0</v>
      </c>
      <c r="L477" s="6" t="e">
        <f t="shared" si="14"/>
        <v>#DIV/0!</v>
      </c>
      <c r="M477" s="6" t="e">
        <f t="shared" si="15"/>
        <v>#DIV/0!</v>
      </c>
    </row>
    <row r="478" spans="1:13" x14ac:dyDescent="0.35">
      <c r="A478" t="s">
        <v>1799</v>
      </c>
      <c r="B478" s="10">
        <v>971</v>
      </c>
      <c r="C478" s="10">
        <v>189280</v>
      </c>
      <c r="D478" s="10">
        <v>388982</v>
      </c>
      <c r="E478" s="10">
        <v>41519</v>
      </c>
      <c r="F478" s="10">
        <v>50224</v>
      </c>
      <c r="G478" s="10">
        <v>0</v>
      </c>
      <c r="H478" s="10">
        <v>0</v>
      </c>
      <c r="I478" s="10">
        <v>578262</v>
      </c>
      <c r="J478" s="10">
        <v>91743</v>
      </c>
      <c r="K478" s="10">
        <v>0</v>
      </c>
      <c r="L478" s="6">
        <f t="shared" si="14"/>
        <v>-0.7806477176669484</v>
      </c>
      <c r="M478" s="6">
        <f t="shared" si="15"/>
        <v>-1</v>
      </c>
    </row>
    <row r="479" spans="1:13" x14ac:dyDescent="0.35">
      <c r="A479" t="s">
        <v>1802</v>
      </c>
      <c r="B479" s="10">
        <v>971</v>
      </c>
      <c r="C479" s="10">
        <v>189280</v>
      </c>
      <c r="D479" s="10">
        <v>347738</v>
      </c>
      <c r="E479" s="10">
        <v>0</v>
      </c>
      <c r="F479" s="10">
        <v>0</v>
      </c>
      <c r="G479" s="10">
        <v>0</v>
      </c>
      <c r="H479" s="10">
        <v>0</v>
      </c>
      <c r="I479" s="10">
        <v>537018</v>
      </c>
      <c r="J479" s="10">
        <v>0</v>
      </c>
      <c r="K479" s="10">
        <v>0</v>
      </c>
      <c r="L479" s="6">
        <f t="shared" si="14"/>
        <v>-1</v>
      </c>
      <c r="M479" s="6" t="e">
        <f t="shared" si="15"/>
        <v>#DIV/0!</v>
      </c>
    </row>
    <row r="480" spans="1:13" x14ac:dyDescent="0.35">
      <c r="A480" t="s">
        <v>1804</v>
      </c>
      <c r="B480" s="10">
        <v>971</v>
      </c>
      <c r="C480" s="10">
        <v>113568</v>
      </c>
      <c r="D480" s="10">
        <v>249000</v>
      </c>
      <c r="E480" s="10">
        <v>0</v>
      </c>
      <c r="F480" s="10">
        <v>0</v>
      </c>
      <c r="G480" s="10">
        <v>0</v>
      </c>
      <c r="H480" s="10">
        <v>0</v>
      </c>
      <c r="I480" s="10">
        <v>362568</v>
      </c>
      <c r="J480" s="10">
        <v>0</v>
      </c>
      <c r="K480" s="10">
        <v>0</v>
      </c>
      <c r="L480" s="6">
        <f t="shared" si="14"/>
        <v>-1</v>
      </c>
      <c r="M480" s="6" t="e">
        <f t="shared" si="15"/>
        <v>#DIV/0!</v>
      </c>
    </row>
    <row r="481" spans="1:13" x14ac:dyDescent="0.35">
      <c r="A481" t="s">
        <v>2202</v>
      </c>
      <c r="B481" s="10">
        <v>3772</v>
      </c>
      <c r="C481" s="10">
        <v>817464</v>
      </c>
      <c r="D481" s="10">
        <v>3565970.07</v>
      </c>
      <c r="E481" s="10">
        <v>408732</v>
      </c>
      <c r="F481" s="10">
        <v>442036</v>
      </c>
      <c r="G481" s="10">
        <v>0</v>
      </c>
      <c r="H481" s="10">
        <v>0</v>
      </c>
      <c r="I481" s="10">
        <v>4383434.07</v>
      </c>
      <c r="J481" s="10">
        <v>850768</v>
      </c>
      <c r="K481" s="10">
        <v>0</v>
      </c>
      <c r="L481" s="6">
        <f t="shared" si="14"/>
        <v>-0.5</v>
      </c>
      <c r="M481" s="6">
        <f t="shared" si="15"/>
        <v>-1</v>
      </c>
    </row>
    <row r="482" spans="1:13" x14ac:dyDescent="0.35">
      <c r="A482" t="s">
        <v>2204</v>
      </c>
      <c r="B482" s="10">
        <v>1033</v>
      </c>
      <c r="C482" s="10">
        <v>223944</v>
      </c>
      <c r="D482" s="10">
        <v>442930.13999999996</v>
      </c>
      <c r="E482" s="10">
        <v>111972</v>
      </c>
      <c r="F482" s="10">
        <v>709792.95</v>
      </c>
      <c r="G482" s="10">
        <v>0</v>
      </c>
      <c r="H482" s="10">
        <v>0</v>
      </c>
      <c r="I482" s="10">
        <v>666874.1399999999</v>
      </c>
      <c r="J482" s="10">
        <v>821764.95</v>
      </c>
      <c r="K482" s="10">
        <v>0</v>
      </c>
      <c r="L482" s="6">
        <f t="shared" si="14"/>
        <v>-0.5</v>
      </c>
      <c r="M482" s="6">
        <f t="shared" si="15"/>
        <v>-1</v>
      </c>
    </row>
    <row r="483" spans="1:13" x14ac:dyDescent="0.35">
      <c r="A483" t="s">
        <v>2206</v>
      </c>
      <c r="B483" s="10">
        <v>2392</v>
      </c>
      <c r="C483" s="10">
        <v>518328</v>
      </c>
      <c r="D483" s="10">
        <v>2341216.7899999996</v>
      </c>
      <c r="E483" s="10">
        <v>259164</v>
      </c>
      <c r="F483" s="10">
        <v>491528.98999999993</v>
      </c>
      <c r="G483" s="10">
        <v>0</v>
      </c>
      <c r="H483" s="10">
        <v>0</v>
      </c>
      <c r="I483" s="10">
        <v>2859544.7899999996</v>
      </c>
      <c r="J483" s="10">
        <v>750692.99</v>
      </c>
      <c r="K483" s="10">
        <v>0</v>
      </c>
      <c r="L483" s="6">
        <f t="shared" si="14"/>
        <v>-0.5</v>
      </c>
      <c r="M483" s="6">
        <f t="shared" si="15"/>
        <v>-1</v>
      </c>
    </row>
    <row r="484" spans="1:13" x14ac:dyDescent="0.35">
      <c r="A484" t="s">
        <v>1332</v>
      </c>
      <c r="B484" s="10">
        <v>9379</v>
      </c>
      <c r="C484" s="10">
        <v>0</v>
      </c>
      <c r="D484" s="10">
        <v>0</v>
      </c>
      <c r="E484" s="10">
        <v>0</v>
      </c>
      <c r="F484" s="10">
        <v>0</v>
      </c>
      <c r="G484" s="10">
        <v>1940195</v>
      </c>
      <c r="H484" s="10">
        <v>3603067.4099999997</v>
      </c>
      <c r="I484" s="10">
        <v>0</v>
      </c>
      <c r="J484" s="10">
        <v>0</v>
      </c>
      <c r="K484" s="10">
        <v>5543262.4100000001</v>
      </c>
      <c r="L484" s="6" t="e">
        <f t="shared" si="14"/>
        <v>#DIV/0!</v>
      </c>
      <c r="M484" s="6" t="e">
        <f t="shared" si="15"/>
        <v>#DIV/0!</v>
      </c>
    </row>
    <row r="485" spans="1:13" x14ac:dyDescent="0.35">
      <c r="A485" t="s">
        <v>2538</v>
      </c>
      <c r="B485" s="10">
        <v>4167</v>
      </c>
      <c r="C485" s="10">
        <v>0</v>
      </c>
      <c r="D485" s="10">
        <v>0</v>
      </c>
      <c r="E485" s="10">
        <v>0</v>
      </c>
      <c r="F485" s="10">
        <v>0</v>
      </c>
      <c r="G485" s="10">
        <v>0</v>
      </c>
      <c r="H485" s="10">
        <v>0</v>
      </c>
      <c r="I485" s="10">
        <v>0</v>
      </c>
      <c r="J485" s="10">
        <v>0</v>
      </c>
      <c r="K485" s="10">
        <v>0</v>
      </c>
      <c r="L485" s="6" t="e">
        <f t="shared" si="14"/>
        <v>#DIV/0!</v>
      </c>
      <c r="M485" s="6" t="e">
        <f t="shared" si="15"/>
        <v>#DIV/0!</v>
      </c>
    </row>
    <row r="486" spans="1:13" x14ac:dyDescent="0.35">
      <c r="A486" t="s">
        <v>2314</v>
      </c>
      <c r="B486" s="10">
        <v>2063</v>
      </c>
      <c r="C486" s="10">
        <v>166320</v>
      </c>
      <c r="D486" s="10">
        <v>102669.17000000001</v>
      </c>
      <c r="E486" s="10">
        <v>0</v>
      </c>
      <c r="F486" s="10">
        <v>833254.45731157728</v>
      </c>
      <c r="G486" s="10">
        <v>0</v>
      </c>
      <c r="H486" s="10">
        <v>841535.76658946101</v>
      </c>
      <c r="I486" s="10">
        <v>268989.17000000004</v>
      </c>
      <c r="J486" s="10">
        <v>833254.45731157728</v>
      </c>
      <c r="K486" s="10">
        <v>841535.76658946101</v>
      </c>
      <c r="L486" s="6">
        <f t="shared" si="14"/>
        <v>-1</v>
      </c>
      <c r="M486" s="6" t="e">
        <f t="shared" si="15"/>
        <v>#DIV/0!</v>
      </c>
    </row>
    <row r="487" spans="1:13" x14ac:dyDescent="0.35">
      <c r="A487" t="s">
        <v>649</v>
      </c>
      <c r="B487" s="10">
        <v>1531</v>
      </c>
      <c r="C487" s="10">
        <v>0</v>
      </c>
      <c r="D487" s="10">
        <v>0</v>
      </c>
      <c r="E487" s="10">
        <v>548682</v>
      </c>
      <c r="F487" s="10">
        <v>1324465</v>
      </c>
      <c r="G487" s="10">
        <v>0</v>
      </c>
      <c r="H487" s="10">
        <v>0</v>
      </c>
      <c r="I487" s="10">
        <v>0</v>
      </c>
      <c r="J487" s="10">
        <v>1873147</v>
      </c>
      <c r="K487" s="10">
        <v>0</v>
      </c>
      <c r="L487" s="6" t="e">
        <f t="shared" si="14"/>
        <v>#DIV/0!</v>
      </c>
      <c r="M487" s="6">
        <f t="shared" si="15"/>
        <v>-1</v>
      </c>
    </row>
    <row r="488" spans="1:13" x14ac:dyDescent="0.35">
      <c r="A488" t="s">
        <v>653</v>
      </c>
      <c r="B488" s="10">
        <v>1531</v>
      </c>
      <c r="C488" s="10">
        <v>0</v>
      </c>
      <c r="D488" s="10">
        <v>0</v>
      </c>
      <c r="E488" s="10">
        <v>0</v>
      </c>
      <c r="F488" s="10">
        <v>0</v>
      </c>
      <c r="G488" s="10">
        <v>694428</v>
      </c>
      <c r="H488" s="10">
        <v>1930014.0399999996</v>
      </c>
      <c r="I488" s="10">
        <v>0</v>
      </c>
      <c r="J488" s="10">
        <v>0</v>
      </c>
      <c r="K488" s="10">
        <v>2624442.0399999996</v>
      </c>
      <c r="L488" s="6" t="e">
        <f t="shared" si="14"/>
        <v>#DIV/0!</v>
      </c>
      <c r="M488" s="6" t="e">
        <f t="shared" si="15"/>
        <v>#DIV/0!</v>
      </c>
    </row>
    <row r="489" spans="1:13" x14ac:dyDescent="0.35">
      <c r="A489" t="s">
        <v>2318</v>
      </c>
      <c r="B489" s="10">
        <v>2063</v>
      </c>
      <c r="C489" s="10">
        <v>0</v>
      </c>
      <c r="D489" s="10">
        <v>0</v>
      </c>
      <c r="E489" s="10">
        <v>0</v>
      </c>
      <c r="F489" s="10">
        <v>0</v>
      </c>
      <c r="G489" s="10">
        <v>0</v>
      </c>
      <c r="H489" s="10">
        <v>0</v>
      </c>
      <c r="I489" s="10">
        <v>0</v>
      </c>
      <c r="J489" s="10">
        <v>0</v>
      </c>
      <c r="K489" s="10">
        <v>0</v>
      </c>
      <c r="L489" s="6" t="e">
        <f t="shared" si="14"/>
        <v>#DIV/0!</v>
      </c>
      <c r="M489" s="6" t="e">
        <f t="shared" si="15"/>
        <v>#DIV/0!</v>
      </c>
    </row>
    <row r="490" spans="1:13" x14ac:dyDescent="0.35">
      <c r="A490" t="s">
        <v>1582</v>
      </c>
      <c r="B490" s="10">
        <v>4972</v>
      </c>
      <c r="C490" s="10">
        <v>0</v>
      </c>
      <c r="D490" s="10">
        <v>510483</v>
      </c>
      <c r="E490" s="10">
        <v>0</v>
      </c>
      <c r="F490" s="10">
        <v>0</v>
      </c>
      <c r="G490" s="10">
        <v>0</v>
      </c>
      <c r="H490" s="10">
        <v>0</v>
      </c>
      <c r="I490" s="10">
        <v>510483</v>
      </c>
      <c r="J490" s="10">
        <v>0</v>
      </c>
      <c r="K490" s="10">
        <v>0</v>
      </c>
      <c r="L490" s="6" t="e">
        <f t="shared" si="14"/>
        <v>#DIV/0!</v>
      </c>
      <c r="M490" s="6" t="e">
        <f t="shared" si="15"/>
        <v>#DIV/0!</v>
      </c>
    </row>
    <row r="491" spans="1:13" x14ac:dyDescent="0.35">
      <c r="A491" t="s">
        <v>1807</v>
      </c>
      <c r="B491" s="10">
        <v>5295</v>
      </c>
      <c r="C491" s="10">
        <v>3396491</v>
      </c>
      <c r="D491" s="10">
        <v>5522795.0199999996</v>
      </c>
      <c r="E491" s="10">
        <v>2707449</v>
      </c>
      <c r="F491" s="10">
        <v>3974341.54</v>
      </c>
      <c r="G491" s="10">
        <v>844312</v>
      </c>
      <c r="H491" s="10">
        <v>831305.5</v>
      </c>
      <c r="I491" s="10">
        <v>8919286.0199999996</v>
      </c>
      <c r="J491" s="10">
        <v>6681790.54</v>
      </c>
      <c r="K491" s="10">
        <v>1675617.5</v>
      </c>
      <c r="L491" s="6">
        <f t="shared" si="14"/>
        <v>-0.20286878428354438</v>
      </c>
      <c r="M491" s="6">
        <f t="shared" si="15"/>
        <v>-0.68815220526776311</v>
      </c>
    </row>
    <row r="492" spans="1:13" x14ac:dyDescent="0.35">
      <c r="A492" t="s">
        <v>2407</v>
      </c>
      <c r="B492" s="10">
        <v>7433</v>
      </c>
      <c r="C492" s="10">
        <v>0</v>
      </c>
      <c r="D492" s="10">
        <v>0</v>
      </c>
      <c r="E492" s="10">
        <v>2700465</v>
      </c>
      <c r="F492" s="10">
        <v>2827677.52</v>
      </c>
      <c r="G492" s="10">
        <v>5729533</v>
      </c>
      <c r="H492" s="10">
        <v>5501029.4300000006</v>
      </c>
      <c r="I492" s="10">
        <v>0</v>
      </c>
      <c r="J492" s="10">
        <v>5528142.5199999996</v>
      </c>
      <c r="K492" s="10">
        <v>11230562.43</v>
      </c>
      <c r="L492" s="6" t="e">
        <f t="shared" si="14"/>
        <v>#DIV/0!</v>
      </c>
      <c r="M492" s="6">
        <f t="shared" si="15"/>
        <v>1.1216838581503557</v>
      </c>
    </row>
    <row r="493" spans="1:13" x14ac:dyDescent="0.35">
      <c r="A493" t="s">
        <v>2413</v>
      </c>
      <c r="B493" s="10">
        <v>2145</v>
      </c>
      <c r="C493" s="10">
        <v>0</v>
      </c>
      <c r="D493" s="10">
        <v>0</v>
      </c>
      <c r="E493" s="10">
        <v>0</v>
      </c>
      <c r="F493" s="10">
        <v>0</v>
      </c>
      <c r="G493" s="10">
        <v>585156</v>
      </c>
      <c r="H493" s="10">
        <v>821613.98</v>
      </c>
      <c r="I493" s="10">
        <v>0</v>
      </c>
      <c r="J493" s="10">
        <v>0</v>
      </c>
      <c r="K493" s="10">
        <v>1406769.98</v>
      </c>
      <c r="L493" s="6" t="e">
        <f t="shared" si="14"/>
        <v>#DIV/0!</v>
      </c>
      <c r="M493" s="6" t="e">
        <f t="shared" si="15"/>
        <v>#DIV/0!</v>
      </c>
    </row>
    <row r="494" spans="1:13" x14ac:dyDescent="0.35">
      <c r="A494" t="s">
        <v>1677</v>
      </c>
      <c r="B494" s="10">
        <v>3220</v>
      </c>
      <c r="C494" s="10">
        <v>350336</v>
      </c>
      <c r="D494" s="10">
        <v>545130</v>
      </c>
      <c r="E494" s="10">
        <v>0</v>
      </c>
      <c r="F494" s="10">
        <v>402464</v>
      </c>
      <c r="G494" s="10">
        <v>0</v>
      </c>
      <c r="H494" s="10">
        <v>0</v>
      </c>
      <c r="I494" s="10">
        <v>895466</v>
      </c>
      <c r="J494" s="10">
        <v>402464</v>
      </c>
      <c r="K494" s="10">
        <v>0</v>
      </c>
      <c r="L494" s="6">
        <f t="shared" si="14"/>
        <v>-1</v>
      </c>
      <c r="M494" s="6" t="e">
        <f t="shared" si="15"/>
        <v>#DIV/0!</v>
      </c>
    </row>
    <row r="495" spans="1:13" x14ac:dyDescent="0.35">
      <c r="A495" t="s">
        <v>2542</v>
      </c>
      <c r="B495" s="10">
        <v>2000</v>
      </c>
      <c r="C495" s="10">
        <v>0</v>
      </c>
      <c r="D495" s="10">
        <v>0</v>
      </c>
      <c r="E495" s="10">
        <v>0</v>
      </c>
      <c r="F495" s="10">
        <v>0</v>
      </c>
      <c r="G495" s="10">
        <v>0</v>
      </c>
      <c r="H495" s="10">
        <v>0</v>
      </c>
      <c r="I495" s="10">
        <v>0</v>
      </c>
      <c r="J495" s="10">
        <v>0</v>
      </c>
      <c r="K495" s="10">
        <v>0</v>
      </c>
      <c r="L495" s="6" t="e">
        <f t="shared" si="14"/>
        <v>#DIV/0!</v>
      </c>
      <c r="M495" s="6" t="e">
        <f t="shared" si="15"/>
        <v>#DIV/0!</v>
      </c>
    </row>
    <row r="496" spans="1:13" x14ac:dyDescent="0.35">
      <c r="A496" t="s">
        <v>116</v>
      </c>
      <c r="B496" s="10">
        <v>1667</v>
      </c>
      <c r="C496" s="10">
        <v>0</v>
      </c>
      <c r="D496" s="10">
        <v>0</v>
      </c>
      <c r="E496" s="10">
        <v>0</v>
      </c>
      <c r="F496" s="10">
        <v>0</v>
      </c>
      <c r="G496" s="10">
        <v>0</v>
      </c>
      <c r="H496" s="10">
        <v>0</v>
      </c>
      <c r="I496" s="10">
        <v>0</v>
      </c>
      <c r="J496" s="10">
        <v>0</v>
      </c>
      <c r="K496" s="10">
        <v>0</v>
      </c>
      <c r="L496" s="6" t="e">
        <f t="shared" si="14"/>
        <v>#DIV/0!</v>
      </c>
      <c r="M496" s="6" t="e">
        <f t="shared" si="15"/>
        <v>#DIV/0!</v>
      </c>
    </row>
    <row r="497" spans="1:13" x14ac:dyDescent="0.35">
      <c r="A497" t="s">
        <v>2342</v>
      </c>
      <c r="B497" s="10">
        <v>2667</v>
      </c>
      <c r="C497" s="10">
        <v>0</v>
      </c>
      <c r="D497" s="10">
        <v>0</v>
      </c>
      <c r="E497" s="10">
        <v>458322</v>
      </c>
      <c r="F497" s="10">
        <v>608708.99</v>
      </c>
      <c r="G497" s="10">
        <v>693678</v>
      </c>
      <c r="H497" s="10">
        <v>921291</v>
      </c>
      <c r="I497" s="10">
        <v>0</v>
      </c>
      <c r="J497" s="10">
        <v>1067030.99</v>
      </c>
      <c r="K497" s="10">
        <v>1614969</v>
      </c>
      <c r="L497" s="6" t="e">
        <f t="shared" si="14"/>
        <v>#DIV/0!</v>
      </c>
      <c r="M497" s="6">
        <f t="shared" si="15"/>
        <v>0.51351669786743814</v>
      </c>
    </row>
    <row r="498" spans="1:13" x14ac:dyDescent="0.35">
      <c r="A498" t="s">
        <v>1590</v>
      </c>
      <c r="B498" s="10">
        <v>2167</v>
      </c>
      <c r="C498" s="10">
        <v>0</v>
      </c>
      <c r="D498" s="10">
        <v>0</v>
      </c>
      <c r="E498" s="10">
        <v>0</v>
      </c>
      <c r="F498" s="10">
        <v>0</v>
      </c>
      <c r="G498" s="10">
        <v>0</v>
      </c>
      <c r="H498" s="10">
        <v>0</v>
      </c>
      <c r="I498" s="10">
        <v>0</v>
      </c>
      <c r="J498" s="10">
        <v>0</v>
      </c>
      <c r="K498" s="10">
        <v>0</v>
      </c>
      <c r="L498" s="6" t="e">
        <f t="shared" si="14"/>
        <v>#DIV/0!</v>
      </c>
      <c r="M498" s="6" t="e">
        <f t="shared" si="15"/>
        <v>#DIV/0!</v>
      </c>
    </row>
    <row r="499" spans="1:13" x14ac:dyDescent="0.35">
      <c r="A499" t="s">
        <v>1682</v>
      </c>
      <c r="B499" s="10">
        <v>1697</v>
      </c>
      <c r="C499" s="10">
        <v>843855</v>
      </c>
      <c r="D499" s="10">
        <v>1463092.9100000001</v>
      </c>
      <c r="E499" s="10">
        <v>0</v>
      </c>
      <c r="F499" s="10">
        <v>909795.22988509468</v>
      </c>
      <c r="G499" s="10">
        <v>0</v>
      </c>
      <c r="H499" s="10">
        <v>0</v>
      </c>
      <c r="I499" s="10">
        <v>2306947.91</v>
      </c>
      <c r="J499" s="10">
        <v>909795.22988509468</v>
      </c>
      <c r="K499" s="10">
        <v>0</v>
      </c>
      <c r="L499" s="6">
        <f t="shared" si="14"/>
        <v>-1</v>
      </c>
      <c r="M499" s="6" t="e">
        <f t="shared" si="15"/>
        <v>#DIV/0!</v>
      </c>
    </row>
    <row r="500" spans="1:13" x14ac:dyDescent="0.35">
      <c r="A500" t="s">
        <v>1686</v>
      </c>
      <c r="B500" s="10">
        <v>3313</v>
      </c>
      <c r="C500" s="10">
        <v>3643128</v>
      </c>
      <c r="D500" s="10">
        <v>3956813.3099999996</v>
      </c>
      <c r="E500" s="10">
        <v>3169809</v>
      </c>
      <c r="F500" s="10">
        <v>3814428.7301166425</v>
      </c>
      <c r="G500" s="10">
        <v>2667804</v>
      </c>
      <c r="H500" s="10">
        <v>4958294.9614781961</v>
      </c>
      <c r="I500" s="10">
        <v>7599941.3099999996</v>
      </c>
      <c r="J500" s="10">
        <v>6984237.730116643</v>
      </c>
      <c r="K500" s="10">
        <v>7626098.9614781961</v>
      </c>
      <c r="L500" s="6">
        <f t="shared" si="14"/>
        <v>-0.12992104587047171</v>
      </c>
      <c r="M500" s="6">
        <f t="shared" si="15"/>
        <v>-0.15837074095000681</v>
      </c>
    </row>
    <row r="501" spans="1:13" x14ac:dyDescent="0.35">
      <c r="A501" t="s">
        <v>120</v>
      </c>
      <c r="B501" s="10">
        <v>4889</v>
      </c>
      <c r="C501" s="10">
        <v>0</v>
      </c>
      <c r="D501" s="10">
        <v>0</v>
      </c>
      <c r="E501" s="10">
        <v>0</v>
      </c>
      <c r="F501" s="10">
        <v>0</v>
      </c>
      <c r="G501" s="10">
        <v>0</v>
      </c>
      <c r="H501" s="10">
        <v>0</v>
      </c>
      <c r="I501" s="10">
        <v>0</v>
      </c>
      <c r="J501" s="10">
        <v>0</v>
      </c>
      <c r="K501" s="10">
        <v>0</v>
      </c>
      <c r="L501" s="6" t="e">
        <f t="shared" si="14"/>
        <v>#DIV/0!</v>
      </c>
      <c r="M501" s="6" t="e">
        <f t="shared" si="15"/>
        <v>#DIV/0!</v>
      </c>
    </row>
    <row r="502" spans="1:13" x14ac:dyDescent="0.35">
      <c r="A502" t="s">
        <v>209</v>
      </c>
      <c r="B502" s="10">
        <v>2533</v>
      </c>
      <c r="C502" s="10">
        <v>1478200</v>
      </c>
      <c r="D502" s="10">
        <v>2920715.4</v>
      </c>
      <c r="E502" s="10">
        <v>1504800</v>
      </c>
      <c r="F502" s="10">
        <v>3509347.9478297201</v>
      </c>
      <c r="G502" s="10">
        <v>2006400</v>
      </c>
      <c r="H502" s="10">
        <v>4175144.6127150143</v>
      </c>
      <c r="I502" s="10">
        <v>4398915.4000000004</v>
      </c>
      <c r="J502" s="10">
        <v>5014147.9478297196</v>
      </c>
      <c r="K502" s="10">
        <v>6181544.6127150143</v>
      </c>
      <c r="L502" s="6">
        <f t="shared" si="14"/>
        <v>1.799485861182526E-2</v>
      </c>
      <c r="M502" s="6">
        <f t="shared" si="15"/>
        <v>0.33333333333333326</v>
      </c>
    </row>
    <row r="503" spans="1:13" x14ac:dyDescent="0.35">
      <c r="A503" t="s">
        <v>213</v>
      </c>
      <c r="B503" s="10">
        <v>8936</v>
      </c>
      <c r="C503" s="10">
        <v>5200456</v>
      </c>
      <c r="D503" s="10">
        <v>11339597.960000001</v>
      </c>
      <c r="E503" s="10">
        <v>5307672</v>
      </c>
      <c r="F503" s="10">
        <v>11879597.893704485</v>
      </c>
      <c r="G503" s="10">
        <v>6433560</v>
      </c>
      <c r="H503" s="10">
        <v>11750456.064350938</v>
      </c>
      <c r="I503" s="10">
        <v>16540053.960000001</v>
      </c>
      <c r="J503" s="10">
        <v>17187269.893704485</v>
      </c>
      <c r="K503" s="10">
        <v>18184016.06435094</v>
      </c>
      <c r="L503" s="6">
        <f t="shared" si="14"/>
        <v>2.061665361652909E-2</v>
      </c>
      <c r="M503" s="6">
        <f t="shared" si="15"/>
        <v>0.21212463769426604</v>
      </c>
    </row>
    <row r="504" spans="1:13" x14ac:dyDescent="0.35">
      <c r="A504" t="s">
        <v>219</v>
      </c>
      <c r="B504" s="10">
        <v>2521</v>
      </c>
      <c r="C504" s="10">
        <v>1633500</v>
      </c>
      <c r="D504" s="10">
        <v>4029893.54</v>
      </c>
      <c r="E504" s="10">
        <v>0</v>
      </c>
      <c r="F504" s="10">
        <v>0</v>
      </c>
      <c r="G504" s="10">
        <v>0</v>
      </c>
      <c r="H504" s="10">
        <v>0</v>
      </c>
      <c r="I504" s="10">
        <v>5663393.54</v>
      </c>
      <c r="J504" s="10">
        <v>0</v>
      </c>
      <c r="K504" s="10">
        <v>0</v>
      </c>
      <c r="L504" s="6">
        <f t="shared" si="14"/>
        <v>-1</v>
      </c>
      <c r="M504" s="6" t="e">
        <f t="shared" si="15"/>
        <v>#DIV/0!</v>
      </c>
    </row>
    <row r="505" spans="1:13" x14ac:dyDescent="0.35">
      <c r="A505" t="s">
        <v>222</v>
      </c>
      <c r="B505" s="10">
        <v>2615</v>
      </c>
      <c r="C505" s="10">
        <v>1670985</v>
      </c>
      <c r="D505" s="10">
        <v>2594051.16</v>
      </c>
      <c r="E505" s="10">
        <v>1788660</v>
      </c>
      <c r="F505" s="10">
        <v>6094945.2060872233</v>
      </c>
      <c r="G505" s="10">
        <v>1788661</v>
      </c>
      <c r="H505" s="10">
        <v>3521284.3557852278</v>
      </c>
      <c r="I505" s="10">
        <v>4265036.16</v>
      </c>
      <c r="J505" s="10">
        <v>7883605.2060872233</v>
      </c>
      <c r="K505" s="10">
        <v>5309945.3557852283</v>
      </c>
      <c r="L505" s="6">
        <f t="shared" si="14"/>
        <v>7.0422535211267512E-2</v>
      </c>
      <c r="M505" s="6">
        <f t="shared" si="15"/>
        <v>5.5907774543229038E-7</v>
      </c>
    </row>
    <row r="506" spans="1:13" x14ac:dyDescent="0.35">
      <c r="A506" t="s">
        <v>228</v>
      </c>
      <c r="B506" s="10">
        <v>3267</v>
      </c>
      <c r="C506" s="10">
        <v>3454647</v>
      </c>
      <c r="D506" s="10">
        <v>6946230.6399999997</v>
      </c>
      <c r="E506" s="10">
        <v>3697932</v>
      </c>
      <c r="F506" s="10">
        <v>8538144.476104496</v>
      </c>
      <c r="G506" s="10">
        <v>3697931</v>
      </c>
      <c r="H506" s="10">
        <v>7575884.3557852283</v>
      </c>
      <c r="I506" s="10">
        <v>10400877.640000001</v>
      </c>
      <c r="J506" s="10">
        <v>12236076.476104496</v>
      </c>
      <c r="K506" s="10">
        <v>11273815.355785228</v>
      </c>
      <c r="L506" s="6">
        <f t="shared" si="14"/>
        <v>7.0422535211267512E-2</v>
      </c>
      <c r="M506" s="6">
        <f t="shared" si="15"/>
        <v>-2.7042141392819019E-7</v>
      </c>
    </row>
    <row r="507" spans="1:13" x14ac:dyDescent="0.35">
      <c r="A507" t="s">
        <v>234</v>
      </c>
      <c r="B507" s="10">
        <v>5154</v>
      </c>
      <c r="C507" s="10">
        <v>3293297</v>
      </c>
      <c r="D507" s="10">
        <v>8605807.0600000024</v>
      </c>
      <c r="E507" s="10">
        <v>3525228</v>
      </c>
      <c r="F507" s="10">
        <v>10203202.782464534</v>
      </c>
      <c r="G507" s="10">
        <v>3525227</v>
      </c>
      <c r="H507" s="10">
        <v>6999895.7378555108</v>
      </c>
      <c r="I507" s="10">
        <v>11899104.060000002</v>
      </c>
      <c r="J507" s="10">
        <v>13728430.782464534</v>
      </c>
      <c r="K507" s="10">
        <v>10525122.737855511</v>
      </c>
      <c r="L507" s="6">
        <f t="shared" si="14"/>
        <v>7.0425169670394139E-2</v>
      </c>
      <c r="M507" s="6">
        <f t="shared" si="15"/>
        <v>-2.8366959525794044E-7</v>
      </c>
    </row>
    <row r="508" spans="1:13" x14ac:dyDescent="0.35">
      <c r="A508" t="s">
        <v>237</v>
      </c>
      <c r="B508" s="10">
        <v>4867</v>
      </c>
      <c r="C508" s="10">
        <v>0</v>
      </c>
      <c r="D508" s="10">
        <v>0</v>
      </c>
      <c r="E508" s="10">
        <v>0</v>
      </c>
      <c r="F508" s="10">
        <v>0</v>
      </c>
      <c r="G508" s="10">
        <v>0</v>
      </c>
      <c r="H508" s="10">
        <v>0</v>
      </c>
      <c r="I508" s="10">
        <v>0</v>
      </c>
      <c r="J508" s="10">
        <v>0</v>
      </c>
      <c r="K508" s="10">
        <v>0</v>
      </c>
      <c r="L508" s="6" t="e">
        <f t="shared" si="14"/>
        <v>#DIV/0!</v>
      </c>
      <c r="M508" s="6" t="e">
        <f t="shared" si="15"/>
        <v>#DIV/0!</v>
      </c>
    </row>
    <row r="509" spans="1:13" x14ac:dyDescent="0.35">
      <c r="A509" t="s">
        <v>241</v>
      </c>
      <c r="B509" s="10">
        <v>5864</v>
      </c>
      <c r="C509" s="10">
        <v>0</v>
      </c>
      <c r="D509" s="10">
        <v>0</v>
      </c>
      <c r="E509" s="10">
        <v>0</v>
      </c>
      <c r="F509" s="10">
        <v>0</v>
      </c>
      <c r="G509" s="10">
        <v>0</v>
      </c>
      <c r="H509" s="10">
        <v>0</v>
      </c>
      <c r="I509" s="10">
        <v>0</v>
      </c>
      <c r="J509" s="10">
        <v>0</v>
      </c>
      <c r="K509" s="10">
        <v>0</v>
      </c>
      <c r="L509" s="6" t="e">
        <f t="shared" si="14"/>
        <v>#DIV/0!</v>
      </c>
      <c r="M509" s="6" t="e">
        <f t="shared" si="15"/>
        <v>#DIV/0!</v>
      </c>
    </row>
    <row r="510" spans="1:13" x14ac:dyDescent="0.35">
      <c r="A510" t="s">
        <v>244</v>
      </c>
      <c r="B510" s="10">
        <v>11424</v>
      </c>
      <c r="C510" s="10">
        <v>0</v>
      </c>
      <c r="D510" s="10">
        <v>0</v>
      </c>
      <c r="E510" s="10">
        <v>0</v>
      </c>
      <c r="F510" s="10">
        <v>0</v>
      </c>
      <c r="G510" s="10">
        <v>0</v>
      </c>
      <c r="H510" s="10">
        <v>0</v>
      </c>
      <c r="I510" s="10">
        <v>0</v>
      </c>
      <c r="J510" s="10">
        <v>0</v>
      </c>
      <c r="K510" s="10">
        <v>0</v>
      </c>
      <c r="L510" s="6" t="e">
        <f t="shared" si="14"/>
        <v>#DIV/0!</v>
      </c>
      <c r="M510" s="6" t="e">
        <f t="shared" si="15"/>
        <v>#DIV/0!</v>
      </c>
    </row>
    <row r="511" spans="1:13" x14ac:dyDescent="0.35">
      <c r="A511" t="s">
        <v>246</v>
      </c>
      <c r="B511" s="10">
        <v>2631</v>
      </c>
      <c r="C511" s="10">
        <v>0</v>
      </c>
      <c r="D511" s="10">
        <v>0</v>
      </c>
      <c r="E511" s="10">
        <v>0</v>
      </c>
      <c r="F511" s="10">
        <v>0</v>
      </c>
      <c r="G511" s="10">
        <v>0</v>
      </c>
      <c r="H511" s="10">
        <v>0</v>
      </c>
      <c r="I511" s="10">
        <v>0</v>
      </c>
      <c r="J511" s="10">
        <v>0</v>
      </c>
      <c r="K511" s="10">
        <v>0</v>
      </c>
      <c r="L511" s="6" t="e">
        <f t="shared" si="14"/>
        <v>#DIV/0!</v>
      </c>
      <c r="M511" s="6" t="e">
        <f t="shared" si="15"/>
        <v>#DIV/0!</v>
      </c>
    </row>
    <row r="512" spans="1:13" x14ac:dyDescent="0.35">
      <c r="A512" t="s">
        <v>249</v>
      </c>
      <c r="B512" s="10">
        <v>1960</v>
      </c>
      <c r="C512" s="10">
        <v>0</v>
      </c>
      <c r="D512" s="10">
        <v>0</v>
      </c>
      <c r="E512" s="10">
        <v>0</v>
      </c>
      <c r="F512" s="10">
        <v>0</v>
      </c>
      <c r="G512" s="10">
        <v>0</v>
      </c>
      <c r="H512" s="10">
        <v>0</v>
      </c>
      <c r="I512" s="10">
        <v>0</v>
      </c>
      <c r="J512" s="10">
        <v>0</v>
      </c>
      <c r="K512" s="10">
        <v>0</v>
      </c>
      <c r="L512" s="6" t="e">
        <f t="shared" si="14"/>
        <v>#DIV/0!</v>
      </c>
      <c r="M512" s="6" t="e">
        <f t="shared" si="15"/>
        <v>#DIV/0!</v>
      </c>
    </row>
    <row r="513" spans="1:13" x14ac:dyDescent="0.35">
      <c r="A513" t="s">
        <v>255</v>
      </c>
      <c r="B513" s="10">
        <v>3576</v>
      </c>
      <c r="C513" s="10">
        <v>0</v>
      </c>
      <c r="D513" s="10">
        <v>0</v>
      </c>
      <c r="E513" s="10">
        <v>0</v>
      </c>
      <c r="F513" s="10">
        <v>0</v>
      </c>
      <c r="G513" s="10">
        <v>0</v>
      </c>
      <c r="H513" s="10">
        <v>0</v>
      </c>
      <c r="I513" s="10">
        <v>0</v>
      </c>
      <c r="J513" s="10">
        <v>0</v>
      </c>
      <c r="K513" s="10">
        <v>0</v>
      </c>
      <c r="L513" s="6" t="e">
        <f t="shared" si="14"/>
        <v>#DIV/0!</v>
      </c>
      <c r="M513" s="6" t="e">
        <f t="shared" si="15"/>
        <v>#DIV/0!</v>
      </c>
    </row>
    <row r="514" spans="1:13" x14ac:dyDescent="0.35">
      <c r="A514" t="s">
        <v>257</v>
      </c>
      <c r="B514" s="10">
        <v>1766</v>
      </c>
      <c r="C514" s="10">
        <v>0</v>
      </c>
      <c r="D514" s="10">
        <v>0</v>
      </c>
      <c r="E514" s="10">
        <v>0</v>
      </c>
      <c r="F514" s="10">
        <v>0</v>
      </c>
      <c r="G514" s="10">
        <v>0</v>
      </c>
      <c r="H514" s="10">
        <v>0</v>
      </c>
      <c r="I514" s="10">
        <v>0</v>
      </c>
      <c r="J514" s="10">
        <v>0</v>
      </c>
      <c r="K514" s="10">
        <v>0</v>
      </c>
      <c r="L514" s="6" t="e">
        <f t="shared" si="14"/>
        <v>#DIV/0!</v>
      </c>
      <c r="M514" s="6" t="e">
        <f t="shared" si="15"/>
        <v>#DIV/0!</v>
      </c>
    </row>
    <row r="515" spans="1:13" x14ac:dyDescent="0.35">
      <c r="A515" t="s">
        <v>261</v>
      </c>
      <c r="B515" s="10">
        <v>1589</v>
      </c>
      <c r="C515" s="10">
        <v>0</v>
      </c>
      <c r="D515" s="10">
        <v>0</v>
      </c>
      <c r="E515" s="10">
        <v>0</v>
      </c>
      <c r="F515" s="10">
        <v>0</v>
      </c>
      <c r="G515" s="10">
        <v>0</v>
      </c>
      <c r="H515" s="10">
        <v>0</v>
      </c>
      <c r="I515" s="10">
        <v>0</v>
      </c>
      <c r="J515" s="10">
        <v>0</v>
      </c>
      <c r="K515" s="10">
        <v>0</v>
      </c>
      <c r="L515" s="6" t="e">
        <f t="shared" si="14"/>
        <v>#DIV/0!</v>
      </c>
      <c r="M515" s="6" t="e">
        <f t="shared" si="15"/>
        <v>#DIV/0!</v>
      </c>
    </row>
    <row r="516" spans="1:13" x14ac:dyDescent="0.35">
      <c r="A516" t="s">
        <v>263</v>
      </c>
      <c r="B516" s="10">
        <v>2283</v>
      </c>
      <c r="C516" s="10">
        <v>0</v>
      </c>
      <c r="D516" s="10">
        <v>0</v>
      </c>
      <c r="E516" s="10">
        <v>0</v>
      </c>
      <c r="F516" s="10">
        <v>0</v>
      </c>
      <c r="G516" s="10">
        <v>0</v>
      </c>
      <c r="H516" s="10">
        <v>0</v>
      </c>
      <c r="I516" s="10">
        <v>0</v>
      </c>
      <c r="J516" s="10">
        <v>0</v>
      </c>
      <c r="K516" s="10">
        <v>0</v>
      </c>
      <c r="L516" s="6" t="e">
        <f t="shared" si="14"/>
        <v>#DIV/0!</v>
      </c>
      <c r="M516" s="6" t="e">
        <f t="shared" si="15"/>
        <v>#DIV/0!</v>
      </c>
    </row>
    <row r="517" spans="1:13" x14ac:dyDescent="0.35">
      <c r="A517" t="s">
        <v>265</v>
      </c>
      <c r="B517" s="10">
        <v>4477</v>
      </c>
      <c r="C517" s="10">
        <v>0</v>
      </c>
      <c r="D517" s="10">
        <v>0</v>
      </c>
      <c r="E517" s="10">
        <v>0</v>
      </c>
      <c r="F517" s="10">
        <v>0</v>
      </c>
      <c r="G517" s="10">
        <v>0</v>
      </c>
      <c r="H517" s="10">
        <v>0</v>
      </c>
      <c r="I517" s="10">
        <v>0</v>
      </c>
      <c r="J517" s="10">
        <v>0</v>
      </c>
      <c r="K517" s="10">
        <v>0</v>
      </c>
      <c r="L517" s="6" t="e">
        <f t="shared" si="14"/>
        <v>#DIV/0!</v>
      </c>
      <c r="M517" s="6" t="e">
        <f t="shared" si="15"/>
        <v>#DIV/0!</v>
      </c>
    </row>
    <row r="518" spans="1:13" x14ac:dyDescent="0.35">
      <c r="A518" t="s">
        <v>267</v>
      </c>
      <c r="B518" s="10">
        <v>1108</v>
      </c>
      <c r="C518" s="10">
        <v>0</v>
      </c>
      <c r="D518" s="10">
        <v>0</v>
      </c>
      <c r="E518" s="10">
        <v>0</v>
      </c>
      <c r="F518" s="10">
        <v>0</v>
      </c>
      <c r="G518" s="10">
        <v>0</v>
      </c>
      <c r="H518" s="10">
        <v>0</v>
      </c>
      <c r="I518" s="10">
        <v>0</v>
      </c>
      <c r="J518" s="10">
        <v>0</v>
      </c>
      <c r="K518" s="10">
        <v>0</v>
      </c>
      <c r="L518" s="6" t="e">
        <f t="shared" si="14"/>
        <v>#DIV/0!</v>
      </c>
      <c r="M518" s="6" t="e">
        <f t="shared" si="15"/>
        <v>#DIV/0!</v>
      </c>
    </row>
    <row r="519" spans="1:13" x14ac:dyDescent="0.35">
      <c r="A519" t="s">
        <v>269</v>
      </c>
      <c r="B519" s="10">
        <v>1621</v>
      </c>
      <c r="C519" s="10">
        <v>0</v>
      </c>
      <c r="D519" s="10">
        <v>0</v>
      </c>
      <c r="E519" s="10">
        <v>0</v>
      </c>
      <c r="F519" s="10">
        <v>0</v>
      </c>
      <c r="G519" s="10">
        <v>0</v>
      </c>
      <c r="H519" s="10">
        <v>0</v>
      </c>
      <c r="I519" s="10">
        <v>0</v>
      </c>
      <c r="J519" s="10">
        <v>0</v>
      </c>
      <c r="K519" s="10">
        <v>0</v>
      </c>
      <c r="L519" s="6" t="e">
        <f t="shared" ref="L519:L582" si="16">E519/C519-1</f>
        <v>#DIV/0!</v>
      </c>
      <c r="M519" s="6" t="e">
        <f t="shared" ref="M519:M582" si="17">G519/E519-1</f>
        <v>#DIV/0!</v>
      </c>
    </row>
    <row r="520" spans="1:13" x14ac:dyDescent="0.35">
      <c r="A520" t="s">
        <v>271</v>
      </c>
      <c r="B520" s="10">
        <v>11424</v>
      </c>
      <c r="C520" s="10">
        <v>7001568</v>
      </c>
      <c r="D520" s="10">
        <v>13535998.290000003</v>
      </c>
      <c r="E520" s="10">
        <v>8019418</v>
      </c>
      <c r="F520" s="10">
        <v>9618023.244210951</v>
      </c>
      <c r="G520" s="10">
        <v>8019408</v>
      </c>
      <c r="H520" s="10">
        <v>12598433.168726739</v>
      </c>
      <c r="I520" s="10">
        <v>20537566.290000003</v>
      </c>
      <c r="J520" s="10">
        <v>17637441.244210951</v>
      </c>
      <c r="K520" s="10">
        <v>20617841.168726739</v>
      </c>
      <c r="L520" s="6">
        <f t="shared" si="16"/>
        <v>0.14537457895145778</v>
      </c>
      <c r="M520" s="6">
        <f t="shared" si="17"/>
        <v>-1.2469732840747483E-6</v>
      </c>
    </row>
    <row r="521" spans="1:13" x14ac:dyDescent="0.35">
      <c r="A521" t="s">
        <v>273</v>
      </c>
      <c r="B521" s="10">
        <v>5864</v>
      </c>
      <c r="C521" s="10">
        <v>3593941</v>
      </c>
      <c r="D521" s="10">
        <v>7353520.0099999998</v>
      </c>
      <c r="E521" s="10">
        <v>4116408</v>
      </c>
      <c r="F521" s="10">
        <v>5711726</v>
      </c>
      <c r="G521" s="10">
        <v>4116408</v>
      </c>
      <c r="H521" s="10">
        <v>10068813.571148254</v>
      </c>
      <c r="I521" s="10">
        <v>10947461.01</v>
      </c>
      <c r="J521" s="10">
        <v>9828134</v>
      </c>
      <c r="K521" s="10">
        <v>14185221.571148254</v>
      </c>
      <c r="L521" s="6">
        <f t="shared" si="16"/>
        <v>0.1453743954060458</v>
      </c>
      <c r="M521" s="6">
        <f t="shared" si="17"/>
        <v>0</v>
      </c>
    </row>
    <row r="522" spans="1:13" x14ac:dyDescent="0.35">
      <c r="A522" t="s">
        <v>275</v>
      </c>
      <c r="B522" s="10">
        <v>5512</v>
      </c>
      <c r="C522" s="10">
        <v>0</v>
      </c>
      <c r="D522" s="10">
        <v>0</v>
      </c>
      <c r="E522" s="10">
        <v>0</v>
      </c>
      <c r="F522" s="10">
        <v>0</v>
      </c>
      <c r="G522" s="10">
        <v>0</v>
      </c>
      <c r="H522" s="10">
        <v>0</v>
      </c>
      <c r="I522" s="10">
        <v>0</v>
      </c>
      <c r="J522" s="10">
        <v>0</v>
      </c>
      <c r="K522" s="10">
        <v>0</v>
      </c>
      <c r="L522" s="6" t="e">
        <f t="shared" si="16"/>
        <v>#DIV/0!</v>
      </c>
      <c r="M522" s="6" t="e">
        <f t="shared" si="17"/>
        <v>#DIV/0!</v>
      </c>
    </row>
    <row r="523" spans="1:13" x14ac:dyDescent="0.35">
      <c r="A523" t="s">
        <v>277</v>
      </c>
      <c r="B523" s="10">
        <v>2631</v>
      </c>
      <c r="C523" s="10">
        <v>0</v>
      </c>
      <c r="D523" s="10">
        <v>0</v>
      </c>
      <c r="E523" s="10">
        <v>0</v>
      </c>
      <c r="F523" s="10">
        <v>0</v>
      </c>
      <c r="G523" s="10">
        <v>0</v>
      </c>
      <c r="H523" s="10">
        <v>0</v>
      </c>
      <c r="I523" s="10">
        <v>0</v>
      </c>
      <c r="J523" s="10">
        <v>0</v>
      </c>
      <c r="K523" s="10">
        <v>0</v>
      </c>
      <c r="L523" s="6" t="e">
        <f t="shared" si="16"/>
        <v>#DIV/0!</v>
      </c>
      <c r="M523" s="6" t="e">
        <f t="shared" si="17"/>
        <v>#DIV/0!</v>
      </c>
    </row>
    <row r="524" spans="1:13" x14ac:dyDescent="0.35">
      <c r="A524" t="s">
        <v>281</v>
      </c>
      <c r="B524" s="10">
        <v>4867</v>
      </c>
      <c r="C524" s="10">
        <v>2983193</v>
      </c>
      <c r="D524" s="10">
        <v>5939325.3300000001</v>
      </c>
      <c r="E524" s="10">
        <v>3416868</v>
      </c>
      <c r="F524" s="10">
        <v>5508961.25</v>
      </c>
      <c r="G524" s="10">
        <v>3416868</v>
      </c>
      <c r="H524" s="10">
        <v>9190310.9435767084</v>
      </c>
      <c r="I524" s="10">
        <v>8922518.3300000001</v>
      </c>
      <c r="J524" s="10">
        <v>8925829.25</v>
      </c>
      <c r="K524" s="10">
        <v>12607178.943576708</v>
      </c>
      <c r="L524" s="6">
        <f t="shared" si="16"/>
        <v>0.14537275999239752</v>
      </c>
      <c r="M524" s="6">
        <f t="shared" si="17"/>
        <v>0</v>
      </c>
    </row>
    <row r="525" spans="1:13" x14ac:dyDescent="0.35">
      <c r="A525" t="s">
        <v>283</v>
      </c>
      <c r="B525" s="10">
        <v>3139</v>
      </c>
      <c r="C525" s="10">
        <v>1864665</v>
      </c>
      <c r="D525" s="10">
        <v>4696883.66</v>
      </c>
      <c r="E525" s="10">
        <v>2166031</v>
      </c>
      <c r="F525" s="10">
        <v>4179904.7599254549</v>
      </c>
      <c r="G525" s="10">
        <v>2373216</v>
      </c>
      <c r="H525" s="10">
        <v>4692674.4778149705</v>
      </c>
      <c r="I525" s="10">
        <v>6561548.6600000001</v>
      </c>
      <c r="J525" s="10">
        <v>6345935.7599254549</v>
      </c>
      <c r="K525" s="10">
        <v>7065890.4778149705</v>
      </c>
      <c r="L525" s="6">
        <f t="shared" si="16"/>
        <v>0.16161937935232329</v>
      </c>
      <c r="M525" s="6">
        <f t="shared" si="17"/>
        <v>9.5651908952364861E-2</v>
      </c>
    </row>
    <row r="526" spans="1:13" x14ac:dyDescent="0.35">
      <c r="A526" t="s">
        <v>286</v>
      </c>
      <c r="B526" s="10">
        <v>3134</v>
      </c>
      <c r="C526" s="10">
        <v>1861200</v>
      </c>
      <c r="D526" s="10">
        <v>3959650</v>
      </c>
      <c r="E526" s="10">
        <v>2162000</v>
      </c>
      <c r="F526" s="10">
        <v>4440302</v>
      </c>
      <c r="G526" s="10">
        <v>2368800</v>
      </c>
      <c r="H526" s="10">
        <v>4243274.2142789904</v>
      </c>
      <c r="I526" s="10">
        <v>5820850</v>
      </c>
      <c r="J526" s="10">
        <v>6602302</v>
      </c>
      <c r="K526" s="10">
        <v>6612074.2142789904</v>
      </c>
      <c r="L526" s="6">
        <f t="shared" si="16"/>
        <v>0.16161616161616155</v>
      </c>
      <c r="M526" s="6">
        <f t="shared" si="17"/>
        <v>9.565217391304337E-2</v>
      </c>
    </row>
    <row r="527" spans="1:13" x14ac:dyDescent="0.35">
      <c r="A527" t="s">
        <v>288</v>
      </c>
      <c r="B527" s="10">
        <v>3368</v>
      </c>
      <c r="C527" s="10">
        <v>1911866</v>
      </c>
      <c r="D527" s="10">
        <v>2680673.73</v>
      </c>
      <c r="E527" s="10">
        <v>2085672</v>
      </c>
      <c r="F527" s="10">
        <v>5475447.7882663347</v>
      </c>
      <c r="G527" s="10">
        <v>2085672</v>
      </c>
      <c r="H527" s="10">
        <v>5554593.2497277958</v>
      </c>
      <c r="I527" s="10">
        <v>4592539.7300000004</v>
      </c>
      <c r="J527" s="10">
        <v>7561119.7882663347</v>
      </c>
      <c r="K527" s="10">
        <v>7640265.2497277958</v>
      </c>
      <c r="L527" s="6">
        <f t="shared" si="16"/>
        <v>9.0909090909090828E-2</v>
      </c>
      <c r="M527" s="6">
        <f t="shared" si="17"/>
        <v>0</v>
      </c>
    </row>
    <row r="528" spans="1:13" x14ac:dyDescent="0.35">
      <c r="A528" t="s">
        <v>290</v>
      </c>
      <c r="B528" s="10">
        <v>1600</v>
      </c>
      <c r="C528" s="10">
        <v>950202</v>
      </c>
      <c r="D528" s="10">
        <v>1801104</v>
      </c>
      <c r="E528" s="10">
        <v>950202</v>
      </c>
      <c r="F528" s="10">
        <v>2147492</v>
      </c>
      <c r="G528" s="10">
        <v>0</v>
      </c>
      <c r="H528" s="10">
        <v>0</v>
      </c>
      <c r="I528" s="10">
        <v>2751306</v>
      </c>
      <c r="J528" s="10">
        <v>3097694</v>
      </c>
      <c r="K528" s="10">
        <v>0</v>
      </c>
      <c r="L528" s="6">
        <f t="shared" si="16"/>
        <v>0</v>
      </c>
      <c r="M528" s="6">
        <f t="shared" si="17"/>
        <v>-1</v>
      </c>
    </row>
    <row r="529" spans="1:13" x14ac:dyDescent="0.35">
      <c r="A529" t="s">
        <v>292</v>
      </c>
      <c r="B529" s="10">
        <v>1662</v>
      </c>
      <c r="C529" s="10">
        <v>987426</v>
      </c>
      <c r="D529" s="10">
        <v>1689588.03</v>
      </c>
      <c r="E529" s="10">
        <v>987426</v>
      </c>
      <c r="F529" s="10">
        <v>2463635</v>
      </c>
      <c r="G529" s="10">
        <v>0</v>
      </c>
      <c r="H529" s="10">
        <v>0</v>
      </c>
      <c r="I529" s="10">
        <v>2677014.0300000003</v>
      </c>
      <c r="J529" s="10">
        <v>3451061</v>
      </c>
      <c r="K529" s="10">
        <v>0</v>
      </c>
      <c r="L529" s="6">
        <f t="shared" si="16"/>
        <v>0</v>
      </c>
      <c r="M529" s="6">
        <f t="shared" si="17"/>
        <v>-1</v>
      </c>
    </row>
    <row r="530" spans="1:13" x14ac:dyDescent="0.35">
      <c r="A530" t="s">
        <v>294</v>
      </c>
      <c r="B530" s="10">
        <v>2154</v>
      </c>
      <c r="C530" s="10">
        <v>1279476</v>
      </c>
      <c r="D530" s="10">
        <v>2738027.99</v>
      </c>
      <c r="E530" s="10">
        <v>1279476</v>
      </c>
      <c r="F530" s="10">
        <v>3139649.5070660738</v>
      </c>
      <c r="G530" s="10">
        <v>0</v>
      </c>
      <c r="H530" s="10">
        <v>0</v>
      </c>
      <c r="I530" s="10">
        <v>4017503.99</v>
      </c>
      <c r="J530" s="10">
        <v>4419125.5070660738</v>
      </c>
      <c r="K530" s="10">
        <v>0</v>
      </c>
      <c r="L530" s="6">
        <f t="shared" si="16"/>
        <v>0</v>
      </c>
      <c r="M530" s="6">
        <f t="shared" si="17"/>
        <v>-1</v>
      </c>
    </row>
    <row r="531" spans="1:13" x14ac:dyDescent="0.35">
      <c r="A531" t="s">
        <v>296</v>
      </c>
      <c r="B531" s="10">
        <v>4477</v>
      </c>
      <c r="C531" s="10">
        <v>2881164</v>
      </c>
      <c r="D531" s="10">
        <v>4245725</v>
      </c>
      <c r="E531" s="10">
        <v>3398296</v>
      </c>
      <c r="F531" s="10">
        <v>6473934.6020569932</v>
      </c>
      <c r="G531" s="10">
        <v>3707232</v>
      </c>
      <c r="H531" s="10">
        <v>6943464.5570335472</v>
      </c>
      <c r="I531" s="10">
        <v>7126889</v>
      </c>
      <c r="J531" s="10">
        <v>9872230.6020569932</v>
      </c>
      <c r="K531" s="10">
        <v>10650696.557033546</v>
      </c>
      <c r="L531" s="6">
        <f t="shared" si="16"/>
        <v>0.17948717948717952</v>
      </c>
      <c r="M531" s="6">
        <f t="shared" si="17"/>
        <v>9.0909090909090828E-2</v>
      </c>
    </row>
    <row r="532" spans="1:13" x14ac:dyDescent="0.35">
      <c r="A532" t="s">
        <v>300</v>
      </c>
      <c r="B532" s="10">
        <v>1108</v>
      </c>
      <c r="C532" s="10">
        <v>713218</v>
      </c>
      <c r="D532" s="10">
        <v>1593067</v>
      </c>
      <c r="E532" s="10">
        <v>841236</v>
      </c>
      <c r="F532" s="10">
        <v>1495658.7100000002</v>
      </c>
      <c r="G532" s="10">
        <v>917712</v>
      </c>
      <c r="H532" s="10">
        <v>1395685.3557852278</v>
      </c>
      <c r="I532" s="10">
        <v>2306285</v>
      </c>
      <c r="J532" s="10">
        <v>2336894.71</v>
      </c>
      <c r="K532" s="10">
        <v>2313397.3557852278</v>
      </c>
      <c r="L532" s="6">
        <f t="shared" si="16"/>
        <v>0.17949350689410526</v>
      </c>
      <c r="M532" s="6">
        <f t="shared" si="17"/>
        <v>9.0909090909090828E-2</v>
      </c>
    </row>
    <row r="533" spans="1:13" x14ac:dyDescent="0.35">
      <c r="A533" t="s">
        <v>303</v>
      </c>
      <c r="B533" s="10">
        <v>2283</v>
      </c>
      <c r="C533" s="10">
        <v>1544675</v>
      </c>
      <c r="D533" s="10">
        <v>2684323</v>
      </c>
      <c r="E533" s="10">
        <v>1582350</v>
      </c>
      <c r="F533" s="10">
        <v>2931556.5424560593</v>
      </c>
      <c r="G533" s="10">
        <v>1717980</v>
      </c>
      <c r="H533" s="10">
        <v>3338434.6362191513</v>
      </c>
      <c r="I533" s="10">
        <v>4228998</v>
      </c>
      <c r="J533" s="10">
        <v>4513906.5424560588</v>
      </c>
      <c r="K533" s="10">
        <v>5056414.6362191513</v>
      </c>
      <c r="L533" s="6">
        <f t="shared" si="16"/>
        <v>2.4390243902439046E-2</v>
      </c>
      <c r="M533" s="6">
        <f t="shared" si="17"/>
        <v>8.5714285714285632E-2</v>
      </c>
    </row>
    <row r="534" spans="1:13" x14ac:dyDescent="0.35">
      <c r="A534" t="s">
        <v>311</v>
      </c>
      <c r="B534" s="10">
        <v>5512</v>
      </c>
      <c r="C534" s="10">
        <v>3710894</v>
      </c>
      <c r="D534" s="10">
        <v>6467688</v>
      </c>
      <c r="E534" s="10">
        <v>4048252</v>
      </c>
      <c r="F534" s="10">
        <v>5554646.3799999999</v>
      </c>
      <c r="G534" s="10">
        <v>4048248</v>
      </c>
      <c r="H534" s="10">
        <v>9456846.6257852279</v>
      </c>
      <c r="I534" s="10">
        <v>10178582</v>
      </c>
      <c r="J534" s="10">
        <v>9602898.379999999</v>
      </c>
      <c r="K534" s="10">
        <v>13505094.625785228</v>
      </c>
      <c r="L534" s="6">
        <f t="shared" si="16"/>
        <v>9.0910168816463077E-2</v>
      </c>
      <c r="M534" s="6">
        <f t="shared" si="17"/>
        <v>-9.880807815276782E-7</v>
      </c>
    </row>
    <row r="535" spans="1:13" x14ac:dyDescent="0.35">
      <c r="A535" t="s">
        <v>313</v>
      </c>
      <c r="B535" s="10">
        <v>2500</v>
      </c>
      <c r="C535" s="10">
        <v>5118667</v>
      </c>
      <c r="D535" s="10">
        <v>7848664.9199999981</v>
      </c>
      <c r="E535" s="10">
        <v>5500000</v>
      </c>
      <c r="F535" s="10">
        <v>10676534.485331489</v>
      </c>
      <c r="G535" s="10">
        <v>0</v>
      </c>
      <c r="H535" s="10">
        <v>263691.76233317843</v>
      </c>
      <c r="I535" s="10">
        <v>12967331.919999998</v>
      </c>
      <c r="J535" s="10">
        <v>16176534.485331489</v>
      </c>
      <c r="K535" s="10">
        <v>263691.76233317843</v>
      </c>
      <c r="L535" s="6">
        <f t="shared" si="16"/>
        <v>7.4498497362692317E-2</v>
      </c>
      <c r="M535" s="6">
        <f t="shared" si="17"/>
        <v>-1</v>
      </c>
    </row>
    <row r="536" spans="1:13" x14ac:dyDescent="0.35">
      <c r="A536" t="s">
        <v>322</v>
      </c>
      <c r="B536" s="10">
        <v>2237</v>
      </c>
      <c r="C536" s="10">
        <v>2182400</v>
      </c>
      <c r="D536" s="10">
        <v>4359724</v>
      </c>
      <c r="E536" s="10">
        <v>2850760</v>
      </c>
      <c r="F536" s="10">
        <v>5793743.7999999998</v>
      </c>
      <c r="G536" s="10">
        <v>3525940</v>
      </c>
      <c r="H536" s="10">
        <v>6524663.1621575505</v>
      </c>
      <c r="I536" s="10">
        <v>6542124</v>
      </c>
      <c r="J536" s="10">
        <v>8644503.8000000007</v>
      </c>
      <c r="K536" s="10">
        <v>10050603.16215755</v>
      </c>
      <c r="L536" s="6">
        <f t="shared" si="16"/>
        <v>0.30624999999999991</v>
      </c>
      <c r="M536" s="6">
        <f t="shared" si="17"/>
        <v>0.23684210526315796</v>
      </c>
    </row>
    <row r="537" spans="1:13" x14ac:dyDescent="0.35">
      <c r="A537" t="s">
        <v>330</v>
      </c>
      <c r="B537" s="10">
        <v>1833</v>
      </c>
      <c r="C537" s="10">
        <v>990000</v>
      </c>
      <c r="D537" s="10">
        <v>1710569</v>
      </c>
      <c r="E537" s="10">
        <v>663666.66666666663</v>
      </c>
      <c r="F537" s="10">
        <v>1248654</v>
      </c>
      <c r="G537" s="10">
        <v>0</v>
      </c>
      <c r="H537" s="10">
        <v>0</v>
      </c>
      <c r="I537" s="10">
        <v>2700569</v>
      </c>
      <c r="J537" s="10">
        <v>1912320.6666666665</v>
      </c>
      <c r="K537" s="10">
        <v>0</v>
      </c>
      <c r="L537" s="6">
        <f t="shared" si="16"/>
        <v>-0.32962962962962972</v>
      </c>
      <c r="M537" s="6">
        <f t="shared" si="17"/>
        <v>-1</v>
      </c>
    </row>
    <row r="538" spans="1:13" x14ac:dyDescent="0.35">
      <c r="A538" t="s">
        <v>335</v>
      </c>
      <c r="B538" s="10">
        <v>1300</v>
      </c>
      <c r="C538" s="10">
        <v>737100</v>
      </c>
      <c r="D538" s="10">
        <v>1129493</v>
      </c>
      <c r="E538" s="10">
        <v>0</v>
      </c>
      <c r="F538" s="10">
        <v>0</v>
      </c>
      <c r="G538" s="10">
        <v>0</v>
      </c>
      <c r="H538" s="10">
        <v>0</v>
      </c>
      <c r="I538" s="10">
        <v>1866593</v>
      </c>
      <c r="J538" s="10">
        <v>0</v>
      </c>
      <c r="K538" s="10">
        <v>0</v>
      </c>
      <c r="L538" s="6">
        <f t="shared" si="16"/>
        <v>-1</v>
      </c>
      <c r="M538" s="6" t="e">
        <f t="shared" si="17"/>
        <v>#DIV/0!</v>
      </c>
    </row>
    <row r="539" spans="1:13" x14ac:dyDescent="0.35">
      <c r="A539" t="s">
        <v>337</v>
      </c>
      <c r="B539" s="10">
        <v>1071</v>
      </c>
      <c r="C539" s="10">
        <v>0</v>
      </c>
      <c r="D539" s="10">
        <v>0</v>
      </c>
      <c r="E539" s="10">
        <v>706860</v>
      </c>
      <c r="F539" s="10">
        <v>1077129</v>
      </c>
      <c r="G539" s="10">
        <v>0</v>
      </c>
      <c r="H539" s="10">
        <v>0</v>
      </c>
      <c r="I539" s="10">
        <v>0</v>
      </c>
      <c r="J539" s="10">
        <v>1783989</v>
      </c>
      <c r="K539" s="10">
        <v>0</v>
      </c>
      <c r="L539" s="6" t="e">
        <f t="shared" si="16"/>
        <v>#DIV/0!</v>
      </c>
      <c r="M539" s="6">
        <f t="shared" si="17"/>
        <v>-1</v>
      </c>
    </row>
    <row r="540" spans="1:13" x14ac:dyDescent="0.35">
      <c r="A540" t="s">
        <v>339</v>
      </c>
      <c r="B540" s="10">
        <v>2370</v>
      </c>
      <c r="C540" s="10">
        <v>0</v>
      </c>
      <c r="D540" s="10">
        <v>0</v>
      </c>
      <c r="E540" s="10">
        <v>1955250</v>
      </c>
      <c r="F540" s="10">
        <v>2592975</v>
      </c>
      <c r="G540" s="10">
        <v>0</v>
      </c>
      <c r="H540" s="10">
        <v>0</v>
      </c>
      <c r="I540" s="10">
        <v>0</v>
      </c>
      <c r="J540" s="10">
        <v>4548225</v>
      </c>
      <c r="K540" s="10">
        <v>0</v>
      </c>
      <c r="L540" s="6" t="e">
        <f t="shared" si="16"/>
        <v>#DIV/0!</v>
      </c>
      <c r="M540" s="6">
        <f t="shared" si="17"/>
        <v>-1</v>
      </c>
    </row>
    <row r="541" spans="1:13" x14ac:dyDescent="0.35">
      <c r="A541" t="s">
        <v>341</v>
      </c>
      <c r="B541" s="10">
        <v>2377</v>
      </c>
      <c r="C541" s="10">
        <v>0</v>
      </c>
      <c r="D541" s="10">
        <v>0</v>
      </c>
      <c r="E541" s="10">
        <v>1961300</v>
      </c>
      <c r="F541" s="10">
        <v>2641189.7968379976</v>
      </c>
      <c r="G541" s="10">
        <v>0</v>
      </c>
      <c r="H541" s="10">
        <v>0</v>
      </c>
      <c r="I541" s="10">
        <v>0</v>
      </c>
      <c r="J541" s="10">
        <v>4602489.7968379976</v>
      </c>
      <c r="K541" s="10">
        <v>0</v>
      </c>
      <c r="L541" s="6" t="e">
        <f t="shared" si="16"/>
        <v>#DIV/0!</v>
      </c>
      <c r="M541" s="6">
        <f t="shared" si="17"/>
        <v>-1</v>
      </c>
    </row>
    <row r="542" spans="1:13" x14ac:dyDescent="0.35">
      <c r="A542" t="s">
        <v>343</v>
      </c>
      <c r="B542" s="10">
        <v>4333</v>
      </c>
      <c r="C542" s="10">
        <v>0</v>
      </c>
      <c r="D542" s="10">
        <v>0</v>
      </c>
      <c r="E542" s="10">
        <v>3503500</v>
      </c>
      <c r="F542" s="10">
        <v>5384503</v>
      </c>
      <c r="G542" s="10">
        <v>3893500</v>
      </c>
      <c r="H542" s="10">
        <v>6354334.3557852283</v>
      </c>
      <c r="I542" s="10">
        <v>0</v>
      </c>
      <c r="J542" s="10">
        <v>8888003</v>
      </c>
      <c r="K542" s="10">
        <v>10247834.355785228</v>
      </c>
      <c r="L542" s="6" t="e">
        <f t="shared" si="16"/>
        <v>#DIV/0!</v>
      </c>
      <c r="M542" s="6">
        <f t="shared" si="17"/>
        <v>0.11131725417439697</v>
      </c>
    </row>
    <row r="543" spans="1:13" x14ac:dyDescent="0.35">
      <c r="A543" t="s">
        <v>345</v>
      </c>
      <c r="B543" s="10">
        <v>4342</v>
      </c>
      <c r="C543" s="10">
        <v>0</v>
      </c>
      <c r="D543" s="10">
        <v>0</v>
      </c>
      <c r="E543" s="10">
        <v>3595038</v>
      </c>
      <c r="F543" s="10">
        <v>6377470.6115307761</v>
      </c>
      <c r="G543" s="10">
        <v>3751344</v>
      </c>
      <c r="H543" s="10">
        <v>5225184.3557852283</v>
      </c>
      <c r="I543" s="10">
        <v>0</v>
      </c>
      <c r="J543" s="10">
        <v>9972508.6115307771</v>
      </c>
      <c r="K543" s="10">
        <v>8976528.3557852283</v>
      </c>
      <c r="L543" s="6" t="e">
        <f t="shared" si="16"/>
        <v>#DIV/0!</v>
      </c>
      <c r="M543" s="6">
        <f t="shared" si="17"/>
        <v>4.3478260869565188E-2</v>
      </c>
    </row>
    <row r="544" spans="1:13" x14ac:dyDescent="0.35">
      <c r="A544" t="s">
        <v>348</v>
      </c>
      <c r="B544" s="10">
        <v>4378</v>
      </c>
      <c r="C544" s="10">
        <v>0</v>
      </c>
      <c r="D544" s="10">
        <v>0</v>
      </c>
      <c r="E544" s="10">
        <v>3624984</v>
      </c>
      <c r="F544" s="10">
        <v>3923736.3733730465</v>
      </c>
      <c r="G544" s="10">
        <v>3782592</v>
      </c>
      <c r="H544" s="10">
        <v>5225184.3557852283</v>
      </c>
      <c r="I544" s="10">
        <v>0</v>
      </c>
      <c r="J544" s="10">
        <v>7548720.3733730465</v>
      </c>
      <c r="K544" s="10">
        <v>9007776.3557852283</v>
      </c>
      <c r="L544" s="6" t="e">
        <f t="shared" si="16"/>
        <v>#DIV/0!</v>
      </c>
      <c r="M544" s="6">
        <f t="shared" si="17"/>
        <v>4.3478260869565188E-2</v>
      </c>
    </row>
    <row r="545" spans="1:13" x14ac:dyDescent="0.35">
      <c r="A545" t="s">
        <v>353</v>
      </c>
      <c r="B545" s="10">
        <v>1625</v>
      </c>
      <c r="C545" s="10">
        <v>0</v>
      </c>
      <c r="D545" s="10">
        <v>0</v>
      </c>
      <c r="E545" s="10">
        <v>1126125</v>
      </c>
      <c r="F545" s="10">
        <v>1880263.7238766882</v>
      </c>
      <c r="G545" s="10">
        <v>0</v>
      </c>
      <c r="H545" s="10">
        <v>0</v>
      </c>
      <c r="I545" s="10">
        <v>0</v>
      </c>
      <c r="J545" s="10">
        <v>3006388.7238766882</v>
      </c>
      <c r="K545" s="10">
        <v>0</v>
      </c>
      <c r="L545" s="6" t="e">
        <f t="shared" si="16"/>
        <v>#DIV/0!</v>
      </c>
      <c r="M545" s="6">
        <f t="shared" si="17"/>
        <v>-1</v>
      </c>
    </row>
    <row r="546" spans="1:13" x14ac:dyDescent="0.35">
      <c r="A546" t="s">
        <v>355</v>
      </c>
      <c r="B546" s="10">
        <v>1625</v>
      </c>
      <c r="C546" s="10">
        <v>0</v>
      </c>
      <c r="D546" s="10">
        <v>0</v>
      </c>
      <c r="E546" s="10">
        <v>1126125</v>
      </c>
      <c r="F546" s="10">
        <v>1855909.1812804905</v>
      </c>
      <c r="G546" s="10">
        <v>0</v>
      </c>
      <c r="H546" s="10">
        <v>0</v>
      </c>
      <c r="I546" s="10">
        <v>0</v>
      </c>
      <c r="J546" s="10">
        <v>2982034.1812804905</v>
      </c>
      <c r="K546" s="10">
        <v>0</v>
      </c>
      <c r="L546" s="6" t="e">
        <f t="shared" si="16"/>
        <v>#DIV/0!</v>
      </c>
      <c r="M546" s="6">
        <f t="shared" si="17"/>
        <v>-1</v>
      </c>
    </row>
    <row r="547" spans="1:13" x14ac:dyDescent="0.35">
      <c r="A547" t="s">
        <v>357</v>
      </c>
      <c r="B547" s="10">
        <v>1835</v>
      </c>
      <c r="C547" s="10">
        <v>0</v>
      </c>
      <c r="D547" s="10">
        <v>0</v>
      </c>
      <c r="E547" s="10">
        <v>3906.4193548387093</v>
      </c>
      <c r="F547" s="10">
        <v>0</v>
      </c>
      <c r="G547" s="10">
        <v>0</v>
      </c>
      <c r="H547" s="10">
        <v>0</v>
      </c>
      <c r="I547" s="10">
        <v>0</v>
      </c>
      <c r="J547" s="10">
        <v>3906.4193548387093</v>
      </c>
      <c r="K547" s="10">
        <v>0</v>
      </c>
      <c r="L547" s="6" t="e">
        <f t="shared" si="16"/>
        <v>#DIV/0!</v>
      </c>
      <c r="M547" s="6">
        <f t="shared" si="17"/>
        <v>-1</v>
      </c>
    </row>
    <row r="548" spans="1:13" x14ac:dyDescent="0.35">
      <c r="A548" t="s">
        <v>359</v>
      </c>
      <c r="B548" s="10">
        <v>1450</v>
      </c>
      <c r="C548" s="10">
        <v>0</v>
      </c>
      <c r="D548" s="10">
        <v>0</v>
      </c>
      <c r="E548" s="10">
        <v>957000</v>
      </c>
      <c r="F548" s="10">
        <v>1743557.7007599431</v>
      </c>
      <c r="G548" s="10">
        <v>174000</v>
      </c>
      <c r="H548" s="10">
        <v>297396.04617159365</v>
      </c>
      <c r="I548" s="10">
        <v>0</v>
      </c>
      <c r="J548" s="10">
        <v>2700557.7007599431</v>
      </c>
      <c r="K548" s="10">
        <v>471396.04617159365</v>
      </c>
      <c r="L548" s="6" t="e">
        <f t="shared" si="16"/>
        <v>#DIV/0!</v>
      </c>
      <c r="M548" s="6">
        <f t="shared" si="17"/>
        <v>-0.81818181818181812</v>
      </c>
    </row>
    <row r="549" spans="1:13" x14ac:dyDescent="0.35">
      <c r="A549" t="s">
        <v>362</v>
      </c>
      <c r="B549" s="10">
        <v>2045</v>
      </c>
      <c r="C549" s="10">
        <v>0</v>
      </c>
      <c r="D549" s="10">
        <v>0</v>
      </c>
      <c r="E549" s="10">
        <v>687232</v>
      </c>
      <c r="F549" s="10">
        <v>1423730.1965829586</v>
      </c>
      <c r="G549" s="10">
        <v>0</v>
      </c>
      <c r="H549" s="10">
        <v>0</v>
      </c>
      <c r="I549" s="10">
        <v>0</v>
      </c>
      <c r="J549" s="10">
        <v>2110962.1965829586</v>
      </c>
      <c r="K549" s="10">
        <v>0</v>
      </c>
      <c r="L549" s="6" t="e">
        <f t="shared" si="16"/>
        <v>#DIV/0!</v>
      </c>
      <c r="M549" s="6">
        <f t="shared" si="17"/>
        <v>-1</v>
      </c>
    </row>
    <row r="550" spans="1:13" x14ac:dyDescent="0.35">
      <c r="A550" t="s">
        <v>365</v>
      </c>
      <c r="B550" s="10">
        <v>2052</v>
      </c>
      <c r="C550" s="10">
        <v>0</v>
      </c>
      <c r="D550" s="10">
        <v>0</v>
      </c>
      <c r="E550" s="10">
        <v>590976</v>
      </c>
      <c r="F550" s="10">
        <v>1192624.4131568973</v>
      </c>
      <c r="G550" s="10">
        <v>0</v>
      </c>
      <c r="H550" s="10">
        <v>0</v>
      </c>
      <c r="I550" s="10">
        <v>0</v>
      </c>
      <c r="J550" s="10">
        <v>1783600.4131568973</v>
      </c>
      <c r="K550" s="10">
        <v>0</v>
      </c>
      <c r="L550" s="6" t="e">
        <f t="shared" si="16"/>
        <v>#DIV/0!</v>
      </c>
      <c r="M550" s="6">
        <f t="shared" si="17"/>
        <v>-1</v>
      </c>
    </row>
    <row r="551" spans="1:13" x14ac:dyDescent="0.35">
      <c r="A551" t="s">
        <v>368</v>
      </c>
      <c r="B551" s="10">
        <v>1908</v>
      </c>
      <c r="C551" s="10">
        <v>0</v>
      </c>
      <c r="D551" s="10">
        <v>0</v>
      </c>
      <c r="E551" s="10">
        <v>0</v>
      </c>
      <c r="F551" s="10">
        <v>0</v>
      </c>
      <c r="G551" s="10">
        <v>1511136</v>
      </c>
      <c r="H551" s="10">
        <v>3154769.4802028607</v>
      </c>
      <c r="I551" s="10">
        <v>0</v>
      </c>
      <c r="J551" s="10">
        <v>0</v>
      </c>
      <c r="K551" s="10">
        <v>4665905.4802028611</v>
      </c>
      <c r="L551" s="6" t="e">
        <f t="shared" si="16"/>
        <v>#DIV/0!</v>
      </c>
      <c r="M551" s="6" t="e">
        <f t="shared" si="17"/>
        <v>#DIV/0!</v>
      </c>
    </row>
    <row r="552" spans="1:13" x14ac:dyDescent="0.35">
      <c r="A552" t="s">
        <v>370</v>
      </c>
      <c r="B552" s="10">
        <v>1994</v>
      </c>
      <c r="C552" s="10">
        <v>0</v>
      </c>
      <c r="D552" s="10">
        <v>0</v>
      </c>
      <c r="E552" s="10">
        <v>0</v>
      </c>
      <c r="F552" s="10">
        <v>0</v>
      </c>
      <c r="G552" s="10">
        <v>1570117</v>
      </c>
      <c r="H552" s="10">
        <v>2773490.8035690468</v>
      </c>
      <c r="I552" s="10">
        <v>0</v>
      </c>
      <c r="J552" s="10">
        <v>0</v>
      </c>
      <c r="K552" s="10">
        <v>4343607.8035690468</v>
      </c>
      <c r="L552" s="6" t="e">
        <f t="shared" si="16"/>
        <v>#DIV/0!</v>
      </c>
      <c r="M552" s="6" t="e">
        <f t="shared" si="17"/>
        <v>#DIV/0!</v>
      </c>
    </row>
    <row r="553" spans="1:13" x14ac:dyDescent="0.35">
      <c r="A553" t="s">
        <v>375</v>
      </c>
      <c r="B553" s="10">
        <v>1936</v>
      </c>
      <c r="C553" s="10">
        <v>0</v>
      </c>
      <c r="D553" s="10">
        <v>0</v>
      </c>
      <c r="E553" s="10">
        <v>0</v>
      </c>
      <c r="F553" s="10">
        <v>0</v>
      </c>
      <c r="G553" s="10">
        <v>1524188</v>
      </c>
      <c r="H553" s="10">
        <v>2843069.7986368919</v>
      </c>
      <c r="I553" s="10">
        <v>0</v>
      </c>
      <c r="J553" s="10">
        <v>0</v>
      </c>
      <c r="K553" s="10">
        <v>4367257.7986368919</v>
      </c>
      <c r="L553" s="6" t="e">
        <f t="shared" si="16"/>
        <v>#DIV/0!</v>
      </c>
      <c r="M553" s="6" t="e">
        <f t="shared" si="17"/>
        <v>#DIV/0!</v>
      </c>
    </row>
    <row r="554" spans="1:13" x14ac:dyDescent="0.35">
      <c r="A554" t="s">
        <v>378</v>
      </c>
      <c r="B554" s="10">
        <v>1907</v>
      </c>
      <c r="C554" s="10">
        <v>0</v>
      </c>
      <c r="D554" s="10">
        <v>0</v>
      </c>
      <c r="E554" s="10">
        <v>0</v>
      </c>
      <c r="F554" s="10">
        <v>0</v>
      </c>
      <c r="G554" s="10">
        <v>1509948</v>
      </c>
      <c r="H554" s="10">
        <v>2838956.2269023787</v>
      </c>
      <c r="I554" s="10">
        <v>0</v>
      </c>
      <c r="J554" s="10">
        <v>0</v>
      </c>
      <c r="K554" s="10">
        <v>4348904.2269023787</v>
      </c>
      <c r="L554" s="6" t="e">
        <f t="shared" si="16"/>
        <v>#DIV/0!</v>
      </c>
      <c r="M554" s="6" t="e">
        <f t="shared" si="17"/>
        <v>#DIV/0!</v>
      </c>
    </row>
    <row r="555" spans="1:13" x14ac:dyDescent="0.35">
      <c r="A555" t="s">
        <v>380</v>
      </c>
      <c r="B555" s="10">
        <v>5862</v>
      </c>
      <c r="C555" s="10">
        <v>0</v>
      </c>
      <c r="D555" s="10">
        <v>0</v>
      </c>
      <c r="E555" s="10">
        <v>0</v>
      </c>
      <c r="F555" s="10">
        <v>0</v>
      </c>
      <c r="G555" s="10">
        <v>5029310</v>
      </c>
      <c r="H555" s="10">
        <v>6488666.7106001303</v>
      </c>
      <c r="I555" s="10">
        <v>0</v>
      </c>
      <c r="J555" s="10">
        <v>0</v>
      </c>
      <c r="K555" s="10">
        <v>11517976.71060013</v>
      </c>
      <c r="L555" s="6" t="e">
        <f t="shared" si="16"/>
        <v>#DIV/0!</v>
      </c>
      <c r="M555" s="6" t="e">
        <f t="shared" si="17"/>
        <v>#DIV/0!</v>
      </c>
    </row>
    <row r="556" spans="1:13" x14ac:dyDescent="0.35">
      <c r="A556" t="s">
        <v>382</v>
      </c>
      <c r="B556" s="10">
        <v>3310</v>
      </c>
      <c r="C556" s="10">
        <v>0</v>
      </c>
      <c r="D556" s="10">
        <v>0</v>
      </c>
      <c r="E556" s="10">
        <v>0</v>
      </c>
      <c r="F556" s="10">
        <v>0</v>
      </c>
      <c r="G556" s="10">
        <v>2730750</v>
      </c>
      <c r="H556" s="10">
        <v>4806480.304760715</v>
      </c>
      <c r="I556" s="10">
        <v>0</v>
      </c>
      <c r="J556" s="10">
        <v>0</v>
      </c>
      <c r="K556" s="10">
        <v>7537230.304760715</v>
      </c>
      <c r="L556" s="6" t="e">
        <f t="shared" si="16"/>
        <v>#DIV/0!</v>
      </c>
      <c r="M556" s="6" t="e">
        <f t="shared" si="17"/>
        <v>#DIV/0!</v>
      </c>
    </row>
    <row r="557" spans="1:13" x14ac:dyDescent="0.35">
      <c r="A557" t="s">
        <v>384</v>
      </c>
      <c r="B557" s="10">
        <v>3887</v>
      </c>
      <c r="C557" s="10">
        <v>0</v>
      </c>
      <c r="D557" s="10">
        <v>0</v>
      </c>
      <c r="E557" s="10">
        <v>0</v>
      </c>
      <c r="F557" s="10">
        <v>0</v>
      </c>
      <c r="G557" s="10">
        <v>3207050</v>
      </c>
      <c r="H557" s="10">
        <v>5421823.4500000002</v>
      </c>
      <c r="I557" s="10">
        <v>0</v>
      </c>
      <c r="J557" s="10">
        <v>0</v>
      </c>
      <c r="K557" s="10">
        <v>8628873.4499999993</v>
      </c>
      <c r="L557" s="6" t="e">
        <f t="shared" si="16"/>
        <v>#DIV/0!</v>
      </c>
      <c r="M557" s="6" t="e">
        <f t="shared" si="17"/>
        <v>#DIV/0!</v>
      </c>
    </row>
    <row r="558" spans="1:13" x14ac:dyDescent="0.35">
      <c r="A558" t="s">
        <v>386</v>
      </c>
      <c r="B558" s="10">
        <v>4806</v>
      </c>
      <c r="C558" s="10">
        <v>0</v>
      </c>
      <c r="D558" s="10">
        <v>0</v>
      </c>
      <c r="E558" s="10">
        <v>0</v>
      </c>
      <c r="F558" s="10">
        <v>0</v>
      </c>
      <c r="G558" s="10">
        <v>3774628</v>
      </c>
      <c r="H558" s="10">
        <v>6673805.8684740216</v>
      </c>
      <c r="I558" s="10">
        <v>0</v>
      </c>
      <c r="J558" s="10">
        <v>0</v>
      </c>
      <c r="K558" s="10">
        <v>10448433.868474022</v>
      </c>
      <c r="L558" s="6" t="e">
        <f t="shared" si="16"/>
        <v>#DIV/0!</v>
      </c>
      <c r="M558" s="6" t="e">
        <f t="shared" si="17"/>
        <v>#DIV/0!</v>
      </c>
    </row>
    <row r="559" spans="1:13" x14ac:dyDescent="0.35">
      <c r="A559" t="s">
        <v>388</v>
      </c>
      <c r="B559" s="10">
        <v>1448</v>
      </c>
      <c r="C559" s="10">
        <v>0</v>
      </c>
      <c r="D559" s="10">
        <v>0</v>
      </c>
      <c r="E559" s="10">
        <v>0</v>
      </c>
      <c r="F559" s="10">
        <v>0</v>
      </c>
      <c r="G559" s="10">
        <v>1241955</v>
      </c>
      <c r="H559" s="10">
        <v>1812653.46</v>
      </c>
      <c r="I559" s="10">
        <v>0</v>
      </c>
      <c r="J559" s="10">
        <v>0</v>
      </c>
      <c r="K559" s="10">
        <v>3054608.46</v>
      </c>
      <c r="L559" s="6" t="e">
        <f t="shared" si="16"/>
        <v>#DIV/0!</v>
      </c>
      <c r="M559" s="6" t="e">
        <f t="shared" si="17"/>
        <v>#DIV/0!</v>
      </c>
    </row>
    <row r="560" spans="1:13" x14ac:dyDescent="0.35">
      <c r="A560" t="s">
        <v>390</v>
      </c>
      <c r="B560" s="10">
        <v>2431</v>
      </c>
      <c r="C560" s="10">
        <v>0</v>
      </c>
      <c r="D560" s="10">
        <v>0</v>
      </c>
      <c r="E560" s="10">
        <v>0</v>
      </c>
      <c r="F560" s="10">
        <v>0</v>
      </c>
      <c r="G560" s="10">
        <v>2085952</v>
      </c>
      <c r="H560" s="10">
        <v>3344711.1999999993</v>
      </c>
      <c r="I560" s="10">
        <v>0</v>
      </c>
      <c r="J560" s="10">
        <v>0</v>
      </c>
      <c r="K560" s="10">
        <v>5430663.1999999993</v>
      </c>
      <c r="L560" s="6" t="e">
        <f t="shared" si="16"/>
        <v>#DIV/0!</v>
      </c>
      <c r="M560" s="6" t="e">
        <f t="shared" si="17"/>
        <v>#DIV/0!</v>
      </c>
    </row>
    <row r="561" spans="1:13" x14ac:dyDescent="0.35">
      <c r="A561" t="s">
        <v>392</v>
      </c>
      <c r="B561" s="10">
        <v>3907</v>
      </c>
      <c r="C561" s="10">
        <v>0</v>
      </c>
      <c r="D561" s="10">
        <v>0</v>
      </c>
      <c r="E561" s="10">
        <v>0</v>
      </c>
      <c r="F561" s="10">
        <v>0</v>
      </c>
      <c r="G561" s="10">
        <v>3094080</v>
      </c>
      <c r="H561" s="10">
        <v>5550614.6899999995</v>
      </c>
      <c r="I561" s="10">
        <v>0</v>
      </c>
      <c r="J561" s="10">
        <v>0</v>
      </c>
      <c r="K561" s="10">
        <v>8644694.6899999995</v>
      </c>
      <c r="L561" s="6" t="e">
        <f t="shared" si="16"/>
        <v>#DIV/0!</v>
      </c>
      <c r="M561" s="6" t="e">
        <f t="shared" si="17"/>
        <v>#DIV/0!</v>
      </c>
    </row>
    <row r="562" spans="1:13" x14ac:dyDescent="0.35">
      <c r="A562" t="s">
        <v>394</v>
      </c>
      <c r="B562" s="10">
        <v>1600</v>
      </c>
      <c r="C562" s="10">
        <v>0</v>
      </c>
      <c r="D562" s="10">
        <v>0</v>
      </c>
      <c r="E562" s="10">
        <v>0</v>
      </c>
      <c r="F562" s="10">
        <v>0</v>
      </c>
      <c r="G562" s="10">
        <v>1372800</v>
      </c>
      <c r="H562" s="10">
        <v>1891947.98</v>
      </c>
      <c r="I562" s="10">
        <v>0</v>
      </c>
      <c r="J562" s="10">
        <v>0</v>
      </c>
      <c r="K562" s="10">
        <v>3264747.98</v>
      </c>
      <c r="L562" s="6" t="e">
        <f t="shared" si="16"/>
        <v>#DIV/0!</v>
      </c>
      <c r="M562" s="6" t="e">
        <f t="shared" si="17"/>
        <v>#DIV/0!</v>
      </c>
    </row>
    <row r="563" spans="1:13" x14ac:dyDescent="0.35">
      <c r="A563" t="s">
        <v>396</v>
      </c>
      <c r="B563" s="10">
        <v>2332</v>
      </c>
      <c r="C563" s="10">
        <v>0</v>
      </c>
      <c r="D563" s="10">
        <v>0</v>
      </c>
      <c r="E563" s="10">
        <v>0</v>
      </c>
      <c r="F563" s="10">
        <v>0</v>
      </c>
      <c r="G563" s="10">
        <v>0</v>
      </c>
      <c r="H563" s="10">
        <v>0</v>
      </c>
      <c r="I563" s="10">
        <v>0</v>
      </c>
      <c r="J563" s="10">
        <v>0</v>
      </c>
      <c r="K563" s="10">
        <v>0</v>
      </c>
      <c r="L563" s="6" t="e">
        <f t="shared" si="16"/>
        <v>#DIV/0!</v>
      </c>
      <c r="M563" s="6" t="e">
        <f t="shared" si="17"/>
        <v>#DIV/0!</v>
      </c>
    </row>
    <row r="564" spans="1:13" x14ac:dyDescent="0.35">
      <c r="A564" t="s">
        <v>398</v>
      </c>
      <c r="B564" s="10">
        <v>3846</v>
      </c>
      <c r="C564" s="10">
        <v>0</v>
      </c>
      <c r="D564" s="10">
        <v>0</v>
      </c>
      <c r="E564" s="10">
        <v>0</v>
      </c>
      <c r="F564" s="10">
        <v>0</v>
      </c>
      <c r="G564" s="10">
        <v>0</v>
      </c>
      <c r="H564" s="10">
        <v>0</v>
      </c>
      <c r="I564" s="10">
        <v>0</v>
      </c>
      <c r="J564" s="10">
        <v>0</v>
      </c>
      <c r="K564" s="10">
        <v>0</v>
      </c>
      <c r="L564" s="6" t="e">
        <f t="shared" si="16"/>
        <v>#DIV/0!</v>
      </c>
      <c r="M564" s="6" t="e">
        <f t="shared" si="17"/>
        <v>#DIV/0!</v>
      </c>
    </row>
    <row r="565" spans="1:13" x14ac:dyDescent="0.35">
      <c r="A565" t="s">
        <v>400</v>
      </c>
      <c r="B565" s="10">
        <v>4888</v>
      </c>
      <c r="C565" s="10">
        <v>0</v>
      </c>
      <c r="D565" s="10">
        <v>0</v>
      </c>
      <c r="E565" s="10">
        <v>0</v>
      </c>
      <c r="F565" s="10">
        <v>0</v>
      </c>
      <c r="G565" s="10">
        <v>0</v>
      </c>
      <c r="H565" s="10">
        <v>0</v>
      </c>
      <c r="I565" s="10">
        <v>0</v>
      </c>
      <c r="J565" s="10">
        <v>0</v>
      </c>
      <c r="K565" s="10">
        <v>0</v>
      </c>
      <c r="L565" s="6" t="e">
        <f t="shared" si="16"/>
        <v>#DIV/0!</v>
      </c>
      <c r="M565" s="6" t="e">
        <f t="shared" si="17"/>
        <v>#DIV/0!</v>
      </c>
    </row>
    <row r="566" spans="1:13" x14ac:dyDescent="0.35">
      <c r="A566" t="s">
        <v>402</v>
      </c>
      <c r="B566" s="10">
        <v>2208</v>
      </c>
      <c r="C566" s="10">
        <v>0</v>
      </c>
      <c r="D566" s="10">
        <v>0</v>
      </c>
      <c r="E566" s="10">
        <v>0</v>
      </c>
      <c r="F566" s="10">
        <v>0</v>
      </c>
      <c r="G566" s="10">
        <v>0</v>
      </c>
      <c r="H566" s="10">
        <v>0</v>
      </c>
      <c r="I566" s="10">
        <v>0</v>
      </c>
      <c r="J566" s="10">
        <v>0</v>
      </c>
      <c r="K566" s="10">
        <v>0</v>
      </c>
      <c r="L566" s="6" t="e">
        <f t="shared" si="16"/>
        <v>#DIV/0!</v>
      </c>
      <c r="M566" s="6" t="e">
        <f t="shared" si="17"/>
        <v>#DIV/0!</v>
      </c>
    </row>
    <row r="567" spans="1:13" x14ac:dyDescent="0.35">
      <c r="A567" t="s">
        <v>405</v>
      </c>
      <c r="B567" s="10">
        <v>7063</v>
      </c>
      <c r="C567" s="10">
        <v>0</v>
      </c>
      <c r="D567" s="10">
        <v>0</v>
      </c>
      <c r="E567" s="10">
        <v>0</v>
      </c>
      <c r="F567" s="10">
        <v>0</v>
      </c>
      <c r="G567" s="10">
        <v>0</v>
      </c>
      <c r="H567" s="10">
        <v>0</v>
      </c>
      <c r="I567" s="10">
        <v>0</v>
      </c>
      <c r="J567" s="10">
        <v>0</v>
      </c>
      <c r="K567" s="10">
        <v>0</v>
      </c>
      <c r="L567" s="6" t="e">
        <f t="shared" si="16"/>
        <v>#DIV/0!</v>
      </c>
      <c r="M567" s="6" t="e">
        <f t="shared" si="17"/>
        <v>#DIV/0!</v>
      </c>
    </row>
    <row r="568" spans="1:13" x14ac:dyDescent="0.35">
      <c r="A568" t="s">
        <v>407</v>
      </c>
      <c r="B568" s="10">
        <v>2366</v>
      </c>
      <c r="C568" s="10">
        <v>0</v>
      </c>
      <c r="D568" s="10">
        <v>0</v>
      </c>
      <c r="E568" s="10">
        <v>0</v>
      </c>
      <c r="F568" s="10">
        <v>0</v>
      </c>
      <c r="G568" s="10">
        <v>0</v>
      </c>
      <c r="H568" s="10">
        <v>0</v>
      </c>
      <c r="I568" s="10">
        <v>0</v>
      </c>
      <c r="J568" s="10">
        <v>0</v>
      </c>
      <c r="K568" s="10">
        <v>0</v>
      </c>
      <c r="L568" s="6" t="e">
        <f t="shared" si="16"/>
        <v>#DIV/0!</v>
      </c>
      <c r="M568" s="6" t="e">
        <f t="shared" si="17"/>
        <v>#DIV/0!</v>
      </c>
    </row>
    <row r="569" spans="1:13" x14ac:dyDescent="0.35">
      <c r="A569" t="s">
        <v>409</v>
      </c>
      <c r="B569" s="10">
        <v>1062</v>
      </c>
      <c r="C569" s="10">
        <v>0</v>
      </c>
      <c r="D569" s="10">
        <v>0</v>
      </c>
      <c r="E569" s="10">
        <v>0</v>
      </c>
      <c r="F569" s="10">
        <v>0</v>
      </c>
      <c r="G569" s="10">
        <v>0</v>
      </c>
      <c r="H569" s="10">
        <v>0</v>
      </c>
      <c r="I569" s="10">
        <v>0</v>
      </c>
      <c r="J569" s="10">
        <v>0</v>
      </c>
      <c r="K569" s="10">
        <v>0</v>
      </c>
      <c r="L569" s="6" t="e">
        <f t="shared" si="16"/>
        <v>#DIV/0!</v>
      </c>
      <c r="M569" s="6" t="e">
        <f t="shared" si="17"/>
        <v>#DIV/0!</v>
      </c>
    </row>
    <row r="570" spans="1:13" x14ac:dyDescent="0.35">
      <c r="A570" t="s">
        <v>411</v>
      </c>
      <c r="B570" s="10">
        <v>2030</v>
      </c>
      <c r="C570" s="10">
        <v>0</v>
      </c>
      <c r="D570" s="10">
        <v>0</v>
      </c>
      <c r="E570" s="10">
        <v>0</v>
      </c>
      <c r="F570" s="10">
        <v>0</v>
      </c>
      <c r="G570" s="10">
        <v>0</v>
      </c>
      <c r="H570" s="10">
        <v>0</v>
      </c>
      <c r="I570" s="10">
        <v>0</v>
      </c>
      <c r="J570" s="10">
        <v>0</v>
      </c>
      <c r="K570" s="10">
        <v>0</v>
      </c>
      <c r="L570" s="6" t="e">
        <f t="shared" si="16"/>
        <v>#DIV/0!</v>
      </c>
      <c r="M570" s="6" t="e">
        <f t="shared" si="17"/>
        <v>#DIV/0!</v>
      </c>
    </row>
    <row r="571" spans="1:13" x14ac:dyDescent="0.35">
      <c r="A571" t="s">
        <v>413</v>
      </c>
      <c r="B571" s="10">
        <v>1185</v>
      </c>
      <c r="C571" s="10">
        <v>0</v>
      </c>
      <c r="D571" s="10">
        <v>0</v>
      </c>
      <c r="E571" s="10">
        <v>0</v>
      </c>
      <c r="F571" s="10">
        <v>0</v>
      </c>
      <c r="G571" s="10">
        <v>0</v>
      </c>
      <c r="H571" s="10">
        <v>0</v>
      </c>
      <c r="I571" s="10">
        <v>0</v>
      </c>
      <c r="J571" s="10">
        <v>0</v>
      </c>
      <c r="K571" s="10">
        <v>0</v>
      </c>
      <c r="L571" s="6" t="e">
        <f t="shared" si="16"/>
        <v>#DIV/0!</v>
      </c>
      <c r="M571" s="6" t="e">
        <f t="shared" si="17"/>
        <v>#DIV/0!</v>
      </c>
    </row>
    <row r="572" spans="1:13" x14ac:dyDescent="0.35">
      <c r="A572" t="s">
        <v>415</v>
      </c>
      <c r="B572" s="10">
        <v>3090</v>
      </c>
      <c r="C572" s="10">
        <v>0</v>
      </c>
      <c r="D572" s="10">
        <v>0</v>
      </c>
      <c r="E572" s="10">
        <v>0</v>
      </c>
      <c r="F572" s="10">
        <v>0</v>
      </c>
      <c r="G572" s="10">
        <v>0</v>
      </c>
      <c r="H572" s="10">
        <v>0</v>
      </c>
      <c r="I572" s="10">
        <v>0</v>
      </c>
      <c r="J572" s="10">
        <v>0</v>
      </c>
      <c r="K572" s="10">
        <v>0</v>
      </c>
      <c r="L572" s="6" t="e">
        <f t="shared" si="16"/>
        <v>#DIV/0!</v>
      </c>
      <c r="M572" s="6" t="e">
        <f t="shared" si="17"/>
        <v>#DIV/0!</v>
      </c>
    </row>
    <row r="573" spans="1:13" x14ac:dyDescent="0.35">
      <c r="A573" t="s">
        <v>417</v>
      </c>
      <c r="B573" s="10">
        <v>2216</v>
      </c>
      <c r="C573" s="10">
        <v>0</v>
      </c>
      <c r="D573" s="10">
        <v>0</v>
      </c>
      <c r="E573" s="10">
        <v>0</v>
      </c>
      <c r="F573" s="10">
        <v>0</v>
      </c>
      <c r="G573" s="10">
        <v>0</v>
      </c>
      <c r="H573" s="10">
        <v>0</v>
      </c>
      <c r="I573" s="10">
        <v>0</v>
      </c>
      <c r="J573" s="10">
        <v>0</v>
      </c>
      <c r="K573" s="10">
        <v>0</v>
      </c>
      <c r="L573" s="6" t="e">
        <f t="shared" si="16"/>
        <v>#DIV/0!</v>
      </c>
      <c r="M573" s="6" t="e">
        <f t="shared" si="17"/>
        <v>#DIV/0!</v>
      </c>
    </row>
    <row r="574" spans="1:13" x14ac:dyDescent="0.35">
      <c r="A574" t="s">
        <v>419</v>
      </c>
      <c r="B574" s="10">
        <v>1417</v>
      </c>
      <c r="C574" s="10">
        <v>0</v>
      </c>
      <c r="D574" s="10">
        <v>0</v>
      </c>
      <c r="E574" s="10">
        <v>0</v>
      </c>
      <c r="F574" s="10">
        <v>0</v>
      </c>
      <c r="G574" s="10">
        <v>0</v>
      </c>
      <c r="H574" s="10">
        <v>0</v>
      </c>
      <c r="I574" s="10">
        <v>0</v>
      </c>
      <c r="J574" s="10">
        <v>0</v>
      </c>
      <c r="K574" s="10">
        <v>0</v>
      </c>
      <c r="L574" s="6" t="e">
        <f t="shared" si="16"/>
        <v>#DIV/0!</v>
      </c>
      <c r="M574" s="6" t="e">
        <f t="shared" si="17"/>
        <v>#DIV/0!</v>
      </c>
    </row>
    <row r="575" spans="1:13" x14ac:dyDescent="0.35">
      <c r="A575" t="s">
        <v>444</v>
      </c>
      <c r="B575" s="10">
        <v>4167</v>
      </c>
      <c r="C575" s="10">
        <v>0</v>
      </c>
      <c r="D575" s="10">
        <v>1476668</v>
      </c>
      <c r="E575" s="10">
        <v>0</v>
      </c>
      <c r="F575" s="10">
        <v>1099462.5122133242</v>
      </c>
      <c r="G575" s="10">
        <v>0</v>
      </c>
      <c r="H575" s="10">
        <v>0</v>
      </c>
      <c r="I575" s="10">
        <v>1476668</v>
      </c>
      <c r="J575" s="10">
        <v>1099462.5122133242</v>
      </c>
      <c r="K575" s="10">
        <v>0</v>
      </c>
      <c r="L575" s="6" t="e">
        <f t="shared" si="16"/>
        <v>#DIV/0!</v>
      </c>
      <c r="M575" s="6" t="e">
        <f t="shared" si="17"/>
        <v>#DIV/0!</v>
      </c>
    </row>
    <row r="576" spans="1:13" x14ac:dyDescent="0.35">
      <c r="A576" t="s">
        <v>421</v>
      </c>
      <c r="B576" s="10">
        <v>2639</v>
      </c>
      <c r="C576" s="10">
        <v>0</v>
      </c>
      <c r="D576" s="10">
        <v>0</v>
      </c>
      <c r="E576" s="10">
        <v>2090220</v>
      </c>
      <c r="F576" s="10">
        <v>2688783</v>
      </c>
      <c r="G576" s="10">
        <v>2351503</v>
      </c>
      <c r="H576" s="10">
        <v>3380412.0000242009</v>
      </c>
      <c r="I576" s="10">
        <v>0</v>
      </c>
      <c r="J576" s="10">
        <v>4779003</v>
      </c>
      <c r="K576" s="10">
        <v>5731915.0000242013</v>
      </c>
      <c r="L576" s="6" t="e">
        <f t="shared" si="16"/>
        <v>#DIV/0!</v>
      </c>
      <c r="M576" s="6">
        <f t="shared" si="17"/>
        <v>0.12500263130196831</v>
      </c>
    </row>
    <row r="577" spans="1:13" x14ac:dyDescent="0.35">
      <c r="A577" t="s">
        <v>424</v>
      </c>
      <c r="B577" s="10">
        <v>2293</v>
      </c>
      <c r="C577" s="10">
        <v>0</v>
      </c>
      <c r="D577" s="10">
        <v>0</v>
      </c>
      <c r="E577" s="10">
        <v>1816320</v>
      </c>
      <c r="F577" s="10">
        <v>3374100</v>
      </c>
      <c r="G577" s="10">
        <v>2043360</v>
      </c>
      <c r="H577" s="10">
        <v>3624256.115642115</v>
      </c>
      <c r="I577" s="10">
        <v>0</v>
      </c>
      <c r="J577" s="10">
        <v>5190420</v>
      </c>
      <c r="K577" s="10">
        <v>5667616.1156421155</v>
      </c>
      <c r="L577" s="6" t="e">
        <f t="shared" si="16"/>
        <v>#DIV/0!</v>
      </c>
      <c r="M577" s="6">
        <f t="shared" si="17"/>
        <v>0.125</v>
      </c>
    </row>
    <row r="578" spans="1:13" x14ac:dyDescent="0.35">
      <c r="A578" t="s">
        <v>427</v>
      </c>
      <c r="B578" s="10">
        <v>2110</v>
      </c>
      <c r="C578" s="10">
        <v>0</v>
      </c>
      <c r="D578" s="10">
        <v>0</v>
      </c>
      <c r="E578" s="10">
        <v>1671120</v>
      </c>
      <c r="F578" s="10">
        <v>2590102.4905768009</v>
      </c>
      <c r="G578" s="10">
        <v>1880010</v>
      </c>
      <c r="H578" s="10">
        <v>3181980.0345317293</v>
      </c>
      <c r="I578" s="10">
        <v>0</v>
      </c>
      <c r="J578" s="10">
        <v>4261222.4905768009</v>
      </c>
      <c r="K578" s="10">
        <v>5061990.0345317293</v>
      </c>
      <c r="L578" s="6" t="e">
        <f t="shared" si="16"/>
        <v>#DIV/0!</v>
      </c>
      <c r="M578" s="6">
        <f t="shared" si="17"/>
        <v>0.125</v>
      </c>
    </row>
    <row r="579" spans="1:13" x14ac:dyDescent="0.35">
      <c r="A579" t="s">
        <v>430</v>
      </c>
      <c r="B579" s="10">
        <v>1388</v>
      </c>
      <c r="C579" s="10">
        <v>0</v>
      </c>
      <c r="D579" s="10">
        <v>0</v>
      </c>
      <c r="E579" s="10">
        <v>1007930</v>
      </c>
      <c r="F579" s="10">
        <v>1826579.3303005265</v>
      </c>
      <c r="G579" s="10">
        <v>0</v>
      </c>
      <c r="H579" s="10">
        <v>0</v>
      </c>
      <c r="I579" s="10">
        <v>0</v>
      </c>
      <c r="J579" s="10">
        <v>2834509.3303005267</v>
      </c>
      <c r="K579" s="10">
        <v>0</v>
      </c>
      <c r="L579" s="6" t="e">
        <f t="shared" si="16"/>
        <v>#DIV/0!</v>
      </c>
      <c r="M579" s="6">
        <f t="shared" si="17"/>
        <v>-1</v>
      </c>
    </row>
    <row r="580" spans="1:13" x14ac:dyDescent="0.35">
      <c r="A580" t="s">
        <v>432</v>
      </c>
      <c r="B580" s="10">
        <v>2293</v>
      </c>
      <c r="C580" s="10">
        <v>0</v>
      </c>
      <c r="D580" s="10">
        <v>0</v>
      </c>
      <c r="E580" s="10">
        <v>2152700</v>
      </c>
      <c r="F580" s="10">
        <v>4299344</v>
      </c>
      <c r="G580" s="10">
        <v>2595600</v>
      </c>
      <c r="H580" s="10">
        <v>4533733.3715704558</v>
      </c>
      <c r="I580" s="10">
        <v>0</v>
      </c>
      <c r="J580" s="10">
        <v>6452044</v>
      </c>
      <c r="K580" s="10">
        <v>7129333.3715704558</v>
      </c>
      <c r="L580" s="6" t="e">
        <f t="shared" si="16"/>
        <v>#DIV/0!</v>
      </c>
      <c r="M580" s="6">
        <f t="shared" si="17"/>
        <v>0.20574162679425845</v>
      </c>
    </row>
    <row r="581" spans="1:13" x14ac:dyDescent="0.35">
      <c r="A581" t="s">
        <v>435</v>
      </c>
      <c r="B581" s="10">
        <v>1825</v>
      </c>
      <c r="C581" s="10">
        <v>0</v>
      </c>
      <c r="D581" s="10">
        <v>0</v>
      </c>
      <c r="E581" s="10">
        <v>1144066</v>
      </c>
      <c r="F581" s="10">
        <v>2497975</v>
      </c>
      <c r="G581" s="10">
        <v>0</v>
      </c>
      <c r="H581" s="10">
        <v>0</v>
      </c>
      <c r="I581" s="10">
        <v>0</v>
      </c>
      <c r="J581" s="10">
        <v>3642041</v>
      </c>
      <c r="K581" s="10">
        <v>0</v>
      </c>
      <c r="L581" s="6" t="e">
        <f t="shared" si="16"/>
        <v>#DIV/0!</v>
      </c>
      <c r="M581" s="6">
        <f t="shared" si="17"/>
        <v>-1</v>
      </c>
    </row>
    <row r="582" spans="1:13" x14ac:dyDescent="0.35">
      <c r="A582" t="s">
        <v>437</v>
      </c>
      <c r="B582" s="10">
        <v>1971</v>
      </c>
      <c r="C582" s="10">
        <v>0</v>
      </c>
      <c r="D582" s="10">
        <v>0</v>
      </c>
      <c r="E582" s="10">
        <v>1235817</v>
      </c>
      <c r="F582" s="10">
        <v>2577418.3464169153</v>
      </c>
      <c r="G582" s="10">
        <v>1626075</v>
      </c>
      <c r="H582" s="10">
        <v>3569600</v>
      </c>
      <c r="I582" s="10">
        <v>0</v>
      </c>
      <c r="J582" s="10">
        <v>3813235.3464169153</v>
      </c>
      <c r="K582" s="10">
        <v>5195675</v>
      </c>
      <c r="L582" s="6" t="e">
        <f t="shared" si="16"/>
        <v>#DIV/0!</v>
      </c>
      <c r="M582" s="6">
        <f t="shared" si="17"/>
        <v>0.31578947368421062</v>
      </c>
    </row>
    <row r="583" spans="1:13" x14ac:dyDescent="0.35">
      <c r="A583" t="s">
        <v>439</v>
      </c>
      <c r="B583" s="10">
        <v>1750</v>
      </c>
      <c r="C583" s="10">
        <v>0</v>
      </c>
      <c r="D583" s="10">
        <v>0</v>
      </c>
      <c r="E583" s="10">
        <v>1299375</v>
      </c>
      <c r="F583" s="10">
        <v>1979321.5</v>
      </c>
      <c r="G583" s="10">
        <v>1386000</v>
      </c>
      <c r="H583" s="10">
        <v>3803140.9050970864</v>
      </c>
      <c r="I583" s="10">
        <v>0</v>
      </c>
      <c r="J583" s="10">
        <v>3278696.5</v>
      </c>
      <c r="K583" s="10">
        <v>5189140.905097086</v>
      </c>
      <c r="L583" s="6" t="e">
        <f t="shared" ref="L583:L646" si="18">E583/C583-1</f>
        <v>#DIV/0!</v>
      </c>
      <c r="M583" s="6">
        <f t="shared" ref="M583:M646" si="19">G583/E583-1</f>
        <v>6.6666666666666652E-2</v>
      </c>
    </row>
    <row r="584" spans="1:13" x14ac:dyDescent="0.35">
      <c r="A584" t="s">
        <v>2545</v>
      </c>
      <c r="B584" s="10">
        <v>4899</v>
      </c>
      <c r="C584" s="10">
        <v>0</v>
      </c>
      <c r="D584" s="10">
        <v>0</v>
      </c>
      <c r="E584" s="10">
        <v>0</v>
      </c>
      <c r="F584" s="10">
        <v>0</v>
      </c>
      <c r="G584" s="10">
        <v>453507</v>
      </c>
      <c r="H584" s="10">
        <v>816000</v>
      </c>
      <c r="I584" s="10">
        <v>0</v>
      </c>
      <c r="J584" s="10">
        <v>0</v>
      </c>
      <c r="K584" s="10">
        <v>1269507</v>
      </c>
      <c r="L584" s="6" t="e">
        <f t="shared" si="18"/>
        <v>#DIV/0!</v>
      </c>
      <c r="M584" s="6" t="e">
        <f t="shared" si="19"/>
        <v>#DIV/0!</v>
      </c>
    </row>
    <row r="585" spans="1:13" x14ac:dyDescent="0.35">
      <c r="A585" t="s">
        <v>2548</v>
      </c>
      <c r="B585" s="10">
        <v>4899</v>
      </c>
      <c r="C585" s="10">
        <v>0</v>
      </c>
      <c r="D585" s="10">
        <v>0</v>
      </c>
      <c r="E585" s="10">
        <v>0</v>
      </c>
      <c r="F585" s="10">
        <v>0</v>
      </c>
      <c r="G585" s="10">
        <v>187742</v>
      </c>
      <c r="H585" s="10">
        <v>297116.12</v>
      </c>
      <c r="I585" s="10">
        <v>0</v>
      </c>
      <c r="J585" s="10">
        <v>0</v>
      </c>
      <c r="K585" s="10">
        <v>484858.12</v>
      </c>
      <c r="L585" s="6" t="e">
        <f t="shared" si="18"/>
        <v>#DIV/0!</v>
      </c>
      <c r="M585" s="6" t="e">
        <f t="shared" si="19"/>
        <v>#DIV/0!</v>
      </c>
    </row>
    <row r="586" spans="1:13" x14ac:dyDescent="0.35">
      <c r="A586" t="s">
        <v>2550</v>
      </c>
      <c r="B586" s="10">
        <v>4899</v>
      </c>
      <c r="C586" s="10">
        <v>0</v>
      </c>
      <c r="D586" s="10">
        <v>0</v>
      </c>
      <c r="E586" s="10">
        <v>0</v>
      </c>
      <c r="F586" s="10">
        <v>0</v>
      </c>
      <c r="G586" s="10">
        <v>0</v>
      </c>
      <c r="H586" s="10">
        <v>0</v>
      </c>
      <c r="I586" s="10">
        <v>0</v>
      </c>
      <c r="J586" s="10">
        <v>0</v>
      </c>
      <c r="K586" s="10">
        <v>0</v>
      </c>
      <c r="L586" s="6" t="e">
        <f t="shared" si="18"/>
        <v>#DIV/0!</v>
      </c>
      <c r="M586" s="6" t="e">
        <f t="shared" si="19"/>
        <v>#DIV/0!</v>
      </c>
    </row>
    <row r="587" spans="1:13" x14ac:dyDescent="0.35">
      <c r="A587" t="s">
        <v>1375</v>
      </c>
      <c r="B587" s="10">
        <v>1644</v>
      </c>
      <c r="C587" s="10">
        <v>1657152</v>
      </c>
      <c r="D587" s="10">
        <v>2863560.9</v>
      </c>
      <c r="E587" s="10">
        <v>788484</v>
      </c>
      <c r="F587" s="10">
        <v>1199099.762935434</v>
      </c>
      <c r="G587" s="10">
        <v>0</v>
      </c>
      <c r="H587" s="10">
        <v>0</v>
      </c>
      <c r="I587" s="10">
        <v>4520712.9000000004</v>
      </c>
      <c r="J587" s="10">
        <v>1987583.762935434</v>
      </c>
      <c r="K587" s="10">
        <v>0</v>
      </c>
      <c r="L587" s="6">
        <f t="shared" si="18"/>
        <v>-0.52419331479550457</v>
      </c>
      <c r="M587" s="6">
        <f t="shared" si="19"/>
        <v>-1</v>
      </c>
    </row>
    <row r="588" spans="1:13" x14ac:dyDescent="0.35">
      <c r="A588" t="s">
        <v>1385</v>
      </c>
      <c r="B588" s="10">
        <v>1641</v>
      </c>
      <c r="C588" s="10">
        <v>1928750</v>
      </c>
      <c r="D588" s="10">
        <v>3362229.57</v>
      </c>
      <c r="E588" s="10">
        <v>3779767</v>
      </c>
      <c r="F588" s="10">
        <v>6911043.8916110042</v>
      </c>
      <c r="G588" s="10">
        <v>1821406</v>
      </c>
      <c r="H588" s="10">
        <v>2969904.9102752605</v>
      </c>
      <c r="I588" s="10">
        <v>5290979.57</v>
      </c>
      <c r="J588" s="10">
        <v>10690810.891611004</v>
      </c>
      <c r="K588" s="10">
        <v>4791310.91027526</v>
      </c>
      <c r="L588" s="6">
        <f t="shared" si="18"/>
        <v>0.95969773169151007</v>
      </c>
      <c r="M588" s="6">
        <f t="shared" si="19"/>
        <v>-0.51811685746766933</v>
      </c>
    </row>
    <row r="589" spans="1:13" x14ac:dyDescent="0.35">
      <c r="A589" t="s">
        <v>1420</v>
      </c>
      <c r="B589" s="10">
        <v>1609</v>
      </c>
      <c r="C589" s="10">
        <v>10833</v>
      </c>
      <c r="D589" s="10">
        <v>58188.63</v>
      </c>
      <c r="E589" s="10">
        <v>0</v>
      </c>
      <c r="F589" s="10">
        <v>0</v>
      </c>
      <c r="G589" s="10">
        <v>0</v>
      </c>
      <c r="H589" s="10">
        <v>0</v>
      </c>
      <c r="I589" s="10">
        <v>69021.63</v>
      </c>
      <c r="J589" s="10">
        <v>0</v>
      </c>
      <c r="K589" s="10">
        <v>0</v>
      </c>
      <c r="L589" s="6">
        <f t="shared" si="18"/>
        <v>-1</v>
      </c>
      <c r="M589" s="6" t="e">
        <f t="shared" si="19"/>
        <v>#DIV/0!</v>
      </c>
    </row>
    <row r="590" spans="1:13" x14ac:dyDescent="0.35">
      <c r="A590" t="s">
        <v>1423</v>
      </c>
      <c r="B590" s="10">
        <v>1609</v>
      </c>
      <c r="C590" s="10">
        <v>0</v>
      </c>
      <c r="D590" s="10">
        <v>0</v>
      </c>
      <c r="E590" s="10">
        <v>0</v>
      </c>
      <c r="F590" s="10">
        <v>0</v>
      </c>
      <c r="G590" s="10">
        <v>0</v>
      </c>
      <c r="H590" s="10">
        <v>0</v>
      </c>
      <c r="I590" s="10">
        <v>0</v>
      </c>
      <c r="J590" s="10">
        <v>0</v>
      </c>
      <c r="K590" s="10">
        <v>0</v>
      </c>
      <c r="L590" s="6" t="e">
        <f t="shared" si="18"/>
        <v>#DIV/0!</v>
      </c>
      <c r="M590" s="6" t="e">
        <f t="shared" si="19"/>
        <v>#DIV/0!</v>
      </c>
    </row>
    <row r="591" spans="1:13" x14ac:dyDescent="0.35">
      <c r="A591" t="s">
        <v>1427</v>
      </c>
      <c r="B591" s="10">
        <v>2085</v>
      </c>
      <c r="C591" s="10">
        <v>4094656</v>
      </c>
      <c r="D591" s="10">
        <v>5352908.09</v>
      </c>
      <c r="E591" s="10">
        <v>4204788</v>
      </c>
      <c r="F591" s="10">
        <v>6213232.1228439482</v>
      </c>
      <c r="G591" s="10">
        <v>4386580</v>
      </c>
      <c r="H591" s="10">
        <v>6004129.981907906</v>
      </c>
      <c r="I591" s="10">
        <v>9447564.0899999999</v>
      </c>
      <c r="J591" s="10">
        <v>10418020.122843947</v>
      </c>
      <c r="K591" s="10">
        <v>10390709.981907906</v>
      </c>
      <c r="L591" s="6">
        <f t="shared" si="18"/>
        <v>2.689652073336557E-2</v>
      </c>
      <c r="M591" s="6">
        <f t="shared" si="19"/>
        <v>4.3234522168537293E-2</v>
      </c>
    </row>
    <row r="592" spans="1:13" x14ac:dyDescent="0.35">
      <c r="A592" t="s">
        <v>2227</v>
      </c>
      <c r="B592" s="10">
        <v>2704</v>
      </c>
      <c r="C592" s="10">
        <v>616624</v>
      </c>
      <c r="D592" s="10">
        <v>772673.74</v>
      </c>
      <c r="E592" s="10">
        <v>584172</v>
      </c>
      <c r="F592" s="10">
        <v>1234947.0485567341</v>
      </c>
      <c r="G592" s="10">
        <v>584172</v>
      </c>
      <c r="H592" s="10">
        <v>836291.03319585335</v>
      </c>
      <c r="I592" s="10">
        <v>1389297.74</v>
      </c>
      <c r="J592" s="10">
        <v>1819119.0485567341</v>
      </c>
      <c r="K592" s="10">
        <v>1420463.0331958532</v>
      </c>
      <c r="L592" s="6">
        <f t="shared" si="18"/>
        <v>-5.2628506188536317E-2</v>
      </c>
      <c r="M592" s="6">
        <f t="shared" si="19"/>
        <v>0</v>
      </c>
    </row>
    <row r="593" spans="1:13" x14ac:dyDescent="0.35">
      <c r="A593" t="s">
        <v>1232</v>
      </c>
      <c r="B593" s="10">
        <v>2957</v>
      </c>
      <c r="C593" s="10">
        <v>1762699</v>
      </c>
      <c r="D593" s="10">
        <v>938156.11999999988</v>
      </c>
      <c r="E593" s="10">
        <v>0</v>
      </c>
      <c r="F593" s="10">
        <v>-25200.959999999999</v>
      </c>
      <c r="G593" s="10">
        <v>0</v>
      </c>
      <c r="H593" s="10">
        <v>-3425</v>
      </c>
      <c r="I593" s="10">
        <v>2700855.12</v>
      </c>
      <c r="J593" s="10">
        <v>-25200.959999999999</v>
      </c>
      <c r="K593" s="10">
        <v>-3425</v>
      </c>
      <c r="L593" s="6">
        <f t="shared" si="18"/>
        <v>-1</v>
      </c>
      <c r="M593" s="6" t="e">
        <f t="shared" si="19"/>
        <v>#DIV/0!</v>
      </c>
    </row>
    <row r="594" spans="1:13" x14ac:dyDescent="0.35">
      <c r="A594" t="s">
        <v>1243</v>
      </c>
      <c r="B594" s="10">
        <v>1969</v>
      </c>
      <c r="C594" s="10">
        <v>578913</v>
      </c>
      <c r="D594" s="10">
        <v>615029.93999999994</v>
      </c>
      <c r="E594" s="10">
        <v>886236</v>
      </c>
      <c r="F594" s="10">
        <v>1373225.3366127738</v>
      </c>
      <c r="G594" s="10">
        <v>1176720</v>
      </c>
      <c r="H594" s="10">
        <v>1356036.9752317823</v>
      </c>
      <c r="I594" s="10">
        <v>1193942.94</v>
      </c>
      <c r="J594" s="10">
        <v>2259461.3366127741</v>
      </c>
      <c r="K594" s="10">
        <v>2532756.9752317825</v>
      </c>
      <c r="L594" s="6">
        <f t="shared" si="18"/>
        <v>0.53086215027128425</v>
      </c>
      <c r="M594" s="6">
        <f t="shared" si="19"/>
        <v>0.32777273773577242</v>
      </c>
    </row>
    <row r="595" spans="1:13" x14ac:dyDescent="0.35">
      <c r="A595" t="s">
        <v>1246</v>
      </c>
      <c r="B595" s="10">
        <v>3792</v>
      </c>
      <c r="C595" s="10">
        <v>0</v>
      </c>
      <c r="D595" s="10">
        <v>0</v>
      </c>
      <c r="E595" s="10">
        <v>0</v>
      </c>
      <c r="F595" s="10">
        <v>0</v>
      </c>
      <c r="G595" s="10">
        <v>0</v>
      </c>
      <c r="H595" s="10">
        <v>0</v>
      </c>
      <c r="I595" s="10">
        <v>0</v>
      </c>
      <c r="J595" s="10">
        <v>0</v>
      </c>
      <c r="K595" s="10">
        <v>0</v>
      </c>
      <c r="L595" s="6" t="e">
        <f t="shared" si="18"/>
        <v>#DIV/0!</v>
      </c>
      <c r="M595" s="6" t="e">
        <f t="shared" si="19"/>
        <v>#DIV/0!</v>
      </c>
    </row>
    <row r="596" spans="1:13" x14ac:dyDescent="0.35">
      <c r="A596" t="s">
        <v>1250</v>
      </c>
      <c r="B596" s="10">
        <v>3083</v>
      </c>
      <c r="C596" s="10">
        <v>1276510</v>
      </c>
      <c r="D596" s="10">
        <v>1316080.0199999998</v>
      </c>
      <c r="E596" s="10">
        <v>1276510</v>
      </c>
      <c r="F596" s="10">
        <v>1511107.5860826981</v>
      </c>
      <c r="G596" s="10">
        <v>1360360</v>
      </c>
      <c r="H596" s="10">
        <v>1861855.6393778045</v>
      </c>
      <c r="I596" s="10">
        <v>2592590.0199999996</v>
      </c>
      <c r="J596" s="10">
        <v>2787617.5860826978</v>
      </c>
      <c r="K596" s="10">
        <v>3222215.6393778045</v>
      </c>
      <c r="L596" s="6">
        <f t="shared" si="18"/>
        <v>0</v>
      </c>
      <c r="M596" s="6">
        <f t="shared" si="19"/>
        <v>6.5686911970920692E-2</v>
      </c>
    </row>
    <row r="597" spans="1:13" x14ac:dyDescent="0.35">
      <c r="A597" t="s">
        <v>1253</v>
      </c>
      <c r="B597" s="10">
        <v>1755</v>
      </c>
      <c r="C597" s="10">
        <v>821184</v>
      </c>
      <c r="D597" s="10">
        <v>713909.5199999999</v>
      </c>
      <c r="E597" s="10">
        <v>821184</v>
      </c>
      <c r="F597" s="10">
        <v>960076.87786380318</v>
      </c>
      <c r="G597" s="10">
        <v>979104</v>
      </c>
      <c r="H597" s="10">
        <v>1217087.0878444766</v>
      </c>
      <c r="I597" s="10">
        <v>1535093.52</v>
      </c>
      <c r="J597" s="10">
        <v>1781260.8778638032</v>
      </c>
      <c r="K597" s="10">
        <v>2196191.0878444766</v>
      </c>
      <c r="L597" s="6">
        <f t="shared" si="18"/>
        <v>0</v>
      </c>
      <c r="M597" s="6">
        <f t="shared" si="19"/>
        <v>0.19230769230769229</v>
      </c>
    </row>
    <row r="598" spans="1:13" x14ac:dyDescent="0.35">
      <c r="A598" t="s">
        <v>1255</v>
      </c>
      <c r="B598" s="10">
        <v>5865</v>
      </c>
      <c r="C598" s="10">
        <v>0</v>
      </c>
      <c r="D598" s="10">
        <v>0</v>
      </c>
      <c r="E598" s="10">
        <v>0</v>
      </c>
      <c r="F598" s="10">
        <v>0</v>
      </c>
      <c r="G598" s="10">
        <v>0</v>
      </c>
      <c r="H598" s="10">
        <v>0</v>
      </c>
      <c r="I598" s="10">
        <v>0</v>
      </c>
      <c r="J598" s="10">
        <v>0</v>
      </c>
      <c r="K598" s="10">
        <v>0</v>
      </c>
      <c r="L598" s="6" t="e">
        <f t="shared" si="18"/>
        <v>#DIV/0!</v>
      </c>
      <c r="M598" s="6" t="e">
        <f t="shared" si="19"/>
        <v>#DIV/0!</v>
      </c>
    </row>
    <row r="599" spans="1:13" x14ac:dyDescent="0.35">
      <c r="A599" t="s">
        <v>1259</v>
      </c>
      <c r="B599" s="10">
        <v>2324</v>
      </c>
      <c r="C599" s="10">
        <v>2175120</v>
      </c>
      <c r="D599" s="10">
        <v>2059045.4500000004</v>
      </c>
      <c r="E599" s="10">
        <v>1631340</v>
      </c>
      <c r="F599" s="10">
        <v>1622534.794814995</v>
      </c>
      <c r="G599" s="10">
        <v>0</v>
      </c>
      <c r="H599" s="10">
        <v>0</v>
      </c>
      <c r="I599" s="10">
        <v>4234165.45</v>
      </c>
      <c r="J599" s="10">
        <v>3253874.794814995</v>
      </c>
      <c r="K599" s="10">
        <v>0</v>
      </c>
      <c r="L599" s="6">
        <f t="shared" si="18"/>
        <v>-0.25</v>
      </c>
      <c r="M599" s="6">
        <f t="shared" si="19"/>
        <v>-1</v>
      </c>
    </row>
    <row r="600" spans="1:13" x14ac:dyDescent="0.35">
      <c r="A600" t="s">
        <v>1262</v>
      </c>
      <c r="B600" s="10">
        <v>4000</v>
      </c>
      <c r="C600" s="10">
        <v>1727868</v>
      </c>
      <c r="D600" s="10">
        <v>2414583.9300000002</v>
      </c>
      <c r="E600" s="10">
        <v>1727869</v>
      </c>
      <c r="F600" s="10">
        <v>2705897.3176346142</v>
      </c>
      <c r="G600" s="10">
        <v>2281351</v>
      </c>
      <c r="H600" s="10">
        <v>3471589.6443977868</v>
      </c>
      <c r="I600" s="10">
        <v>4142451.93</v>
      </c>
      <c r="J600" s="10">
        <v>4433766.3176346142</v>
      </c>
      <c r="K600" s="10">
        <v>5752940.6443977868</v>
      </c>
      <c r="L600" s="6">
        <f t="shared" si="18"/>
        <v>5.7874791359324718E-7</v>
      </c>
      <c r="M600" s="6">
        <f t="shared" si="19"/>
        <v>0.32032636733456066</v>
      </c>
    </row>
    <row r="601" spans="1:13" x14ac:dyDescent="0.35">
      <c r="A601" t="s">
        <v>1265</v>
      </c>
      <c r="B601" s="10">
        <v>3621</v>
      </c>
      <c r="C601" s="10">
        <v>1640355</v>
      </c>
      <c r="D601" s="10">
        <v>1031484.7600000001</v>
      </c>
      <c r="E601" s="10">
        <v>1564272</v>
      </c>
      <c r="F601" s="10">
        <v>1802450.0681786793</v>
      </c>
      <c r="G601" s="10">
        <v>1760975</v>
      </c>
      <c r="H601" s="10">
        <v>2475344.9564038059</v>
      </c>
      <c r="I601" s="10">
        <v>2671839.7600000002</v>
      </c>
      <c r="J601" s="10">
        <v>3366722.0681786793</v>
      </c>
      <c r="K601" s="10">
        <v>4236319.9564038059</v>
      </c>
      <c r="L601" s="6">
        <f t="shared" si="18"/>
        <v>-4.6382033157456815E-2</v>
      </c>
      <c r="M601" s="6">
        <f t="shared" si="19"/>
        <v>0.12574731248785387</v>
      </c>
    </row>
    <row r="602" spans="1:13" x14ac:dyDescent="0.35">
      <c r="A602" t="s">
        <v>1268</v>
      </c>
      <c r="B602" s="10">
        <v>3615</v>
      </c>
      <c r="C602" s="10">
        <v>1691820</v>
      </c>
      <c r="D602" s="10">
        <v>1617006.78</v>
      </c>
      <c r="E602" s="10">
        <v>1691820</v>
      </c>
      <c r="F602" s="10">
        <v>2343700.6435475033</v>
      </c>
      <c r="G602" s="10">
        <v>1802793</v>
      </c>
      <c r="H602" s="10">
        <v>2455441.376705267</v>
      </c>
      <c r="I602" s="10">
        <v>3308826.7800000003</v>
      </c>
      <c r="J602" s="10">
        <v>4035520.6435475033</v>
      </c>
      <c r="K602" s="10">
        <v>4258234.3767052665</v>
      </c>
      <c r="L602" s="6">
        <f t="shared" si="18"/>
        <v>0</v>
      </c>
      <c r="M602" s="6">
        <f t="shared" si="19"/>
        <v>6.5593857502571185E-2</v>
      </c>
    </row>
    <row r="603" spans="1:13" x14ac:dyDescent="0.35">
      <c r="A603" t="s">
        <v>1270</v>
      </c>
      <c r="B603" s="10">
        <v>2613</v>
      </c>
      <c r="C603" s="10">
        <v>47040</v>
      </c>
      <c r="D603" s="10">
        <v>150920</v>
      </c>
      <c r="E603" s="10">
        <v>0</v>
      </c>
      <c r="F603" s="10">
        <v>0</v>
      </c>
      <c r="G603" s="10">
        <v>0</v>
      </c>
      <c r="H603" s="10">
        <v>0</v>
      </c>
      <c r="I603" s="10">
        <v>197960</v>
      </c>
      <c r="J603" s="10">
        <v>0</v>
      </c>
      <c r="K603" s="10">
        <v>0</v>
      </c>
      <c r="L603" s="6">
        <f t="shared" si="18"/>
        <v>-1</v>
      </c>
      <c r="M603" s="6" t="e">
        <f t="shared" si="19"/>
        <v>#DIV/0!</v>
      </c>
    </row>
    <row r="604" spans="1:13" x14ac:dyDescent="0.35">
      <c r="A604" t="s">
        <v>1274</v>
      </c>
      <c r="B604" s="10">
        <v>2480</v>
      </c>
      <c r="C604" s="10">
        <v>44640</v>
      </c>
      <c r="D604" s="10">
        <v>34100</v>
      </c>
      <c r="E604" s="10">
        <v>0</v>
      </c>
      <c r="F604" s="10">
        <v>0</v>
      </c>
      <c r="G604" s="10">
        <v>0</v>
      </c>
      <c r="H604" s="10">
        <v>0</v>
      </c>
      <c r="I604" s="10">
        <v>78740</v>
      </c>
      <c r="J604" s="10">
        <v>0</v>
      </c>
      <c r="K604" s="10">
        <v>0</v>
      </c>
      <c r="L604" s="6">
        <f t="shared" si="18"/>
        <v>-1</v>
      </c>
      <c r="M604" s="6" t="e">
        <f t="shared" si="19"/>
        <v>#DIV/0!</v>
      </c>
    </row>
    <row r="605" spans="1:13" x14ac:dyDescent="0.35">
      <c r="A605" t="s">
        <v>1277</v>
      </c>
      <c r="B605" s="10">
        <v>2213</v>
      </c>
      <c r="C605" s="10">
        <v>86299</v>
      </c>
      <c r="D605" s="10">
        <v>91515.16</v>
      </c>
      <c r="E605" s="10">
        <v>0</v>
      </c>
      <c r="F605" s="10">
        <v>0</v>
      </c>
      <c r="G605" s="10">
        <v>0</v>
      </c>
      <c r="H605" s="10">
        <v>0</v>
      </c>
      <c r="I605" s="10">
        <v>177814.16</v>
      </c>
      <c r="J605" s="10">
        <v>0</v>
      </c>
      <c r="K605" s="10">
        <v>0</v>
      </c>
      <c r="L605" s="6">
        <f t="shared" si="18"/>
        <v>-1</v>
      </c>
      <c r="M605" s="6" t="e">
        <f t="shared" si="19"/>
        <v>#DIV/0!</v>
      </c>
    </row>
    <row r="606" spans="1:13" x14ac:dyDescent="0.35">
      <c r="A606" t="s">
        <v>1280</v>
      </c>
      <c r="B606" s="10">
        <v>3833</v>
      </c>
      <c r="C606" s="10">
        <v>756763</v>
      </c>
      <c r="D606" s="10">
        <v>670845.27</v>
      </c>
      <c r="E606" s="10">
        <v>551992</v>
      </c>
      <c r="F606" s="10">
        <v>199386.07978750096</v>
      </c>
      <c r="G606" s="10">
        <v>0</v>
      </c>
      <c r="H606" s="10">
        <v>0</v>
      </c>
      <c r="I606" s="10">
        <v>1427608.27</v>
      </c>
      <c r="J606" s="10">
        <v>751378.0797875009</v>
      </c>
      <c r="K606" s="10">
        <v>0</v>
      </c>
      <c r="L606" s="6">
        <f t="shared" si="18"/>
        <v>-0.27058801764885443</v>
      </c>
      <c r="M606" s="6">
        <f t="shared" si="19"/>
        <v>-1</v>
      </c>
    </row>
    <row r="607" spans="1:13" x14ac:dyDescent="0.35">
      <c r="A607" t="s">
        <v>1283</v>
      </c>
      <c r="B607" s="10">
        <v>5912</v>
      </c>
      <c r="C607" s="10">
        <v>1140000</v>
      </c>
      <c r="D607" s="10">
        <v>1061927.94</v>
      </c>
      <c r="E607" s="10">
        <v>2655018</v>
      </c>
      <c r="F607" s="10">
        <v>4092836.507365047</v>
      </c>
      <c r="G607" s="10">
        <v>2837680</v>
      </c>
      <c r="H607" s="10">
        <v>5169846.4155106582</v>
      </c>
      <c r="I607" s="10">
        <v>2201927.94</v>
      </c>
      <c r="J607" s="10">
        <v>6747854.507365047</v>
      </c>
      <c r="K607" s="10">
        <v>8007526.4155106582</v>
      </c>
      <c r="L607" s="6">
        <f t="shared" si="18"/>
        <v>1.3289631578947367</v>
      </c>
      <c r="M607" s="6">
        <f t="shared" si="19"/>
        <v>6.8798780271922766E-2</v>
      </c>
    </row>
    <row r="608" spans="1:13" x14ac:dyDescent="0.35">
      <c r="A608" t="s">
        <v>1288</v>
      </c>
      <c r="B608" s="10">
        <v>3584</v>
      </c>
      <c r="C608" s="10">
        <v>537540</v>
      </c>
      <c r="D608" s="10">
        <v>337910.08</v>
      </c>
      <c r="E608" s="10">
        <v>1290096</v>
      </c>
      <c r="F608" s="10">
        <v>2723882.8524685581</v>
      </c>
      <c r="G608" s="10">
        <v>1290096</v>
      </c>
      <c r="H608" s="10">
        <v>3107453.7266840944</v>
      </c>
      <c r="I608" s="10">
        <v>875450.08000000007</v>
      </c>
      <c r="J608" s="10">
        <v>4013978.8524685581</v>
      </c>
      <c r="K608" s="10">
        <v>4397549.7266840944</v>
      </c>
      <c r="L608" s="6">
        <f t="shared" si="18"/>
        <v>1.4</v>
      </c>
      <c r="M608" s="6">
        <f t="shared" si="19"/>
        <v>0</v>
      </c>
    </row>
    <row r="609" spans="1:13" x14ac:dyDescent="0.35">
      <c r="A609" t="s">
        <v>1290</v>
      </c>
      <c r="B609" s="10">
        <v>5228</v>
      </c>
      <c r="C609" s="10">
        <v>155216</v>
      </c>
      <c r="D609" s="10">
        <v>0</v>
      </c>
      <c r="E609" s="10">
        <v>185064</v>
      </c>
      <c r="F609" s="10">
        <v>401500</v>
      </c>
      <c r="G609" s="10">
        <v>0</v>
      </c>
      <c r="H609" s="10">
        <v>0</v>
      </c>
      <c r="I609" s="10">
        <v>155216</v>
      </c>
      <c r="J609" s="10">
        <v>586564</v>
      </c>
      <c r="K609" s="10">
        <v>0</v>
      </c>
      <c r="L609" s="6">
        <f t="shared" si="18"/>
        <v>0.19229976291104012</v>
      </c>
      <c r="M609" s="6">
        <f t="shared" si="19"/>
        <v>-1</v>
      </c>
    </row>
    <row r="610" spans="1:13" x14ac:dyDescent="0.35">
      <c r="A610" t="s">
        <v>1294</v>
      </c>
      <c r="B610" s="10">
        <v>833</v>
      </c>
      <c r="C610" s="10">
        <v>0</v>
      </c>
      <c r="D610" s="10">
        <v>0</v>
      </c>
      <c r="E610" s="10">
        <v>0</v>
      </c>
      <c r="F610" s="10">
        <v>0</v>
      </c>
      <c r="G610" s="10">
        <v>165000</v>
      </c>
      <c r="H610" s="10">
        <v>383755.08</v>
      </c>
      <c r="I610" s="10">
        <v>0</v>
      </c>
      <c r="J610" s="10">
        <v>0</v>
      </c>
      <c r="K610" s="10">
        <v>548755.08000000007</v>
      </c>
      <c r="L610" s="6" t="e">
        <f t="shared" si="18"/>
        <v>#DIV/0!</v>
      </c>
      <c r="M610" s="6" t="e">
        <f t="shared" si="19"/>
        <v>#DIV/0!</v>
      </c>
    </row>
    <row r="611" spans="1:13" x14ac:dyDescent="0.35">
      <c r="A611" t="s">
        <v>1296</v>
      </c>
      <c r="B611" s="10">
        <v>1667</v>
      </c>
      <c r="C611" s="10">
        <v>0</v>
      </c>
      <c r="D611" s="10">
        <v>0</v>
      </c>
      <c r="E611" s="10">
        <v>0</v>
      </c>
      <c r="F611" s="10">
        <v>0</v>
      </c>
      <c r="G611" s="10">
        <v>580000</v>
      </c>
      <c r="H611" s="10">
        <v>1040933.8171383361</v>
      </c>
      <c r="I611" s="10">
        <v>0</v>
      </c>
      <c r="J611" s="10">
        <v>0</v>
      </c>
      <c r="K611" s="10">
        <v>1620933.8171383361</v>
      </c>
      <c r="L611" s="6" t="e">
        <f t="shared" si="18"/>
        <v>#DIV/0!</v>
      </c>
      <c r="M611" s="6" t="e">
        <f t="shared" si="19"/>
        <v>#DIV/0!</v>
      </c>
    </row>
    <row r="612" spans="1:13" x14ac:dyDescent="0.35">
      <c r="A612" t="s">
        <v>1298</v>
      </c>
      <c r="B612" s="10">
        <v>857</v>
      </c>
      <c r="C612" s="10">
        <v>0</v>
      </c>
      <c r="D612" s="10">
        <v>0</v>
      </c>
      <c r="E612" s="10">
        <v>0</v>
      </c>
      <c r="F612" s="10">
        <v>0</v>
      </c>
      <c r="G612" s="10">
        <v>518942</v>
      </c>
      <c r="H612" s="10">
        <v>966130.79899034067</v>
      </c>
      <c r="I612" s="10">
        <v>0</v>
      </c>
      <c r="J612" s="10">
        <v>0</v>
      </c>
      <c r="K612" s="10">
        <v>1485072.7989903407</v>
      </c>
      <c r="L612" s="6" t="e">
        <f t="shared" si="18"/>
        <v>#DIV/0!</v>
      </c>
      <c r="M612" s="6" t="e">
        <f t="shared" si="19"/>
        <v>#DIV/0!</v>
      </c>
    </row>
    <row r="613" spans="1:13" x14ac:dyDescent="0.35">
      <c r="A613" t="s">
        <v>1300</v>
      </c>
      <c r="B613" s="10">
        <v>4244</v>
      </c>
      <c r="C613" s="10">
        <v>0</v>
      </c>
      <c r="D613" s="10">
        <v>0</v>
      </c>
      <c r="E613" s="10">
        <v>0</v>
      </c>
      <c r="F613" s="10">
        <v>0</v>
      </c>
      <c r="G613" s="10">
        <v>1018440</v>
      </c>
      <c r="H613" s="10">
        <v>1798677.41</v>
      </c>
      <c r="I613" s="10">
        <v>0</v>
      </c>
      <c r="J613" s="10">
        <v>0</v>
      </c>
      <c r="K613" s="10">
        <v>2817117.41</v>
      </c>
      <c r="L613" s="6" t="e">
        <f t="shared" si="18"/>
        <v>#DIV/0!</v>
      </c>
      <c r="M613" s="6" t="e">
        <f t="shared" si="19"/>
        <v>#DIV/0!</v>
      </c>
    </row>
    <row r="614" spans="1:13" x14ac:dyDescent="0.35">
      <c r="A614" t="s">
        <v>1303</v>
      </c>
      <c r="B614" s="10">
        <v>1046</v>
      </c>
      <c r="C614" s="10">
        <v>0</v>
      </c>
      <c r="D614" s="10">
        <v>0</v>
      </c>
      <c r="E614" s="10">
        <v>0</v>
      </c>
      <c r="F614" s="10">
        <v>0</v>
      </c>
      <c r="G614" s="10">
        <v>651656</v>
      </c>
      <c r="H614" s="10">
        <v>989148.23649410671</v>
      </c>
      <c r="I614" s="10">
        <v>0</v>
      </c>
      <c r="J614" s="10">
        <v>0</v>
      </c>
      <c r="K614" s="10">
        <v>1640804.2364941067</v>
      </c>
      <c r="L614" s="6" t="e">
        <f t="shared" si="18"/>
        <v>#DIV/0!</v>
      </c>
      <c r="M614" s="6" t="e">
        <f t="shared" si="19"/>
        <v>#DIV/0!</v>
      </c>
    </row>
    <row r="615" spans="1:13" x14ac:dyDescent="0.35">
      <c r="A615" t="s">
        <v>1305</v>
      </c>
      <c r="B615" s="10">
        <v>925</v>
      </c>
      <c r="C615" s="10">
        <v>0</v>
      </c>
      <c r="D615" s="10">
        <v>0</v>
      </c>
      <c r="E615" s="10">
        <v>0</v>
      </c>
      <c r="F615" s="10">
        <v>0</v>
      </c>
      <c r="G615" s="10">
        <v>272962</v>
      </c>
      <c r="H615" s="10">
        <v>510221.41000000003</v>
      </c>
      <c r="I615" s="10">
        <v>0</v>
      </c>
      <c r="J615" s="10">
        <v>0</v>
      </c>
      <c r="K615" s="10">
        <v>783183.41</v>
      </c>
      <c r="L615" s="6" t="e">
        <f t="shared" si="18"/>
        <v>#DIV/0!</v>
      </c>
      <c r="M615" s="6" t="e">
        <f t="shared" si="19"/>
        <v>#DIV/0!</v>
      </c>
    </row>
    <row r="616" spans="1:13" x14ac:dyDescent="0.35">
      <c r="A616" t="s">
        <v>1308</v>
      </c>
      <c r="B616" s="10">
        <v>2600</v>
      </c>
      <c r="C616" s="10">
        <v>0</v>
      </c>
      <c r="D616" s="10">
        <v>0</v>
      </c>
      <c r="E616" s="10">
        <v>0</v>
      </c>
      <c r="F616" s="10">
        <v>0</v>
      </c>
      <c r="G616" s="10">
        <v>38497</v>
      </c>
      <c r="H616" s="10">
        <v>53470.96</v>
      </c>
      <c r="I616" s="10">
        <v>0</v>
      </c>
      <c r="J616" s="10">
        <v>0</v>
      </c>
      <c r="K616" s="10">
        <v>91967.959999999992</v>
      </c>
      <c r="L616" s="6" t="e">
        <f t="shared" si="18"/>
        <v>#DIV/0!</v>
      </c>
      <c r="M616" s="6" t="e">
        <f t="shared" si="19"/>
        <v>#DIV/0!</v>
      </c>
    </row>
    <row r="617" spans="1:13" x14ac:dyDescent="0.35">
      <c r="A617" t="s">
        <v>1310</v>
      </c>
      <c r="B617" s="10">
        <v>992</v>
      </c>
      <c r="C617" s="10">
        <v>0</v>
      </c>
      <c r="D617" s="10">
        <v>0</v>
      </c>
      <c r="E617" s="10">
        <v>0</v>
      </c>
      <c r="F617" s="10">
        <v>0</v>
      </c>
      <c r="G617" s="10">
        <v>0</v>
      </c>
      <c r="H617" s="10">
        <v>0</v>
      </c>
      <c r="I617" s="10">
        <v>0</v>
      </c>
      <c r="J617" s="10">
        <v>0</v>
      </c>
      <c r="K617" s="10">
        <v>0</v>
      </c>
      <c r="L617" s="6" t="e">
        <f t="shared" si="18"/>
        <v>#DIV/0!</v>
      </c>
      <c r="M617" s="6" t="e">
        <f t="shared" si="19"/>
        <v>#DIV/0!</v>
      </c>
    </row>
    <row r="618" spans="1:13" x14ac:dyDescent="0.35">
      <c r="A618" t="s">
        <v>1313</v>
      </c>
      <c r="B618" s="10">
        <v>2117</v>
      </c>
      <c r="C618" s="10">
        <v>0</v>
      </c>
      <c r="D618" s="10">
        <v>0</v>
      </c>
      <c r="E618" s="10">
        <v>0</v>
      </c>
      <c r="F618" s="10">
        <v>0</v>
      </c>
      <c r="G618" s="10">
        <v>825690</v>
      </c>
      <c r="H618" s="10">
        <v>1033857.2699782903</v>
      </c>
      <c r="I618" s="10">
        <v>0</v>
      </c>
      <c r="J618" s="10">
        <v>0</v>
      </c>
      <c r="K618" s="10">
        <v>1859547.2699782904</v>
      </c>
      <c r="L618" s="6" t="e">
        <f t="shared" si="18"/>
        <v>#DIV/0!</v>
      </c>
      <c r="M618" s="6" t="e">
        <f t="shared" si="19"/>
        <v>#DIV/0!</v>
      </c>
    </row>
    <row r="619" spans="1:13" x14ac:dyDescent="0.35">
      <c r="A619" t="s">
        <v>1534</v>
      </c>
      <c r="B619" s="10">
        <v>2003</v>
      </c>
      <c r="C619" s="10">
        <v>0</v>
      </c>
      <c r="D619" s="10">
        <v>0</v>
      </c>
      <c r="E619" s="10">
        <v>480760</v>
      </c>
      <c r="F619" s="10">
        <v>862095.98</v>
      </c>
      <c r="G619" s="10">
        <v>334981</v>
      </c>
      <c r="H619" s="10">
        <v>617381.66999999993</v>
      </c>
      <c r="I619" s="10">
        <v>0</v>
      </c>
      <c r="J619" s="10">
        <v>1342855.98</v>
      </c>
      <c r="K619" s="10">
        <v>952362.66999999993</v>
      </c>
      <c r="L619" s="6" t="e">
        <f t="shared" si="18"/>
        <v>#DIV/0!</v>
      </c>
      <c r="M619" s="6">
        <f t="shared" si="19"/>
        <v>-0.30322614194192532</v>
      </c>
    </row>
    <row r="620" spans="1:13" x14ac:dyDescent="0.35">
      <c r="A620" t="s">
        <v>1537</v>
      </c>
      <c r="B620" s="10">
        <v>1467</v>
      </c>
      <c r="C620" s="10">
        <v>0</v>
      </c>
      <c r="D620" s="10">
        <v>0</v>
      </c>
      <c r="E620" s="10">
        <v>308000</v>
      </c>
      <c r="F620" s="10">
        <v>532999.96</v>
      </c>
      <c r="G620" s="10">
        <v>198710</v>
      </c>
      <c r="H620" s="10">
        <v>343870.9</v>
      </c>
      <c r="I620" s="10">
        <v>0</v>
      </c>
      <c r="J620" s="10">
        <v>840999.96</v>
      </c>
      <c r="K620" s="10">
        <v>542580.9</v>
      </c>
      <c r="L620" s="6" t="e">
        <f t="shared" si="18"/>
        <v>#DIV/0!</v>
      </c>
      <c r="M620" s="6">
        <f t="shared" si="19"/>
        <v>-0.35483766233766234</v>
      </c>
    </row>
    <row r="621" spans="1:13" x14ac:dyDescent="0.35">
      <c r="A621" t="s">
        <v>3000</v>
      </c>
      <c r="B621" s="10">
        <v>3162</v>
      </c>
      <c r="C621" s="10">
        <v>1422864</v>
      </c>
      <c r="D621" s="10">
        <v>1616276</v>
      </c>
      <c r="E621" s="10">
        <v>13374076</v>
      </c>
      <c r="F621" s="10">
        <v>23520582.100000001</v>
      </c>
      <c r="G621" s="10">
        <v>28009418</v>
      </c>
      <c r="H621" s="10">
        <v>44481816.739999995</v>
      </c>
      <c r="I621" s="10">
        <v>3039140</v>
      </c>
      <c r="J621" s="10">
        <v>36894658.100000001</v>
      </c>
      <c r="K621" s="10">
        <v>72491234.739999995</v>
      </c>
      <c r="L621" s="6">
        <f t="shared" si="18"/>
        <v>8.3994057056753135</v>
      </c>
      <c r="M621" s="6">
        <f t="shared" si="19"/>
        <v>1.0943067767821866</v>
      </c>
    </row>
    <row r="622" spans="1:13" x14ac:dyDescent="0.35">
      <c r="A622" t="s">
        <v>2416</v>
      </c>
      <c r="B622" s="10">
        <v>867</v>
      </c>
      <c r="C622" s="10">
        <v>0</v>
      </c>
      <c r="D622" s="10">
        <v>0</v>
      </c>
      <c r="E622" s="10">
        <v>0</v>
      </c>
      <c r="F622" s="10">
        <v>0</v>
      </c>
      <c r="G622" s="10">
        <v>0</v>
      </c>
      <c r="H622" s="10">
        <v>0</v>
      </c>
      <c r="I622" s="10">
        <v>0</v>
      </c>
      <c r="J622" s="10">
        <v>0</v>
      </c>
      <c r="K622" s="10">
        <v>0</v>
      </c>
      <c r="L622" s="6" t="e">
        <f t="shared" si="18"/>
        <v>#DIV/0!</v>
      </c>
      <c r="M622" s="6" t="e">
        <f t="shared" si="19"/>
        <v>#DIV/0!</v>
      </c>
    </row>
    <row r="623" spans="1:13" x14ac:dyDescent="0.35">
      <c r="A623" t="s">
        <v>2418</v>
      </c>
      <c r="B623" s="10">
        <v>1362</v>
      </c>
      <c r="C623" s="10">
        <v>0</v>
      </c>
      <c r="D623" s="10">
        <v>0</v>
      </c>
      <c r="E623" s="10">
        <v>0</v>
      </c>
      <c r="F623" s="10">
        <v>0</v>
      </c>
      <c r="G623" s="10">
        <v>0</v>
      </c>
      <c r="H623" s="10">
        <v>0</v>
      </c>
      <c r="I623" s="10">
        <v>0</v>
      </c>
      <c r="J623" s="10">
        <v>0</v>
      </c>
      <c r="K623" s="10">
        <v>0</v>
      </c>
      <c r="L623" s="6" t="e">
        <f t="shared" si="18"/>
        <v>#DIV/0!</v>
      </c>
      <c r="M623" s="6" t="e">
        <f t="shared" si="19"/>
        <v>#DIV/0!</v>
      </c>
    </row>
    <row r="624" spans="1:13" x14ac:dyDescent="0.35">
      <c r="A624" t="s">
        <v>2420</v>
      </c>
      <c r="B624" s="10">
        <v>3333</v>
      </c>
      <c r="C624" s="10">
        <v>1906290</v>
      </c>
      <c r="D624" s="10">
        <v>1798258</v>
      </c>
      <c r="E624" s="10">
        <v>0</v>
      </c>
      <c r="F624" s="10">
        <v>0</v>
      </c>
      <c r="G624" s="10">
        <v>0</v>
      </c>
      <c r="H624" s="10">
        <v>0</v>
      </c>
      <c r="I624" s="10">
        <v>3704548</v>
      </c>
      <c r="J624" s="10">
        <v>0</v>
      </c>
      <c r="K624" s="10">
        <v>0</v>
      </c>
      <c r="L624" s="6">
        <f t="shared" si="18"/>
        <v>-1</v>
      </c>
      <c r="M624" s="6" t="e">
        <f t="shared" si="19"/>
        <v>#DIV/0!</v>
      </c>
    </row>
    <row r="625" spans="1:13" x14ac:dyDescent="0.35">
      <c r="A625" t="s">
        <v>2423</v>
      </c>
      <c r="B625" s="10">
        <v>3333</v>
      </c>
      <c r="C625" s="10">
        <v>0</v>
      </c>
      <c r="D625" s="10">
        <v>0</v>
      </c>
      <c r="E625" s="10">
        <v>677419</v>
      </c>
      <c r="F625" s="10">
        <v>954837.99</v>
      </c>
      <c r="G625" s="10">
        <v>822581</v>
      </c>
      <c r="H625" s="10">
        <v>1445161.27</v>
      </c>
      <c r="I625" s="10">
        <v>0</v>
      </c>
      <c r="J625" s="10">
        <v>1632256.99</v>
      </c>
      <c r="K625" s="10">
        <v>2267742.27</v>
      </c>
      <c r="L625" s="6" t="e">
        <f t="shared" si="18"/>
        <v>#DIV/0!</v>
      </c>
      <c r="M625" s="6">
        <f t="shared" si="19"/>
        <v>0.21428687415026748</v>
      </c>
    </row>
    <row r="626" spans="1:13" x14ac:dyDescent="0.35">
      <c r="A626" t="s">
        <v>1695</v>
      </c>
      <c r="B626" s="10">
        <v>4939</v>
      </c>
      <c r="C626" s="10">
        <v>2037134</v>
      </c>
      <c r="D626" s="10">
        <v>654376.18999999983</v>
      </c>
      <c r="E626" s="10">
        <v>0</v>
      </c>
      <c r="F626" s="10">
        <v>0</v>
      </c>
      <c r="G626" s="10">
        <v>0</v>
      </c>
      <c r="H626" s="10">
        <v>0</v>
      </c>
      <c r="I626" s="10">
        <v>2691510.19</v>
      </c>
      <c r="J626" s="10">
        <v>0</v>
      </c>
      <c r="K626" s="10">
        <v>0</v>
      </c>
      <c r="L626" s="6">
        <f t="shared" si="18"/>
        <v>-1</v>
      </c>
      <c r="M626" s="6" t="e">
        <f t="shared" si="19"/>
        <v>#DIV/0!</v>
      </c>
    </row>
    <row r="627" spans="1:13" x14ac:dyDescent="0.35">
      <c r="A627" t="s">
        <v>2992</v>
      </c>
      <c r="B627" s="10">
        <v>5116</v>
      </c>
      <c r="C627" s="10">
        <v>2946816</v>
      </c>
      <c r="D627" s="10">
        <v>5082944</v>
      </c>
      <c r="E627" s="10">
        <v>2697552</v>
      </c>
      <c r="F627" s="10">
        <v>4449910.59</v>
      </c>
      <c r="G627" s="10">
        <v>0</v>
      </c>
      <c r="H627" s="10">
        <v>0</v>
      </c>
      <c r="I627" s="10">
        <v>8029760</v>
      </c>
      <c r="J627" s="10">
        <v>7147462.5899999999</v>
      </c>
      <c r="K627" s="10">
        <v>0</v>
      </c>
      <c r="L627" s="6">
        <f t="shared" si="18"/>
        <v>-8.4587568412822556E-2</v>
      </c>
      <c r="M627" s="6">
        <f t="shared" si="19"/>
        <v>-1</v>
      </c>
    </row>
    <row r="628" spans="1:13" x14ac:dyDescent="0.35">
      <c r="A628" t="s">
        <v>2426</v>
      </c>
      <c r="B628" s="10">
        <v>4167</v>
      </c>
      <c r="C628" s="10">
        <v>2323333</v>
      </c>
      <c r="D628" s="10">
        <v>2854731</v>
      </c>
      <c r="E628" s="10">
        <v>0</v>
      </c>
      <c r="F628" s="10">
        <v>0</v>
      </c>
      <c r="G628" s="10">
        <v>0</v>
      </c>
      <c r="H628" s="10">
        <v>0</v>
      </c>
      <c r="I628" s="10">
        <v>5178064</v>
      </c>
      <c r="J628" s="10">
        <v>0</v>
      </c>
      <c r="K628" s="10">
        <v>0</v>
      </c>
      <c r="L628" s="6">
        <f t="shared" si="18"/>
        <v>-1</v>
      </c>
      <c r="M628" s="6" t="e">
        <f t="shared" si="19"/>
        <v>#DIV/0!</v>
      </c>
    </row>
    <row r="629" spans="1:13" x14ac:dyDescent="0.35">
      <c r="A629" t="s">
        <v>2430</v>
      </c>
      <c r="B629" s="10">
        <v>3600</v>
      </c>
      <c r="C629" s="10">
        <v>0</v>
      </c>
      <c r="D629" s="10">
        <v>0</v>
      </c>
      <c r="E629" s="10">
        <v>731613</v>
      </c>
      <c r="F629" s="10">
        <v>896902.94</v>
      </c>
      <c r="G629" s="10">
        <v>1628710</v>
      </c>
      <c r="H629" s="10">
        <v>2280531.9299999997</v>
      </c>
      <c r="I629" s="10">
        <v>0</v>
      </c>
      <c r="J629" s="10">
        <v>1628515.94</v>
      </c>
      <c r="K629" s="10">
        <v>3909241.9299999997</v>
      </c>
      <c r="L629" s="6" t="e">
        <f t="shared" si="18"/>
        <v>#DIV/0!</v>
      </c>
      <c r="M629" s="6">
        <f t="shared" si="19"/>
        <v>1.2261906226379247</v>
      </c>
    </row>
    <row r="630" spans="1:13" x14ac:dyDescent="0.35">
      <c r="A630" t="s">
        <v>661</v>
      </c>
      <c r="B630" s="10">
        <v>2826</v>
      </c>
      <c r="C630" s="10">
        <v>0</v>
      </c>
      <c r="D630" s="10">
        <v>0</v>
      </c>
      <c r="E630" s="10">
        <v>0</v>
      </c>
      <c r="F630" s="10">
        <v>0</v>
      </c>
      <c r="G630" s="10">
        <v>0</v>
      </c>
      <c r="H630" s="10">
        <v>0</v>
      </c>
      <c r="I630" s="10">
        <v>0</v>
      </c>
      <c r="J630" s="10">
        <v>0</v>
      </c>
      <c r="K630" s="10">
        <v>0</v>
      </c>
      <c r="L630" s="6" t="e">
        <f t="shared" si="18"/>
        <v>#DIV/0!</v>
      </c>
      <c r="M630" s="6" t="e">
        <f t="shared" si="19"/>
        <v>#DIV/0!</v>
      </c>
    </row>
    <row r="631" spans="1:13" x14ac:dyDescent="0.35">
      <c r="A631" t="s">
        <v>666</v>
      </c>
      <c r="B631" s="10">
        <v>2826</v>
      </c>
      <c r="C631" s="10">
        <v>0</v>
      </c>
      <c r="D631" s="10">
        <v>0</v>
      </c>
      <c r="E631" s="10">
        <v>0</v>
      </c>
      <c r="F631" s="10">
        <v>0</v>
      </c>
      <c r="G631" s="10">
        <v>0</v>
      </c>
      <c r="H631" s="10">
        <v>0</v>
      </c>
      <c r="I631" s="10">
        <v>0</v>
      </c>
      <c r="J631" s="10">
        <v>0</v>
      </c>
      <c r="K631" s="10">
        <v>0</v>
      </c>
      <c r="L631" s="6" t="e">
        <f t="shared" si="18"/>
        <v>#DIV/0!</v>
      </c>
      <c r="M631" s="6" t="e">
        <f t="shared" si="19"/>
        <v>#DIV/0!</v>
      </c>
    </row>
    <row r="632" spans="1:13" x14ac:dyDescent="0.35">
      <c r="A632" t="s">
        <v>671</v>
      </c>
      <c r="B632" s="10">
        <v>2826</v>
      </c>
      <c r="C632" s="10">
        <v>4060980</v>
      </c>
      <c r="D632" s="10">
        <v>6478449</v>
      </c>
      <c r="E632" s="10">
        <v>3206649</v>
      </c>
      <c r="F632" s="10">
        <v>5316883.248936519</v>
      </c>
      <c r="G632" s="10">
        <v>0</v>
      </c>
      <c r="H632" s="10">
        <v>-60967.74</v>
      </c>
      <c r="I632" s="10">
        <v>10539429</v>
      </c>
      <c r="J632" s="10">
        <v>8523532.248936519</v>
      </c>
      <c r="K632" s="10">
        <v>-60967.74</v>
      </c>
      <c r="L632" s="6">
        <f t="shared" si="18"/>
        <v>-0.21037557436874843</v>
      </c>
      <c r="M632" s="6">
        <f t="shared" si="19"/>
        <v>-1</v>
      </c>
    </row>
    <row r="633" spans="1:13" x14ac:dyDescent="0.35">
      <c r="A633" t="s">
        <v>675</v>
      </c>
      <c r="B633" s="10">
        <v>3167</v>
      </c>
      <c r="C633" s="10">
        <v>0</v>
      </c>
      <c r="D633" s="10">
        <v>0</v>
      </c>
      <c r="E633" s="10">
        <v>2538000</v>
      </c>
      <c r="F633" s="10">
        <v>3879688.631899972</v>
      </c>
      <c r="G633" s="10">
        <v>2717000</v>
      </c>
      <c r="H633" s="10">
        <v>3892752.89</v>
      </c>
      <c r="I633" s="10">
        <v>0</v>
      </c>
      <c r="J633" s="10">
        <v>6417688.6318999715</v>
      </c>
      <c r="K633" s="10">
        <v>6609752.8900000006</v>
      </c>
      <c r="L633" s="6" t="e">
        <f t="shared" si="18"/>
        <v>#DIV/0!</v>
      </c>
      <c r="M633" s="6">
        <f t="shared" si="19"/>
        <v>7.0527974783293867E-2</v>
      </c>
    </row>
    <row r="634" spans="1:13" x14ac:dyDescent="0.35">
      <c r="A634" t="s">
        <v>678</v>
      </c>
      <c r="B634" s="10">
        <v>2500</v>
      </c>
      <c r="C634" s="10">
        <v>0</v>
      </c>
      <c r="D634" s="10">
        <v>0</v>
      </c>
      <c r="E634" s="10">
        <v>1229711</v>
      </c>
      <c r="F634" s="10">
        <v>1915080.07</v>
      </c>
      <c r="G634" s="10">
        <v>0</v>
      </c>
      <c r="H634" s="10">
        <v>0</v>
      </c>
      <c r="I634" s="10">
        <v>0</v>
      </c>
      <c r="J634" s="10">
        <v>3144791.0700000003</v>
      </c>
      <c r="K634" s="10">
        <v>0</v>
      </c>
      <c r="L634" s="6" t="e">
        <f t="shared" si="18"/>
        <v>#DIV/0!</v>
      </c>
      <c r="M634" s="6">
        <f t="shared" si="19"/>
        <v>-1</v>
      </c>
    </row>
    <row r="635" spans="1:13" x14ac:dyDescent="0.35">
      <c r="A635" t="s">
        <v>681</v>
      </c>
      <c r="B635" s="10">
        <v>2826</v>
      </c>
      <c r="C635" s="10">
        <v>0</v>
      </c>
      <c r="D635" s="10">
        <v>0</v>
      </c>
      <c r="E635" s="10">
        <v>0</v>
      </c>
      <c r="F635" s="10">
        <v>0</v>
      </c>
      <c r="G635" s="10">
        <v>3682899</v>
      </c>
      <c r="H635" s="10">
        <v>7068207.0238241525</v>
      </c>
      <c r="I635" s="10">
        <v>0</v>
      </c>
      <c r="J635" s="10">
        <v>0</v>
      </c>
      <c r="K635" s="10">
        <v>10751106.023824152</v>
      </c>
      <c r="L635" s="6" t="e">
        <f t="shared" si="18"/>
        <v>#DIV/0!</v>
      </c>
      <c r="M635" s="6" t="e">
        <f t="shared" si="19"/>
        <v>#DIV/0!</v>
      </c>
    </row>
    <row r="636" spans="1:13" x14ac:dyDescent="0.35">
      <c r="A636" t="s">
        <v>687</v>
      </c>
      <c r="B636" s="10">
        <v>2633</v>
      </c>
      <c r="C636" s="10">
        <v>0</v>
      </c>
      <c r="D636" s="10">
        <v>0</v>
      </c>
      <c r="E636" s="10">
        <v>0</v>
      </c>
      <c r="F636" s="10">
        <v>0</v>
      </c>
      <c r="G636" s="10">
        <v>1040183</v>
      </c>
      <c r="H636" s="10">
        <v>1835317.46</v>
      </c>
      <c r="I636" s="10">
        <v>0</v>
      </c>
      <c r="J636" s="10">
        <v>0</v>
      </c>
      <c r="K636" s="10">
        <v>2875500.46</v>
      </c>
      <c r="L636" s="6" t="e">
        <f t="shared" si="18"/>
        <v>#DIV/0!</v>
      </c>
      <c r="M636" s="6" t="e">
        <f t="shared" si="19"/>
        <v>#DIV/0!</v>
      </c>
    </row>
    <row r="637" spans="1:13" x14ac:dyDescent="0.35">
      <c r="A637" t="s">
        <v>690</v>
      </c>
      <c r="B637" s="10">
        <v>1238</v>
      </c>
      <c r="C637" s="10">
        <v>0</v>
      </c>
      <c r="D637" s="10">
        <v>0</v>
      </c>
      <c r="E637" s="10">
        <v>0</v>
      </c>
      <c r="F637" s="10">
        <v>0</v>
      </c>
      <c r="G637" s="10">
        <v>623700</v>
      </c>
      <c r="H637" s="10">
        <v>1297960.4799999997</v>
      </c>
      <c r="I637" s="10">
        <v>0</v>
      </c>
      <c r="J637" s="10">
        <v>0</v>
      </c>
      <c r="K637" s="10">
        <v>1921660.4799999997</v>
      </c>
      <c r="L637" s="6" t="e">
        <f t="shared" si="18"/>
        <v>#DIV/0!</v>
      </c>
      <c r="M637" s="6" t="e">
        <f t="shared" si="19"/>
        <v>#DIV/0!</v>
      </c>
    </row>
    <row r="638" spans="1:13" x14ac:dyDescent="0.35">
      <c r="A638" t="s">
        <v>2088</v>
      </c>
      <c r="B638" s="10">
        <v>4283</v>
      </c>
      <c r="C638" s="10">
        <v>0</v>
      </c>
      <c r="D638" s="10">
        <v>0</v>
      </c>
      <c r="E638" s="10">
        <v>1092250</v>
      </c>
      <c r="F638" s="10">
        <v>1930553.3299999996</v>
      </c>
      <c r="G638" s="10">
        <v>1395261</v>
      </c>
      <c r="H638" s="10">
        <v>2253416.6199999996</v>
      </c>
      <c r="I638" s="10">
        <v>0</v>
      </c>
      <c r="J638" s="10">
        <v>3022803.3299999996</v>
      </c>
      <c r="K638" s="10">
        <v>3648677.6199999996</v>
      </c>
      <c r="L638" s="6" t="e">
        <f t="shared" si="18"/>
        <v>#DIV/0!</v>
      </c>
      <c r="M638" s="6">
        <f t="shared" si="19"/>
        <v>0.27741908903639279</v>
      </c>
    </row>
    <row r="639" spans="1:13" x14ac:dyDescent="0.35">
      <c r="A639" t="s">
        <v>2090</v>
      </c>
      <c r="B639" s="10">
        <v>2017</v>
      </c>
      <c r="C639" s="10">
        <v>0</v>
      </c>
      <c r="D639" s="10">
        <v>0</v>
      </c>
      <c r="E639" s="10">
        <v>384858</v>
      </c>
      <c r="F639" s="10">
        <v>495204.47000000003</v>
      </c>
      <c r="G639" s="10">
        <v>802893.54838709673</v>
      </c>
      <c r="H639" s="10">
        <v>1041514.3499999999</v>
      </c>
      <c r="I639" s="10">
        <v>0</v>
      </c>
      <c r="J639" s="10">
        <v>880062.47</v>
      </c>
      <c r="K639" s="10">
        <v>1844407.8983870966</v>
      </c>
      <c r="L639" s="6" t="e">
        <f t="shared" si="18"/>
        <v>#DIV/0!</v>
      </c>
      <c r="M639" s="6">
        <f t="shared" si="19"/>
        <v>1.0862072462755008</v>
      </c>
    </row>
    <row r="640" spans="1:13" x14ac:dyDescent="0.35">
      <c r="A640" t="s">
        <v>695</v>
      </c>
      <c r="B640" s="10">
        <v>4609</v>
      </c>
      <c r="C640" s="10">
        <v>0</v>
      </c>
      <c r="D640" s="10">
        <v>0</v>
      </c>
      <c r="E640" s="10">
        <v>0</v>
      </c>
      <c r="F640" s="10">
        <v>0</v>
      </c>
      <c r="G640" s="10">
        <v>0</v>
      </c>
      <c r="H640" s="10">
        <v>0</v>
      </c>
      <c r="I640" s="10">
        <v>0</v>
      </c>
      <c r="J640" s="10">
        <v>0</v>
      </c>
      <c r="K640" s="10">
        <v>0</v>
      </c>
      <c r="L640" s="6" t="e">
        <f t="shared" si="18"/>
        <v>#DIV/0!</v>
      </c>
      <c r="M640" s="6" t="e">
        <f t="shared" si="19"/>
        <v>#DIV/0!</v>
      </c>
    </row>
    <row r="641" spans="1:13" x14ac:dyDescent="0.35">
      <c r="A641" t="s">
        <v>699</v>
      </c>
      <c r="B641" s="10">
        <v>2441</v>
      </c>
      <c r="C641" s="10">
        <v>0</v>
      </c>
      <c r="D641" s="10">
        <v>0</v>
      </c>
      <c r="E641" s="10">
        <v>0</v>
      </c>
      <c r="F641" s="10">
        <v>0</v>
      </c>
      <c r="G641" s="10">
        <v>0</v>
      </c>
      <c r="H641" s="10">
        <v>0</v>
      </c>
      <c r="I641" s="10">
        <v>0</v>
      </c>
      <c r="J641" s="10">
        <v>0</v>
      </c>
      <c r="K641" s="10">
        <v>0</v>
      </c>
      <c r="L641" s="6" t="e">
        <f t="shared" si="18"/>
        <v>#DIV/0!</v>
      </c>
      <c r="M641" s="6" t="e">
        <f t="shared" si="19"/>
        <v>#DIV/0!</v>
      </c>
    </row>
    <row r="642" spans="1:13" x14ac:dyDescent="0.35">
      <c r="A642" t="s">
        <v>702</v>
      </c>
      <c r="B642" s="10">
        <v>3098</v>
      </c>
      <c r="C642" s="10">
        <v>0</v>
      </c>
      <c r="D642" s="10">
        <v>0</v>
      </c>
      <c r="E642" s="10">
        <v>0</v>
      </c>
      <c r="F642" s="10">
        <v>0</v>
      </c>
      <c r="G642" s="10">
        <v>0</v>
      </c>
      <c r="H642" s="10">
        <v>0</v>
      </c>
      <c r="I642" s="10">
        <v>0</v>
      </c>
      <c r="J642" s="10">
        <v>0</v>
      </c>
      <c r="K642" s="10">
        <v>0</v>
      </c>
      <c r="L642" s="6" t="e">
        <f t="shared" si="18"/>
        <v>#DIV/0!</v>
      </c>
      <c r="M642" s="6" t="e">
        <f t="shared" si="19"/>
        <v>#DIV/0!</v>
      </c>
    </row>
    <row r="643" spans="1:13" x14ac:dyDescent="0.35">
      <c r="A643" t="s">
        <v>705</v>
      </c>
      <c r="B643" s="10">
        <v>647</v>
      </c>
      <c r="C643" s="10">
        <v>0</v>
      </c>
      <c r="D643" s="10">
        <v>0</v>
      </c>
      <c r="E643" s="10">
        <v>0</v>
      </c>
      <c r="F643" s="10">
        <v>0</v>
      </c>
      <c r="G643" s="10">
        <v>0</v>
      </c>
      <c r="H643" s="10">
        <v>0</v>
      </c>
      <c r="I643" s="10">
        <v>0</v>
      </c>
      <c r="J643" s="10">
        <v>0</v>
      </c>
      <c r="K643" s="10">
        <v>0</v>
      </c>
      <c r="L643" s="6" t="e">
        <f t="shared" si="18"/>
        <v>#DIV/0!</v>
      </c>
      <c r="M643" s="6" t="e">
        <f t="shared" si="19"/>
        <v>#DIV/0!</v>
      </c>
    </row>
    <row r="644" spans="1:13" x14ac:dyDescent="0.35">
      <c r="A644" t="s">
        <v>719</v>
      </c>
      <c r="B644" s="10">
        <v>2774</v>
      </c>
      <c r="C644" s="10">
        <v>2596776</v>
      </c>
      <c r="D644" s="10">
        <v>3672300</v>
      </c>
      <c r="E644" s="10">
        <v>2208661</v>
      </c>
      <c r="F644" s="10">
        <v>2833248.66</v>
      </c>
      <c r="G644" s="10">
        <v>0</v>
      </c>
      <c r="H644" s="10">
        <v>0</v>
      </c>
      <c r="I644" s="10">
        <v>6269076</v>
      </c>
      <c r="J644" s="10">
        <v>5041909.66</v>
      </c>
      <c r="K644" s="10">
        <v>0</v>
      </c>
      <c r="L644" s="6">
        <f t="shared" si="18"/>
        <v>-0.1494603308102046</v>
      </c>
      <c r="M644" s="6">
        <f t="shared" si="19"/>
        <v>-1</v>
      </c>
    </row>
    <row r="645" spans="1:13" x14ac:dyDescent="0.35">
      <c r="A645" t="s">
        <v>722</v>
      </c>
      <c r="B645" s="10">
        <v>2000</v>
      </c>
      <c r="C645" s="10">
        <v>0</v>
      </c>
      <c r="D645" s="10">
        <v>0</v>
      </c>
      <c r="E645" s="10">
        <v>1245484</v>
      </c>
      <c r="F645" s="10">
        <v>2047500</v>
      </c>
      <c r="G645" s="10">
        <v>0</v>
      </c>
      <c r="H645" s="10">
        <v>0</v>
      </c>
      <c r="I645" s="10">
        <v>0</v>
      </c>
      <c r="J645" s="10">
        <v>3292984</v>
      </c>
      <c r="K645" s="10">
        <v>0</v>
      </c>
      <c r="L645" s="6" t="e">
        <f t="shared" si="18"/>
        <v>#DIV/0!</v>
      </c>
      <c r="M645" s="6">
        <f t="shared" si="19"/>
        <v>-1</v>
      </c>
    </row>
    <row r="646" spans="1:13" x14ac:dyDescent="0.35">
      <c r="A646" t="s">
        <v>2808</v>
      </c>
      <c r="B646" s="10">
        <v>833</v>
      </c>
      <c r="C646" s="10">
        <v>0</v>
      </c>
      <c r="D646" s="10">
        <v>0</v>
      </c>
      <c r="E646" s="10">
        <v>645833.33333333337</v>
      </c>
      <c r="F646" s="10">
        <v>1344994.22</v>
      </c>
      <c r="G646" s="10">
        <v>0</v>
      </c>
      <c r="H646" s="10">
        <v>0</v>
      </c>
      <c r="I646" s="10">
        <v>0</v>
      </c>
      <c r="J646" s="10">
        <v>1990827.5533333332</v>
      </c>
      <c r="K646" s="10">
        <v>0</v>
      </c>
      <c r="L646" s="6" t="e">
        <f t="shared" si="18"/>
        <v>#DIV/0!</v>
      </c>
      <c r="M646" s="6">
        <f t="shared" si="19"/>
        <v>-1</v>
      </c>
    </row>
    <row r="647" spans="1:13" x14ac:dyDescent="0.35">
      <c r="A647" t="s">
        <v>2815</v>
      </c>
      <c r="B647" s="10">
        <v>1750</v>
      </c>
      <c r="C647" s="10">
        <v>868014</v>
      </c>
      <c r="D647" s="10">
        <v>870936</v>
      </c>
      <c r="E647" s="10">
        <v>561776</v>
      </c>
      <c r="F647" s="10">
        <v>712768</v>
      </c>
      <c r="G647" s="10">
        <v>77588</v>
      </c>
      <c r="H647" s="10">
        <v>140000</v>
      </c>
      <c r="I647" s="10">
        <v>1738950</v>
      </c>
      <c r="J647" s="10">
        <v>1274544</v>
      </c>
      <c r="K647" s="10">
        <v>217588</v>
      </c>
      <c r="L647" s="6">
        <f t="shared" ref="L647:L707" si="20">E647/C647-1</f>
        <v>-0.35280306538834627</v>
      </c>
      <c r="M647" s="6">
        <f t="shared" ref="M647:M707" si="21">G647/E647-1</f>
        <v>-0.86188801230383638</v>
      </c>
    </row>
    <row r="648" spans="1:13" x14ac:dyDescent="0.35">
      <c r="A648" t="s">
        <v>2820</v>
      </c>
      <c r="B648" s="10">
        <v>3300</v>
      </c>
      <c r="C648" s="10">
        <v>0</v>
      </c>
      <c r="D648" s="10">
        <v>0</v>
      </c>
      <c r="E648" s="10">
        <v>0</v>
      </c>
      <c r="F648" s="10">
        <v>0</v>
      </c>
      <c r="G648" s="10">
        <v>1089000</v>
      </c>
      <c r="H648" s="10">
        <v>3058949.65</v>
      </c>
      <c r="I648" s="10">
        <v>0</v>
      </c>
      <c r="J648" s="10">
        <v>0</v>
      </c>
      <c r="K648" s="10">
        <v>4147949.65</v>
      </c>
      <c r="L648" s="6" t="e">
        <f t="shared" si="20"/>
        <v>#DIV/0!</v>
      </c>
      <c r="M648" s="6" t="e">
        <f t="shared" si="21"/>
        <v>#DIV/0!</v>
      </c>
    </row>
    <row r="649" spans="1:13" x14ac:dyDescent="0.35">
      <c r="A649" t="s">
        <v>2554</v>
      </c>
      <c r="B649" s="10">
        <v>3574</v>
      </c>
      <c r="C649" s="10">
        <v>0</v>
      </c>
      <c r="D649" s="10">
        <v>0</v>
      </c>
      <c r="E649" s="10">
        <v>0</v>
      </c>
      <c r="F649" s="10">
        <v>0</v>
      </c>
      <c r="G649" s="10">
        <v>-317419.3548387097</v>
      </c>
      <c r="H649" s="10">
        <v>65032</v>
      </c>
      <c r="I649" s="10">
        <v>0</v>
      </c>
      <c r="J649" s="10">
        <v>0</v>
      </c>
      <c r="K649" s="10">
        <v>-252387.3548387097</v>
      </c>
      <c r="L649" s="6" t="e">
        <f t="shared" si="20"/>
        <v>#DIV/0!</v>
      </c>
      <c r="M649" s="6" t="e">
        <f t="shared" si="21"/>
        <v>#DIV/0!</v>
      </c>
    </row>
    <row r="650" spans="1:13" x14ac:dyDescent="0.35">
      <c r="A650" t="s">
        <v>1647</v>
      </c>
      <c r="B650" s="10">
        <v>3645</v>
      </c>
      <c r="C650" s="10">
        <v>1141512</v>
      </c>
      <c r="D650" s="10">
        <v>1375681.83</v>
      </c>
      <c r="E650" s="10">
        <v>1141512</v>
      </c>
      <c r="F650" s="10">
        <v>2800876.4500000007</v>
      </c>
      <c r="G650" s="10">
        <v>1141512</v>
      </c>
      <c r="H650" s="10">
        <v>2832083.6</v>
      </c>
      <c r="I650" s="10">
        <v>2517193.83</v>
      </c>
      <c r="J650" s="10">
        <v>3942388.4500000007</v>
      </c>
      <c r="K650" s="10">
        <v>3973595.6</v>
      </c>
      <c r="L650" s="6">
        <f t="shared" si="20"/>
        <v>0</v>
      </c>
      <c r="M650" s="6">
        <f t="shared" si="21"/>
        <v>0</v>
      </c>
    </row>
    <row r="651" spans="1:13" x14ac:dyDescent="0.35">
      <c r="A651" t="s">
        <v>1541</v>
      </c>
      <c r="B651" s="10">
        <v>2672</v>
      </c>
      <c r="C651" s="10">
        <v>0</v>
      </c>
      <c r="D651" s="10">
        <v>0</v>
      </c>
      <c r="E651" s="10">
        <v>0</v>
      </c>
      <c r="F651" s="10">
        <v>0</v>
      </c>
      <c r="G651" s="10">
        <v>29032</v>
      </c>
      <c r="H651" s="10">
        <v>32981.613658865514</v>
      </c>
      <c r="I651" s="10">
        <v>0</v>
      </c>
      <c r="J651" s="10">
        <v>0</v>
      </c>
      <c r="K651" s="10">
        <v>62013.613658865514</v>
      </c>
      <c r="L651" s="6" t="e">
        <f t="shared" si="20"/>
        <v>#DIV/0!</v>
      </c>
      <c r="M651" s="6" t="e">
        <f t="shared" si="21"/>
        <v>#DIV/0!</v>
      </c>
    </row>
    <row r="652" spans="1:13" x14ac:dyDescent="0.35">
      <c r="A652" t="s">
        <v>2864</v>
      </c>
      <c r="B652" s="10">
        <v>6080</v>
      </c>
      <c r="C652" s="10">
        <v>0</v>
      </c>
      <c r="D652" s="10">
        <v>0</v>
      </c>
      <c r="E652" s="10">
        <v>13253300</v>
      </c>
      <c r="F652" s="10">
        <v>20468041.800000001</v>
      </c>
      <c r="G652" s="10">
        <v>0</v>
      </c>
      <c r="H652" s="10">
        <v>0</v>
      </c>
      <c r="I652" s="10">
        <v>0</v>
      </c>
      <c r="J652" s="10">
        <v>33721341.799999997</v>
      </c>
      <c r="K652" s="10">
        <v>0</v>
      </c>
      <c r="L652" s="6" t="e">
        <f t="shared" si="20"/>
        <v>#DIV/0!</v>
      </c>
      <c r="M652" s="6">
        <f t="shared" si="21"/>
        <v>-1</v>
      </c>
    </row>
    <row r="653" spans="1:13" x14ac:dyDescent="0.35">
      <c r="A653" t="s">
        <v>2875</v>
      </c>
      <c r="B653" s="10">
        <v>1587</v>
      </c>
      <c r="C653" s="10">
        <v>0</v>
      </c>
      <c r="D653" s="10">
        <v>0</v>
      </c>
      <c r="E653" s="10">
        <v>0</v>
      </c>
      <c r="F653" s="10">
        <v>0</v>
      </c>
      <c r="G653" s="10">
        <v>4508276</v>
      </c>
      <c r="H653" s="10">
        <v>6502901.9400000013</v>
      </c>
      <c r="I653" s="10">
        <v>0</v>
      </c>
      <c r="J653" s="10">
        <v>0</v>
      </c>
      <c r="K653" s="10">
        <v>11011177.940000001</v>
      </c>
      <c r="L653" s="6" t="e">
        <f t="shared" si="20"/>
        <v>#DIV/0!</v>
      </c>
      <c r="M653" s="6" t="e">
        <f t="shared" si="21"/>
        <v>#DIV/0!</v>
      </c>
    </row>
    <row r="654" spans="1:13" x14ac:dyDescent="0.35">
      <c r="A654" t="s">
        <v>1864</v>
      </c>
      <c r="B654" s="10">
        <v>1084</v>
      </c>
      <c r="C654" s="10">
        <v>0</v>
      </c>
      <c r="D654" s="10">
        <v>0</v>
      </c>
      <c r="E654" s="10">
        <v>0</v>
      </c>
      <c r="F654" s="10">
        <v>0</v>
      </c>
      <c r="G654" s="10">
        <v>111267.8341013825</v>
      </c>
      <c r="H654" s="10">
        <v>296445.16000000003</v>
      </c>
      <c r="I654" s="10">
        <v>0</v>
      </c>
      <c r="J654" s="10">
        <v>0</v>
      </c>
      <c r="K654" s="10">
        <v>407712.99410138256</v>
      </c>
      <c r="L654" s="6" t="e">
        <f t="shared" si="20"/>
        <v>#DIV/0!</v>
      </c>
      <c r="M654" s="6" t="e">
        <f t="shared" si="21"/>
        <v>#DIV/0!</v>
      </c>
    </row>
    <row r="655" spans="1:13" x14ac:dyDescent="0.35">
      <c r="A655" t="s">
        <v>1341</v>
      </c>
      <c r="B655" s="10">
        <v>1948</v>
      </c>
      <c r="C655" s="10">
        <v>750130</v>
      </c>
      <c r="D655" s="10">
        <v>852163.01</v>
      </c>
      <c r="E655" s="10">
        <v>1136099</v>
      </c>
      <c r="F655" s="10">
        <v>2237054.8750586351</v>
      </c>
      <c r="G655" s="10">
        <v>811188</v>
      </c>
      <c r="H655" s="10">
        <v>1568658.3677912964</v>
      </c>
      <c r="I655" s="10">
        <v>1602293.01</v>
      </c>
      <c r="J655" s="10">
        <v>3373153.8750586351</v>
      </c>
      <c r="K655" s="10">
        <v>2379846.3677912964</v>
      </c>
      <c r="L655" s="6">
        <f t="shared" si="20"/>
        <v>0.51453614706784156</v>
      </c>
      <c r="M655" s="6">
        <f t="shared" si="21"/>
        <v>-0.28598828095086781</v>
      </c>
    </row>
    <row r="656" spans="1:13" x14ac:dyDescent="0.35">
      <c r="A656" t="s">
        <v>1346</v>
      </c>
      <c r="B656" s="10">
        <v>1704</v>
      </c>
      <c r="C656" s="10">
        <v>0</v>
      </c>
      <c r="D656" s="10">
        <v>0</v>
      </c>
      <c r="E656" s="10">
        <v>309455</v>
      </c>
      <c r="F656" s="10">
        <v>568617.60668606753</v>
      </c>
      <c r="G656" s="10">
        <v>673200</v>
      </c>
      <c r="H656" s="10">
        <v>1189422.6586730191</v>
      </c>
      <c r="I656" s="10">
        <v>0</v>
      </c>
      <c r="J656" s="10">
        <v>878072.60668606753</v>
      </c>
      <c r="K656" s="10">
        <v>1862622.6586730191</v>
      </c>
      <c r="L656" s="6" t="e">
        <f t="shared" si="20"/>
        <v>#DIV/0!</v>
      </c>
      <c r="M656" s="6">
        <f t="shared" si="21"/>
        <v>1.1754374626359243</v>
      </c>
    </row>
    <row r="657" spans="1:13" x14ac:dyDescent="0.35">
      <c r="A657" t="s">
        <v>1349</v>
      </c>
      <c r="B657" s="10">
        <v>2573</v>
      </c>
      <c r="C657" s="10">
        <v>0</v>
      </c>
      <c r="D657" s="10">
        <v>0</v>
      </c>
      <c r="E657" s="10">
        <v>0</v>
      </c>
      <c r="F657" s="10">
        <v>0</v>
      </c>
      <c r="G657" s="10">
        <v>1094552</v>
      </c>
      <c r="H657" s="10">
        <v>2292764.9338655639</v>
      </c>
      <c r="I657" s="10">
        <v>0</v>
      </c>
      <c r="J657" s="10">
        <v>0</v>
      </c>
      <c r="K657" s="10">
        <v>3387316.9338655639</v>
      </c>
      <c r="L657" s="6" t="e">
        <f t="shared" si="20"/>
        <v>#DIV/0!</v>
      </c>
      <c r="M657" s="6" t="e">
        <f t="shared" si="21"/>
        <v>#DIV/0!</v>
      </c>
    </row>
    <row r="658" spans="1:13" x14ac:dyDescent="0.35">
      <c r="A658" t="s">
        <v>1351</v>
      </c>
      <c r="B658" s="10">
        <v>1655</v>
      </c>
      <c r="C658" s="10">
        <v>0</v>
      </c>
      <c r="D658" s="10">
        <v>0</v>
      </c>
      <c r="E658" s="10">
        <v>0</v>
      </c>
      <c r="F658" s="10">
        <v>0</v>
      </c>
      <c r="G658" s="10">
        <v>531240</v>
      </c>
      <c r="H658" s="10">
        <v>1077466.1816616408</v>
      </c>
      <c r="I658" s="10">
        <v>0</v>
      </c>
      <c r="J658" s="10">
        <v>0</v>
      </c>
      <c r="K658" s="10">
        <v>1608706.1816616408</v>
      </c>
      <c r="L658" s="6" t="e">
        <f t="shared" si="20"/>
        <v>#DIV/0!</v>
      </c>
      <c r="M658" s="6" t="e">
        <f t="shared" si="21"/>
        <v>#DIV/0!</v>
      </c>
    </row>
    <row r="659" spans="1:13" x14ac:dyDescent="0.35">
      <c r="A659" t="s">
        <v>1357</v>
      </c>
      <c r="B659" s="10">
        <v>2042</v>
      </c>
      <c r="C659" s="10">
        <v>0</v>
      </c>
      <c r="D659" s="10">
        <v>0</v>
      </c>
      <c r="E659" s="10">
        <v>0</v>
      </c>
      <c r="F659" s="10">
        <v>0</v>
      </c>
      <c r="G659" s="10">
        <v>0</v>
      </c>
      <c r="H659" s="10">
        <v>0</v>
      </c>
      <c r="I659" s="10">
        <v>0</v>
      </c>
      <c r="J659" s="10">
        <v>0</v>
      </c>
      <c r="K659" s="10">
        <v>0</v>
      </c>
      <c r="L659" s="6" t="e">
        <f t="shared" si="20"/>
        <v>#DIV/0!</v>
      </c>
      <c r="M659" s="6" t="e">
        <f t="shared" si="21"/>
        <v>#DIV/0!</v>
      </c>
    </row>
    <row r="660" spans="1:13" x14ac:dyDescent="0.35">
      <c r="A660" t="s">
        <v>2823</v>
      </c>
      <c r="B660" s="10">
        <v>987</v>
      </c>
      <c r="C660" s="10">
        <v>30800</v>
      </c>
      <c r="D660" s="10">
        <v>53800</v>
      </c>
      <c r="E660" s="10">
        <v>0</v>
      </c>
      <c r="F660" s="10">
        <v>0</v>
      </c>
      <c r="G660" s="10">
        <v>0</v>
      </c>
      <c r="H660" s="10">
        <v>0</v>
      </c>
      <c r="I660" s="10">
        <v>84600</v>
      </c>
      <c r="J660" s="10">
        <v>0</v>
      </c>
      <c r="K660" s="10">
        <v>0</v>
      </c>
      <c r="L660" s="6">
        <f t="shared" si="20"/>
        <v>-1</v>
      </c>
      <c r="M660" s="6" t="e">
        <f t="shared" si="21"/>
        <v>#DIV/0!</v>
      </c>
    </row>
    <row r="661" spans="1:13" x14ac:dyDescent="0.35">
      <c r="A661" t="s">
        <v>2828</v>
      </c>
      <c r="B661" s="10">
        <v>2398</v>
      </c>
      <c r="C661" s="10">
        <v>807594</v>
      </c>
      <c r="D661" s="10">
        <v>1256210</v>
      </c>
      <c r="E661" s="10">
        <v>1078794</v>
      </c>
      <c r="F661" s="10">
        <v>960737.08999999985</v>
      </c>
      <c r="G661" s="10">
        <v>0</v>
      </c>
      <c r="H661" s="10">
        <v>0</v>
      </c>
      <c r="I661" s="10">
        <v>2063804</v>
      </c>
      <c r="J661" s="10">
        <v>2039531.0899999999</v>
      </c>
      <c r="K661" s="10">
        <v>0</v>
      </c>
      <c r="L661" s="6">
        <f t="shared" si="20"/>
        <v>0.33581230172586718</v>
      </c>
      <c r="M661" s="6">
        <f t="shared" si="21"/>
        <v>-1</v>
      </c>
    </row>
    <row r="662" spans="1:13" x14ac:dyDescent="0.35">
      <c r="A662" t="s">
        <v>2831</v>
      </c>
      <c r="B662" s="10">
        <v>1572</v>
      </c>
      <c r="C662" s="10">
        <v>0</v>
      </c>
      <c r="D662" s="10">
        <v>0</v>
      </c>
      <c r="E662" s="10">
        <v>983166</v>
      </c>
      <c r="F662" s="10">
        <v>1606185</v>
      </c>
      <c r="G662" s="10">
        <v>0</v>
      </c>
      <c r="H662" s="10">
        <v>0</v>
      </c>
      <c r="I662" s="10">
        <v>0</v>
      </c>
      <c r="J662" s="10">
        <v>2589351</v>
      </c>
      <c r="K662" s="10">
        <v>0</v>
      </c>
      <c r="L662" s="6" t="e">
        <f t="shared" si="20"/>
        <v>#DIV/0!</v>
      </c>
      <c r="M662" s="6">
        <f t="shared" si="21"/>
        <v>-1</v>
      </c>
    </row>
    <row r="663" spans="1:13" x14ac:dyDescent="0.35">
      <c r="A663" t="s">
        <v>2834</v>
      </c>
      <c r="B663" s="10">
        <v>3200</v>
      </c>
      <c r="C663" s="10">
        <v>0</v>
      </c>
      <c r="D663" s="10">
        <v>0</v>
      </c>
      <c r="E663" s="10">
        <v>0</v>
      </c>
      <c r="F663" s="10">
        <v>0</v>
      </c>
      <c r="G663" s="10">
        <v>1719429</v>
      </c>
      <c r="H663" s="10">
        <v>3117204.21</v>
      </c>
      <c r="I663" s="10">
        <v>0</v>
      </c>
      <c r="J663" s="10">
        <v>0</v>
      </c>
      <c r="K663" s="10">
        <v>4836633.21</v>
      </c>
      <c r="L663" s="6" t="e">
        <f t="shared" si="20"/>
        <v>#DIV/0!</v>
      </c>
      <c r="M663" s="6" t="e">
        <f t="shared" si="21"/>
        <v>#DIV/0!</v>
      </c>
    </row>
    <row r="664" spans="1:13" x14ac:dyDescent="0.35">
      <c r="A664" t="s">
        <v>2839</v>
      </c>
      <c r="B664" s="10">
        <v>4000</v>
      </c>
      <c r="C664" s="10">
        <v>90318.258064516136</v>
      </c>
      <c r="D664" s="10">
        <v>801457</v>
      </c>
      <c r="E664" s="10">
        <v>0</v>
      </c>
      <c r="F664" s="10">
        <v>0</v>
      </c>
      <c r="G664" s="10">
        <v>0</v>
      </c>
      <c r="H664" s="10">
        <v>0</v>
      </c>
      <c r="I664" s="10">
        <v>891775.25806451612</v>
      </c>
      <c r="J664" s="10">
        <v>0</v>
      </c>
      <c r="K664" s="10">
        <v>0</v>
      </c>
      <c r="L664" s="6">
        <f t="shared" si="20"/>
        <v>-1</v>
      </c>
      <c r="M664" s="6" t="e">
        <f t="shared" si="21"/>
        <v>#DIV/0!</v>
      </c>
    </row>
    <row r="665" spans="1:13" x14ac:dyDescent="0.35">
      <c r="A665" t="s">
        <v>2846</v>
      </c>
      <c r="B665" s="10">
        <v>4000</v>
      </c>
      <c r="C665" s="10">
        <v>0</v>
      </c>
      <c r="D665" s="10">
        <v>0</v>
      </c>
      <c r="E665" s="10">
        <v>138015</v>
      </c>
      <c r="F665" s="10">
        <v>843131.47000000009</v>
      </c>
      <c r="G665" s="10">
        <v>334482</v>
      </c>
      <c r="H665" s="10">
        <v>2201646.6800000002</v>
      </c>
      <c r="I665" s="10">
        <v>0</v>
      </c>
      <c r="J665" s="10">
        <v>981146.47000000009</v>
      </c>
      <c r="K665" s="10">
        <v>2536128.6800000002</v>
      </c>
      <c r="L665" s="6" t="e">
        <f t="shared" si="20"/>
        <v>#DIV/0!</v>
      </c>
      <c r="M665" s="6">
        <f t="shared" si="21"/>
        <v>1.4235191826975329</v>
      </c>
    </row>
    <row r="666" spans="1:13" x14ac:dyDescent="0.35">
      <c r="A666" t="s">
        <v>2231</v>
      </c>
      <c r="B666" s="10">
        <v>1075</v>
      </c>
      <c r="C666" s="10">
        <v>0</v>
      </c>
      <c r="D666" s="10">
        <v>0</v>
      </c>
      <c r="E666" s="10">
        <v>0</v>
      </c>
      <c r="F666" s="10">
        <v>0</v>
      </c>
      <c r="G666" s="10">
        <v>0</v>
      </c>
      <c r="H666" s="10">
        <v>0</v>
      </c>
      <c r="I666" s="10">
        <v>0</v>
      </c>
      <c r="J666" s="10">
        <v>0</v>
      </c>
      <c r="K666" s="10">
        <v>0</v>
      </c>
      <c r="L666" s="6" t="e">
        <f t="shared" si="20"/>
        <v>#DIV/0!</v>
      </c>
      <c r="M666" s="6" t="e">
        <f t="shared" si="21"/>
        <v>#DIV/0!</v>
      </c>
    </row>
    <row r="667" spans="1:13" x14ac:dyDescent="0.35">
      <c r="A667" t="s">
        <v>2234</v>
      </c>
      <c r="B667" s="10">
        <v>2710</v>
      </c>
      <c r="C667" s="10">
        <v>0</v>
      </c>
      <c r="D667" s="10">
        <v>0</v>
      </c>
      <c r="E667" s="10">
        <v>0</v>
      </c>
      <c r="F667" s="10">
        <v>0</v>
      </c>
      <c r="G667" s="10">
        <v>0</v>
      </c>
      <c r="H667" s="10">
        <v>0</v>
      </c>
      <c r="I667" s="10">
        <v>0</v>
      </c>
      <c r="J667" s="10">
        <v>0</v>
      </c>
      <c r="K667" s="10">
        <v>0</v>
      </c>
      <c r="L667" s="6" t="e">
        <f t="shared" si="20"/>
        <v>#DIV/0!</v>
      </c>
      <c r="M667" s="6" t="e">
        <f t="shared" si="21"/>
        <v>#DIV/0!</v>
      </c>
    </row>
    <row r="668" spans="1:13" x14ac:dyDescent="0.35">
      <c r="A668" t="s">
        <v>2240</v>
      </c>
      <c r="B668" s="10">
        <v>5067</v>
      </c>
      <c r="C668" s="10">
        <v>92671</v>
      </c>
      <c r="D668" s="10">
        <v>0</v>
      </c>
      <c r="E668" s="10">
        <v>1616628</v>
      </c>
      <c r="F668" s="10">
        <v>1907070.9203410377</v>
      </c>
      <c r="G668" s="10">
        <v>1459200</v>
      </c>
      <c r="H668" s="10">
        <v>3004000.2196696666</v>
      </c>
      <c r="I668" s="10">
        <v>92671</v>
      </c>
      <c r="J668" s="10">
        <v>3523698.9203410377</v>
      </c>
      <c r="K668" s="10">
        <v>4463200.2196696661</v>
      </c>
      <c r="L668" s="6">
        <f t="shared" si="20"/>
        <v>16.444810134777871</v>
      </c>
      <c r="M668" s="6">
        <f t="shared" si="21"/>
        <v>-9.7380473429879988E-2</v>
      </c>
    </row>
    <row r="669" spans="1:13" x14ac:dyDescent="0.35">
      <c r="A669" t="s">
        <v>2244</v>
      </c>
      <c r="B669" s="10">
        <v>6887</v>
      </c>
      <c r="C669" s="10">
        <v>0</v>
      </c>
      <c r="D669" s="10">
        <v>0</v>
      </c>
      <c r="E669" s="10">
        <v>0</v>
      </c>
      <c r="F669" s="10">
        <v>0</v>
      </c>
      <c r="G669" s="10">
        <v>860533</v>
      </c>
      <c r="H669" s="10">
        <v>1591406.75</v>
      </c>
      <c r="I669" s="10">
        <v>0</v>
      </c>
      <c r="J669" s="10">
        <v>0</v>
      </c>
      <c r="K669" s="10">
        <v>2451939.75</v>
      </c>
      <c r="L669" s="6" t="e">
        <f t="shared" si="20"/>
        <v>#DIV/0!</v>
      </c>
      <c r="M669" s="6" t="e">
        <f t="shared" si="21"/>
        <v>#DIV/0!</v>
      </c>
    </row>
    <row r="670" spans="1:13" x14ac:dyDescent="0.35">
      <c r="A670" t="s">
        <v>2247</v>
      </c>
      <c r="B670" s="10">
        <v>3987</v>
      </c>
      <c r="C670" s="10">
        <v>0</v>
      </c>
      <c r="D670" s="10">
        <v>0</v>
      </c>
      <c r="E670" s="10">
        <v>0</v>
      </c>
      <c r="F670" s="10">
        <v>0</v>
      </c>
      <c r="G670" s="10">
        <v>0</v>
      </c>
      <c r="H670" s="10">
        <v>0</v>
      </c>
      <c r="I670" s="10">
        <v>0</v>
      </c>
      <c r="J670" s="10">
        <v>0</v>
      </c>
      <c r="K670" s="10">
        <v>0</v>
      </c>
      <c r="L670" s="6" t="e">
        <f t="shared" si="20"/>
        <v>#DIV/0!</v>
      </c>
      <c r="M670" s="6" t="e">
        <f t="shared" si="21"/>
        <v>#DIV/0!</v>
      </c>
    </row>
    <row r="671" spans="1:13" x14ac:dyDescent="0.35">
      <c r="A671" t="s">
        <v>2434</v>
      </c>
      <c r="B671" s="10">
        <v>1045</v>
      </c>
      <c r="C671" s="10">
        <v>0</v>
      </c>
      <c r="D671" s="10">
        <v>0</v>
      </c>
      <c r="E671" s="10">
        <v>132786</v>
      </c>
      <c r="F671" s="10">
        <v>273696.53000000003</v>
      </c>
      <c r="G671" s="10">
        <v>145383</v>
      </c>
      <c r="H671" s="10">
        <v>305532.13</v>
      </c>
      <c r="I671" s="10">
        <v>0</v>
      </c>
      <c r="J671" s="10">
        <v>406482.53</v>
      </c>
      <c r="K671" s="10">
        <v>450915.13</v>
      </c>
      <c r="L671" s="6" t="e">
        <f t="shared" si="20"/>
        <v>#DIV/0!</v>
      </c>
      <c r="M671" s="6">
        <f t="shared" si="21"/>
        <v>9.4866928742487922E-2</v>
      </c>
    </row>
    <row r="672" spans="1:13" x14ac:dyDescent="0.35">
      <c r="A672" t="s">
        <v>2321</v>
      </c>
      <c r="B672" s="10">
        <v>1594</v>
      </c>
      <c r="C672" s="10">
        <v>797244</v>
      </c>
      <c r="D672" s="10">
        <v>979753.17999999993</v>
      </c>
      <c r="E672" s="10">
        <v>797244</v>
      </c>
      <c r="F672" s="10">
        <v>173997.44</v>
      </c>
      <c r="G672" s="10">
        <v>797244</v>
      </c>
      <c r="H672" s="10">
        <v>10923100.861599067</v>
      </c>
      <c r="I672" s="10">
        <v>1776997.18</v>
      </c>
      <c r="J672" s="10">
        <v>971241.44</v>
      </c>
      <c r="K672" s="10">
        <v>11720344.861599067</v>
      </c>
      <c r="L672" s="6">
        <f t="shared" si="20"/>
        <v>0</v>
      </c>
      <c r="M672" s="6">
        <f t="shared" si="21"/>
        <v>0</v>
      </c>
    </row>
    <row r="673" spans="1:13" x14ac:dyDescent="0.35">
      <c r="A673" t="s">
        <v>2324</v>
      </c>
      <c r="B673" s="10">
        <v>1421</v>
      </c>
      <c r="C673" s="10">
        <v>0</v>
      </c>
      <c r="D673" s="10">
        <v>0</v>
      </c>
      <c r="E673" s="10">
        <v>0</v>
      </c>
      <c r="F673" s="10">
        <v>0</v>
      </c>
      <c r="G673" s="10">
        <v>0</v>
      </c>
      <c r="H673" s="10">
        <v>0</v>
      </c>
      <c r="I673" s="10">
        <v>0</v>
      </c>
      <c r="J673" s="10">
        <v>0</v>
      </c>
      <c r="K673" s="10">
        <v>0</v>
      </c>
      <c r="L673" s="6" t="e">
        <f t="shared" si="20"/>
        <v>#DIV/0!</v>
      </c>
      <c r="M673" s="6" t="e">
        <f t="shared" si="21"/>
        <v>#DIV/0!</v>
      </c>
    </row>
    <row r="674" spans="1:13" x14ac:dyDescent="0.35">
      <c r="A674" t="s">
        <v>2328</v>
      </c>
      <c r="B674" s="10">
        <v>589</v>
      </c>
      <c r="C674" s="10">
        <v>0</v>
      </c>
      <c r="D674" s="10">
        <v>0</v>
      </c>
      <c r="E674" s="10">
        <v>0</v>
      </c>
      <c r="F674" s="10">
        <v>0</v>
      </c>
      <c r="G674" s="10">
        <v>0</v>
      </c>
      <c r="H674" s="10">
        <v>0</v>
      </c>
      <c r="I674" s="10">
        <v>0</v>
      </c>
      <c r="J674" s="10">
        <v>0</v>
      </c>
      <c r="K674" s="10">
        <v>0</v>
      </c>
      <c r="L674" s="6" t="e">
        <f t="shared" si="20"/>
        <v>#DIV/0!</v>
      </c>
      <c r="M674" s="6" t="e">
        <f t="shared" si="21"/>
        <v>#DIV/0!</v>
      </c>
    </row>
    <row r="675" spans="1:13" x14ac:dyDescent="0.35">
      <c r="A675" t="s">
        <v>2123</v>
      </c>
      <c r="B675" s="10">
        <v>2333</v>
      </c>
      <c r="C675" s="10">
        <v>0</v>
      </c>
      <c r="D675" s="10">
        <v>0</v>
      </c>
      <c r="E675" s="10">
        <v>0</v>
      </c>
      <c r="F675" s="10">
        <v>0</v>
      </c>
      <c r="G675" s="10">
        <v>0</v>
      </c>
      <c r="H675" s="10">
        <v>0</v>
      </c>
      <c r="I675" s="10">
        <v>0</v>
      </c>
      <c r="J675" s="10">
        <v>0</v>
      </c>
      <c r="K675" s="10">
        <v>0</v>
      </c>
      <c r="L675" s="6" t="e">
        <f t="shared" si="20"/>
        <v>#DIV/0!</v>
      </c>
      <c r="M675" s="6" t="e">
        <f t="shared" si="21"/>
        <v>#DIV/0!</v>
      </c>
    </row>
    <row r="676" spans="1:13" x14ac:dyDescent="0.35">
      <c r="A676" t="s">
        <v>2129</v>
      </c>
      <c r="B676" s="10">
        <v>2750</v>
      </c>
      <c r="C676" s="10">
        <v>544500</v>
      </c>
      <c r="D676" s="10">
        <v>1407052</v>
      </c>
      <c r="E676" s="10">
        <v>0</v>
      </c>
      <c r="F676" s="10">
        <v>0</v>
      </c>
      <c r="G676" s="10">
        <v>0</v>
      </c>
      <c r="H676" s="10">
        <v>0</v>
      </c>
      <c r="I676" s="10">
        <v>1951552</v>
      </c>
      <c r="J676" s="10">
        <v>0</v>
      </c>
      <c r="K676" s="10">
        <v>0</v>
      </c>
      <c r="L676" s="6">
        <f t="shared" si="20"/>
        <v>-1</v>
      </c>
      <c r="M676" s="6" t="e">
        <f t="shared" si="21"/>
        <v>#DIV/0!</v>
      </c>
    </row>
    <row r="677" spans="1:13" x14ac:dyDescent="0.35">
      <c r="A677" t="s">
        <v>2133</v>
      </c>
      <c r="B677" s="10">
        <v>1596</v>
      </c>
      <c r="C677" s="10">
        <v>0</v>
      </c>
      <c r="D677" s="10">
        <v>0</v>
      </c>
      <c r="E677" s="10">
        <v>0</v>
      </c>
      <c r="F677" s="10">
        <v>0</v>
      </c>
      <c r="G677" s="10">
        <v>0</v>
      </c>
      <c r="H677" s="10">
        <v>0</v>
      </c>
      <c r="I677" s="10">
        <v>0</v>
      </c>
      <c r="J677" s="10">
        <v>0</v>
      </c>
      <c r="K677" s="10">
        <v>0</v>
      </c>
      <c r="L677" s="6" t="e">
        <f t="shared" si="20"/>
        <v>#DIV/0!</v>
      </c>
      <c r="M677" s="6" t="e">
        <f t="shared" si="21"/>
        <v>#DIV/0!</v>
      </c>
    </row>
    <row r="678" spans="1:13" x14ac:dyDescent="0.35">
      <c r="A678" t="s">
        <v>123</v>
      </c>
      <c r="B678" s="10">
        <v>2500</v>
      </c>
      <c r="C678" s="10">
        <v>0</v>
      </c>
      <c r="D678" s="10">
        <v>0</v>
      </c>
      <c r="E678" s="10">
        <v>2356387.0967741935</v>
      </c>
      <c r="F678" s="10">
        <v>3331097</v>
      </c>
      <c r="G678" s="10">
        <v>0</v>
      </c>
      <c r="H678" s="10">
        <v>0</v>
      </c>
      <c r="I678" s="10">
        <v>0</v>
      </c>
      <c r="J678" s="10">
        <v>5687484.0967741935</v>
      </c>
      <c r="K678" s="10">
        <v>0</v>
      </c>
      <c r="L678" s="6" t="e">
        <f t="shared" si="20"/>
        <v>#DIV/0!</v>
      </c>
      <c r="M678" s="6">
        <f t="shared" si="21"/>
        <v>-1</v>
      </c>
    </row>
    <row r="679" spans="1:13" x14ac:dyDescent="0.35">
      <c r="A679" t="s">
        <v>2369</v>
      </c>
      <c r="B679" s="10">
        <v>2500</v>
      </c>
      <c r="C679" s="10">
        <v>1943710</v>
      </c>
      <c r="D679" s="10">
        <v>1750509</v>
      </c>
      <c r="E679" s="10">
        <v>1943500</v>
      </c>
      <c r="F679" s="10">
        <v>2299625.0300000003</v>
      </c>
      <c r="G679" s="10">
        <v>2151290.3225806453</v>
      </c>
      <c r="H679" s="10">
        <v>2355230.86</v>
      </c>
      <c r="I679" s="10">
        <v>3694219</v>
      </c>
      <c r="J679" s="10">
        <v>4243125.03</v>
      </c>
      <c r="K679" s="10">
        <v>4506521.1825806452</v>
      </c>
      <c r="L679" s="6">
        <f t="shared" si="20"/>
        <v>-1.0804080855686404E-4</v>
      </c>
      <c r="M679" s="6">
        <f t="shared" si="21"/>
        <v>0.10691552486783906</v>
      </c>
    </row>
    <row r="680" spans="1:13" x14ac:dyDescent="0.35">
      <c r="A680" t="s">
        <v>2375</v>
      </c>
      <c r="B680" s="10">
        <v>3000</v>
      </c>
      <c r="C680" s="10">
        <v>0</v>
      </c>
      <c r="D680" s="10">
        <v>0</v>
      </c>
      <c r="E680" s="10">
        <v>1645548</v>
      </c>
      <c r="F680" s="10">
        <v>2632914.0055305427</v>
      </c>
      <c r="G680" s="10">
        <v>0</v>
      </c>
      <c r="H680" s="10">
        <v>0</v>
      </c>
      <c r="I680" s="10">
        <v>0</v>
      </c>
      <c r="J680" s="10">
        <v>4278462.0055305427</v>
      </c>
      <c r="K680" s="10">
        <v>0</v>
      </c>
      <c r="L680" s="6" t="e">
        <f t="shared" si="20"/>
        <v>#DIV/0!</v>
      </c>
      <c r="M680" s="6">
        <f t="shared" si="21"/>
        <v>-1</v>
      </c>
    </row>
    <row r="681" spans="1:13" x14ac:dyDescent="0.35">
      <c r="A681" t="s">
        <v>2377</v>
      </c>
      <c r="B681" s="10">
        <v>2584</v>
      </c>
      <c r="C681" s="10">
        <v>0</v>
      </c>
      <c r="D681" s="10">
        <v>0</v>
      </c>
      <c r="E681" s="10">
        <v>0</v>
      </c>
      <c r="F681" s="10">
        <v>0</v>
      </c>
      <c r="G681" s="10">
        <v>1732500</v>
      </c>
      <c r="H681" s="10">
        <v>2144131.89</v>
      </c>
      <c r="I681" s="10">
        <v>0</v>
      </c>
      <c r="J681" s="10">
        <v>0</v>
      </c>
      <c r="K681" s="10">
        <v>3876631.89</v>
      </c>
      <c r="L681" s="6" t="e">
        <f t="shared" si="20"/>
        <v>#DIV/0!</v>
      </c>
      <c r="M681" s="6" t="e">
        <f t="shared" si="21"/>
        <v>#DIV/0!</v>
      </c>
    </row>
    <row r="682" spans="1:13" x14ac:dyDescent="0.35">
      <c r="A682" t="s">
        <v>2381</v>
      </c>
      <c r="B682" s="10">
        <v>2548</v>
      </c>
      <c r="C682" s="10">
        <v>0</v>
      </c>
      <c r="D682" s="10">
        <v>0</v>
      </c>
      <c r="E682" s="10">
        <v>0</v>
      </c>
      <c r="F682" s="10">
        <v>0</v>
      </c>
      <c r="G682" s="10">
        <v>1569466</v>
      </c>
      <c r="H682" s="10">
        <v>2238777</v>
      </c>
      <c r="I682" s="10">
        <v>0</v>
      </c>
      <c r="J682" s="10">
        <v>0</v>
      </c>
      <c r="K682" s="10">
        <v>3808243</v>
      </c>
      <c r="L682" s="6" t="e">
        <f t="shared" si="20"/>
        <v>#DIV/0!</v>
      </c>
      <c r="M682" s="6" t="e">
        <f t="shared" si="21"/>
        <v>#DIV/0!</v>
      </c>
    </row>
    <row r="683" spans="1:13" x14ac:dyDescent="0.35">
      <c r="A683" t="s">
        <v>1872</v>
      </c>
      <c r="B683" s="10">
        <v>5133</v>
      </c>
      <c r="C683" s="10">
        <v>0</v>
      </c>
      <c r="D683" s="10">
        <v>0</v>
      </c>
      <c r="E683" s="10">
        <v>784903</v>
      </c>
      <c r="F683" s="10">
        <v>1236243.0899999999</v>
      </c>
      <c r="G683" s="10">
        <v>1008452</v>
      </c>
      <c r="H683" s="10">
        <v>1667860.4000000001</v>
      </c>
      <c r="I683" s="10">
        <v>0</v>
      </c>
      <c r="J683" s="10">
        <v>2021146.0899999999</v>
      </c>
      <c r="K683" s="10">
        <v>2676312.4000000004</v>
      </c>
      <c r="L683" s="6" t="e">
        <f t="shared" si="20"/>
        <v>#DIV/0!</v>
      </c>
      <c r="M683" s="6">
        <f t="shared" si="21"/>
        <v>0.28481098938340144</v>
      </c>
    </row>
    <row r="684" spans="1:13" x14ac:dyDescent="0.35">
      <c r="A684" t="s">
        <v>1698</v>
      </c>
      <c r="B684" s="10">
        <v>4655</v>
      </c>
      <c r="C684" s="10">
        <v>136857</v>
      </c>
      <c r="D684" s="10">
        <v>0</v>
      </c>
      <c r="E684" s="10">
        <v>1642284</v>
      </c>
      <c r="F684" s="10">
        <v>3273120.9498521667</v>
      </c>
      <c r="G684" s="10">
        <v>1642284</v>
      </c>
      <c r="H684" s="10">
        <v>3555195.6359396111</v>
      </c>
      <c r="I684" s="10">
        <v>136857</v>
      </c>
      <c r="J684" s="10">
        <v>4915404.9498521667</v>
      </c>
      <c r="K684" s="10">
        <v>5197479.6359396111</v>
      </c>
      <c r="L684" s="6">
        <f t="shared" si="20"/>
        <v>11</v>
      </c>
      <c r="M684" s="6">
        <f t="shared" si="21"/>
        <v>0</v>
      </c>
    </row>
    <row r="685" spans="1:13" x14ac:dyDescent="0.35">
      <c r="A685" t="s">
        <v>2103</v>
      </c>
      <c r="B685" s="10">
        <v>2700</v>
      </c>
      <c r="C685" s="10">
        <v>0</v>
      </c>
      <c r="D685" s="10">
        <v>0</v>
      </c>
      <c r="E685" s="10">
        <v>0</v>
      </c>
      <c r="F685" s="10">
        <v>0</v>
      </c>
      <c r="G685" s="10">
        <v>0</v>
      </c>
      <c r="H685" s="10">
        <v>0</v>
      </c>
      <c r="I685" s="10">
        <v>0</v>
      </c>
      <c r="J685" s="10">
        <v>0</v>
      </c>
      <c r="K685" s="10">
        <v>0</v>
      </c>
      <c r="L685" s="6" t="e">
        <f t="shared" si="20"/>
        <v>#DIV/0!</v>
      </c>
      <c r="M685" s="6" t="e">
        <f t="shared" si="21"/>
        <v>#DIV/0!</v>
      </c>
    </row>
    <row r="686" spans="1:13" x14ac:dyDescent="0.35">
      <c r="A686" t="s">
        <v>975</v>
      </c>
      <c r="B686" s="10">
        <v>2755</v>
      </c>
      <c r="C686" s="10">
        <v>442449</v>
      </c>
      <c r="D686" s="10">
        <v>39803.9</v>
      </c>
      <c r="E686" s="10">
        <v>1177115.5161290322</v>
      </c>
      <c r="F686" s="10">
        <v>1527601.1248643657</v>
      </c>
      <c r="G686" s="10">
        <v>73098</v>
      </c>
      <c r="H686" s="10">
        <v>30387.1</v>
      </c>
      <c r="I686" s="10">
        <v>482252.9</v>
      </c>
      <c r="J686" s="10">
        <v>2704716.6409933977</v>
      </c>
      <c r="K686" s="10">
        <v>103485.1</v>
      </c>
      <c r="L686" s="6">
        <f t="shared" si="20"/>
        <v>1.6604546877245339</v>
      </c>
      <c r="M686" s="6">
        <f t="shared" si="21"/>
        <v>-0.93790074211205354</v>
      </c>
    </row>
    <row r="687" spans="1:13" x14ac:dyDescent="0.35">
      <c r="A687" t="s">
        <v>979</v>
      </c>
      <c r="B687" s="10">
        <v>1333</v>
      </c>
      <c r="C687" s="10">
        <v>108636</v>
      </c>
      <c r="D687" s="10">
        <v>0</v>
      </c>
      <c r="E687" s="10">
        <v>1536000</v>
      </c>
      <c r="F687" s="10">
        <v>2389899.2990738112</v>
      </c>
      <c r="G687" s="10">
        <v>1697032</v>
      </c>
      <c r="H687" s="10">
        <v>4561421.2838872913</v>
      </c>
      <c r="I687" s="10">
        <v>108636</v>
      </c>
      <c r="J687" s="10">
        <v>3925899.2990738112</v>
      </c>
      <c r="K687" s="10">
        <v>6258453.2838872913</v>
      </c>
      <c r="L687" s="6">
        <f t="shared" si="20"/>
        <v>13.13895946095217</v>
      </c>
      <c r="M687" s="6">
        <f t="shared" si="21"/>
        <v>0.10483854166666662</v>
      </c>
    </row>
    <row r="688" spans="1:13" x14ac:dyDescent="0.35">
      <c r="A688" t="s">
        <v>131</v>
      </c>
      <c r="B688" s="10">
        <v>750</v>
      </c>
      <c r="C688" s="10">
        <v>0</v>
      </c>
      <c r="D688" s="10">
        <v>0</v>
      </c>
      <c r="E688" s="10">
        <v>0</v>
      </c>
      <c r="F688" s="10">
        <v>0</v>
      </c>
      <c r="G688" s="10">
        <v>0</v>
      </c>
      <c r="H688" s="10">
        <v>0</v>
      </c>
      <c r="I688" s="10">
        <v>0</v>
      </c>
      <c r="J688" s="10">
        <v>0</v>
      </c>
      <c r="K688" s="10">
        <v>0</v>
      </c>
      <c r="L688" s="6" t="e">
        <f t="shared" si="20"/>
        <v>#DIV/0!</v>
      </c>
      <c r="M688" s="6" t="e">
        <f t="shared" si="21"/>
        <v>#DIV/0!</v>
      </c>
    </row>
    <row r="689" spans="1:13" x14ac:dyDescent="0.35">
      <c r="A689" t="s">
        <v>2854</v>
      </c>
      <c r="B689" s="10">
        <v>2450</v>
      </c>
      <c r="C689" s="10">
        <v>0</v>
      </c>
      <c r="D689" s="10">
        <v>0</v>
      </c>
      <c r="E689" s="10">
        <v>0</v>
      </c>
      <c r="F689" s="10">
        <v>0</v>
      </c>
      <c r="G689" s="10">
        <v>0</v>
      </c>
      <c r="H689" s="10">
        <v>0</v>
      </c>
      <c r="I689" s="10">
        <v>0</v>
      </c>
      <c r="J689" s="10">
        <v>0</v>
      </c>
      <c r="K689" s="10">
        <v>0</v>
      </c>
      <c r="L689" s="6" t="e">
        <f t="shared" si="20"/>
        <v>#DIV/0!</v>
      </c>
      <c r="M689" s="6" t="e">
        <f t="shared" si="21"/>
        <v>#DIV/0!</v>
      </c>
    </row>
    <row r="690" spans="1:13" x14ac:dyDescent="0.35">
      <c r="A690" t="s">
        <v>2857</v>
      </c>
      <c r="B690" s="10">
        <v>1865</v>
      </c>
      <c r="C690" s="10">
        <v>0</v>
      </c>
      <c r="D690" s="10">
        <v>0</v>
      </c>
      <c r="E690" s="10">
        <v>0</v>
      </c>
      <c r="F690" s="10">
        <v>0</v>
      </c>
      <c r="G690" s="10">
        <v>0</v>
      </c>
      <c r="H690" s="10">
        <v>0</v>
      </c>
      <c r="I690" s="10">
        <v>0</v>
      </c>
      <c r="J690" s="10">
        <v>0</v>
      </c>
      <c r="K690" s="10">
        <v>0</v>
      </c>
      <c r="L690" s="6" t="e">
        <f t="shared" si="20"/>
        <v>#DIV/0!</v>
      </c>
      <c r="M690" s="6" t="e">
        <f t="shared" si="21"/>
        <v>#DIV/0!</v>
      </c>
    </row>
    <row r="691" spans="1:13" x14ac:dyDescent="0.35">
      <c r="A691" t="s">
        <v>1650</v>
      </c>
      <c r="B691" s="10">
        <v>2450</v>
      </c>
      <c r="C691" s="10">
        <v>768075</v>
      </c>
      <c r="D691" s="10">
        <v>489813.54</v>
      </c>
      <c r="E691" s="10">
        <v>0</v>
      </c>
      <c r="F691" s="10">
        <v>917645.82114029978</v>
      </c>
      <c r="G691" s="10">
        <v>0</v>
      </c>
      <c r="H691" s="10">
        <v>1376300.1651187651</v>
      </c>
      <c r="I691" s="10">
        <v>1257888.54</v>
      </c>
      <c r="J691" s="10">
        <v>917645.82114029978</v>
      </c>
      <c r="K691" s="10">
        <v>1376300.1651187651</v>
      </c>
      <c r="L691" s="6">
        <f t="shared" si="20"/>
        <v>-1</v>
      </c>
      <c r="M691" s="6" t="e">
        <f t="shared" si="21"/>
        <v>#DIV/0!</v>
      </c>
    </row>
    <row r="692" spans="1:13" x14ac:dyDescent="0.35">
      <c r="A692" t="s">
        <v>1652</v>
      </c>
      <c r="B692" s="10">
        <v>1371</v>
      </c>
      <c r="C692" s="10">
        <v>429748</v>
      </c>
      <c r="D692" s="10">
        <v>267250.74</v>
      </c>
      <c r="E692" s="10">
        <v>0</v>
      </c>
      <c r="F692" s="10">
        <v>719750.66325943184</v>
      </c>
      <c r="G692" s="10">
        <v>0</v>
      </c>
      <c r="H692" s="10">
        <v>1356388.6934941811</v>
      </c>
      <c r="I692" s="10">
        <v>696998.74</v>
      </c>
      <c r="J692" s="10">
        <v>719750.66325943184</v>
      </c>
      <c r="K692" s="10">
        <v>1356388.6934941811</v>
      </c>
      <c r="L692" s="6">
        <f t="shared" si="20"/>
        <v>-1</v>
      </c>
      <c r="M692" s="6" t="e">
        <f t="shared" si="21"/>
        <v>#DIV/0!</v>
      </c>
    </row>
    <row r="693" spans="1:13" x14ac:dyDescent="0.35">
      <c r="A693" t="s">
        <v>158</v>
      </c>
      <c r="B693" s="10">
        <v>4170</v>
      </c>
      <c r="C693" s="10">
        <v>0</v>
      </c>
      <c r="D693" s="10">
        <v>0</v>
      </c>
      <c r="E693" s="10">
        <v>445699</v>
      </c>
      <c r="F693" s="10">
        <v>61236</v>
      </c>
      <c r="G693" s="10">
        <v>0</v>
      </c>
      <c r="H693" s="10">
        <v>0</v>
      </c>
      <c r="I693" s="10">
        <v>0</v>
      </c>
      <c r="J693" s="10">
        <v>506935</v>
      </c>
      <c r="K693" s="10">
        <v>0</v>
      </c>
      <c r="L693" s="6" t="e">
        <f t="shared" si="20"/>
        <v>#DIV/0!</v>
      </c>
      <c r="M693" s="6">
        <f t="shared" si="21"/>
        <v>-1</v>
      </c>
    </row>
    <row r="694" spans="1:13" x14ac:dyDescent="0.35">
      <c r="A694" t="s">
        <v>2559</v>
      </c>
      <c r="B694" s="10">
        <v>1750</v>
      </c>
      <c r="C694" s="10">
        <v>0</v>
      </c>
      <c r="D694" s="10">
        <v>0</v>
      </c>
      <c r="E694" s="10">
        <v>0</v>
      </c>
      <c r="F694" s="10">
        <v>0</v>
      </c>
      <c r="G694" s="10">
        <v>0</v>
      </c>
      <c r="H694" s="10">
        <v>0</v>
      </c>
      <c r="I694" s="10">
        <v>0</v>
      </c>
      <c r="J694" s="10">
        <v>0</v>
      </c>
      <c r="K694" s="10">
        <v>0</v>
      </c>
      <c r="L694" s="6" t="e">
        <f t="shared" si="20"/>
        <v>#DIV/0!</v>
      </c>
      <c r="M694" s="6" t="e">
        <f t="shared" si="21"/>
        <v>#DIV/0!</v>
      </c>
    </row>
    <row r="695" spans="1:13" x14ac:dyDescent="0.35">
      <c r="A695" t="s">
        <v>2563</v>
      </c>
      <c r="B695" s="10">
        <v>6667</v>
      </c>
      <c r="C695" s="10">
        <v>0</v>
      </c>
      <c r="D695" s="10">
        <v>0</v>
      </c>
      <c r="E695" s="10">
        <v>0</v>
      </c>
      <c r="F695" s="10">
        <v>0</v>
      </c>
      <c r="G695" s="10">
        <v>0</v>
      </c>
      <c r="H695" s="10">
        <v>0</v>
      </c>
      <c r="I695" s="10">
        <v>0</v>
      </c>
      <c r="J695" s="10">
        <v>0</v>
      </c>
      <c r="K695" s="10">
        <v>0</v>
      </c>
      <c r="L695" s="6" t="e">
        <f t="shared" si="20"/>
        <v>#DIV/0!</v>
      </c>
      <c r="M695" s="6" t="e">
        <f t="shared" si="21"/>
        <v>#DIV/0!</v>
      </c>
    </row>
    <row r="696" spans="1:13" x14ac:dyDescent="0.35">
      <c r="A696" t="s">
        <v>2567</v>
      </c>
      <c r="B696" s="10">
        <v>1750</v>
      </c>
      <c r="C696" s="10">
        <v>2744480</v>
      </c>
      <c r="D696" s="10">
        <v>4925777.01</v>
      </c>
      <c r="E696" s="10">
        <v>1489775</v>
      </c>
      <c r="F696" s="10">
        <v>2462385.1879599201</v>
      </c>
      <c r="G696" s="10">
        <v>945000</v>
      </c>
      <c r="H696" s="10">
        <v>1849699.0107554728</v>
      </c>
      <c r="I696" s="10">
        <v>7670257.0099999998</v>
      </c>
      <c r="J696" s="10">
        <v>3952160.1879599201</v>
      </c>
      <c r="K696" s="10">
        <v>2794699.0107554728</v>
      </c>
      <c r="L696" s="6">
        <f t="shared" si="20"/>
        <v>-0.45717403661167144</v>
      </c>
      <c r="M696" s="6">
        <f t="shared" si="21"/>
        <v>-0.36567602490308937</v>
      </c>
    </row>
    <row r="697" spans="1:13" x14ac:dyDescent="0.35">
      <c r="A697" t="s">
        <v>2578</v>
      </c>
      <c r="B697" s="10">
        <v>2783</v>
      </c>
      <c r="C697" s="10">
        <v>0</v>
      </c>
      <c r="D697" s="10">
        <v>0</v>
      </c>
      <c r="E697" s="10">
        <v>0</v>
      </c>
      <c r="F697" s="10">
        <v>0</v>
      </c>
      <c r="G697" s="10">
        <v>0</v>
      </c>
      <c r="H697" s="10">
        <v>0</v>
      </c>
      <c r="I697" s="10">
        <v>0</v>
      </c>
      <c r="J697" s="10">
        <v>0</v>
      </c>
      <c r="K697" s="10">
        <v>0</v>
      </c>
      <c r="L697" s="6" t="e">
        <f t="shared" si="20"/>
        <v>#DIV/0!</v>
      </c>
      <c r="M697" s="6" t="e">
        <f t="shared" si="21"/>
        <v>#DIV/0!</v>
      </c>
    </row>
    <row r="698" spans="1:13" x14ac:dyDescent="0.35">
      <c r="A698" t="s">
        <v>2581</v>
      </c>
      <c r="B698" s="10">
        <v>1668</v>
      </c>
      <c r="C698" s="10">
        <v>470323</v>
      </c>
      <c r="D698" s="10">
        <v>566381</v>
      </c>
      <c r="E698" s="10">
        <v>0</v>
      </c>
      <c r="F698" s="10">
        <v>0</v>
      </c>
      <c r="G698" s="10">
        <v>0</v>
      </c>
      <c r="H698" s="10">
        <v>0</v>
      </c>
      <c r="I698" s="10">
        <v>1036704</v>
      </c>
      <c r="J698" s="10">
        <v>0</v>
      </c>
      <c r="K698" s="10">
        <v>0</v>
      </c>
      <c r="L698" s="6">
        <f t="shared" si="20"/>
        <v>-1</v>
      </c>
      <c r="M698" s="6" t="e">
        <f t="shared" si="21"/>
        <v>#DIV/0!</v>
      </c>
    </row>
    <row r="699" spans="1:13" x14ac:dyDescent="0.35">
      <c r="A699" t="s">
        <v>2043</v>
      </c>
      <c r="B699" s="10">
        <v>2520</v>
      </c>
      <c r="C699" s="10">
        <v>0</v>
      </c>
      <c r="D699" s="10">
        <v>0</v>
      </c>
      <c r="E699" s="10">
        <v>0</v>
      </c>
      <c r="F699" s="10">
        <v>0</v>
      </c>
      <c r="G699" s="10">
        <v>0</v>
      </c>
      <c r="H699" s="10">
        <v>0</v>
      </c>
      <c r="I699" s="10">
        <v>0</v>
      </c>
      <c r="J699" s="10">
        <v>0</v>
      </c>
      <c r="K699" s="10">
        <v>0</v>
      </c>
      <c r="L699" s="6" t="e">
        <f t="shared" si="20"/>
        <v>#DIV/0!</v>
      </c>
      <c r="M699" s="6" t="e">
        <f t="shared" si="21"/>
        <v>#DIV/0!</v>
      </c>
    </row>
    <row r="700" spans="1:13" x14ac:dyDescent="0.35">
      <c r="A700" t="s">
        <v>2049</v>
      </c>
      <c r="B700" s="10">
        <v>3540</v>
      </c>
      <c r="C700" s="10">
        <v>1567440</v>
      </c>
      <c r="D700" s="10">
        <v>2199314</v>
      </c>
      <c r="E700" s="10">
        <v>0</v>
      </c>
      <c r="F700" s="10">
        <v>0</v>
      </c>
      <c r="G700" s="10">
        <v>0</v>
      </c>
      <c r="H700" s="10">
        <v>0</v>
      </c>
      <c r="I700" s="10">
        <v>3766754</v>
      </c>
      <c r="J700" s="10">
        <v>0</v>
      </c>
      <c r="K700" s="10">
        <v>0</v>
      </c>
      <c r="L700" s="6">
        <f t="shared" si="20"/>
        <v>-1</v>
      </c>
      <c r="M700" s="6" t="e">
        <f t="shared" si="21"/>
        <v>#DIV/0!</v>
      </c>
    </row>
    <row r="701" spans="1:13" x14ac:dyDescent="0.35">
      <c r="A701" t="s">
        <v>2055</v>
      </c>
      <c r="B701" s="10">
        <v>4712</v>
      </c>
      <c r="C701" s="10">
        <v>593712</v>
      </c>
      <c r="D701" s="10">
        <v>1001659</v>
      </c>
      <c r="E701" s="10">
        <v>0</v>
      </c>
      <c r="F701" s="10">
        <v>299901</v>
      </c>
      <c r="G701" s="10">
        <v>0</v>
      </c>
      <c r="H701" s="10">
        <v>0</v>
      </c>
      <c r="I701" s="10">
        <v>1595371</v>
      </c>
      <c r="J701" s="10">
        <v>299901</v>
      </c>
      <c r="K701" s="10">
        <v>0</v>
      </c>
      <c r="L701" s="6">
        <f t="shared" si="20"/>
        <v>-1</v>
      </c>
      <c r="M701" s="6" t="e">
        <f t="shared" si="21"/>
        <v>#DIV/0!</v>
      </c>
    </row>
    <row r="702" spans="1:13" x14ac:dyDescent="0.35">
      <c r="A702" t="s">
        <v>2057</v>
      </c>
      <c r="B702" s="10">
        <v>2733</v>
      </c>
      <c r="C702" s="10">
        <v>1342740</v>
      </c>
      <c r="D702" s="10">
        <v>2304531</v>
      </c>
      <c r="E702" s="10">
        <v>2704000</v>
      </c>
      <c r="F702" s="10">
        <v>2617739</v>
      </c>
      <c r="G702" s="10">
        <v>0</v>
      </c>
      <c r="H702" s="10">
        <v>0</v>
      </c>
      <c r="I702" s="10">
        <v>3647271</v>
      </c>
      <c r="J702" s="10">
        <v>5321739</v>
      </c>
      <c r="K702" s="10">
        <v>0</v>
      </c>
      <c r="L702" s="6">
        <f t="shared" si="20"/>
        <v>1.0137926925540315</v>
      </c>
      <c r="M702" s="6">
        <f t="shared" si="21"/>
        <v>-1</v>
      </c>
    </row>
    <row r="703" spans="1:13" x14ac:dyDescent="0.35">
      <c r="A703" t="s">
        <v>2066</v>
      </c>
      <c r="B703" s="10">
        <v>2500</v>
      </c>
      <c r="C703" s="10">
        <v>389172</v>
      </c>
      <c r="D703" s="10">
        <v>699548</v>
      </c>
      <c r="E703" s="10">
        <v>889248</v>
      </c>
      <c r="F703" s="10">
        <v>817623</v>
      </c>
      <c r="G703" s="10">
        <v>0</v>
      </c>
      <c r="H703" s="10">
        <v>0</v>
      </c>
      <c r="I703" s="10">
        <v>1088720</v>
      </c>
      <c r="J703" s="10">
        <v>1706871</v>
      </c>
      <c r="K703" s="10">
        <v>0</v>
      </c>
      <c r="L703" s="6">
        <f t="shared" si="20"/>
        <v>1.284974253029509</v>
      </c>
      <c r="M703" s="6">
        <f t="shared" si="21"/>
        <v>-1</v>
      </c>
    </row>
    <row r="704" spans="1:13" x14ac:dyDescent="0.35">
      <c r="A704" t="s">
        <v>2071</v>
      </c>
      <c r="B704" s="10">
        <v>2520</v>
      </c>
      <c r="C704" s="10">
        <v>491644</v>
      </c>
      <c r="D704" s="10">
        <v>853548</v>
      </c>
      <c r="E704" s="10">
        <v>1456593</v>
      </c>
      <c r="F704" s="10">
        <v>1258226</v>
      </c>
      <c r="G704" s="10">
        <v>0</v>
      </c>
      <c r="H704" s="10">
        <v>0</v>
      </c>
      <c r="I704" s="10">
        <v>1345192</v>
      </c>
      <c r="J704" s="10">
        <v>2714819</v>
      </c>
      <c r="K704" s="10">
        <v>0</v>
      </c>
      <c r="L704" s="6">
        <f t="shared" si="20"/>
        <v>1.9626986193261793</v>
      </c>
      <c r="M704" s="6">
        <f t="shared" si="21"/>
        <v>-1</v>
      </c>
    </row>
    <row r="705" spans="1:13" x14ac:dyDescent="0.35">
      <c r="A705" t="s">
        <v>2076</v>
      </c>
      <c r="B705" s="10">
        <v>4712</v>
      </c>
      <c r="C705" s="10">
        <v>0</v>
      </c>
      <c r="D705" s="10">
        <v>0</v>
      </c>
      <c r="E705" s="10">
        <v>429129</v>
      </c>
      <c r="F705" s="10">
        <v>675000</v>
      </c>
      <c r="G705" s="10">
        <v>528686</v>
      </c>
      <c r="H705" s="10">
        <v>688631</v>
      </c>
      <c r="I705" s="10">
        <v>0</v>
      </c>
      <c r="J705" s="10">
        <v>1104129</v>
      </c>
      <c r="K705" s="10">
        <v>1217317</v>
      </c>
      <c r="L705" s="6" t="e">
        <f t="shared" si="20"/>
        <v>#DIV/0!</v>
      </c>
      <c r="M705" s="6">
        <f t="shared" si="21"/>
        <v>0.23199783748010505</v>
      </c>
    </row>
    <row r="706" spans="1:13" x14ac:dyDescent="0.35">
      <c r="A706" t="s">
        <v>2080</v>
      </c>
      <c r="B706" s="10">
        <v>2500</v>
      </c>
      <c r="C706" s="10">
        <v>0</v>
      </c>
      <c r="D706" s="10">
        <v>0</v>
      </c>
      <c r="E706" s="10">
        <v>0</v>
      </c>
      <c r="F706" s="10">
        <v>0</v>
      </c>
      <c r="G706" s="10">
        <v>0</v>
      </c>
      <c r="H706" s="10">
        <v>0</v>
      </c>
      <c r="I706" s="10">
        <v>0</v>
      </c>
      <c r="J706" s="10">
        <v>0</v>
      </c>
      <c r="K706" s="10">
        <v>0</v>
      </c>
      <c r="L706" s="6" t="e">
        <f t="shared" si="20"/>
        <v>#DIV/0!</v>
      </c>
      <c r="M706" s="6" t="e">
        <f t="shared" si="21"/>
        <v>#DIV/0!</v>
      </c>
    </row>
    <row r="707" spans="1:13" x14ac:dyDescent="0.35">
      <c r="A707" t="s">
        <v>3051</v>
      </c>
      <c r="C707" s="10">
        <v>323488764.71612906</v>
      </c>
      <c r="D707" s="10">
        <v>473479878.14999992</v>
      </c>
      <c r="E707" s="10">
        <v>455901431.18602151</v>
      </c>
      <c r="F707" s="10">
        <v>722455228.15174103</v>
      </c>
      <c r="G707" s="10">
        <v>456368918.97496158</v>
      </c>
      <c r="H707" s="10">
        <v>770909347.23625505</v>
      </c>
      <c r="I707" s="10">
        <v>796968642.86612916</v>
      </c>
      <c r="J707" s="10">
        <v>1178356659.3377626</v>
      </c>
      <c r="K707" s="10">
        <v>1227278266.2112169</v>
      </c>
      <c r="L707" s="6">
        <f t="shared" si="20"/>
        <v>0.40932694087873034</v>
      </c>
      <c r="M707" s="6">
        <f t="shared" si="21"/>
        <v>1.0254141728045507E-3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62AB5-3AF7-40AC-B531-B6760EE1D55F}">
  <dimension ref="A1:AT140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9" sqref="D9"/>
    </sheetView>
  </sheetViews>
  <sheetFormatPr defaultRowHeight="14.5" x14ac:dyDescent="0.35"/>
  <cols>
    <col min="2" max="2" width="16.36328125" customWidth="1"/>
    <col min="3" max="3" width="16.36328125" style="4" customWidth="1"/>
    <col min="4" max="4" width="14.36328125" customWidth="1"/>
  </cols>
  <sheetData>
    <row r="1" spans="1:46" x14ac:dyDescent="0.35">
      <c r="A1" s="13" t="s">
        <v>3712</v>
      </c>
      <c r="B1" s="13" t="s">
        <v>3128</v>
      </c>
      <c r="C1" s="14" t="s">
        <v>3708</v>
      </c>
      <c r="D1" s="13" t="s">
        <v>3129</v>
      </c>
      <c r="E1" s="15">
        <v>45017</v>
      </c>
      <c r="F1" s="15">
        <v>45047</v>
      </c>
      <c r="G1" s="15">
        <v>45078</v>
      </c>
      <c r="H1" s="15">
        <v>45108</v>
      </c>
      <c r="I1" s="15">
        <v>45139</v>
      </c>
      <c r="J1" s="15">
        <v>45170</v>
      </c>
      <c r="K1" s="15">
        <v>45200</v>
      </c>
      <c r="L1" s="15">
        <v>45231</v>
      </c>
      <c r="M1" s="15">
        <v>45261</v>
      </c>
      <c r="N1" s="15">
        <v>45292</v>
      </c>
      <c r="O1" s="15">
        <v>45323</v>
      </c>
      <c r="P1" s="15">
        <v>45352</v>
      </c>
      <c r="Q1" s="15" t="s">
        <v>3046</v>
      </c>
      <c r="R1" s="15">
        <v>45383</v>
      </c>
      <c r="S1" s="15">
        <v>45413</v>
      </c>
      <c r="T1" s="15">
        <v>45444</v>
      </c>
      <c r="U1" s="15">
        <v>45474</v>
      </c>
      <c r="V1" s="15">
        <v>45505</v>
      </c>
      <c r="W1" s="15">
        <v>45536</v>
      </c>
      <c r="X1" s="15">
        <v>45566</v>
      </c>
      <c r="Y1" s="15">
        <v>45597</v>
      </c>
      <c r="Z1" s="15">
        <v>45627</v>
      </c>
      <c r="AA1" s="15">
        <v>45658</v>
      </c>
      <c r="AB1" s="15">
        <v>45689</v>
      </c>
      <c r="AC1" s="15">
        <v>45717</v>
      </c>
      <c r="AD1" s="15" t="s">
        <v>3047</v>
      </c>
      <c r="AE1" s="15">
        <v>45748</v>
      </c>
      <c r="AF1" s="15">
        <v>45778</v>
      </c>
      <c r="AG1" s="15">
        <v>45809</v>
      </c>
      <c r="AH1" s="15">
        <v>45839</v>
      </c>
      <c r="AI1" s="15">
        <v>45870</v>
      </c>
      <c r="AJ1" s="15">
        <v>45901</v>
      </c>
      <c r="AK1" s="15">
        <v>45931</v>
      </c>
      <c r="AL1" s="15">
        <v>45962</v>
      </c>
      <c r="AM1" s="15">
        <v>45992</v>
      </c>
      <c r="AN1" s="15">
        <v>46023</v>
      </c>
      <c r="AO1" s="15">
        <v>46054</v>
      </c>
      <c r="AP1" s="15">
        <v>46082</v>
      </c>
      <c r="AQ1" s="15" t="s">
        <v>3048</v>
      </c>
      <c r="AR1" s="15">
        <v>46113</v>
      </c>
      <c r="AS1" s="15">
        <v>46143</v>
      </c>
      <c r="AT1" s="15" t="s">
        <v>3049</v>
      </c>
    </row>
    <row r="2" spans="1:46" x14ac:dyDescent="0.35">
      <c r="A2" s="12" t="s">
        <v>3121</v>
      </c>
      <c r="B2" s="16" t="s">
        <v>2139</v>
      </c>
      <c r="C2" s="17">
        <f>VLOOKUP(B2,'Rent Data'!D:I,6,0)</f>
        <v>1733</v>
      </c>
      <c r="D2" s="16" t="s">
        <v>3130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>
        <f>SUM(E2:P2)</f>
        <v>0</v>
      </c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>
        <f>SUM(R2:AC2)</f>
        <v>0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>
        <f>SUM(AE2:AP2)</f>
        <v>0</v>
      </c>
      <c r="AR2" s="18"/>
      <c r="AS2" s="18"/>
      <c r="AT2" s="19">
        <f>SUM(AR2:AS2)</f>
        <v>0</v>
      </c>
    </row>
    <row r="3" spans="1:46" x14ac:dyDescent="0.35">
      <c r="A3" s="12" t="s">
        <v>3121</v>
      </c>
      <c r="B3" s="16" t="s">
        <v>2150</v>
      </c>
      <c r="C3" s="17">
        <f>VLOOKUP(B3,'Rent Data'!D:I,6,0)</f>
        <v>1679</v>
      </c>
      <c r="D3" s="16" t="s">
        <v>3131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>
        <f t="shared" ref="Q3:Q66" si="0">SUM(E3:P3)</f>
        <v>0</v>
      </c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>
        <f t="shared" ref="AD3:AD66" si="1">SUM(R3:AC3)</f>
        <v>0</v>
      </c>
      <c r="AE3" s="18"/>
      <c r="AF3" s="18"/>
      <c r="AG3" s="18"/>
      <c r="AH3" s="18"/>
      <c r="AI3" s="18"/>
      <c r="AJ3" s="18"/>
      <c r="AK3" s="18"/>
      <c r="AL3" s="18">
        <v>39000</v>
      </c>
      <c r="AM3" s="18">
        <v>45000</v>
      </c>
      <c r="AN3" s="18">
        <v>45000</v>
      </c>
      <c r="AO3" s="18">
        <v>45000</v>
      </c>
      <c r="AP3" s="18">
        <v>45000</v>
      </c>
      <c r="AQ3" s="18">
        <f t="shared" ref="AQ3:AQ66" si="2">SUM(AE3:AP3)</f>
        <v>219000</v>
      </c>
      <c r="AR3" s="18">
        <v>90000</v>
      </c>
      <c r="AS3" s="18">
        <v>90000</v>
      </c>
      <c r="AT3" s="19">
        <f t="shared" ref="AT3:AT66" si="3">SUM(AR3:AS3)</f>
        <v>180000</v>
      </c>
    </row>
    <row r="4" spans="1:46" x14ac:dyDescent="0.35">
      <c r="A4" s="12" t="s">
        <v>3121</v>
      </c>
      <c r="B4" s="16" t="s">
        <v>2693</v>
      </c>
      <c r="C4" s="17">
        <f>VLOOKUP(B4,'Rent Data'!D:I,6,0)</f>
        <v>2551</v>
      </c>
      <c r="D4" s="16" t="s">
        <v>3132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>
        <f t="shared" si="0"/>
        <v>0</v>
      </c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>
        <f t="shared" si="1"/>
        <v>0</v>
      </c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>
        <f t="shared" si="2"/>
        <v>0</v>
      </c>
      <c r="AR4" s="18">
        <v>96428</v>
      </c>
      <c r="AS4" s="18">
        <v>137754</v>
      </c>
      <c r="AT4" s="19">
        <f t="shared" si="3"/>
        <v>234182</v>
      </c>
    </row>
    <row r="5" spans="1:46" x14ac:dyDescent="0.35">
      <c r="A5" s="12" t="s">
        <v>3121</v>
      </c>
      <c r="B5" s="16" t="s">
        <v>1876</v>
      </c>
      <c r="C5" s="17">
        <f>VLOOKUP(B5,'Rent Data'!D:I,6,0)</f>
        <v>1554</v>
      </c>
      <c r="D5" s="16" t="s">
        <v>3133</v>
      </c>
      <c r="E5" s="18">
        <v>74592</v>
      </c>
      <c r="F5" s="18">
        <v>74592</v>
      </c>
      <c r="G5" s="18">
        <v>74592</v>
      </c>
      <c r="H5" s="18">
        <v>74592</v>
      </c>
      <c r="I5" s="18">
        <v>74592</v>
      </c>
      <c r="J5" s="18">
        <v>74592</v>
      </c>
      <c r="K5" s="18">
        <v>74592</v>
      </c>
      <c r="L5" s="18">
        <v>74592</v>
      </c>
      <c r="M5" s="18">
        <v>74592</v>
      </c>
      <c r="N5" s="18">
        <v>74592</v>
      </c>
      <c r="O5" s="18">
        <v>74592</v>
      </c>
      <c r="P5" s="18">
        <v>74592</v>
      </c>
      <c r="Q5" s="18">
        <f t="shared" si="0"/>
        <v>895104</v>
      </c>
      <c r="R5" s="18">
        <v>74592</v>
      </c>
      <c r="S5" s="18">
        <v>74592</v>
      </c>
      <c r="T5" s="18">
        <v>74592</v>
      </c>
      <c r="U5" s="18">
        <v>74592</v>
      </c>
      <c r="V5" s="18">
        <v>74592</v>
      </c>
      <c r="W5" s="18">
        <v>74592</v>
      </c>
      <c r="X5" s="18">
        <v>74592</v>
      </c>
      <c r="Y5" s="18"/>
      <c r="Z5" s="18"/>
      <c r="AA5" s="18"/>
      <c r="AB5" s="18"/>
      <c r="AC5" s="18"/>
      <c r="AD5" s="18">
        <f t="shared" si="1"/>
        <v>522144</v>
      </c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>
        <f t="shared" si="2"/>
        <v>0</v>
      </c>
      <c r="AR5" s="18"/>
      <c r="AS5" s="18"/>
      <c r="AT5" s="19">
        <f t="shared" si="3"/>
        <v>0</v>
      </c>
    </row>
    <row r="6" spans="1:46" x14ac:dyDescent="0.35">
      <c r="A6" s="12" t="s">
        <v>3121</v>
      </c>
      <c r="B6" s="16" t="s">
        <v>1879</v>
      </c>
      <c r="C6" s="17">
        <f>VLOOKUP(B6,'Rent Data'!D:I,6,0)</f>
        <v>871</v>
      </c>
      <c r="D6" s="16" t="s">
        <v>3134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>
        <f t="shared" si="0"/>
        <v>0</v>
      </c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>
        <f t="shared" si="1"/>
        <v>0</v>
      </c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>
        <f t="shared" si="2"/>
        <v>0</v>
      </c>
      <c r="AR6" s="18">
        <v>3658.8999999999996</v>
      </c>
      <c r="AS6" s="18">
        <v>109767</v>
      </c>
      <c r="AT6" s="19">
        <f t="shared" si="3"/>
        <v>113425.9</v>
      </c>
    </row>
    <row r="7" spans="1:46" x14ac:dyDescent="0.35">
      <c r="A7" s="12" t="s">
        <v>3121</v>
      </c>
      <c r="B7" s="16" t="s">
        <v>1883</v>
      </c>
      <c r="C7" s="17">
        <f>VLOOKUP(B7,'Rent Data'!D:I,6,0)</f>
        <v>1005</v>
      </c>
      <c r="D7" s="16" t="s">
        <v>3130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>
        <f t="shared" si="0"/>
        <v>0</v>
      </c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>
        <f t="shared" si="1"/>
        <v>0</v>
      </c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>
        <f t="shared" si="2"/>
        <v>0</v>
      </c>
      <c r="AR7" s="18"/>
      <c r="AS7" s="18"/>
      <c r="AT7" s="19">
        <f t="shared" si="3"/>
        <v>0</v>
      </c>
    </row>
    <row r="8" spans="1:46" x14ac:dyDescent="0.35">
      <c r="A8" s="12" t="s">
        <v>3121</v>
      </c>
      <c r="B8" s="16" t="s">
        <v>1887</v>
      </c>
      <c r="C8" s="17">
        <f>VLOOKUP(B8,'Rent Data'!D:I,6,0)</f>
        <v>2485</v>
      </c>
      <c r="D8" s="16" t="s">
        <v>3135</v>
      </c>
      <c r="E8" s="18">
        <v>104583</v>
      </c>
      <c r="F8" s="18">
        <v>104583</v>
      </c>
      <c r="G8" s="18">
        <v>104583</v>
      </c>
      <c r="H8" s="18">
        <v>104583</v>
      </c>
      <c r="I8" s="18">
        <v>104583</v>
      </c>
      <c r="J8" s="18">
        <v>104583</v>
      </c>
      <c r="K8" s="18">
        <v>104583</v>
      </c>
      <c r="L8" s="18">
        <v>104583</v>
      </c>
      <c r="M8" s="18">
        <v>104583</v>
      </c>
      <c r="N8" s="18">
        <v>199469</v>
      </c>
      <c r="O8" s="18">
        <v>308892</v>
      </c>
      <c r="P8" s="18">
        <v>308892</v>
      </c>
      <c r="Q8" s="18">
        <f t="shared" si="0"/>
        <v>1758500</v>
      </c>
      <c r="R8" s="18">
        <v>308892</v>
      </c>
      <c r="S8" s="18">
        <v>308892</v>
      </c>
      <c r="T8" s="18">
        <v>308892</v>
      </c>
      <c r="U8" s="18">
        <v>308892</v>
      </c>
      <c r="V8" s="18">
        <v>204309</v>
      </c>
      <c r="W8" s="18">
        <v>204309</v>
      </c>
      <c r="X8" s="18">
        <v>102879</v>
      </c>
      <c r="Y8" s="18">
        <v>102879</v>
      </c>
      <c r="Z8" s="18">
        <v>102879</v>
      </c>
      <c r="AA8" s="18">
        <v>102879</v>
      </c>
      <c r="AB8" s="18">
        <v>211194</v>
      </c>
      <c r="AC8" s="18">
        <v>211194</v>
      </c>
      <c r="AD8" s="18">
        <f t="shared" si="1"/>
        <v>2478090</v>
      </c>
      <c r="AE8" s="18">
        <v>211194</v>
      </c>
      <c r="AF8" s="18">
        <v>211194</v>
      </c>
      <c r="AG8" s="18">
        <v>211194</v>
      </c>
      <c r="AH8" s="18">
        <v>211194</v>
      </c>
      <c r="AI8" s="18">
        <v>211194</v>
      </c>
      <c r="AJ8" s="18">
        <v>108315</v>
      </c>
      <c r="AK8" s="18">
        <v>108315</v>
      </c>
      <c r="AL8" s="18">
        <v>108315</v>
      </c>
      <c r="AM8" s="18">
        <v>108315</v>
      </c>
      <c r="AN8" s="18">
        <v>102879</v>
      </c>
      <c r="AO8" s="18">
        <v>102879</v>
      </c>
      <c r="AP8" s="18">
        <v>102879</v>
      </c>
      <c r="AQ8" s="18">
        <f t="shared" si="2"/>
        <v>1797867</v>
      </c>
      <c r="AR8" s="18">
        <v>102879</v>
      </c>
      <c r="AS8" s="18">
        <v>102879</v>
      </c>
      <c r="AT8" s="19">
        <f t="shared" si="3"/>
        <v>205758</v>
      </c>
    </row>
    <row r="9" spans="1:46" x14ac:dyDescent="0.35">
      <c r="A9" s="12" t="s">
        <v>3121</v>
      </c>
      <c r="B9" s="16" t="s">
        <v>1903</v>
      </c>
      <c r="C9" s="17">
        <f>VLOOKUP(B9,'Rent Data'!D:I,6,0)</f>
        <v>833</v>
      </c>
      <c r="D9" s="16" t="s">
        <v>3130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>
        <f t="shared" si="0"/>
        <v>0</v>
      </c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>
        <f t="shared" si="1"/>
        <v>0</v>
      </c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>
        <f t="shared" si="2"/>
        <v>0</v>
      </c>
      <c r="AR9" s="18"/>
      <c r="AS9" s="18"/>
      <c r="AT9" s="19">
        <f t="shared" si="3"/>
        <v>0</v>
      </c>
    </row>
    <row r="10" spans="1:46" x14ac:dyDescent="0.35">
      <c r="A10" s="12" t="s">
        <v>3121</v>
      </c>
      <c r="B10" s="16" t="s">
        <v>1912</v>
      </c>
      <c r="C10" s="17">
        <f>VLOOKUP(B10,'Rent Data'!D:I,6,0)</f>
        <v>813</v>
      </c>
      <c r="D10" s="16" t="s">
        <v>3130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>
        <f t="shared" si="0"/>
        <v>0</v>
      </c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>
        <f t="shared" si="1"/>
        <v>0</v>
      </c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>
        <f t="shared" si="2"/>
        <v>0</v>
      </c>
      <c r="AR10" s="18"/>
      <c r="AS10" s="18"/>
      <c r="AT10" s="19">
        <f t="shared" si="3"/>
        <v>0</v>
      </c>
    </row>
    <row r="11" spans="1:46" x14ac:dyDescent="0.35">
      <c r="A11" s="12" t="s">
        <v>3121</v>
      </c>
      <c r="B11" s="16" t="s">
        <v>1917</v>
      </c>
      <c r="C11" s="17">
        <f>VLOOKUP(B11,'Rent Data'!D:I,6,0)</f>
        <v>871</v>
      </c>
      <c r="D11" s="16" t="s">
        <v>3130</v>
      </c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>
        <f t="shared" si="0"/>
        <v>0</v>
      </c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>
        <f t="shared" si="1"/>
        <v>0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>
        <f t="shared" si="2"/>
        <v>0</v>
      </c>
      <c r="AR11" s="18"/>
      <c r="AS11" s="18"/>
      <c r="AT11" s="19">
        <f t="shared" si="3"/>
        <v>0</v>
      </c>
    </row>
    <row r="12" spans="1:46" x14ac:dyDescent="0.35">
      <c r="A12" s="12" t="s">
        <v>3121</v>
      </c>
      <c r="B12" s="16" t="s">
        <v>1922</v>
      </c>
      <c r="C12" s="17">
        <f>VLOOKUP(B12,'Rent Data'!D:I,6,0)</f>
        <v>871</v>
      </c>
      <c r="D12" s="16" t="s">
        <v>3136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>
        <f t="shared" si="0"/>
        <v>0</v>
      </c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>
        <f t="shared" si="1"/>
        <v>0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>
        <f t="shared" si="2"/>
        <v>0</v>
      </c>
      <c r="AR12" s="18">
        <v>65859</v>
      </c>
      <c r="AS12" s="18">
        <v>109767</v>
      </c>
      <c r="AT12" s="19">
        <f t="shared" si="3"/>
        <v>175626</v>
      </c>
    </row>
    <row r="13" spans="1:46" x14ac:dyDescent="0.35">
      <c r="A13" s="12" t="s">
        <v>3121</v>
      </c>
      <c r="B13" s="16" t="s">
        <v>1929</v>
      </c>
      <c r="C13" s="17">
        <f>VLOOKUP(B13,'Rent Data'!D:I,6,0)</f>
        <v>813</v>
      </c>
      <c r="D13" s="16" t="s">
        <v>3130</v>
      </c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>
        <f t="shared" si="0"/>
        <v>0</v>
      </c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>
        <f t="shared" si="1"/>
        <v>0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>
        <f t="shared" si="2"/>
        <v>0</v>
      </c>
      <c r="AR13" s="18"/>
      <c r="AS13" s="18"/>
      <c r="AT13" s="19">
        <f t="shared" si="3"/>
        <v>0</v>
      </c>
    </row>
    <row r="14" spans="1:46" x14ac:dyDescent="0.35">
      <c r="A14" s="12" t="s">
        <v>3121</v>
      </c>
      <c r="B14" s="16" t="s">
        <v>1935</v>
      </c>
      <c r="C14" s="17">
        <f>VLOOKUP(B14,'Rent Data'!D:I,6,0)</f>
        <v>2043</v>
      </c>
      <c r="D14" s="16" t="s">
        <v>3137</v>
      </c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>
        <v>102967</v>
      </c>
      <c r="Q14" s="18">
        <f t="shared" si="0"/>
        <v>102967</v>
      </c>
      <c r="R14" s="18">
        <v>170856</v>
      </c>
      <c r="S14" s="18">
        <v>170856</v>
      </c>
      <c r="T14" s="18">
        <v>170856</v>
      </c>
      <c r="U14" s="18">
        <v>170856</v>
      </c>
      <c r="V14" s="18">
        <v>67889</v>
      </c>
      <c r="W14" s="18"/>
      <c r="X14" s="18"/>
      <c r="Y14" s="18"/>
      <c r="Z14" s="18"/>
      <c r="AA14" s="18"/>
      <c r="AB14" s="18"/>
      <c r="AC14" s="18"/>
      <c r="AD14" s="18">
        <f t="shared" si="1"/>
        <v>751313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>
        <f t="shared" si="2"/>
        <v>0</v>
      </c>
      <c r="AR14" s="18"/>
      <c r="AS14" s="18"/>
      <c r="AT14" s="19">
        <f t="shared" si="3"/>
        <v>0</v>
      </c>
    </row>
    <row r="15" spans="1:46" x14ac:dyDescent="0.35">
      <c r="A15" s="12" t="s">
        <v>3121</v>
      </c>
      <c r="B15" s="16" t="s">
        <v>1944</v>
      </c>
      <c r="C15" s="17">
        <f>VLOOKUP(B15,'Rent Data'!D:I,6,0)</f>
        <v>1675</v>
      </c>
      <c r="D15" s="16" t="s">
        <v>3138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>
        <v>19448</v>
      </c>
      <c r="Q15" s="18">
        <f t="shared" si="0"/>
        <v>19448</v>
      </c>
      <c r="R15" s="18">
        <v>60288</v>
      </c>
      <c r="S15" s="18">
        <v>60288</v>
      </c>
      <c r="T15" s="18">
        <v>60288</v>
      </c>
      <c r="U15" s="18">
        <v>60288</v>
      </c>
      <c r="V15" s="18">
        <v>60288</v>
      </c>
      <c r="W15" s="18">
        <v>60288</v>
      </c>
      <c r="X15" s="18">
        <v>60288</v>
      </c>
      <c r="Y15" s="18"/>
      <c r="Z15" s="18"/>
      <c r="AA15" s="18"/>
      <c r="AB15" s="18"/>
      <c r="AC15" s="18"/>
      <c r="AD15" s="18">
        <f t="shared" si="1"/>
        <v>422016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>
        <f t="shared" si="2"/>
        <v>0</v>
      </c>
      <c r="AR15" s="18"/>
      <c r="AS15" s="18"/>
      <c r="AT15" s="19">
        <f t="shared" si="3"/>
        <v>0</v>
      </c>
    </row>
    <row r="16" spans="1:46" x14ac:dyDescent="0.35">
      <c r="A16" s="12" t="s">
        <v>3121</v>
      </c>
      <c r="B16" s="16" t="s">
        <v>1947</v>
      </c>
      <c r="C16" s="17">
        <f>VLOOKUP(B16,'Rent Data'!D:I,6,0)</f>
        <v>2381</v>
      </c>
      <c r="D16" s="16" t="s">
        <v>3139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>
        <f t="shared" si="0"/>
        <v>0</v>
      </c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v>92872</v>
      </c>
      <c r="AD16" s="18">
        <f t="shared" si="1"/>
        <v>92872</v>
      </c>
      <c r="AE16" s="18">
        <v>92872</v>
      </c>
      <c r="AF16" s="18">
        <v>92872</v>
      </c>
      <c r="AG16" s="18">
        <v>92872</v>
      </c>
      <c r="AH16" s="18">
        <v>92872</v>
      </c>
      <c r="AI16" s="18">
        <v>92872</v>
      </c>
      <c r="AJ16" s="18">
        <v>92872</v>
      </c>
      <c r="AK16" s="18">
        <v>92872</v>
      </c>
      <c r="AL16" s="18">
        <v>92872</v>
      </c>
      <c r="AM16" s="18">
        <v>92872</v>
      </c>
      <c r="AN16" s="18">
        <v>92872</v>
      </c>
      <c r="AO16" s="18">
        <v>92872</v>
      </c>
      <c r="AP16" s="18">
        <v>92872</v>
      </c>
      <c r="AQ16" s="18">
        <f t="shared" si="2"/>
        <v>1114464</v>
      </c>
      <c r="AR16" s="18">
        <v>228756</v>
      </c>
      <c r="AS16" s="18">
        <v>228756</v>
      </c>
      <c r="AT16" s="19">
        <f t="shared" si="3"/>
        <v>457512</v>
      </c>
    </row>
    <row r="17" spans="1:46" x14ac:dyDescent="0.35">
      <c r="A17" s="12" t="s">
        <v>3121</v>
      </c>
      <c r="B17" s="16" t="s">
        <v>1952</v>
      </c>
      <c r="C17" s="17">
        <f>VLOOKUP(B17,'Rent Data'!D:I,6,0)</f>
        <v>2485</v>
      </c>
      <c r="D17" s="16" t="s">
        <v>3140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>
        <f t="shared" si="0"/>
        <v>0</v>
      </c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>
        <f t="shared" si="1"/>
        <v>0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>
        <f t="shared" si="2"/>
        <v>0</v>
      </c>
      <c r="AR17" s="18"/>
      <c r="AS17" s="18"/>
      <c r="AT17" s="19">
        <f t="shared" si="3"/>
        <v>0</v>
      </c>
    </row>
    <row r="18" spans="1:46" x14ac:dyDescent="0.35">
      <c r="A18" s="12" t="s">
        <v>3121</v>
      </c>
      <c r="B18" s="16" t="s">
        <v>1954</v>
      </c>
      <c r="C18" s="17">
        <f>VLOOKUP(B18,'Rent Data'!D:I,6,0)</f>
        <v>2000</v>
      </c>
      <c r="D18" s="16" t="s">
        <v>3141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>
        <f t="shared" si="0"/>
        <v>0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>
        <f t="shared" si="1"/>
        <v>0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>
        <f t="shared" si="2"/>
        <v>0</v>
      </c>
      <c r="AR18" s="18">
        <v>410350</v>
      </c>
      <c r="AS18" s="18">
        <v>410350</v>
      </c>
      <c r="AT18" s="19">
        <f t="shared" si="3"/>
        <v>820700</v>
      </c>
    </row>
    <row r="19" spans="1:46" x14ac:dyDescent="0.35">
      <c r="A19" s="12" t="s">
        <v>3121</v>
      </c>
      <c r="B19" s="16" t="s">
        <v>1960</v>
      </c>
      <c r="C19" s="17">
        <f>VLOOKUP(B19,'Rent Data'!D:I,6,0)</f>
        <v>3156</v>
      </c>
      <c r="D19" s="16" t="s">
        <v>3142</v>
      </c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>
        <f t="shared" si="0"/>
        <v>0</v>
      </c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>
        <f t="shared" si="1"/>
        <v>0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>
        <f t="shared" si="2"/>
        <v>0</v>
      </c>
      <c r="AR19" s="18">
        <v>142013</v>
      </c>
      <c r="AS19" s="18">
        <v>142013</v>
      </c>
      <c r="AT19" s="19">
        <f t="shared" si="3"/>
        <v>284026</v>
      </c>
    </row>
    <row r="20" spans="1:46" x14ac:dyDescent="0.35">
      <c r="A20" s="12" t="s">
        <v>3121</v>
      </c>
      <c r="B20" s="16" t="s">
        <v>2159</v>
      </c>
      <c r="C20" s="17">
        <f>VLOOKUP(B20,'Rent Data'!D:I,6,0)</f>
        <v>761</v>
      </c>
      <c r="D20" s="16" t="s">
        <v>3143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>
        <f t="shared" si="0"/>
        <v>0</v>
      </c>
      <c r="R20" s="18"/>
      <c r="S20" s="18"/>
      <c r="T20" s="18"/>
      <c r="U20" s="18"/>
      <c r="V20" s="18"/>
      <c r="W20" s="18"/>
      <c r="X20" s="18">
        <v>29661</v>
      </c>
      <c r="Y20" s="18">
        <v>29661</v>
      </c>
      <c r="Z20" s="18">
        <v>29661</v>
      </c>
      <c r="AA20" s="18"/>
      <c r="AB20" s="18"/>
      <c r="AC20" s="18"/>
      <c r="AD20" s="18">
        <f t="shared" si="1"/>
        <v>88983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>
        <f t="shared" si="2"/>
        <v>0</v>
      </c>
      <c r="AR20" s="18"/>
      <c r="AS20" s="18"/>
      <c r="AT20" s="19">
        <f t="shared" si="3"/>
        <v>0</v>
      </c>
    </row>
    <row r="21" spans="1:46" x14ac:dyDescent="0.35">
      <c r="A21" s="12" t="s">
        <v>3121</v>
      </c>
      <c r="B21" s="16" t="s">
        <v>2162</v>
      </c>
      <c r="C21" s="17">
        <f>VLOOKUP(B21,'Rent Data'!D:I,6,0)</f>
        <v>1653</v>
      </c>
      <c r="D21" s="16" t="s">
        <v>3144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>
        <f t="shared" si="0"/>
        <v>0</v>
      </c>
      <c r="R21" s="18"/>
      <c r="S21" s="18"/>
      <c r="T21" s="18"/>
      <c r="U21" s="18"/>
      <c r="V21" s="18"/>
      <c r="W21" s="18">
        <v>12896</v>
      </c>
      <c r="X21" s="18">
        <v>96720</v>
      </c>
      <c r="Y21" s="18">
        <v>96720</v>
      </c>
      <c r="Z21" s="18">
        <v>96720</v>
      </c>
      <c r="AA21" s="18"/>
      <c r="AB21" s="18"/>
      <c r="AC21" s="18"/>
      <c r="AD21" s="18">
        <f t="shared" si="1"/>
        <v>303056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>
        <f t="shared" si="2"/>
        <v>0</v>
      </c>
      <c r="AR21" s="18"/>
      <c r="AS21" s="18"/>
      <c r="AT21" s="19">
        <f t="shared" si="3"/>
        <v>0</v>
      </c>
    </row>
    <row r="22" spans="1:46" x14ac:dyDescent="0.35">
      <c r="A22" s="12" t="s">
        <v>3121</v>
      </c>
      <c r="B22" s="16" t="s">
        <v>2696</v>
      </c>
      <c r="C22" s="17">
        <f>VLOOKUP(B22,'Rent Data'!D:I,6,0)</f>
        <v>1833</v>
      </c>
      <c r="D22" s="16" t="s">
        <v>3145</v>
      </c>
      <c r="E22" s="18"/>
      <c r="F22" s="18"/>
      <c r="G22" s="18"/>
      <c r="H22" s="18"/>
      <c r="I22" s="18"/>
      <c r="J22" s="18"/>
      <c r="K22" s="18"/>
      <c r="L22" s="18">
        <v>20167</v>
      </c>
      <c r="M22" s="18">
        <v>55000</v>
      </c>
      <c r="N22" s="18">
        <v>55000</v>
      </c>
      <c r="O22" s="18">
        <v>55000</v>
      </c>
      <c r="P22" s="18">
        <v>55000</v>
      </c>
      <c r="Q22" s="18">
        <f t="shared" si="0"/>
        <v>240167</v>
      </c>
      <c r="R22" s="18">
        <v>36667</v>
      </c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>
        <f t="shared" si="1"/>
        <v>36667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>
        <f t="shared" si="2"/>
        <v>0</v>
      </c>
      <c r="AR22" s="18"/>
      <c r="AS22" s="18"/>
      <c r="AT22" s="19">
        <f t="shared" si="3"/>
        <v>0</v>
      </c>
    </row>
    <row r="23" spans="1:46" x14ac:dyDescent="0.35">
      <c r="A23" s="12" t="s">
        <v>3121</v>
      </c>
      <c r="B23" s="16" t="s">
        <v>2699</v>
      </c>
      <c r="C23" s="17">
        <f>VLOOKUP(B23,'Rent Data'!D:I,6,0)</f>
        <v>2875</v>
      </c>
      <c r="D23" s="16" t="s">
        <v>3146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>
        <f t="shared" si="0"/>
        <v>0</v>
      </c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>
        <f t="shared" si="1"/>
        <v>0</v>
      </c>
      <c r="AE23" s="18">
        <v>112700</v>
      </c>
      <c r="AF23" s="18">
        <v>120750</v>
      </c>
      <c r="AG23" s="18">
        <v>120750</v>
      </c>
      <c r="AH23" s="18">
        <v>120750</v>
      </c>
      <c r="AI23" s="18">
        <v>120750</v>
      </c>
      <c r="AJ23" s="18">
        <v>120750</v>
      </c>
      <c r="AK23" s="18">
        <v>120750</v>
      </c>
      <c r="AL23" s="18">
        <v>120750</v>
      </c>
      <c r="AM23" s="18">
        <v>120750</v>
      </c>
      <c r="AN23" s="18">
        <v>120750</v>
      </c>
      <c r="AO23" s="18">
        <v>120750</v>
      </c>
      <c r="AP23" s="18"/>
      <c r="AQ23" s="18">
        <f t="shared" si="2"/>
        <v>1320200</v>
      </c>
      <c r="AR23" s="18"/>
      <c r="AS23" s="18"/>
      <c r="AT23" s="19">
        <f t="shared" si="3"/>
        <v>0</v>
      </c>
    </row>
    <row r="24" spans="1:46" x14ac:dyDescent="0.35">
      <c r="A24" s="12" t="s">
        <v>3121</v>
      </c>
      <c r="B24" s="16" t="s">
        <v>2701</v>
      </c>
      <c r="C24" s="17">
        <f>VLOOKUP(B24,'Rent Data'!D:I,6,0)</f>
        <v>2875</v>
      </c>
      <c r="D24" s="16" t="s">
        <v>3147</v>
      </c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>
        <f t="shared" si="0"/>
        <v>0</v>
      </c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>
        <f t="shared" si="1"/>
        <v>0</v>
      </c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>
        <f t="shared" si="2"/>
        <v>0</v>
      </c>
      <c r="AR24" s="18">
        <v>136000</v>
      </c>
      <c r="AS24" s="18">
        <v>136000</v>
      </c>
      <c r="AT24" s="19">
        <f t="shared" si="3"/>
        <v>272000</v>
      </c>
    </row>
    <row r="25" spans="1:46" x14ac:dyDescent="0.35">
      <c r="A25" s="12" t="s">
        <v>3121</v>
      </c>
      <c r="B25" s="16" t="s">
        <v>2703</v>
      </c>
      <c r="C25" s="17">
        <f>VLOOKUP(B25,'Rent Data'!D:I,6,0)</f>
        <v>1330</v>
      </c>
      <c r="D25" s="16" t="s">
        <v>3148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>
        <f t="shared" si="0"/>
        <v>0</v>
      </c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>
        <f t="shared" si="1"/>
        <v>0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>
        <f t="shared" si="2"/>
        <v>0</v>
      </c>
      <c r="AR25" s="18"/>
      <c r="AS25" s="18">
        <v>34066</v>
      </c>
      <c r="AT25" s="19">
        <f t="shared" si="3"/>
        <v>34066</v>
      </c>
    </row>
    <row r="26" spans="1:46" x14ac:dyDescent="0.35">
      <c r="A26" s="12" t="s">
        <v>3121</v>
      </c>
      <c r="B26" s="16" t="s">
        <v>1963</v>
      </c>
      <c r="C26" s="17">
        <f>VLOOKUP(B26,'Rent Data'!D:I,6,0)</f>
        <v>2904</v>
      </c>
      <c r="D26" s="16" t="s">
        <v>3149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>
        <f t="shared" si="0"/>
        <v>0</v>
      </c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>
        <f t="shared" si="1"/>
        <v>0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>
        <f t="shared" si="2"/>
        <v>0</v>
      </c>
      <c r="AR26" s="18">
        <v>139400</v>
      </c>
      <c r="AS26" s="18">
        <v>139400</v>
      </c>
      <c r="AT26" s="19">
        <f t="shared" si="3"/>
        <v>278800</v>
      </c>
    </row>
    <row r="27" spans="1:46" x14ac:dyDescent="0.35">
      <c r="A27" s="12" t="s">
        <v>3121</v>
      </c>
      <c r="B27" s="16" t="s">
        <v>2108</v>
      </c>
      <c r="C27" s="17">
        <f>VLOOKUP(B27,'Rent Data'!D:I,6,0)</f>
        <v>1983</v>
      </c>
      <c r="D27" s="16" t="s">
        <v>3130</v>
      </c>
      <c r="E27" s="18">
        <v>65450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>
        <f t="shared" si="0"/>
        <v>65450</v>
      </c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>
        <f t="shared" si="1"/>
        <v>0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>
        <f t="shared" si="2"/>
        <v>0</v>
      </c>
      <c r="AR27" s="18"/>
      <c r="AS27" s="18"/>
      <c r="AT27" s="19">
        <f t="shared" si="3"/>
        <v>0</v>
      </c>
    </row>
    <row r="28" spans="1:46" x14ac:dyDescent="0.35">
      <c r="A28" s="12" t="s">
        <v>3121</v>
      </c>
      <c r="B28" s="16" t="s">
        <v>2439</v>
      </c>
      <c r="C28" s="17">
        <f>VLOOKUP(B28,'Rent Data'!D:I,6,0)</f>
        <v>5255</v>
      </c>
      <c r="D28" s="16" t="s">
        <v>3130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>
        <f t="shared" si="0"/>
        <v>0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>
        <f t="shared" si="1"/>
        <v>0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>
        <f t="shared" si="2"/>
        <v>0</v>
      </c>
      <c r="AR28" s="18"/>
      <c r="AS28" s="18"/>
      <c r="AT28" s="19">
        <f t="shared" si="3"/>
        <v>0</v>
      </c>
    </row>
    <row r="29" spans="1:46" x14ac:dyDescent="0.35">
      <c r="A29" s="12" t="s">
        <v>3121</v>
      </c>
      <c r="B29" s="16" t="s">
        <v>2442</v>
      </c>
      <c r="C29" s="17">
        <f>VLOOKUP(B29,'Rent Data'!D:I,6,0)</f>
        <v>5255</v>
      </c>
      <c r="D29" s="16" t="s">
        <v>3130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>
        <f t="shared" si="0"/>
        <v>0</v>
      </c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>
        <f t="shared" si="1"/>
        <v>0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>
        <f t="shared" si="2"/>
        <v>0</v>
      </c>
      <c r="AR29" s="18"/>
      <c r="AS29" s="18"/>
      <c r="AT29" s="19">
        <f t="shared" si="3"/>
        <v>0</v>
      </c>
    </row>
    <row r="30" spans="1:46" x14ac:dyDescent="0.35">
      <c r="A30" s="12" t="s">
        <v>3121</v>
      </c>
      <c r="B30" s="16" t="s">
        <v>2386</v>
      </c>
      <c r="C30" s="17">
        <f>VLOOKUP(B30,'Rent Data'!D:I,6,0)</f>
        <v>3723</v>
      </c>
      <c r="D30" s="16" t="s">
        <v>3150</v>
      </c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>
        <f t="shared" si="0"/>
        <v>0</v>
      </c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v>119786</v>
      </c>
      <c r="AD30" s="18">
        <f t="shared" si="1"/>
        <v>119786</v>
      </c>
      <c r="AE30" s="18">
        <v>195440</v>
      </c>
      <c r="AF30" s="18">
        <v>195440</v>
      </c>
      <c r="AG30" s="18">
        <v>195440</v>
      </c>
      <c r="AH30" s="18">
        <v>195440</v>
      </c>
      <c r="AI30" s="18">
        <v>195440</v>
      </c>
      <c r="AJ30" s="18">
        <v>195440</v>
      </c>
      <c r="AK30" s="18">
        <v>195440</v>
      </c>
      <c r="AL30" s="18">
        <v>195440</v>
      </c>
      <c r="AM30" s="18">
        <v>195440</v>
      </c>
      <c r="AN30" s="18">
        <v>195440</v>
      </c>
      <c r="AO30" s="18">
        <v>27920</v>
      </c>
      <c r="AP30" s="18"/>
      <c r="AQ30" s="18">
        <f t="shared" si="2"/>
        <v>1982320</v>
      </c>
      <c r="AR30" s="18"/>
      <c r="AS30" s="18"/>
      <c r="AT30" s="19">
        <f t="shared" si="3"/>
        <v>0</v>
      </c>
    </row>
    <row r="31" spans="1:46" x14ac:dyDescent="0.35">
      <c r="A31" s="12" t="s">
        <v>3121</v>
      </c>
      <c r="B31" s="16" t="s">
        <v>2084</v>
      </c>
      <c r="C31" s="17">
        <f>VLOOKUP(B31,'Rent Data'!D:I,6,0)</f>
        <v>4215</v>
      </c>
      <c r="D31" s="16" t="s">
        <v>3130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>
        <f t="shared" si="0"/>
        <v>0</v>
      </c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>
        <f t="shared" si="1"/>
        <v>0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>
        <f t="shared" si="2"/>
        <v>0</v>
      </c>
      <c r="AR31" s="18"/>
      <c r="AS31" s="18"/>
      <c r="AT31" s="19">
        <f t="shared" si="3"/>
        <v>0</v>
      </c>
    </row>
    <row r="32" spans="1:46" x14ac:dyDescent="0.35">
      <c r="A32" s="12" t="s">
        <v>3121</v>
      </c>
      <c r="B32" s="16" t="s">
        <v>2347</v>
      </c>
      <c r="C32" s="17">
        <f>VLOOKUP(B32,'Rent Data'!D:I,6,0)</f>
        <v>4000</v>
      </c>
      <c r="D32" s="16" t="s">
        <v>3151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>
        <f t="shared" si="0"/>
        <v>0</v>
      </c>
      <c r="R32" s="18"/>
      <c r="S32" s="18"/>
      <c r="T32" s="18"/>
      <c r="U32" s="18"/>
      <c r="V32" s="18"/>
      <c r="W32" s="18"/>
      <c r="X32" s="18"/>
      <c r="Y32" s="18"/>
      <c r="Z32" s="18">
        <v>209032</v>
      </c>
      <c r="AA32" s="18">
        <v>240000</v>
      </c>
      <c r="AB32" s="18">
        <v>240000</v>
      </c>
      <c r="AC32" s="18">
        <v>240000</v>
      </c>
      <c r="AD32" s="18">
        <f t="shared" si="1"/>
        <v>929032</v>
      </c>
      <c r="AE32" s="18">
        <v>-176000</v>
      </c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>
        <f t="shared" si="2"/>
        <v>-176000</v>
      </c>
      <c r="AR32" s="18"/>
      <c r="AS32" s="18"/>
      <c r="AT32" s="19">
        <f t="shared" si="3"/>
        <v>0</v>
      </c>
    </row>
    <row r="33" spans="1:46" x14ac:dyDescent="0.35">
      <c r="A33" s="12" t="s">
        <v>3121</v>
      </c>
      <c r="B33" s="16" t="s">
        <v>2350</v>
      </c>
      <c r="C33" s="17">
        <f>VLOOKUP(B33,'Rent Data'!D:I,6,0)</f>
        <v>10218</v>
      </c>
      <c r="D33" s="16" t="s">
        <v>3152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>
        <f t="shared" si="0"/>
        <v>0</v>
      </c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>
        <f t="shared" si="1"/>
        <v>0</v>
      </c>
      <c r="AE33" s="18"/>
      <c r="AF33" s="18"/>
      <c r="AG33" s="18"/>
      <c r="AH33" s="18"/>
      <c r="AI33" s="18"/>
      <c r="AJ33" s="18"/>
      <c r="AK33" s="18"/>
      <c r="AL33" s="18"/>
      <c r="AM33" s="18">
        <v>373787</v>
      </c>
      <c r="AN33" s="18">
        <v>429163</v>
      </c>
      <c r="AO33" s="18">
        <v>429163</v>
      </c>
      <c r="AP33" s="18">
        <v>429163</v>
      </c>
      <c r="AQ33" s="18">
        <f t="shared" si="2"/>
        <v>1661276</v>
      </c>
      <c r="AR33" s="18">
        <v>429163</v>
      </c>
      <c r="AS33" s="18">
        <v>429163</v>
      </c>
      <c r="AT33" s="19">
        <f t="shared" si="3"/>
        <v>858326</v>
      </c>
    </row>
    <row r="34" spans="1:46" x14ac:dyDescent="0.35">
      <c r="A34" s="12" t="s">
        <v>3121</v>
      </c>
      <c r="B34" s="16" t="s">
        <v>2353</v>
      </c>
      <c r="C34" s="17">
        <f>VLOOKUP(B34,'Rent Data'!D:I,6,0)</f>
        <v>3660</v>
      </c>
      <c r="D34" s="16" t="s">
        <v>3153</v>
      </c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>
        <f t="shared" si="0"/>
        <v>0</v>
      </c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>
        <f t="shared" si="1"/>
        <v>0</v>
      </c>
      <c r="AE34" s="18"/>
      <c r="AF34" s="18"/>
      <c r="AG34" s="18"/>
      <c r="AH34" s="18"/>
      <c r="AI34" s="18"/>
      <c r="AJ34" s="18"/>
      <c r="AK34" s="18"/>
      <c r="AL34" s="18"/>
      <c r="AM34" s="18">
        <v>193390</v>
      </c>
      <c r="AN34" s="18">
        <v>285480</v>
      </c>
      <c r="AO34" s="18">
        <v>285480</v>
      </c>
      <c r="AP34" s="18">
        <v>285480</v>
      </c>
      <c r="AQ34" s="18">
        <f t="shared" si="2"/>
        <v>1049830</v>
      </c>
      <c r="AR34" s="18">
        <v>285480</v>
      </c>
      <c r="AS34" s="18">
        <v>285480</v>
      </c>
      <c r="AT34" s="19">
        <f t="shared" si="3"/>
        <v>570960</v>
      </c>
    </row>
    <row r="35" spans="1:46" x14ac:dyDescent="0.35">
      <c r="A35" s="12" t="s">
        <v>3121</v>
      </c>
      <c r="B35" s="16" t="s">
        <v>2356</v>
      </c>
      <c r="C35" s="17">
        <f>VLOOKUP(B35,'Rent Data'!D:I,6,0)</f>
        <v>23047</v>
      </c>
      <c r="D35" s="16" t="s">
        <v>3154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>
        <f t="shared" si="0"/>
        <v>0</v>
      </c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>
        <f t="shared" si="1"/>
        <v>0</v>
      </c>
      <c r="AE35" s="18"/>
      <c r="AF35" s="18"/>
      <c r="AG35" s="18"/>
      <c r="AH35" s="18"/>
      <c r="AI35" s="18"/>
      <c r="AJ35" s="18"/>
      <c r="AK35" s="18"/>
      <c r="AL35" s="18"/>
      <c r="AM35" s="18">
        <v>602183</v>
      </c>
      <c r="AN35" s="18">
        <v>933383</v>
      </c>
      <c r="AO35" s="18">
        <v>933383</v>
      </c>
      <c r="AP35" s="18">
        <v>933383</v>
      </c>
      <c r="AQ35" s="18">
        <f t="shared" si="2"/>
        <v>3402332</v>
      </c>
      <c r="AR35" s="18">
        <v>933383</v>
      </c>
      <c r="AS35" s="18">
        <v>933383</v>
      </c>
      <c r="AT35" s="19">
        <f t="shared" si="3"/>
        <v>1866766</v>
      </c>
    </row>
    <row r="36" spans="1:46" x14ac:dyDescent="0.35">
      <c r="A36" s="12" t="s">
        <v>3121</v>
      </c>
      <c r="B36" s="16" t="s">
        <v>2359</v>
      </c>
      <c r="C36" s="17">
        <f>VLOOKUP(B36,'Rent Data'!D:I,6,0)</f>
        <v>10827</v>
      </c>
      <c r="D36" s="16" t="s">
        <v>3155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>
        <f t="shared" si="0"/>
        <v>0</v>
      </c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>
        <f t="shared" si="1"/>
        <v>0</v>
      </c>
      <c r="AE36" s="18"/>
      <c r="AF36" s="18"/>
      <c r="AG36" s="18"/>
      <c r="AH36" s="18"/>
      <c r="AI36" s="18"/>
      <c r="AJ36" s="18"/>
      <c r="AK36" s="18"/>
      <c r="AL36" s="18"/>
      <c r="AM36" s="18">
        <v>235759</v>
      </c>
      <c r="AN36" s="18">
        <v>487236</v>
      </c>
      <c r="AO36" s="18">
        <v>487236</v>
      </c>
      <c r="AP36" s="18">
        <v>487236</v>
      </c>
      <c r="AQ36" s="18">
        <f t="shared" si="2"/>
        <v>1697467</v>
      </c>
      <c r="AR36" s="18">
        <v>487236</v>
      </c>
      <c r="AS36" s="18">
        <v>487236</v>
      </c>
      <c r="AT36" s="19">
        <f t="shared" si="3"/>
        <v>974472</v>
      </c>
    </row>
    <row r="37" spans="1:46" x14ac:dyDescent="0.35">
      <c r="A37" s="12" t="s">
        <v>3121</v>
      </c>
      <c r="B37" s="16" t="s">
        <v>1595</v>
      </c>
      <c r="C37" s="17">
        <f>VLOOKUP(B37,'Rent Data'!D:I,6,0)</f>
        <v>2169</v>
      </c>
      <c r="D37" s="16" t="s">
        <v>3156</v>
      </c>
      <c r="E37" s="18">
        <v>197030</v>
      </c>
      <c r="F37" s="18">
        <v>197030</v>
      </c>
      <c r="G37" s="18">
        <v>197030</v>
      </c>
      <c r="H37" s="18">
        <v>197030</v>
      </c>
      <c r="I37" s="18">
        <v>197030</v>
      </c>
      <c r="J37" s="18">
        <v>197030</v>
      </c>
      <c r="K37" s="18">
        <v>197030</v>
      </c>
      <c r="L37" s="18">
        <v>197030</v>
      </c>
      <c r="M37" s="18">
        <v>197030</v>
      </c>
      <c r="N37" s="18">
        <v>197030</v>
      </c>
      <c r="O37" s="18">
        <v>197030</v>
      </c>
      <c r="P37" s="18">
        <v>197030</v>
      </c>
      <c r="Q37" s="18">
        <f t="shared" si="0"/>
        <v>2364360</v>
      </c>
      <c r="R37" s="18">
        <v>197030</v>
      </c>
      <c r="S37" s="18">
        <v>197030</v>
      </c>
      <c r="T37" s="18">
        <v>197030</v>
      </c>
      <c r="U37" s="18">
        <v>197030</v>
      </c>
      <c r="V37" s="18">
        <v>197030</v>
      </c>
      <c r="W37" s="18">
        <v>197030</v>
      </c>
      <c r="X37" s="18">
        <v>197030</v>
      </c>
      <c r="Y37" s="18">
        <v>197030</v>
      </c>
      <c r="Z37" s="18">
        <v>197030</v>
      </c>
      <c r="AA37" s="18">
        <v>197030</v>
      </c>
      <c r="AB37" s="18">
        <v>197030</v>
      </c>
      <c r="AC37" s="18">
        <v>197030</v>
      </c>
      <c r="AD37" s="18">
        <f t="shared" si="1"/>
        <v>2364360</v>
      </c>
      <c r="AE37" s="18">
        <v>197030</v>
      </c>
      <c r="AF37" s="18">
        <v>197030</v>
      </c>
      <c r="AG37" s="18">
        <v>197030</v>
      </c>
      <c r="AH37" s="18">
        <v>197030</v>
      </c>
      <c r="AI37" s="18">
        <v>197030</v>
      </c>
      <c r="AJ37" s="18">
        <v>197030</v>
      </c>
      <c r="AK37" s="18">
        <v>197030</v>
      </c>
      <c r="AL37" s="18">
        <v>197030</v>
      </c>
      <c r="AM37" s="18">
        <v>197030</v>
      </c>
      <c r="AN37" s="18">
        <v>197030</v>
      </c>
      <c r="AO37" s="18">
        <v>197030</v>
      </c>
      <c r="AP37" s="18">
        <v>197030</v>
      </c>
      <c r="AQ37" s="18">
        <f t="shared" si="2"/>
        <v>2364360</v>
      </c>
      <c r="AR37" s="18">
        <v>197030</v>
      </c>
      <c r="AS37" s="18">
        <v>197030</v>
      </c>
      <c r="AT37" s="19">
        <f t="shared" si="3"/>
        <v>394060</v>
      </c>
    </row>
    <row r="38" spans="1:46" x14ac:dyDescent="0.35">
      <c r="A38" s="12" t="s">
        <v>3121</v>
      </c>
      <c r="B38" s="16" t="s">
        <v>1603</v>
      </c>
      <c r="C38" s="17">
        <f>VLOOKUP(B38,'Rent Data'!D:I,6,0)</f>
        <v>4214</v>
      </c>
      <c r="D38" s="16" t="s">
        <v>3157</v>
      </c>
      <c r="E38" s="18">
        <v>227811</v>
      </c>
      <c r="F38" s="18">
        <v>227811</v>
      </c>
      <c r="G38" s="18">
        <v>227811</v>
      </c>
      <c r="H38" s="18">
        <v>227811</v>
      </c>
      <c r="I38" s="18">
        <v>227811</v>
      </c>
      <c r="J38" s="18">
        <v>227811</v>
      </c>
      <c r="K38" s="18">
        <v>227811</v>
      </c>
      <c r="L38" s="18">
        <v>78635</v>
      </c>
      <c r="M38" s="18">
        <v>78635</v>
      </c>
      <c r="N38" s="18">
        <v>78635</v>
      </c>
      <c r="O38" s="18">
        <v>78635</v>
      </c>
      <c r="P38" s="18">
        <v>78635</v>
      </c>
      <c r="Q38" s="18">
        <f t="shared" si="0"/>
        <v>1987852</v>
      </c>
      <c r="R38" s="18">
        <v>78635</v>
      </c>
      <c r="S38" s="18">
        <v>157270</v>
      </c>
      <c r="T38" s="18">
        <v>78635</v>
      </c>
      <c r="U38" s="18">
        <v>78635</v>
      </c>
      <c r="V38" s="18">
        <v>78635</v>
      </c>
      <c r="W38" s="18">
        <v>78635</v>
      </c>
      <c r="X38" s="18">
        <v>78635</v>
      </c>
      <c r="Y38" s="18">
        <v>78635</v>
      </c>
      <c r="Z38" s="18">
        <v>78635</v>
      </c>
      <c r="AA38" s="18">
        <v>78635</v>
      </c>
      <c r="AB38" s="18">
        <v>78635</v>
      </c>
      <c r="AC38" s="18">
        <v>78635</v>
      </c>
      <c r="AD38" s="18">
        <f t="shared" si="1"/>
        <v>1022255</v>
      </c>
      <c r="AE38" s="18">
        <v>78635</v>
      </c>
      <c r="AF38" s="18">
        <v>78635</v>
      </c>
      <c r="AG38" s="18">
        <v>78635</v>
      </c>
      <c r="AH38" s="18">
        <v>78635</v>
      </c>
      <c r="AI38" s="18">
        <v>78635</v>
      </c>
      <c r="AJ38" s="18">
        <v>78635</v>
      </c>
      <c r="AK38" s="18">
        <v>78635</v>
      </c>
      <c r="AL38" s="18">
        <v>78635</v>
      </c>
      <c r="AM38" s="18">
        <v>66640</v>
      </c>
      <c r="AN38" s="18">
        <v>66640</v>
      </c>
      <c r="AO38" s="18">
        <v>66640</v>
      </c>
      <c r="AP38" s="18">
        <v>66640</v>
      </c>
      <c r="AQ38" s="18">
        <f t="shared" si="2"/>
        <v>895640</v>
      </c>
      <c r="AR38" s="18">
        <v>66640</v>
      </c>
      <c r="AS38" s="18">
        <v>66640</v>
      </c>
      <c r="AT38" s="19">
        <f t="shared" si="3"/>
        <v>133280</v>
      </c>
    </row>
    <row r="39" spans="1:46" x14ac:dyDescent="0.35">
      <c r="A39" s="12" t="s">
        <v>3121</v>
      </c>
      <c r="B39" s="16" t="s">
        <v>1609</v>
      </c>
      <c r="C39" s="17">
        <f>VLOOKUP(B39,'Rent Data'!D:I,6,0)</f>
        <v>5032</v>
      </c>
      <c r="D39" s="16" t="s">
        <v>3158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>
        <f t="shared" si="0"/>
        <v>0</v>
      </c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>
        <f t="shared" si="1"/>
        <v>0</v>
      </c>
      <c r="AE39" s="18"/>
      <c r="AF39" s="18"/>
      <c r="AG39" s="18">
        <v>135878</v>
      </c>
      <c r="AH39" s="18">
        <v>135878</v>
      </c>
      <c r="AI39" s="18">
        <v>135878</v>
      </c>
      <c r="AJ39" s="18">
        <v>135878</v>
      </c>
      <c r="AK39" s="18">
        <v>135878</v>
      </c>
      <c r="AL39" s="18">
        <v>135878</v>
      </c>
      <c r="AM39" s="18">
        <v>135878</v>
      </c>
      <c r="AN39" s="18">
        <v>135878</v>
      </c>
      <c r="AO39" s="18">
        <v>135878</v>
      </c>
      <c r="AP39" s="18">
        <v>135878</v>
      </c>
      <c r="AQ39" s="18">
        <f t="shared" si="2"/>
        <v>1358780</v>
      </c>
      <c r="AR39" s="18">
        <v>135878</v>
      </c>
      <c r="AS39" s="18">
        <v>135878</v>
      </c>
      <c r="AT39" s="19">
        <f t="shared" si="3"/>
        <v>271756</v>
      </c>
    </row>
    <row r="40" spans="1:46" x14ac:dyDescent="0.35">
      <c r="A40" s="12" t="s">
        <v>3121</v>
      </c>
      <c r="B40" s="16" t="s">
        <v>74</v>
      </c>
      <c r="C40" s="17">
        <f>VLOOKUP(B40,'Rent Data'!D:I,6,0)</f>
        <v>1605</v>
      </c>
      <c r="D40" s="16" t="s">
        <v>3159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>
        <f t="shared" si="0"/>
        <v>0</v>
      </c>
      <c r="R40" s="18"/>
      <c r="S40" s="18">
        <v>158895</v>
      </c>
      <c r="T40" s="18">
        <v>158895</v>
      </c>
      <c r="U40" s="18">
        <v>158895</v>
      </c>
      <c r="V40" s="18">
        <v>158895</v>
      </c>
      <c r="W40" s="18"/>
      <c r="X40" s="18"/>
      <c r="Y40" s="18"/>
      <c r="Z40" s="18"/>
      <c r="AA40" s="18"/>
      <c r="AB40" s="18"/>
      <c r="AC40" s="18"/>
      <c r="AD40" s="18">
        <f t="shared" si="1"/>
        <v>635580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>
        <f t="shared" si="2"/>
        <v>0</v>
      </c>
      <c r="AR40" s="18"/>
      <c r="AS40" s="18"/>
      <c r="AT40" s="19">
        <f t="shared" si="3"/>
        <v>0</v>
      </c>
    </row>
    <row r="41" spans="1:46" x14ac:dyDescent="0.35">
      <c r="A41" s="12" t="s">
        <v>3121</v>
      </c>
      <c r="B41" s="16" t="s">
        <v>2585</v>
      </c>
      <c r="C41" s="17">
        <f>VLOOKUP(B41,'Rent Data'!D:I,6,0)</f>
        <v>1084</v>
      </c>
      <c r="D41" s="16" t="s">
        <v>3160</v>
      </c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>
        <f t="shared" si="0"/>
        <v>0</v>
      </c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>
        <f t="shared" si="1"/>
        <v>0</v>
      </c>
      <c r="AE41" s="18"/>
      <c r="AF41" s="18">
        <v>46087</v>
      </c>
      <c r="AG41" s="18">
        <v>75195</v>
      </c>
      <c r="AH41" s="18">
        <v>75195</v>
      </c>
      <c r="AI41" s="18">
        <v>75195</v>
      </c>
      <c r="AJ41" s="18">
        <v>75195</v>
      </c>
      <c r="AK41" s="18">
        <v>75195</v>
      </c>
      <c r="AL41" s="18">
        <v>75195</v>
      </c>
      <c r="AM41" s="18">
        <v>75195</v>
      </c>
      <c r="AN41" s="18">
        <v>75195</v>
      </c>
      <c r="AO41" s="18">
        <v>75195</v>
      </c>
      <c r="AP41" s="18">
        <v>75195</v>
      </c>
      <c r="AQ41" s="18">
        <f t="shared" si="2"/>
        <v>798037</v>
      </c>
      <c r="AR41" s="18">
        <v>75195</v>
      </c>
      <c r="AS41" s="18">
        <v>75195</v>
      </c>
      <c r="AT41" s="19">
        <f t="shared" si="3"/>
        <v>150390</v>
      </c>
    </row>
    <row r="42" spans="1:46" x14ac:dyDescent="0.35">
      <c r="A42" s="12" t="s">
        <v>3121</v>
      </c>
      <c r="B42" s="16" t="s">
        <v>2707</v>
      </c>
      <c r="C42" s="17">
        <f>VLOOKUP(B42,'Rent Data'!D:I,6,0)</f>
        <v>1518</v>
      </c>
      <c r="D42" s="16" t="s">
        <v>3161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>
        <f t="shared" si="0"/>
        <v>0</v>
      </c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>
        <f t="shared" si="1"/>
        <v>0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>
        <f t="shared" si="2"/>
        <v>0</v>
      </c>
      <c r="AR42" s="18"/>
      <c r="AS42" s="18"/>
      <c r="AT42" s="19">
        <f t="shared" si="3"/>
        <v>0</v>
      </c>
    </row>
    <row r="43" spans="1:46" x14ac:dyDescent="0.35">
      <c r="A43" s="12" t="s">
        <v>3121</v>
      </c>
      <c r="B43" s="16" t="s">
        <v>140</v>
      </c>
      <c r="C43" s="17">
        <f>VLOOKUP(B43,'Rent Data'!D:I,6,0)</f>
        <v>4108</v>
      </c>
      <c r="D43" s="16" t="s">
        <v>3162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>
        <f t="shared" si="0"/>
        <v>0</v>
      </c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>
        <f t="shared" si="1"/>
        <v>0</v>
      </c>
      <c r="AE43" s="18"/>
      <c r="AF43" s="18"/>
      <c r="AG43" s="18"/>
      <c r="AH43" s="18"/>
      <c r="AI43" s="18"/>
      <c r="AJ43" s="18"/>
      <c r="AK43" s="18"/>
      <c r="AL43" s="18"/>
      <c r="AM43" s="18">
        <v>7875</v>
      </c>
      <c r="AN43" s="18">
        <v>100351</v>
      </c>
      <c r="AO43" s="18">
        <v>110207</v>
      </c>
      <c r="AP43" s="18">
        <v>110207</v>
      </c>
      <c r="AQ43" s="18">
        <f t="shared" si="2"/>
        <v>328640</v>
      </c>
      <c r="AR43" s="18">
        <v>110207</v>
      </c>
      <c r="AS43" s="18">
        <v>110207</v>
      </c>
      <c r="AT43" s="19">
        <f t="shared" si="3"/>
        <v>220414</v>
      </c>
    </row>
    <row r="44" spans="1:46" x14ac:dyDescent="0.35">
      <c r="A44" s="12" t="s">
        <v>3121</v>
      </c>
      <c r="B44" s="16" t="s">
        <v>1442</v>
      </c>
      <c r="C44" s="17">
        <f>VLOOKUP(B44,'Rent Data'!D:I,6,0)</f>
        <v>803</v>
      </c>
      <c r="D44" s="16" t="s">
        <v>3163</v>
      </c>
      <c r="E44" s="18"/>
      <c r="F44" s="18"/>
      <c r="G44" s="18"/>
      <c r="H44" s="18">
        <v>14687</v>
      </c>
      <c r="I44" s="18">
        <v>65043</v>
      </c>
      <c r="J44" s="18">
        <v>65043</v>
      </c>
      <c r="K44" s="18">
        <v>65043</v>
      </c>
      <c r="L44" s="18">
        <v>65043</v>
      </c>
      <c r="M44" s="18">
        <v>65043</v>
      </c>
      <c r="N44" s="18">
        <v>65043</v>
      </c>
      <c r="O44" s="18">
        <v>65043</v>
      </c>
      <c r="P44" s="18">
        <v>65043</v>
      </c>
      <c r="Q44" s="18">
        <f t="shared" si="0"/>
        <v>535031</v>
      </c>
      <c r="R44" s="18">
        <v>65043</v>
      </c>
      <c r="S44" s="18">
        <v>65043</v>
      </c>
      <c r="T44" s="18">
        <v>65043</v>
      </c>
      <c r="U44" s="18">
        <v>65043</v>
      </c>
      <c r="V44" s="18">
        <v>65043</v>
      </c>
      <c r="W44" s="18">
        <v>41193.5</v>
      </c>
      <c r="X44" s="18"/>
      <c r="Y44" s="18"/>
      <c r="Z44" s="18"/>
      <c r="AA44" s="18"/>
      <c r="AB44" s="18"/>
      <c r="AC44" s="18"/>
      <c r="AD44" s="18">
        <f t="shared" si="1"/>
        <v>366408.5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>
        <f t="shared" si="2"/>
        <v>0</v>
      </c>
      <c r="AR44" s="18"/>
      <c r="AS44" s="18"/>
      <c r="AT44" s="19">
        <f t="shared" si="3"/>
        <v>0</v>
      </c>
    </row>
    <row r="45" spans="1:46" x14ac:dyDescent="0.35">
      <c r="A45" s="12" t="s">
        <v>3121</v>
      </c>
      <c r="B45" s="16" t="s">
        <v>1446</v>
      </c>
      <c r="C45" s="17">
        <f>VLOOKUP(B45,'Rent Data'!D:I,6,0)</f>
        <v>1000</v>
      </c>
      <c r="D45" s="16" t="s">
        <v>3164</v>
      </c>
      <c r="E45" s="18"/>
      <c r="F45" s="18"/>
      <c r="G45" s="18"/>
      <c r="H45" s="18">
        <v>1935.4838709677417</v>
      </c>
      <c r="I45" s="18"/>
      <c r="J45" s="18"/>
      <c r="K45" s="18"/>
      <c r="L45" s="18"/>
      <c r="M45" s="18"/>
      <c r="N45" s="18"/>
      <c r="O45" s="18"/>
      <c r="P45" s="18"/>
      <c r="Q45" s="18">
        <f t="shared" si="0"/>
        <v>1935.4838709677417</v>
      </c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>
        <f t="shared" si="1"/>
        <v>0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>
        <f t="shared" si="2"/>
        <v>0</v>
      </c>
      <c r="AR45" s="18"/>
      <c r="AS45" s="18"/>
      <c r="AT45" s="19">
        <f t="shared" si="3"/>
        <v>0</v>
      </c>
    </row>
    <row r="46" spans="1:46" x14ac:dyDescent="0.35">
      <c r="A46" s="12" t="s">
        <v>3121</v>
      </c>
      <c r="B46" s="16" t="s">
        <v>2713</v>
      </c>
      <c r="C46" s="17">
        <f>VLOOKUP(B46,'Rent Data'!D:I,6,0)</f>
        <v>3117</v>
      </c>
      <c r="D46" s="16" t="s">
        <v>3165</v>
      </c>
      <c r="E46" s="18">
        <v>140265</v>
      </c>
      <c r="F46" s="18">
        <v>140265</v>
      </c>
      <c r="G46" s="18">
        <v>140265</v>
      </c>
      <c r="H46" s="18">
        <v>140265</v>
      </c>
      <c r="I46" s="18">
        <v>140265</v>
      </c>
      <c r="J46" s="18">
        <v>140265</v>
      </c>
      <c r="K46" s="18">
        <v>140265</v>
      </c>
      <c r="L46" s="18">
        <v>140265</v>
      </c>
      <c r="M46" s="18">
        <v>140265</v>
      </c>
      <c r="N46" s="18">
        <v>67870</v>
      </c>
      <c r="O46" s="18"/>
      <c r="P46" s="18"/>
      <c r="Q46" s="18">
        <f t="shared" si="0"/>
        <v>1330255</v>
      </c>
      <c r="R46" s="18">
        <v>39898</v>
      </c>
      <c r="S46" s="18">
        <v>149616</v>
      </c>
      <c r="T46" s="18">
        <v>149616</v>
      </c>
      <c r="U46" s="18">
        <v>149616</v>
      </c>
      <c r="V46" s="18">
        <v>149616</v>
      </c>
      <c r="W46" s="18">
        <v>149616</v>
      </c>
      <c r="X46" s="18">
        <v>149616</v>
      </c>
      <c r="Y46" s="18">
        <v>149616</v>
      </c>
      <c r="Z46" s="18">
        <v>149616</v>
      </c>
      <c r="AA46" s="18"/>
      <c r="AB46" s="18"/>
      <c r="AC46" s="18"/>
      <c r="AD46" s="18">
        <f t="shared" si="1"/>
        <v>1236826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>
        <f t="shared" si="2"/>
        <v>0</v>
      </c>
      <c r="AR46" s="18"/>
      <c r="AS46" s="18"/>
      <c r="AT46" s="19">
        <f t="shared" si="3"/>
        <v>0</v>
      </c>
    </row>
    <row r="47" spans="1:46" x14ac:dyDescent="0.35">
      <c r="A47" s="12" t="s">
        <v>3121</v>
      </c>
      <c r="B47" s="16" t="s">
        <v>2717</v>
      </c>
      <c r="C47" s="17">
        <f>VLOOKUP(B47,'Rent Data'!D:I,6,0)</f>
        <v>3246</v>
      </c>
      <c r="D47" s="16" t="s">
        <v>3166</v>
      </c>
      <c r="E47" s="18"/>
      <c r="F47" s="18"/>
      <c r="G47" s="18"/>
      <c r="H47" s="18"/>
      <c r="I47" s="18"/>
      <c r="J47" s="18"/>
      <c r="K47" s="18"/>
      <c r="L47" s="18"/>
      <c r="M47" s="18"/>
      <c r="N47" s="18">
        <v>140739</v>
      </c>
      <c r="O47" s="18">
        <v>155818</v>
      </c>
      <c r="P47" s="18">
        <v>155818</v>
      </c>
      <c r="Q47" s="18">
        <f t="shared" si="0"/>
        <v>452375</v>
      </c>
      <c r="R47" s="18">
        <v>155818</v>
      </c>
      <c r="S47" s="18">
        <v>155818</v>
      </c>
      <c r="T47" s="18">
        <v>155818</v>
      </c>
      <c r="U47" s="18">
        <v>155818</v>
      </c>
      <c r="V47" s="18">
        <v>155818</v>
      </c>
      <c r="W47" s="18">
        <v>155818</v>
      </c>
      <c r="X47" s="18">
        <v>155818</v>
      </c>
      <c r="Y47" s="18">
        <v>155818</v>
      </c>
      <c r="Z47" s="18">
        <v>155818</v>
      </c>
      <c r="AA47" s="18">
        <v>155818</v>
      </c>
      <c r="AB47" s="18"/>
      <c r="AC47" s="18"/>
      <c r="AD47" s="18">
        <f t="shared" si="1"/>
        <v>1558180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>
        <f t="shared" si="2"/>
        <v>0</v>
      </c>
      <c r="AR47" s="18"/>
      <c r="AS47" s="18"/>
      <c r="AT47" s="19">
        <f t="shared" si="3"/>
        <v>0</v>
      </c>
    </row>
    <row r="48" spans="1:46" x14ac:dyDescent="0.35">
      <c r="A48" s="12" t="s">
        <v>3121</v>
      </c>
      <c r="B48" s="16" t="s">
        <v>2719</v>
      </c>
      <c r="C48" s="17">
        <f>VLOOKUP(B48,'Rent Data'!D:I,6,0)</f>
        <v>3117</v>
      </c>
      <c r="D48" s="16" t="s">
        <v>3167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>
        <f t="shared" si="0"/>
        <v>0</v>
      </c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>
        <f t="shared" si="1"/>
        <v>0</v>
      </c>
      <c r="AE48" s="18">
        <v>166448</v>
      </c>
      <c r="AF48" s="18">
        <v>166448</v>
      </c>
      <c r="AG48" s="18">
        <v>166448</v>
      </c>
      <c r="AH48" s="18">
        <v>166448</v>
      </c>
      <c r="AI48" s="18">
        <v>166448</v>
      </c>
      <c r="AJ48" s="18">
        <v>166448</v>
      </c>
      <c r="AK48" s="18">
        <v>166448</v>
      </c>
      <c r="AL48" s="18">
        <v>166448</v>
      </c>
      <c r="AM48" s="18">
        <v>166448</v>
      </c>
      <c r="AN48" s="18">
        <v>107386</v>
      </c>
      <c r="AO48" s="18"/>
      <c r="AP48" s="18"/>
      <c r="AQ48" s="18">
        <f t="shared" si="2"/>
        <v>1605418</v>
      </c>
      <c r="AR48" s="18"/>
      <c r="AS48" s="18"/>
      <c r="AT48" s="19">
        <f t="shared" si="3"/>
        <v>0</v>
      </c>
    </row>
    <row r="49" spans="1:46" x14ac:dyDescent="0.35">
      <c r="A49" s="12" t="s">
        <v>3121</v>
      </c>
      <c r="B49" s="16" t="s">
        <v>2721</v>
      </c>
      <c r="C49" s="17">
        <f>VLOOKUP(B49,'Rent Data'!D:I,6,0)</f>
        <v>3246</v>
      </c>
      <c r="D49" s="16" t="s">
        <v>3168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>
        <f t="shared" si="0"/>
        <v>0</v>
      </c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>
        <f t="shared" si="1"/>
        <v>0</v>
      </c>
      <c r="AE49" s="18">
        <v>92452</v>
      </c>
      <c r="AF49" s="18">
        <v>173348</v>
      </c>
      <c r="AG49" s="18">
        <v>173348</v>
      </c>
      <c r="AH49" s="18">
        <v>173348</v>
      </c>
      <c r="AI49" s="18">
        <v>173348</v>
      </c>
      <c r="AJ49" s="18">
        <v>173348</v>
      </c>
      <c r="AK49" s="18">
        <v>173348</v>
      </c>
      <c r="AL49" s="18">
        <v>86674</v>
      </c>
      <c r="AM49" s="18"/>
      <c r="AN49" s="18"/>
      <c r="AO49" s="18"/>
      <c r="AP49" s="18"/>
      <c r="AQ49" s="18">
        <f t="shared" si="2"/>
        <v>1219214</v>
      </c>
      <c r="AR49" s="18"/>
      <c r="AS49" s="18"/>
      <c r="AT49" s="19">
        <f t="shared" si="3"/>
        <v>0</v>
      </c>
    </row>
    <row r="50" spans="1:46" x14ac:dyDescent="0.35">
      <c r="A50" s="12" t="s">
        <v>3121</v>
      </c>
      <c r="B50" s="16" t="s">
        <v>2251</v>
      </c>
      <c r="C50" s="17">
        <f>VLOOKUP(B50,'Rent Data'!D:I,6,0)</f>
        <v>1484</v>
      </c>
      <c r="D50" s="16" t="s">
        <v>3169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>
        <f t="shared" si="0"/>
        <v>0</v>
      </c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>
        <f t="shared" si="1"/>
        <v>0</v>
      </c>
      <c r="AE50" s="18">
        <v>48978</v>
      </c>
      <c r="AF50" s="18">
        <v>48978</v>
      </c>
      <c r="AG50" s="18">
        <v>48978</v>
      </c>
      <c r="AH50" s="18">
        <v>48978</v>
      </c>
      <c r="AI50" s="18">
        <v>48978</v>
      </c>
      <c r="AJ50" s="18">
        <v>48978</v>
      </c>
      <c r="AK50" s="18">
        <v>48978</v>
      </c>
      <c r="AL50" s="18">
        <v>48978</v>
      </c>
      <c r="AM50" s="18">
        <v>48978</v>
      </c>
      <c r="AN50" s="18">
        <v>48978</v>
      </c>
      <c r="AO50" s="18">
        <v>48978</v>
      </c>
      <c r="AP50" s="18"/>
      <c r="AQ50" s="18">
        <f t="shared" si="2"/>
        <v>538758</v>
      </c>
      <c r="AR50" s="18">
        <v>48978</v>
      </c>
      <c r="AS50" s="18">
        <v>48978</v>
      </c>
      <c r="AT50" s="19">
        <f t="shared" si="3"/>
        <v>97956</v>
      </c>
    </row>
    <row r="51" spans="1:46" x14ac:dyDescent="0.35">
      <c r="A51" s="12" t="s">
        <v>3121</v>
      </c>
      <c r="B51" s="16" t="s">
        <v>456</v>
      </c>
      <c r="C51" s="17">
        <f>VLOOKUP(B51,'Rent Data'!D:I,6,0)</f>
        <v>2325</v>
      </c>
      <c r="D51" s="16" t="s">
        <v>3130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>
        <f t="shared" si="0"/>
        <v>0</v>
      </c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>
        <f t="shared" si="1"/>
        <v>0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>
        <f t="shared" si="2"/>
        <v>0</v>
      </c>
      <c r="AR51" s="18"/>
      <c r="AS51" s="18"/>
      <c r="AT51" s="19">
        <f t="shared" si="3"/>
        <v>0</v>
      </c>
    </row>
    <row r="52" spans="1:46" x14ac:dyDescent="0.35">
      <c r="A52" s="12" t="s">
        <v>3121</v>
      </c>
      <c r="B52" s="16" t="s">
        <v>462</v>
      </c>
      <c r="C52" s="17">
        <f>VLOOKUP(B52,'Rent Data'!D:I,6,0)</f>
        <v>2383</v>
      </c>
      <c r="D52" s="16" t="s">
        <v>3130</v>
      </c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>
        <f t="shared" si="0"/>
        <v>0</v>
      </c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>
        <f t="shared" si="1"/>
        <v>0</v>
      </c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>
        <f t="shared" si="2"/>
        <v>0</v>
      </c>
      <c r="AR52" s="18"/>
      <c r="AS52" s="18"/>
      <c r="AT52" s="19">
        <f t="shared" si="3"/>
        <v>0</v>
      </c>
    </row>
    <row r="53" spans="1:46" x14ac:dyDescent="0.35">
      <c r="A53" s="12" t="s">
        <v>3121</v>
      </c>
      <c r="B53" s="16" t="s">
        <v>465</v>
      </c>
      <c r="C53" s="17">
        <f>VLOOKUP(B53,'Rent Data'!D:I,6,0)</f>
        <v>2027</v>
      </c>
      <c r="D53" s="16" t="s">
        <v>3130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>
        <f t="shared" si="0"/>
        <v>0</v>
      </c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>
        <f t="shared" si="1"/>
        <v>0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>
        <f t="shared" si="2"/>
        <v>0</v>
      </c>
      <c r="AR53" s="18"/>
      <c r="AS53" s="18"/>
      <c r="AT53" s="19">
        <f t="shared" si="3"/>
        <v>0</v>
      </c>
    </row>
    <row r="54" spans="1:46" x14ac:dyDescent="0.35">
      <c r="A54" s="12" t="s">
        <v>3121</v>
      </c>
      <c r="B54" s="16" t="s">
        <v>468</v>
      </c>
      <c r="C54" s="17">
        <f>VLOOKUP(B54,'Rent Data'!D:I,6,0)</f>
        <v>2027</v>
      </c>
      <c r="D54" s="16" t="s">
        <v>3130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>
        <f t="shared" si="0"/>
        <v>0</v>
      </c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>
        <f t="shared" si="1"/>
        <v>0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>
        <f t="shared" si="2"/>
        <v>0</v>
      </c>
      <c r="AR54" s="18"/>
      <c r="AS54" s="18"/>
      <c r="AT54" s="19">
        <f t="shared" si="3"/>
        <v>0</v>
      </c>
    </row>
    <row r="55" spans="1:46" x14ac:dyDescent="0.35">
      <c r="A55" s="12" t="s">
        <v>3121</v>
      </c>
      <c r="B55" s="16" t="s">
        <v>471</v>
      </c>
      <c r="C55" s="17">
        <f>VLOOKUP(B55,'Rent Data'!D:I,6,0)</f>
        <v>2460</v>
      </c>
      <c r="D55" s="16" t="s">
        <v>3130</v>
      </c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>
        <f t="shared" si="0"/>
        <v>0</v>
      </c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>
        <f t="shared" si="1"/>
        <v>0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>
        <f t="shared" si="2"/>
        <v>0</v>
      </c>
      <c r="AR55" s="18"/>
      <c r="AS55" s="18"/>
      <c r="AT55" s="19">
        <f t="shared" si="3"/>
        <v>0</v>
      </c>
    </row>
    <row r="56" spans="1:46" x14ac:dyDescent="0.35">
      <c r="A56" s="12" t="s">
        <v>3121</v>
      </c>
      <c r="B56" s="16" t="s">
        <v>473</v>
      </c>
      <c r="C56" s="17">
        <f>VLOOKUP(B56,'Rent Data'!D:I,6,0)</f>
        <v>2130</v>
      </c>
      <c r="D56" s="16" t="s">
        <v>3130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>
        <f t="shared" si="0"/>
        <v>0</v>
      </c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>
        <f t="shared" si="1"/>
        <v>0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>
        <f t="shared" si="2"/>
        <v>0</v>
      </c>
      <c r="AR56" s="18"/>
      <c r="AS56" s="18"/>
      <c r="AT56" s="19">
        <f t="shared" si="3"/>
        <v>0</v>
      </c>
    </row>
    <row r="57" spans="1:46" x14ac:dyDescent="0.35">
      <c r="A57" s="12" t="s">
        <v>3121</v>
      </c>
      <c r="B57" s="16" t="s">
        <v>1820</v>
      </c>
      <c r="C57" s="17">
        <f>VLOOKUP(B57,'Rent Data'!D:I,6,0)</f>
        <v>1607</v>
      </c>
      <c r="D57" s="16" t="s">
        <v>3170</v>
      </c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>
        <v>153558</v>
      </c>
      <c r="P57" s="18">
        <v>202419</v>
      </c>
      <c r="Q57" s="18">
        <f t="shared" si="0"/>
        <v>355977</v>
      </c>
      <c r="R57" s="18">
        <v>202419</v>
      </c>
      <c r="S57" s="18">
        <v>97945</v>
      </c>
      <c r="T57" s="18">
        <v>67473</v>
      </c>
      <c r="U57" s="18">
        <v>67473</v>
      </c>
      <c r="V57" s="18">
        <v>67473</v>
      </c>
      <c r="W57" s="18"/>
      <c r="X57" s="18"/>
      <c r="Y57" s="18"/>
      <c r="Z57" s="18"/>
      <c r="AA57" s="18"/>
      <c r="AB57" s="18"/>
      <c r="AC57" s="18"/>
      <c r="AD57" s="18">
        <f t="shared" si="1"/>
        <v>502783</v>
      </c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>
        <f t="shared" si="2"/>
        <v>0</v>
      </c>
      <c r="AR57" s="18"/>
      <c r="AS57" s="18"/>
      <c r="AT57" s="19">
        <f t="shared" si="3"/>
        <v>0</v>
      </c>
    </row>
    <row r="58" spans="1:46" x14ac:dyDescent="0.35">
      <c r="A58" s="12" t="s">
        <v>3121</v>
      </c>
      <c r="B58" s="16" t="s">
        <v>2724</v>
      </c>
      <c r="C58" s="17">
        <f>VLOOKUP(B58,'Rent Data'!D:I,6,0)</f>
        <v>2000</v>
      </c>
      <c r="D58" s="16" t="s">
        <v>3171</v>
      </c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>
        <f t="shared" si="0"/>
        <v>0</v>
      </c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>
        <f t="shared" si="1"/>
        <v>0</v>
      </c>
      <c r="AE58" s="18">
        <v>168000</v>
      </c>
      <c r="AF58" s="18">
        <v>168000</v>
      </c>
      <c r="AG58" s="18">
        <v>168000</v>
      </c>
      <c r="AH58" s="18">
        <v>168000</v>
      </c>
      <c r="AI58" s="18">
        <v>168000</v>
      </c>
      <c r="AJ58" s="18">
        <v>168000</v>
      </c>
      <c r="AK58" s="18">
        <v>168000</v>
      </c>
      <c r="AL58" s="18">
        <v>168000</v>
      </c>
      <c r="AM58" s="18">
        <v>168000</v>
      </c>
      <c r="AN58" s="18">
        <v>168000</v>
      </c>
      <c r="AO58" s="18">
        <v>168000</v>
      </c>
      <c r="AP58" s="18"/>
      <c r="AQ58" s="18">
        <f t="shared" si="2"/>
        <v>1848000</v>
      </c>
      <c r="AR58" s="18"/>
      <c r="AS58" s="18"/>
      <c r="AT58" s="19">
        <f t="shared" si="3"/>
        <v>0</v>
      </c>
    </row>
    <row r="59" spans="1:46" x14ac:dyDescent="0.35">
      <c r="A59" s="12" t="s">
        <v>3121</v>
      </c>
      <c r="B59" s="16" t="s">
        <v>1827</v>
      </c>
      <c r="C59" s="17">
        <f>VLOOKUP(B59,'Rent Data'!D:I,6,0)</f>
        <v>5000</v>
      </c>
      <c r="D59" s="16" t="s">
        <v>3130</v>
      </c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>
        <f t="shared" si="0"/>
        <v>0</v>
      </c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>
        <f t="shared" si="1"/>
        <v>0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>
        <f t="shared" si="2"/>
        <v>0</v>
      </c>
      <c r="AR59" s="18"/>
      <c r="AS59" s="18"/>
      <c r="AT59" s="19">
        <f t="shared" si="3"/>
        <v>0</v>
      </c>
    </row>
    <row r="60" spans="1:46" x14ac:dyDescent="0.35">
      <c r="A60" s="12" t="s">
        <v>3121</v>
      </c>
      <c r="B60" s="16" t="s">
        <v>1830</v>
      </c>
      <c r="C60" s="17">
        <f>VLOOKUP(B60,'Rent Data'!D:I,6,0)</f>
        <v>5000</v>
      </c>
      <c r="D60" s="16" t="s">
        <v>3172</v>
      </c>
      <c r="E60" s="18"/>
      <c r="F60" s="18"/>
      <c r="G60" s="18">
        <v>18000</v>
      </c>
      <c r="H60" s="18">
        <v>180000</v>
      </c>
      <c r="I60" s="18">
        <v>180000</v>
      </c>
      <c r="J60" s="18">
        <v>180000</v>
      </c>
      <c r="K60" s="18"/>
      <c r="L60" s="18"/>
      <c r="M60" s="18"/>
      <c r="N60" s="18">
        <v>33871</v>
      </c>
      <c r="O60" s="18">
        <v>210000</v>
      </c>
      <c r="P60" s="18">
        <v>210000</v>
      </c>
      <c r="Q60" s="18">
        <f t="shared" si="0"/>
        <v>1011871</v>
      </c>
      <c r="R60" s="18">
        <v>210000</v>
      </c>
      <c r="S60" s="18">
        <v>210000</v>
      </c>
      <c r="T60" s="18">
        <v>210000</v>
      </c>
      <c r="U60" s="18">
        <v>210000</v>
      </c>
      <c r="V60" s="18">
        <v>189677</v>
      </c>
      <c r="W60" s="18"/>
      <c r="X60" s="18"/>
      <c r="Y60" s="18"/>
      <c r="Z60" s="18"/>
      <c r="AA60" s="18"/>
      <c r="AB60" s="18"/>
      <c r="AC60" s="18"/>
      <c r="AD60" s="18">
        <f t="shared" si="1"/>
        <v>1029677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>
        <f t="shared" si="2"/>
        <v>0</v>
      </c>
      <c r="AR60" s="18"/>
      <c r="AS60" s="18"/>
      <c r="AT60" s="19">
        <f t="shared" si="3"/>
        <v>0</v>
      </c>
    </row>
    <row r="61" spans="1:46" x14ac:dyDescent="0.35">
      <c r="A61" s="12" t="s">
        <v>3121</v>
      </c>
      <c r="B61" s="16" t="s">
        <v>1836</v>
      </c>
      <c r="C61" s="17">
        <f>VLOOKUP(B61,'Rent Data'!D:I,6,0)</f>
        <v>3300</v>
      </c>
      <c r="D61" s="16" t="s">
        <v>3173</v>
      </c>
      <c r="E61" s="18"/>
      <c r="F61" s="18"/>
      <c r="G61" s="18">
        <v>11862</v>
      </c>
      <c r="H61" s="18">
        <v>118620</v>
      </c>
      <c r="I61" s="18">
        <v>118620</v>
      </c>
      <c r="J61" s="18">
        <v>106758</v>
      </c>
      <c r="K61" s="18"/>
      <c r="L61" s="18"/>
      <c r="M61" s="18"/>
      <c r="N61" s="18"/>
      <c r="O61" s="18"/>
      <c r="P61" s="18"/>
      <c r="Q61" s="18">
        <f t="shared" si="0"/>
        <v>355860</v>
      </c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>
        <f t="shared" si="1"/>
        <v>0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>
        <f t="shared" si="2"/>
        <v>0</v>
      </c>
      <c r="AR61" s="18"/>
      <c r="AS61" s="18"/>
      <c r="AT61" s="19">
        <f t="shared" si="3"/>
        <v>0</v>
      </c>
    </row>
    <row r="62" spans="1:46" x14ac:dyDescent="0.35">
      <c r="A62" s="12" t="s">
        <v>3121</v>
      </c>
      <c r="B62" s="16" t="s">
        <v>1839</v>
      </c>
      <c r="C62" s="17">
        <f>VLOOKUP(B62,'Rent Data'!D:I,6,0)</f>
        <v>3333</v>
      </c>
      <c r="D62" s="16" t="s">
        <v>3174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>
        <v>140000</v>
      </c>
      <c r="P62" s="18">
        <v>140000</v>
      </c>
      <c r="Q62" s="18">
        <f t="shared" si="0"/>
        <v>280000</v>
      </c>
      <c r="R62" s="18">
        <v>140000</v>
      </c>
      <c r="S62" s="18">
        <v>140000</v>
      </c>
      <c r="T62" s="18">
        <v>140000</v>
      </c>
      <c r="U62" s="18">
        <v>140000</v>
      </c>
      <c r="V62" s="18">
        <v>135484</v>
      </c>
      <c r="W62" s="18"/>
      <c r="X62" s="18"/>
      <c r="Y62" s="18"/>
      <c r="Z62" s="18"/>
      <c r="AA62" s="18"/>
      <c r="AB62" s="18"/>
      <c r="AC62" s="18"/>
      <c r="AD62" s="18">
        <f t="shared" si="1"/>
        <v>695484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>
        <f t="shared" si="2"/>
        <v>0</v>
      </c>
      <c r="AR62" s="18"/>
      <c r="AS62" s="18"/>
      <c r="AT62" s="19">
        <f t="shared" si="3"/>
        <v>0</v>
      </c>
    </row>
    <row r="63" spans="1:46" x14ac:dyDescent="0.35">
      <c r="A63" s="12" t="s">
        <v>3121</v>
      </c>
      <c r="B63" s="16" t="s">
        <v>1842</v>
      </c>
      <c r="C63" s="17">
        <f>VLOOKUP(B63,'Rent Data'!D:I,6,0)</f>
        <v>1261</v>
      </c>
      <c r="D63" s="16" t="s">
        <v>3175</v>
      </c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>
        <v>49166</v>
      </c>
      <c r="P63" s="18">
        <v>49166</v>
      </c>
      <c r="Q63" s="18">
        <f t="shared" si="0"/>
        <v>98332</v>
      </c>
      <c r="R63" s="18">
        <v>49166</v>
      </c>
      <c r="S63" s="18">
        <v>49166</v>
      </c>
      <c r="T63" s="18">
        <v>26222</v>
      </c>
      <c r="U63" s="18"/>
      <c r="V63" s="18"/>
      <c r="W63" s="18"/>
      <c r="X63" s="18"/>
      <c r="Y63" s="18"/>
      <c r="Z63" s="18"/>
      <c r="AA63" s="18"/>
      <c r="AB63" s="18"/>
      <c r="AC63" s="18"/>
      <c r="AD63" s="18">
        <f t="shared" si="1"/>
        <v>124554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>
        <f t="shared" si="2"/>
        <v>0</v>
      </c>
      <c r="AR63" s="18"/>
      <c r="AS63" s="18"/>
      <c r="AT63" s="19">
        <f t="shared" si="3"/>
        <v>0</v>
      </c>
    </row>
    <row r="64" spans="1:46" x14ac:dyDescent="0.35">
      <c r="A64" s="12" t="s">
        <v>3121</v>
      </c>
      <c r="B64" s="16" t="s">
        <v>477</v>
      </c>
      <c r="C64" s="17">
        <f>VLOOKUP(B64,'Rent Data'!D:I,6,0)</f>
        <v>3500</v>
      </c>
      <c r="D64" s="16" t="s">
        <v>3176</v>
      </c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>
        <f t="shared" si="0"/>
        <v>0</v>
      </c>
      <c r="R64" s="18"/>
      <c r="S64" s="18">
        <v>231000</v>
      </c>
      <c r="T64" s="18">
        <v>231000</v>
      </c>
      <c r="U64" s="18">
        <v>231000</v>
      </c>
      <c r="V64" s="18">
        <v>231000</v>
      </c>
      <c r="W64" s="18">
        <v>231000</v>
      </c>
      <c r="X64" s="18">
        <v>231000</v>
      </c>
      <c r="Y64" s="18">
        <v>231000</v>
      </c>
      <c r="Z64" s="18">
        <v>231000</v>
      </c>
      <c r="AA64" s="18">
        <v>231000</v>
      </c>
      <c r="AB64" s="18"/>
      <c r="AC64" s="18"/>
      <c r="AD64" s="18">
        <f t="shared" si="1"/>
        <v>2079000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>
        <f t="shared" si="2"/>
        <v>0</v>
      </c>
      <c r="AR64" s="18"/>
      <c r="AS64" s="18"/>
      <c r="AT64" s="19">
        <f t="shared" si="3"/>
        <v>0</v>
      </c>
    </row>
    <row r="65" spans="1:46" x14ac:dyDescent="0.35">
      <c r="A65" s="12" t="s">
        <v>3121</v>
      </c>
      <c r="B65" s="16" t="s">
        <v>480</v>
      </c>
      <c r="C65" s="17">
        <f>VLOOKUP(B65,'Rent Data'!D:I,6,0)</f>
        <v>2329</v>
      </c>
      <c r="D65" s="16" t="s">
        <v>3177</v>
      </c>
      <c r="E65" s="18">
        <v>396110</v>
      </c>
      <c r="F65" s="18">
        <v>396110</v>
      </c>
      <c r="G65" s="18">
        <v>396110</v>
      </c>
      <c r="H65" s="18">
        <v>396110</v>
      </c>
      <c r="I65" s="18">
        <v>396110</v>
      </c>
      <c r="J65" s="18">
        <v>396110</v>
      </c>
      <c r="K65" s="18">
        <v>396110</v>
      </c>
      <c r="L65" s="18">
        <v>396110</v>
      </c>
      <c r="M65" s="18">
        <v>396110</v>
      </c>
      <c r="N65" s="18">
        <v>153725</v>
      </c>
      <c r="O65" s="18">
        <v>153725</v>
      </c>
      <c r="P65" s="18"/>
      <c r="Q65" s="18">
        <f t="shared" si="0"/>
        <v>3872440</v>
      </c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>
        <f t="shared" si="1"/>
        <v>0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>
        <f t="shared" si="2"/>
        <v>0</v>
      </c>
      <c r="AR65" s="18"/>
      <c r="AS65" s="18"/>
      <c r="AT65" s="19">
        <f t="shared" si="3"/>
        <v>0</v>
      </c>
    </row>
    <row r="66" spans="1:46" x14ac:dyDescent="0.35">
      <c r="A66" s="12" t="s">
        <v>3121</v>
      </c>
      <c r="B66" s="16" t="s">
        <v>484</v>
      </c>
      <c r="C66" s="17">
        <f>VLOOKUP(B66,'Rent Data'!D:I,6,0)</f>
        <v>2200</v>
      </c>
      <c r="D66" s="16" t="s">
        <v>3178</v>
      </c>
      <c r="E66" s="18">
        <v>145200</v>
      </c>
      <c r="F66" s="18">
        <v>145200</v>
      </c>
      <c r="G66" s="18">
        <v>145200</v>
      </c>
      <c r="H66" s="18">
        <v>145200</v>
      </c>
      <c r="I66" s="18">
        <v>145200</v>
      </c>
      <c r="J66" s="18">
        <v>145200</v>
      </c>
      <c r="K66" s="18">
        <v>145200</v>
      </c>
      <c r="L66" s="18">
        <v>145200</v>
      </c>
      <c r="M66" s="18">
        <v>145200</v>
      </c>
      <c r="N66" s="18">
        <v>145200</v>
      </c>
      <c r="O66" s="18">
        <v>145200</v>
      </c>
      <c r="P66" s="18"/>
      <c r="Q66" s="18">
        <f t="shared" si="0"/>
        <v>1597200</v>
      </c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>
        <f t="shared" si="1"/>
        <v>0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>
        <f t="shared" si="2"/>
        <v>0</v>
      </c>
      <c r="AR66" s="18"/>
      <c r="AS66" s="18"/>
      <c r="AT66" s="19">
        <f t="shared" si="3"/>
        <v>0</v>
      </c>
    </row>
    <row r="67" spans="1:46" x14ac:dyDescent="0.35">
      <c r="A67" s="12" t="s">
        <v>3121</v>
      </c>
      <c r="B67" s="16" t="s">
        <v>486</v>
      </c>
      <c r="C67" s="17">
        <f>VLOOKUP(B67,'Rent Data'!D:I,6,0)</f>
        <v>1156</v>
      </c>
      <c r="D67" s="16" t="s">
        <v>3179</v>
      </c>
      <c r="E67" s="18">
        <v>76285</v>
      </c>
      <c r="F67" s="18">
        <v>76285</v>
      </c>
      <c r="G67" s="18">
        <v>76285</v>
      </c>
      <c r="H67" s="18">
        <v>76285</v>
      </c>
      <c r="I67" s="18">
        <v>76285</v>
      </c>
      <c r="J67" s="18">
        <v>76285</v>
      </c>
      <c r="K67" s="18">
        <v>76285</v>
      </c>
      <c r="L67" s="18">
        <v>76285</v>
      </c>
      <c r="M67" s="18">
        <v>76285</v>
      </c>
      <c r="N67" s="18">
        <v>76285</v>
      </c>
      <c r="O67" s="18">
        <v>76285</v>
      </c>
      <c r="P67" s="18">
        <v>76285</v>
      </c>
      <c r="Q67" s="18">
        <f t="shared" ref="Q67:Q130" si="4">SUM(E67:P67)</f>
        <v>915420</v>
      </c>
      <c r="R67" s="18">
        <v>83220</v>
      </c>
      <c r="S67" s="18">
        <v>83220</v>
      </c>
      <c r="T67" s="18">
        <v>83220</v>
      </c>
      <c r="U67" s="18">
        <v>83220</v>
      </c>
      <c r="V67" s="18">
        <v>83220</v>
      </c>
      <c r="W67" s="18">
        <v>83220</v>
      </c>
      <c r="X67" s="18">
        <v>83220</v>
      </c>
      <c r="Y67" s="18">
        <v>83220</v>
      </c>
      <c r="Z67" s="18">
        <v>83220</v>
      </c>
      <c r="AA67" s="18">
        <v>83220</v>
      </c>
      <c r="AB67" s="18">
        <v>83220</v>
      </c>
      <c r="AC67" s="18"/>
      <c r="AD67" s="18">
        <f t="shared" ref="AD67:AD130" si="5">SUM(R67:AC67)</f>
        <v>915420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>
        <f t="shared" ref="AQ67:AQ130" si="6">SUM(AE67:AP67)</f>
        <v>0</v>
      </c>
      <c r="AR67" s="18">
        <v>3005.1666666666665</v>
      </c>
      <c r="AS67" s="18">
        <v>90155</v>
      </c>
      <c r="AT67" s="19">
        <f t="shared" ref="AT67:AT130" si="7">SUM(AR67:AS67)</f>
        <v>93160.166666666672</v>
      </c>
    </row>
    <row r="68" spans="1:46" x14ac:dyDescent="0.35">
      <c r="A68" s="12" t="s">
        <v>3121</v>
      </c>
      <c r="B68" s="16" t="s">
        <v>489</v>
      </c>
      <c r="C68" s="17">
        <f>VLOOKUP(B68,'Rent Data'!D:I,6,0)</f>
        <v>4500</v>
      </c>
      <c r="D68" s="16" t="s">
        <v>3180</v>
      </c>
      <c r="E68" s="18">
        <v>324000</v>
      </c>
      <c r="F68" s="18">
        <v>324000</v>
      </c>
      <c r="G68" s="18">
        <v>324000</v>
      </c>
      <c r="H68" s="18">
        <v>324000</v>
      </c>
      <c r="I68" s="18">
        <v>324000</v>
      </c>
      <c r="J68" s="18">
        <v>324000</v>
      </c>
      <c r="K68" s="18">
        <v>324000</v>
      </c>
      <c r="L68" s="18">
        <v>324000</v>
      </c>
      <c r="M68" s="18">
        <v>324000</v>
      </c>
      <c r="N68" s="18">
        <v>324000</v>
      </c>
      <c r="O68" s="18">
        <v>324000</v>
      </c>
      <c r="P68" s="18">
        <v>324000</v>
      </c>
      <c r="Q68" s="18">
        <f t="shared" si="4"/>
        <v>3888000</v>
      </c>
      <c r="R68" s="18">
        <v>324000</v>
      </c>
      <c r="S68" s="18">
        <v>324000</v>
      </c>
      <c r="T68" s="18">
        <v>324000</v>
      </c>
      <c r="U68" s="18">
        <v>324000</v>
      </c>
      <c r="V68" s="18">
        <v>324000</v>
      </c>
      <c r="W68" s="18">
        <v>324000</v>
      </c>
      <c r="X68" s="18">
        <v>324000</v>
      </c>
      <c r="Y68" s="18">
        <v>324000</v>
      </c>
      <c r="Z68" s="18">
        <v>324000</v>
      </c>
      <c r="AA68" s="18">
        <v>324000</v>
      </c>
      <c r="AB68" s="18">
        <v>138857</v>
      </c>
      <c r="AC68" s="18"/>
      <c r="AD68" s="18">
        <f t="shared" si="5"/>
        <v>3378857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>
        <f t="shared" si="6"/>
        <v>0</v>
      </c>
      <c r="AR68" s="18"/>
      <c r="AS68" s="18"/>
      <c r="AT68" s="19">
        <f t="shared" si="7"/>
        <v>0</v>
      </c>
    </row>
    <row r="69" spans="1:46" x14ac:dyDescent="0.35">
      <c r="A69" s="12" t="s">
        <v>3121</v>
      </c>
      <c r="B69" s="16" t="s">
        <v>492</v>
      </c>
      <c r="C69" s="17">
        <f>VLOOKUP(B69,'Rent Data'!D:I,6,0)</f>
        <v>1625</v>
      </c>
      <c r="D69" s="16" t="s">
        <v>3181</v>
      </c>
      <c r="E69" s="18">
        <v>107261</v>
      </c>
      <c r="F69" s="18">
        <v>107261</v>
      </c>
      <c r="G69" s="18">
        <v>107261</v>
      </c>
      <c r="H69" s="18">
        <v>107261</v>
      </c>
      <c r="I69" s="18">
        <v>107261</v>
      </c>
      <c r="J69" s="18">
        <v>107261</v>
      </c>
      <c r="K69" s="18">
        <v>107261</v>
      </c>
      <c r="L69" s="18">
        <v>107261</v>
      </c>
      <c r="M69" s="18">
        <v>107261</v>
      </c>
      <c r="N69" s="18"/>
      <c r="O69" s="18"/>
      <c r="P69" s="18"/>
      <c r="Q69" s="18">
        <f t="shared" si="4"/>
        <v>965349</v>
      </c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>
        <f t="shared" si="5"/>
        <v>0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>
        <f t="shared" si="6"/>
        <v>0</v>
      </c>
      <c r="AR69" s="18"/>
      <c r="AS69" s="18"/>
      <c r="AT69" s="19">
        <f t="shared" si="7"/>
        <v>0</v>
      </c>
    </row>
    <row r="70" spans="1:46" x14ac:dyDescent="0.35">
      <c r="A70" s="12" t="s">
        <v>3121</v>
      </c>
      <c r="B70" s="16" t="s">
        <v>494</v>
      </c>
      <c r="C70" s="17">
        <f>VLOOKUP(B70,'Rent Data'!D:I,6,0)</f>
        <v>3136</v>
      </c>
      <c r="D70" s="16" t="s">
        <v>3182</v>
      </c>
      <c r="E70" s="18">
        <v>206954</v>
      </c>
      <c r="F70" s="18">
        <v>206954</v>
      </c>
      <c r="G70" s="18">
        <v>206954</v>
      </c>
      <c r="H70" s="18">
        <v>206954</v>
      </c>
      <c r="I70" s="18">
        <v>206954</v>
      </c>
      <c r="J70" s="18">
        <v>206954</v>
      </c>
      <c r="K70" s="18">
        <v>206954</v>
      </c>
      <c r="L70" s="18">
        <v>206954</v>
      </c>
      <c r="M70" s="18">
        <v>206954</v>
      </c>
      <c r="N70" s="18">
        <v>206954</v>
      </c>
      <c r="O70" s="18">
        <v>206954</v>
      </c>
      <c r="P70" s="18"/>
      <c r="Q70" s="18">
        <f t="shared" si="4"/>
        <v>2276494</v>
      </c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>
        <f t="shared" si="5"/>
        <v>0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>
        <f t="shared" si="6"/>
        <v>0</v>
      </c>
      <c r="AR70" s="18"/>
      <c r="AS70" s="18"/>
      <c r="AT70" s="19">
        <f t="shared" si="7"/>
        <v>0</v>
      </c>
    </row>
    <row r="71" spans="1:46" x14ac:dyDescent="0.35">
      <c r="A71" s="12" t="s">
        <v>3121</v>
      </c>
      <c r="B71" s="16" t="s">
        <v>496</v>
      </c>
      <c r="C71" s="17">
        <f>VLOOKUP(B71,'Rent Data'!D:I,6,0)</f>
        <v>2933</v>
      </c>
      <c r="D71" s="16" t="s">
        <v>3183</v>
      </c>
      <c r="E71" s="18"/>
      <c r="F71" s="18">
        <v>202400</v>
      </c>
      <c r="G71" s="18">
        <v>202400</v>
      </c>
      <c r="H71" s="18">
        <v>202400</v>
      </c>
      <c r="I71" s="18">
        <v>202400</v>
      </c>
      <c r="J71" s="18">
        <v>202400</v>
      </c>
      <c r="K71" s="18">
        <v>202400</v>
      </c>
      <c r="L71" s="18">
        <v>202400</v>
      </c>
      <c r="M71" s="18">
        <v>202400</v>
      </c>
      <c r="N71" s="18">
        <v>202400</v>
      </c>
      <c r="O71" s="18">
        <v>202400</v>
      </c>
      <c r="P71" s="18"/>
      <c r="Q71" s="18">
        <f t="shared" si="4"/>
        <v>2024000</v>
      </c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>
        <f t="shared" si="5"/>
        <v>0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>
        <f t="shared" si="6"/>
        <v>0</v>
      </c>
      <c r="AR71" s="18"/>
      <c r="AS71" s="18"/>
      <c r="AT71" s="19">
        <f t="shared" si="7"/>
        <v>0</v>
      </c>
    </row>
    <row r="72" spans="1:46" x14ac:dyDescent="0.35">
      <c r="A72" s="12" t="s">
        <v>3121</v>
      </c>
      <c r="B72" s="16" t="s">
        <v>498</v>
      </c>
      <c r="C72" s="17">
        <f>VLOOKUP(B72,'Rent Data'!D:I,6,0)</f>
        <v>1625</v>
      </c>
      <c r="D72" s="16" t="s">
        <v>3184</v>
      </c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>
        <f t="shared" si="4"/>
        <v>0</v>
      </c>
      <c r="R72" s="18">
        <v>107261</v>
      </c>
      <c r="S72" s="18">
        <v>107261</v>
      </c>
      <c r="T72" s="18">
        <v>107261</v>
      </c>
      <c r="U72" s="18">
        <v>107261</v>
      </c>
      <c r="V72" s="18">
        <v>107261</v>
      </c>
      <c r="W72" s="18">
        <v>107261</v>
      </c>
      <c r="X72" s="18">
        <v>107261</v>
      </c>
      <c r="Y72" s="18">
        <v>107261</v>
      </c>
      <c r="Z72" s="18">
        <v>107261</v>
      </c>
      <c r="AA72" s="18">
        <v>107261</v>
      </c>
      <c r="AB72" s="18">
        <v>107261</v>
      </c>
      <c r="AC72" s="18">
        <v>107261</v>
      </c>
      <c r="AD72" s="18">
        <f t="shared" si="5"/>
        <v>1287132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>
        <f t="shared" si="6"/>
        <v>0</v>
      </c>
      <c r="AR72" s="18"/>
      <c r="AS72" s="18"/>
      <c r="AT72" s="19">
        <f t="shared" si="7"/>
        <v>0</v>
      </c>
    </row>
    <row r="73" spans="1:46" x14ac:dyDescent="0.35">
      <c r="A73" s="12" t="s">
        <v>3121</v>
      </c>
      <c r="B73" s="16" t="s">
        <v>500</v>
      </c>
      <c r="C73" s="17">
        <f>VLOOKUP(B73,'Rent Data'!D:I,6,0)</f>
        <v>2933</v>
      </c>
      <c r="D73" s="16" t="s">
        <v>3185</v>
      </c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>
        <f t="shared" si="4"/>
        <v>0</v>
      </c>
      <c r="R73" s="18"/>
      <c r="S73" s="18">
        <v>208560</v>
      </c>
      <c r="T73" s="18">
        <v>208560</v>
      </c>
      <c r="U73" s="18">
        <v>208560</v>
      </c>
      <c r="V73" s="18">
        <v>208560</v>
      </c>
      <c r="W73" s="18">
        <v>208560</v>
      </c>
      <c r="X73" s="18">
        <v>208560</v>
      </c>
      <c r="Y73" s="18">
        <v>208560</v>
      </c>
      <c r="Z73" s="18">
        <v>208560</v>
      </c>
      <c r="AA73" s="18">
        <v>208560</v>
      </c>
      <c r="AB73" s="18"/>
      <c r="AC73" s="18"/>
      <c r="AD73" s="18">
        <f t="shared" si="5"/>
        <v>1877040</v>
      </c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>
        <f t="shared" si="6"/>
        <v>0</v>
      </c>
      <c r="AR73" s="18"/>
      <c r="AS73" s="18"/>
      <c r="AT73" s="19">
        <f t="shared" si="7"/>
        <v>0</v>
      </c>
    </row>
    <row r="74" spans="1:46" x14ac:dyDescent="0.35">
      <c r="A74" s="12" t="s">
        <v>3121</v>
      </c>
      <c r="B74" s="16" t="s">
        <v>502</v>
      </c>
      <c r="C74" s="17">
        <f>VLOOKUP(B74,'Rent Data'!D:I,6,0)</f>
        <v>2200</v>
      </c>
      <c r="D74" s="16" t="s">
        <v>3186</v>
      </c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>
        <f t="shared" si="4"/>
        <v>0</v>
      </c>
      <c r="R74" s="18">
        <v>392230</v>
      </c>
      <c r="S74" s="18">
        <v>392230</v>
      </c>
      <c r="T74" s="18">
        <v>392230</v>
      </c>
      <c r="U74" s="18">
        <v>392230</v>
      </c>
      <c r="V74" s="18">
        <v>392230</v>
      </c>
      <c r="W74" s="18">
        <v>392230</v>
      </c>
      <c r="X74" s="18">
        <v>392230</v>
      </c>
      <c r="Y74" s="18">
        <v>392230</v>
      </c>
      <c r="Z74" s="18">
        <v>392230</v>
      </c>
      <c r="AA74" s="18">
        <v>392230</v>
      </c>
      <c r="AB74" s="18">
        <v>240430</v>
      </c>
      <c r="AC74" s="18">
        <v>240430</v>
      </c>
      <c r="AD74" s="18">
        <f t="shared" si="5"/>
        <v>4403160</v>
      </c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>
        <f t="shared" si="6"/>
        <v>0</v>
      </c>
      <c r="AR74" s="18">
        <v>5575.2</v>
      </c>
      <c r="AS74" s="18">
        <v>167256</v>
      </c>
      <c r="AT74" s="19">
        <f t="shared" si="7"/>
        <v>172831.2</v>
      </c>
    </row>
    <row r="75" spans="1:46" x14ac:dyDescent="0.35">
      <c r="A75" s="12" t="s">
        <v>3121</v>
      </c>
      <c r="B75" s="16" t="s">
        <v>510</v>
      </c>
      <c r="C75" s="17">
        <f>VLOOKUP(B75,'Rent Data'!D:I,6,0)</f>
        <v>2656</v>
      </c>
      <c r="D75" s="16" t="s">
        <v>3187</v>
      </c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>
        <f t="shared" si="4"/>
        <v>0</v>
      </c>
      <c r="R75" s="18"/>
      <c r="S75" s="18">
        <v>191208</v>
      </c>
      <c r="T75" s="18">
        <v>191208</v>
      </c>
      <c r="U75" s="18">
        <v>191208</v>
      </c>
      <c r="V75" s="18">
        <v>191208</v>
      </c>
      <c r="W75" s="18">
        <v>191208</v>
      </c>
      <c r="X75" s="18">
        <v>191208</v>
      </c>
      <c r="Y75" s="18">
        <v>191208</v>
      </c>
      <c r="Z75" s="18">
        <v>191208</v>
      </c>
      <c r="AA75" s="18">
        <v>191208</v>
      </c>
      <c r="AB75" s="18"/>
      <c r="AC75" s="18"/>
      <c r="AD75" s="18">
        <f t="shared" si="5"/>
        <v>1720872</v>
      </c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>
        <f t="shared" si="6"/>
        <v>0</v>
      </c>
      <c r="AR75" s="18"/>
      <c r="AS75" s="18">
        <v>127472</v>
      </c>
      <c r="AT75" s="19">
        <f t="shared" si="7"/>
        <v>127472</v>
      </c>
    </row>
    <row r="76" spans="1:46" x14ac:dyDescent="0.35">
      <c r="A76" s="12" t="s">
        <v>3121</v>
      </c>
      <c r="B76" s="16" t="s">
        <v>513</v>
      </c>
      <c r="C76" s="17">
        <f>VLOOKUP(B76,'Rent Data'!D:I,6,0)</f>
        <v>2043</v>
      </c>
      <c r="D76" s="16" t="s">
        <v>3188</v>
      </c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>
        <f t="shared" si="4"/>
        <v>0</v>
      </c>
      <c r="R76" s="18">
        <v>471576</v>
      </c>
      <c r="S76" s="18">
        <v>471576</v>
      </c>
      <c r="T76" s="18">
        <v>471576</v>
      </c>
      <c r="U76" s="18">
        <v>471576</v>
      </c>
      <c r="V76" s="18">
        <v>471576</v>
      </c>
      <c r="W76" s="18">
        <v>471576</v>
      </c>
      <c r="X76" s="18">
        <v>471576</v>
      </c>
      <c r="Y76" s="18">
        <v>471576</v>
      </c>
      <c r="Z76" s="18">
        <v>471576</v>
      </c>
      <c r="AA76" s="18">
        <v>177456</v>
      </c>
      <c r="AB76" s="18">
        <v>177456</v>
      </c>
      <c r="AC76" s="18"/>
      <c r="AD76" s="18">
        <f t="shared" si="5"/>
        <v>4599096</v>
      </c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>
        <f t="shared" si="6"/>
        <v>0</v>
      </c>
      <c r="AR76" s="18"/>
      <c r="AS76" s="18"/>
      <c r="AT76" s="19">
        <f t="shared" si="7"/>
        <v>0</v>
      </c>
    </row>
    <row r="77" spans="1:46" x14ac:dyDescent="0.35">
      <c r="A77" s="12" t="s">
        <v>3121</v>
      </c>
      <c r="B77" s="16" t="s">
        <v>518</v>
      </c>
      <c r="C77" s="17">
        <f>VLOOKUP(B77,'Rent Data'!D:I,6,0)</f>
        <v>1423</v>
      </c>
      <c r="D77" s="16" t="s">
        <v>3189</v>
      </c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>
        <f t="shared" si="4"/>
        <v>0</v>
      </c>
      <c r="R77" s="18">
        <v>102456</v>
      </c>
      <c r="S77" s="18">
        <v>102456</v>
      </c>
      <c r="T77" s="18">
        <v>102456</v>
      </c>
      <c r="U77" s="18">
        <v>102456</v>
      </c>
      <c r="V77" s="18">
        <v>102456</v>
      </c>
      <c r="W77" s="18">
        <v>102456</v>
      </c>
      <c r="X77" s="18">
        <v>102456</v>
      </c>
      <c r="Y77" s="18">
        <v>102456</v>
      </c>
      <c r="Z77" s="18">
        <v>102456</v>
      </c>
      <c r="AA77" s="18">
        <v>102456</v>
      </c>
      <c r="AB77" s="18">
        <v>102456</v>
      </c>
      <c r="AC77" s="18"/>
      <c r="AD77" s="18">
        <f t="shared" si="5"/>
        <v>1127016</v>
      </c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>
        <f t="shared" si="6"/>
        <v>0</v>
      </c>
      <c r="AR77" s="18"/>
      <c r="AS77" s="18"/>
      <c r="AT77" s="19">
        <f t="shared" si="7"/>
        <v>0</v>
      </c>
    </row>
    <row r="78" spans="1:46" x14ac:dyDescent="0.35">
      <c r="A78" s="12" t="s">
        <v>3121</v>
      </c>
      <c r="B78" s="16" t="s">
        <v>520</v>
      </c>
      <c r="C78" s="17">
        <f>VLOOKUP(B78,'Rent Data'!D:I,6,0)</f>
        <v>2323</v>
      </c>
      <c r="D78" s="16" t="s">
        <v>3190</v>
      </c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>
        <f t="shared" si="4"/>
        <v>0</v>
      </c>
      <c r="R78" s="18"/>
      <c r="S78" s="18">
        <v>79143</v>
      </c>
      <c r="T78" s="18">
        <v>153340</v>
      </c>
      <c r="U78" s="18">
        <v>153340</v>
      </c>
      <c r="V78" s="18">
        <v>153340</v>
      </c>
      <c r="W78" s="18">
        <v>153340</v>
      </c>
      <c r="X78" s="18">
        <v>153340</v>
      </c>
      <c r="Y78" s="18">
        <v>-66447.333333333328</v>
      </c>
      <c r="Z78" s="18"/>
      <c r="AA78" s="18"/>
      <c r="AB78" s="18"/>
      <c r="AC78" s="18"/>
      <c r="AD78" s="18">
        <f t="shared" si="5"/>
        <v>779395.66666666663</v>
      </c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>
        <f t="shared" si="6"/>
        <v>0</v>
      </c>
      <c r="AR78" s="18"/>
      <c r="AS78" s="18"/>
      <c r="AT78" s="19">
        <f t="shared" si="7"/>
        <v>0</v>
      </c>
    </row>
    <row r="79" spans="1:46" x14ac:dyDescent="0.35">
      <c r="A79" s="12" t="s">
        <v>3121</v>
      </c>
      <c r="B79" s="16" t="s">
        <v>524</v>
      </c>
      <c r="C79" s="17">
        <f>VLOOKUP(B79,'Rent Data'!D:I,6,0)</f>
        <v>3517</v>
      </c>
      <c r="D79" s="16" t="s">
        <v>3191</v>
      </c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>
        <f t="shared" si="4"/>
        <v>0</v>
      </c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>
        <f t="shared" si="5"/>
        <v>0</v>
      </c>
      <c r="AE79" s="18">
        <v>219440</v>
      </c>
      <c r="AF79" s="18">
        <v>253200</v>
      </c>
      <c r="AG79" s="18">
        <v>253200</v>
      </c>
      <c r="AH79" s="18">
        <v>253200</v>
      </c>
      <c r="AI79" s="18">
        <v>253200</v>
      </c>
      <c r="AJ79" s="18">
        <v>253200</v>
      </c>
      <c r="AK79" s="18">
        <v>253200</v>
      </c>
      <c r="AL79" s="18">
        <v>253200</v>
      </c>
      <c r="AM79" s="18">
        <v>253200</v>
      </c>
      <c r="AN79" s="18">
        <v>253200</v>
      </c>
      <c r="AO79" s="18">
        <v>253200</v>
      </c>
      <c r="AP79" s="18"/>
      <c r="AQ79" s="18">
        <f t="shared" si="6"/>
        <v>2751440</v>
      </c>
      <c r="AR79" s="18"/>
      <c r="AS79" s="18"/>
      <c r="AT79" s="19">
        <f t="shared" si="7"/>
        <v>0</v>
      </c>
    </row>
    <row r="80" spans="1:46" x14ac:dyDescent="0.35">
      <c r="A80" s="12" t="s">
        <v>3121</v>
      </c>
      <c r="B80" s="16" t="s">
        <v>528</v>
      </c>
      <c r="C80" s="17">
        <f>VLOOKUP(B80,'Rent Data'!D:I,6,0)</f>
        <v>4500</v>
      </c>
      <c r="D80" s="16" t="s">
        <v>3192</v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>
        <f t="shared" si="4"/>
        <v>0</v>
      </c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>
        <f t="shared" si="5"/>
        <v>0</v>
      </c>
      <c r="AE80" s="18"/>
      <c r="AF80" s="18">
        <v>351000</v>
      </c>
      <c r="AG80" s="18">
        <v>351000</v>
      </c>
      <c r="AH80" s="18">
        <v>351000</v>
      </c>
      <c r="AI80" s="18">
        <v>351000</v>
      </c>
      <c r="AJ80" s="18">
        <v>351000</v>
      </c>
      <c r="AK80" s="18">
        <v>351000</v>
      </c>
      <c r="AL80" s="18">
        <v>351000</v>
      </c>
      <c r="AM80" s="18">
        <v>351000</v>
      </c>
      <c r="AN80" s="18">
        <v>351000</v>
      </c>
      <c r="AO80" s="18"/>
      <c r="AP80" s="18"/>
      <c r="AQ80" s="18">
        <f t="shared" si="6"/>
        <v>3159000</v>
      </c>
      <c r="AR80" s="18"/>
      <c r="AS80" s="18"/>
      <c r="AT80" s="19">
        <f t="shared" si="7"/>
        <v>0</v>
      </c>
    </row>
    <row r="81" spans="1:46" x14ac:dyDescent="0.35">
      <c r="A81" s="12" t="s">
        <v>3121</v>
      </c>
      <c r="B81" s="16" t="s">
        <v>530</v>
      </c>
      <c r="C81" s="17">
        <f>VLOOKUP(B81,'Rent Data'!D:I,6,0)</f>
        <v>1642</v>
      </c>
      <c r="D81" s="16" t="s">
        <v>3193</v>
      </c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>
        <f t="shared" si="4"/>
        <v>0</v>
      </c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>
        <f t="shared" si="5"/>
        <v>0</v>
      </c>
      <c r="AE81" s="18"/>
      <c r="AF81" s="18"/>
      <c r="AG81" s="18"/>
      <c r="AH81" s="18"/>
      <c r="AI81" s="18"/>
      <c r="AJ81" s="18">
        <v>35460</v>
      </c>
      <c r="AK81" s="18">
        <v>118200</v>
      </c>
      <c r="AL81" s="18">
        <v>118200</v>
      </c>
      <c r="AM81" s="18">
        <v>118200</v>
      </c>
      <c r="AN81" s="18">
        <v>118200</v>
      </c>
      <c r="AO81" s="18">
        <v>118200</v>
      </c>
      <c r="AP81" s="18">
        <v>118200</v>
      </c>
      <c r="AQ81" s="18">
        <f t="shared" si="6"/>
        <v>744660</v>
      </c>
      <c r="AR81" s="18">
        <v>118200</v>
      </c>
      <c r="AS81" s="18">
        <v>118200</v>
      </c>
      <c r="AT81" s="19">
        <f t="shared" si="7"/>
        <v>236400</v>
      </c>
    </row>
    <row r="82" spans="1:46" x14ac:dyDescent="0.35">
      <c r="A82" s="12" t="s">
        <v>3121</v>
      </c>
      <c r="B82" s="16" t="s">
        <v>533</v>
      </c>
      <c r="C82" s="17">
        <f>VLOOKUP(B82,'Rent Data'!D:I,6,0)</f>
        <v>1713</v>
      </c>
      <c r="D82" s="16" t="s">
        <v>3194</v>
      </c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>
        <f t="shared" si="4"/>
        <v>0</v>
      </c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>
        <f t="shared" si="5"/>
        <v>0</v>
      </c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>
        <f t="shared" si="6"/>
        <v>0</v>
      </c>
      <c r="AR82" s="18">
        <v>87610.1</v>
      </c>
      <c r="AS82" s="18">
        <v>223938</v>
      </c>
      <c r="AT82" s="19">
        <f t="shared" si="7"/>
        <v>311548.09999999998</v>
      </c>
    </row>
    <row r="83" spans="1:46" x14ac:dyDescent="0.35">
      <c r="A83" s="12" t="s">
        <v>3121</v>
      </c>
      <c r="B83" s="16" t="s">
        <v>538</v>
      </c>
      <c r="C83" s="17">
        <f>VLOOKUP(B83,'Rent Data'!D:I,6,0)</f>
        <v>2325</v>
      </c>
      <c r="D83" s="16" t="s">
        <v>3195</v>
      </c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>
        <f t="shared" si="4"/>
        <v>0</v>
      </c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>
        <f t="shared" si="5"/>
        <v>0</v>
      </c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>
        <f t="shared" si="6"/>
        <v>0</v>
      </c>
      <c r="AR83" s="18">
        <v>5115</v>
      </c>
      <c r="AS83" s="18">
        <v>153450</v>
      </c>
      <c r="AT83" s="19">
        <f t="shared" si="7"/>
        <v>158565</v>
      </c>
    </row>
    <row r="84" spans="1:46" x14ac:dyDescent="0.35">
      <c r="A84" s="12" t="s">
        <v>3121</v>
      </c>
      <c r="B84" s="16" t="s">
        <v>2167</v>
      </c>
      <c r="C84" s="17">
        <f>VLOOKUP(B84,'Rent Data'!D:I,6,0)</f>
        <v>3277</v>
      </c>
      <c r="D84" s="16" t="s">
        <v>3196</v>
      </c>
      <c r="E84" s="18">
        <v>98307</v>
      </c>
      <c r="F84" s="18">
        <v>103220</v>
      </c>
      <c r="G84" s="18">
        <v>103220</v>
      </c>
      <c r="H84" s="18">
        <v>103220</v>
      </c>
      <c r="I84" s="18">
        <v>103220</v>
      </c>
      <c r="J84" s="18">
        <v>103220</v>
      </c>
      <c r="K84" s="18">
        <v>103220</v>
      </c>
      <c r="L84" s="18">
        <v>104203</v>
      </c>
      <c r="M84" s="18">
        <v>104203</v>
      </c>
      <c r="N84" s="18">
        <v>104203</v>
      </c>
      <c r="O84" s="18">
        <v>104203</v>
      </c>
      <c r="P84" s="18">
        <v>104203</v>
      </c>
      <c r="Q84" s="18">
        <f t="shared" si="4"/>
        <v>1238642</v>
      </c>
      <c r="R84" s="18">
        <v>104203</v>
      </c>
      <c r="S84" s="18">
        <v>104203</v>
      </c>
      <c r="T84" s="18">
        <v>104203</v>
      </c>
      <c r="U84" s="18">
        <v>104203</v>
      </c>
      <c r="V84" s="18">
        <v>104203</v>
      </c>
      <c r="W84" s="18">
        <v>104203</v>
      </c>
      <c r="X84" s="18">
        <v>104203</v>
      </c>
      <c r="Y84" s="18">
        <v>104203</v>
      </c>
      <c r="Z84" s="18">
        <v>104203</v>
      </c>
      <c r="AA84" s="18">
        <v>104203</v>
      </c>
      <c r="AB84" s="18">
        <v>104203</v>
      </c>
      <c r="AC84" s="18">
        <v>104203</v>
      </c>
      <c r="AD84" s="18">
        <f t="shared" si="5"/>
        <v>1250436</v>
      </c>
      <c r="AE84" s="18">
        <v>104203</v>
      </c>
      <c r="AF84" s="18">
        <v>104203</v>
      </c>
      <c r="AG84" s="18">
        <v>104203</v>
      </c>
      <c r="AH84" s="18">
        <v>104203</v>
      </c>
      <c r="AI84" s="18">
        <v>104203</v>
      </c>
      <c r="AJ84" s="18">
        <v>104203</v>
      </c>
      <c r="AK84" s="18">
        <v>104203</v>
      </c>
      <c r="AL84" s="18">
        <v>104203</v>
      </c>
      <c r="AM84" s="18">
        <v>104203</v>
      </c>
      <c r="AN84" s="18">
        <v>104203</v>
      </c>
      <c r="AO84" s="18">
        <v>104203</v>
      </c>
      <c r="AP84" s="18">
        <v>104203</v>
      </c>
      <c r="AQ84" s="18">
        <f t="shared" si="6"/>
        <v>1250436</v>
      </c>
      <c r="AR84" s="18">
        <v>104203</v>
      </c>
      <c r="AS84" s="18">
        <v>104203</v>
      </c>
      <c r="AT84" s="19">
        <f t="shared" si="7"/>
        <v>208406</v>
      </c>
    </row>
    <row r="85" spans="1:46" x14ac:dyDescent="0.35">
      <c r="A85" s="12" t="s">
        <v>3121</v>
      </c>
      <c r="B85" s="16" t="s">
        <v>2170</v>
      </c>
      <c r="C85" s="17">
        <f>VLOOKUP(B85,'Rent Data'!D:I,6,0)</f>
        <v>3442</v>
      </c>
      <c r="D85" s="16" t="s">
        <v>3130</v>
      </c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>
        <f t="shared" si="4"/>
        <v>0</v>
      </c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>
        <f t="shared" si="5"/>
        <v>0</v>
      </c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>
        <f t="shared" si="6"/>
        <v>0</v>
      </c>
      <c r="AR85" s="18"/>
      <c r="AS85" s="18"/>
      <c r="AT85" s="19">
        <f t="shared" si="7"/>
        <v>0</v>
      </c>
    </row>
    <row r="86" spans="1:46" x14ac:dyDescent="0.35">
      <c r="A86" s="12" t="s">
        <v>3121</v>
      </c>
      <c r="B86" s="16" t="s">
        <v>2172</v>
      </c>
      <c r="C86" s="17">
        <f>VLOOKUP(B86,'Rent Data'!D:I,6,0)</f>
        <v>4342</v>
      </c>
      <c r="D86" s="16" t="s">
        <v>3130</v>
      </c>
      <c r="E86" s="18">
        <v>153902</v>
      </c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>
        <f t="shared" si="4"/>
        <v>153902</v>
      </c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>
        <f t="shared" si="5"/>
        <v>0</v>
      </c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>
        <f t="shared" si="6"/>
        <v>0</v>
      </c>
      <c r="AR86" s="18"/>
      <c r="AS86" s="18"/>
      <c r="AT86" s="19">
        <f t="shared" si="7"/>
        <v>0</v>
      </c>
    </row>
    <row r="87" spans="1:46" x14ac:dyDescent="0.35">
      <c r="A87" s="12" t="s">
        <v>3121</v>
      </c>
      <c r="B87" s="16" t="s">
        <v>2176</v>
      </c>
      <c r="C87" s="17">
        <f>VLOOKUP(B87,'Rent Data'!D:I,6,0)</f>
        <v>1958</v>
      </c>
      <c r="D87" s="16" t="s">
        <v>3197</v>
      </c>
      <c r="E87" s="18">
        <v>70500</v>
      </c>
      <c r="F87" s="18">
        <v>70500</v>
      </c>
      <c r="G87" s="18">
        <v>70500</v>
      </c>
      <c r="H87" s="18">
        <v>70500</v>
      </c>
      <c r="I87" s="18"/>
      <c r="J87" s="18"/>
      <c r="K87" s="18"/>
      <c r="L87" s="18"/>
      <c r="M87" s="18"/>
      <c r="N87" s="18"/>
      <c r="O87" s="18"/>
      <c r="P87" s="18"/>
      <c r="Q87" s="18">
        <f t="shared" si="4"/>
        <v>282000</v>
      </c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>
        <f t="shared" si="5"/>
        <v>0</v>
      </c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>
        <f t="shared" si="6"/>
        <v>0</v>
      </c>
      <c r="AR87" s="18"/>
      <c r="AS87" s="18"/>
      <c r="AT87" s="19">
        <f t="shared" si="7"/>
        <v>0</v>
      </c>
    </row>
    <row r="88" spans="1:46" x14ac:dyDescent="0.35">
      <c r="A88" s="12" t="s">
        <v>3121</v>
      </c>
      <c r="B88" s="16" t="s">
        <v>2179</v>
      </c>
      <c r="C88" s="17">
        <f>VLOOKUP(B88,'Rent Data'!D:I,6,0)</f>
        <v>5707</v>
      </c>
      <c r="D88" s="16" t="s">
        <v>3198</v>
      </c>
      <c r="E88" s="18">
        <v>222554</v>
      </c>
      <c r="F88" s="18">
        <v>222554</v>
      </c>
      <c r="G88" s="18">
        <v>222554</v>
      </c>
      <c r="H88" s="18"/>
      <c r="I88" s="18"/>
      <c r="J88" s="18"/>
      <c r="K88" s="18"/>
      <c r="L88" s="18"/>
      <c r="M88" s="18"/>
      <c r="N88" s="18"/>
      <c r="O88" s="18"/>
      <c r="P88" s="18"/>
      <c r="Q88" s="18">
        <f t="shared" si="4"/>
        <v>667662</v>
      </c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>
        <f t="shared" si="5"/>
        <v>0</v>
      </c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>
        <f t="shared" si="6"/>
        <v>0</v>
      </c>
      <c r="AR88" s="18"/>
      <c r="AS88" s="18"/>
      <c r="AT88" s="19">
        <f t="shared" si="7"/>
        <v>0</v>
      </c>
    </row>
    <row r="89" spans="1:46" x14ac:dyDescent="0.35">
      <c r="A89" s="12" t="s">
        <v>3121</v>
      </c>
      <c r="B89" s="16" t="s">
        <v>2181</v>
      </c>
      <c r="C89" s="17">
        <f>VLOOKUP(B89,'Rent Data'!D:I,6,0)</f>
        <v>4338</v>
      </c>
      <c r="D89" s="16" t="s">
        <v>3199</v>
      </c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>
        <f t="shared" si="4"/>
        <v>0</v>
      </c>
      <c r="R89" s="18"/>
      <c r="S89" s="18"/>
      <c r="T89" s="18"/>
      <c r="U89" s="18"/>
      <c r="V89" s="18"/>
      <c r="W89" s="18"/>
      <c r="X89" s="18">
        <v>182200</v>
      </c>
      <c r="Y89" s="18">
        <v>182200</v>
      </c>
      <c r="Z89" s="18">
        <v>182200</v>
      </c>
      <c r="AA89" s="18">
        <v>182200</v>
      </c>
      <c r="AB89" s="18">
        <v>182200</v>
      </c>
      <c r="AC89" s="18">
        <v>182200</v>
      </c>
      <c r="AD89" s="18">
        <f t="shared" si="5"/>
        <v>1093200</v>
      </c>
      <c r="AE89" s="18">
        <v>182200</v>
      </c>
      <c r="AF89" s="18">
        <v>182200</v>
      </c>
      <c r="AG89" s="18">
        <v>182200</v>
      </c>
      <c r="AH89" s="18">
        <v>182200</v>
      </c>
      <c r="AI89" s="18">
        <v>182200</v>
      </c>
      <c r="AJ89" s="18">
        <v>182200</v>
      </c>
      <c r="AK89" s="18">
        <v>182200</v>
      </c>
      <c r="AL89" s="18">
        <v>182200</v>
      </c>
      <c r="AM89" s="18">
        <v>182200</v>
      </c>
      <c r="AN89" s="18">
        <v>182200</v>
      </c>
      <c r="AO89" s="18">
        <v>182200</v>
      </c>
      <c r="AP89" s="18">
        <v>182200</v>
      </c>
      <c r="AQ89" s="18">
        <f t="shared" si="6"/>
        <v>2186400</v>
      </c>
      <c r="AR89" s="18">
        <v>182200</v>
      </c>
      <c r="AS89" s="18">
        <v>182200</v>
      </c>
      <c r="AT89" s="19">
        <f t="shared" si="7"/>
        <v>364400</v>
      </c>
    </row>
    <row r="90" spans="1:46" x14ac:dyDescent="0.35">
      <c r="A90" s="12" t="s">
        <v>3121</v>
      </c>
      <c r="B90" s="16" t="s">
        <v>2183</v>
      </c>
      <c r="C90" s="17">
        <f>VLOOKUP(B90,'Rent Data'!D:I,6,0)</f>
        <v>2275</v>
      </c>
      <c r="D90" s="16" t="s">
        <v>3200</v>
      </c>
      <c r="E90" s="18"/>
      <c r="F90" s="18"/>
      <c r="G90" s="18"/>
      <c r="H90" s="18"/>
      <c r="I90" s="18"/>
      <c r="J90" s="18"/>
      <c r="K90" s="18">
        <v>88725</v>
      </c>
      <c r="L90" s="18">
        <v>88725</v>
      </c>
      <c r="M90" s="18">
        <v>88725</v>
      </c>
      <c r="N90" s="18">
        <v>88725</v>
      </c>
      <c r="O90" s="18">
        <v>88725</v>
      </c>
      <c r="P90" s="18">
        <v>88725</v>
      </c>
      <c r="Q90" s="18">
        <f t="shared" si="4"/>
        <v>532350</v>
      </c>
      <c r="R90" s="18">
        <v>88725</v>
      </c>
      <c r="S90" s="18">
        <v>88725</v>
      </c>
      <c r="T90" s="18">
        <v>88725</v>
      </c>
      <c r="U90" s="18">
        <v>88725</v>
      </c>
      <c r="V90" s="18">
        <v>88725</v>
      </c>
      <c r="W90" s="18">
        <v>88725</v>
      </c>
      <c r="X90" s="18">
        <v>88725</v>
      </c>
      <c r="Y90" s="18">
        <v>88725</v>
      </c>
      <c r="Z90" s="18">
        <v>88725</v>
      </c>
      <c r="AA90" s="18">
        <v>88725</v>
      </c>
      <c r="AB90" s="18">
        <v>88725</v>
      </c>
      <c r="AC90" s="18">
        <v>88725</v>
      </c>
      <c r="AD90" s="18">
        <f t="shared" si="5"/>
        <v>1064700</v>
      </c>
      <c r="AE90" s="18">
        <v>88725</v>
      </c>
      <c r="AF90" s="18">
        <v>88725</v>
      </c>
      <c r="AG90" s="18">
        <v>88725</v>
      </c>
      <c r="AH90" s="18">
        <v>88725</v>
      </c>
      <c r="AI90" s="18">
        <v>88725</v>
      </c>
      <c r="AJ90" s="18">
        <v>88725</v>
      </c>
      <c r="AK90" s="18">
        <v>88725</v>
      </c>
      <c r="AL90" s="18"/>
      <c r="AM90" s="18"/>
      <c r="AN90" s="18"/>
      <c r="AO90" s="18"/>
      <c r="AP90" s="18"/>
      <c r="AQ90" s="18">
        <f t="shared" si="6"/>
        <v>621075</v>
      </c>
      <c r="AR90" s="18"/>
      <c r="AS90" s="18"/>
      <c r="AT90" s="19">
        <f t="shared" si="7"/>
        <v>0</v>
      </c>
    </row>
    <row r="91" spans="1:46" x14ac:dyDescent="0.35">
      <c r="A91" s="12" t="s">
        <v>3121</v>
      </c>
      <c r="B91" s="16" t="s">
        <v>2186</v>
      </c>
      <c r="C91" s="17">
        <f>VLOOKUP(B91,'Rent Data'!D:I,6,0)</f>
        <v>1958</v>
      </c>
      <c r="D91" s="16" t="s">
        <v>3130</v>
      </c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>
        <f t="shared" si="4"/>
        <v>0</v>
      </c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>
        <f t="shared" si="5"/>
        <v>0</v>
      </c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>
        <f t="shared" si="6"/>
        <v>0</v>
      </c>
      <c r="AR91" s="18"/>
      <c r="AS91" s="18"/>
      <c r="AT91" s="19">
        <f t="shared" si="7"/>
        <v>0</v>
      </c>
    </row>
    <row r="92" spans="1:46" x14ac:dyDescent="0.35">
      <c r="A92" s="12" t="s">
        <v>3121</v>
      </c>
      <c r="B92" s="16" t="s">
        <v>2095</v>
      </c>
      <c r="C92" s="17">
        <f>VLOOKUP(B92,'Rent Data'!D:I,6,0)</f>
        <v>1700</v>
      </c>
      <c r="D92" s="16" t="s">
        <v>3130</v>
      </c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>
        <f t="shared" si="4"/>
        <v>0</v>
      </c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>
        <f t="shared" si="5"/>
        <v>0</v>
      </c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>
        <f t="shared" si="6"/>
        <v>0</v>
      </c>
      <c r="AR92" s="18"/>
      <c r="AS92" s="18"/>
      <c r="AT92" s="19">
        <f t="shared" si="7"/>
        <v>0</v>
      </c>
    </row>
    <row r="93" spans="1:46" x14ac:dyDescent="0.35">
      <c r="A93" s="12" t="s">
        <v>3121</v>
      </c>
      <c r="B93" s="16" t="s">
        <v>541</v>
      </c>
      <c r="C93" s="17">
        <f>VLOOKUP(B93,'Rent Data'!D:I,6,0)</f>
        <v>1649</v>
      </c>
      <c r="D93" s="16" t="s">
        <v>3201</v>
      </c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>
        <f t="shared" si="4"/>
        <v>0</v>
      </c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>
        <f t="shared" si="5"/>
        <v>0</v>
      </c>
      <c r="AE93" s="18"/>
      <c r="AF93" s="18"/>
      <c r="AG93" s="18"/>
      <c r="AH93" s="18"/>
      <c r="AI93" s="18"/>
      <c r="AJ93" s="18"/>
      <c r="AK93" s="18"/>
      <c r="AL93" s="18"/>
      <c r="AM93" s="18">
        <v>45480</v>
      </c>
      <c r="AN93" s="18">
        <v>93993</v>
      </c>
      <c r="AO93" s="18">
        <v>53710</v>
      </c>
      <c r="AP93" s="18"/>
      <c r="AQ93" s="18">
        <f t="shared" si="6"/>
        <v>193183</v>
      </c>
      <c r="AR93" s="18"/>
      <c r="AS93" s="18"/>
      <c r="AT93" s="19">
        <f t="shared" si="7"/>
        <v>0</v>
      </c>
    </row>
    <row r="94" spans="1:46" x14ac:dyDescent="0.35">
      <c r="A94" s="12" t="s">
        <v>3121</v>
      </c>
      <c r="B94" s="16" t="s">
        <v>546</v>
      </c>
      <c r="C94" s="17">
        <f>VLOOKUP(B94,'Rent Data'!D:I,6,0)</f>
        <v>4480</v>
      </c>
      <c r="D94" s="16" t="s">
        <v>3130</v>
      </c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>
        <f t="shared" si="4"/>
        <v>0</v>
      </c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>
        <f t="shared" si="5"/>
        <v>0</v>
      </c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>
        <f t="shared" si="6"/>
        <v>0</v>
      </c>
      <c r="AR94" s="18"/>
      <c r="AS94" s="18"/>
      <c r="AT94" s="19">
        <f t="shared" si="7"/>
        <v>0</v>
      </c>
    </row>
    <row r="95" spans="1:46" x14ac:dyDescent="0.35">
      <c r="A95" s="12" t="s">
        <v>3121</v>
      </c>
      <c r="B95" s="16" t="s">
        <v>1702</v>
      </c>
      <c r="C95" s="17">
        <f>VLOOKUP(B95,'Rent Data'!D:I,6,0)</f>
        <v>1733</v>
      </c>
      <c r="D95" s="16" t="s">
        <v>3202</v>
      </c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>
        <f t="shared" si="4"/>
        <v>0</v>
      </c>
      <c r="R95" s="18"/>
      <c r="S95" s="18"/>
      <c r="T95" s="18"/>
      <c r="U95" s="18"/>
      <c r="V95" s="18"/>
      <c r="W95" s="18"/>
      <c r="X95" s="18"/>
      <c r="Y95" s="18">
        <v>90594</v>
      </c>
      <c r="Z95" s="18">
        <v>90594</v>
      </c>
      <c r="AA95" s="18">
        <v>90594</v>
      </c>
      <c r="AB95" s="18">
        <v>90594</v>
      </c>
      <c r="AC95" s="18">
        <v>90594</v>
      </c>
      <c r="AD95" s="18">
        <f t="shared" si="5"/>
        <v>452970</v>
      </c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>
        <f t="shared" si="6"/>
        <v>0</v>
      </c>
      <c r="AR95" s="18">
        <v>2253.333333333333</v>
      </c>
      <c r="AS95" s="18">
        <v>67600</v>
      </c>
      <c r="AT95" s="19">
        <f t="shared" si="7"/>
        <v>69853.333333333328</v>
      </c>
    </row>
    <row r="96" spans="1:46" x14ac:dyDescent="0.35">
      <c r="A96" s="12" t="s">
        <v>3121</v>
      </c>
      <c r="B96" s="16" t="s">
        <v>1711</v>
      </c>
      <c r="C96" s="17">
        <f>VLOOKUP(B96,'Rent Data'!D:I,6,0)</f>
        <v>1008</v>
      </c>
      <c r="D96" s="16" t="s">
        <v>3203</v>
      </c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>
        <f t="shared" si="4"/>
        <v>0</v>
      </c>
      <c r="R96" s="18"/>
      <c r="S96" s="18"/>
      <c r="T96" s="18"/>
      <c r="U96" s="18"/>
      <c r="V96" s="18"/>
      <c r="W96" s="18"/>
      <c r="X96" s="18"/>
      <c r="Y96" s="18">
        <v>42329</v>
      </c>
      <c r="Z96" s="18">
        <v>42329</v>
      </c>
      <c r="AA96" s="18">
        <v>42329</v>
      </c>
      <c r="AB96" s="18">
        <v>42329</v>
      </c>
      <c r="AC96" s="18">
        <v>42329</v>
      </c>
      <c r="AD96" s="18">
        <f t="shared" si="5"/>
        <v>211645</v>
      </c>
      <c r="AE96" s="18">
        <v>42329</v>
      </c>
      <c r="AF96" s="18">
        <v>42329</v>
      </c>
      <c r="AG96" s="18">
        <v>42329</v>
      </c>
      <c r="AH96" s="18">
        <v>13655</v>
      </c>
      <c r="AI96" s="18"/>
      <c r="AJ96" s="18"/>
      <c r="AK96" s="18"/>
      <c r="AL96" s="18"/>
      <c r="AM96" s="18"/>
      <c r="AN96" s="18"/>
      <c r="AO96" s="18"/>
      <c r="AP96" s="18"/>
      <c r="AQ96" s="18">
        <f t="shared" si="6"/>
        <v>140642</v>
      </c>
      <c r="AR96" s="18"/>
      <c r="AS96" s="18">
        <v>40222.096774193546</v>
      </c>
      <c r="AT96" s="19">
        <f t="shared" si="7"/>
        <v>40222.096774193546</v>
      </c>
    </row>
    <row r="97" spans="1:46" x14ac:dyDescent="0.35">
      <c r="A97" s="12" t="s">
        <v>3121</v>
      </c>
      <c r="B97" s="16" t="s">
        <v>1716</v>
      </c>
      <c r="C97" s="17">
        <f>VLOOKUP(B97,'Rent Data'!D:I,6,0)</f>
        <v>833</v>
      </c>
      <c r="D97" s="16" t="s">
        <v>3204</v>
      </c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>
        <f t="shared" si="4"/>
        <v>0</v>
      </c>
      <c r="R97" s="18"/>
      <c r="S97" s="18"/>
      <c r="T97" s="18"/>
      <c r="U97" s="18"/>
      <c r="V97" s="18"/>
      <c r="W97" s="18"/>
      <c r="X97" s="18"/>
      <c r="Y97" s="18">
        <v>24500</v>
      </c>
      <c r="Z97" s="18">
        <v>35000</v>
      </c>
      <c r="AA97" s="18">
        <v>35000</v>
      </c>
      <c r="AB97" s="18">
        <v>35000</v>
      </c>
      <c r="AC97" s="18">
        <v>35000</v>
      </c>
      <c r="AD97" s="18">
        <f t="shared" si="5"/>
        <v>164500</v>
      </c>
      <c r="AE97" s="18">
        <v>35000</v>
      </c>
      <c r="AF97" s="18">
        <v>58710</v>
      </c>
      <c r="AG97" s="18">
        <v>70000</v>
      </c>
      <c r="AH97" s="18">
        <v>35000</v>
      </c>
      <c r="AI97" s="18"/>
      <c r="AJ97" s="18"/>
      <c r="AK97" s="18"/>
      <c r="AL97" s="18"/>
      <c r="AM97" s="18"/>
      <c r="AN97" s="18"/>
      <c r="AO97" s="18"/>
      <c r="AP97" s="18"/>
      <c r="AQ97" s="18">
        <f t="shared" si="6"/>
        <v>198710</v>
      </c>
      <c r="AR97" s="18"/>
      <c r="AS97" s="18"/>
      <c r="AT97" s="19">
        <f t="shared" si="7"/>
        <v>0</v>
      </c>
    </row>
    <row r="98" spans="1:46" x14ac:dyDescent="0.35">
      <c r="A98" s="12" t="s">
        <v>3121</v>
      </c>
      <c r="B98" s="16" t="s">
        <v>1720</v>
      </c>
      <c r="C98" s="17">
        <f>VLOOKUP(B98,'Rent Data'!D:I,6,0)</f>
        <v>2600</v>
      </c>
      <c r="D98" s="16" t="s">
        <v>3205</v>
      </c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>
        <f t="shared" si="4"/>
        <v>0</v>
      </c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>
        <f t="shared" si="5"/>
        <v>0</v>
      </c>
      <c r="AE98" s="18">
        <v>36400</v>
      </c>
      <c r="AF98" s="18">
        <v>109200</v>
      </c>
      <c r="AG98" s="18">
        <v>109200</v>
      </c>
      <c r="AH98" s="18">
        <v>70452</v>
      </c>
      <c r="AI98" s="18"/>
      <c r="AJ98" s="18"/>
      <c r="AK98" s="18"/>
      <c r="AL98" s="18"/>
      <c r="AM98" s="18"/>
      <c r="AN98" s="18"/>
      <c r="AO98" s="18"/>
      <c r="AP98" s="18"/>
      <c r="AQ98" s="18">
        <f t="shared" si="6"/>
        <v>325252</v>
      </c>
      <c r="AR98" s="18"/>
      <c r="AS98" s="18"/>
      <c r="AT98" s="19">
        <f t="shared" si="7"/>
        <v>0</v>
      </c>
    </row>
    <row r="99" spans="1:46" x14ac:dyDescent="0.35">
      <c r="A99" s="12" t="s">
        <v>3121</v>
      </c>
      <c r="B99" s="16" t="s">
        <v>1723</v>
      </c>
      <c r="C99" s="17">
        <f>VLOOKUP(B99,'Rent Data'!D:I,6,0)</f>
        <v>2600</v>
      </c>
      <c r="D99" s="16" t="s">
        <v>3206</v>
      </c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>
        <f t="shared" si="4"/>
        <v>0</v>
      </c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>
        <f t="shared" si="5"/>
        <v>0</v>
      </c>
      <c r="AE99" s="18"/>
      <c r="AF99" s="18"/>
      <c r="AG99" s="18"/>
      <c r="AH99" s="18"/>
      <c r="AI99" s="18"/>
      <c r="AJ99" s="18"/>
      <c r="AK99" s="18"/>
      <c r="AL99" s="18">
        <v>58240</v>
      </c>
      <c r="AM99" s="18">
        <v>109200</v>
      </c>
      <c r="AN99" s="18">
        <v>109200</v>
      </c>
      <c r="AO99" s="18">
        <v>109200</v>
      </c>
      <c r="AP99" s="18">
        <v>109200</v>
      </c>
      <c r="AQ99" s="18">
        <f t="shared" si="6"/>
        <v>495040</v>
      </c>
      <c r="AR99" s="18">
        <v>109200</v>
      </c>
      <c r="AS99" s="18">
        <v>109200</v>
      </c>
      <c r="AT99" s="19">
        <f t="shared" si="7"/>
        <v>218400</v>
      </c>
    </row>
    <row r="100" spans="1:46" x14ac:dyDescent="0.35">
      <c r="A100" s="12" t="s">
        <v>3121</v>
      </c>
      <c r="B100" s="16" t="s">
        <v>1726</v>
      </c>
      <c r="C100" s="17">
        <f>VLOOKUP(B100,'Rent Data'!D:I,6,0)</f>
        <v>1967</v>
      </c>
      <c r="D100" s="16" t="s">
        <v>3207</v>
      </c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>
        <f t="shared" si="4"/>
        <v>0</v>
      </c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>
        <f t="shared" si="5"/>
        <v>0</v>
      </c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>
        <f t="shared" si="6"/>
        <v>0</v>
      </c>
      <c r="AR100" s="18">
        <v>2360</v>
      </c>
      <c r="AS100" s="18">
        <v>70800</v>
      </c>
      <c r="AT100" s="19">
        <f t="shared" si="7"/>
        <v>73160</v>
      </c>
    </row>
    <row r="101" spans="1:46" x14ac:dyDescent="0.35">
      <c r="A101" s="12" t="s">
        <v>3121</v>
      </c>
      <c r="B101" s="16" t="s">
        <v>2254</v>
      </c>
      <c r="C101" s="17">
        <f>VLOOKUP(B101,'Rent Data'!D:I,6,0)</f>
        <v>3944</v>
      </c>
      <c r="D101" s="16" t="s">
        <v>3208</v>
      </c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>
        <f t="shared" si="4"/>
        <v>0</v>
      </c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>
        <f t="shared" si="5"/>
        <v>0</v>
      </c>
      <c r="AE101" s="18"/>
      <c r="AF101" s="18"/>
      <c r="AG101" s="18"/>
      <c r="AH101" s="18"/>
      <c r="AI101" s="18"/>
      <c r="AJ101" s="18"/>
      <c r="AK101" s="18">
        <v>37404</v>
      </c>
      <c r="AL101" s="18">
        <v>165648</v>
      </c>
      <c r="AM101" s="18">
        <v>165648</v>
      </c>
      <c r="AN101" s="18">
        <v>165648</v>
      </c>
      <c r="AO101" s="18">
        <v>165648</v>
      </c>
      <c r="AP101" s="18">
        <v>165648</v>
      </c>
      <c r="AQ101" s="18">
        <f t="shared" si="6"/>
        <v>865644</v>
      </c>
      <c r="AR101" s="18">
        <v>165648</v>
      </c>
      <c r="AS101" s="18">
        <v>165648</v>
      </c>
      <c r="AT101" s="19">
        <f t="shared" si="7"/>
        <v>331296</v>
      </c>
    </row>
    <row r="102" spans="1:46" x14ac:dyDescent="0.35">
      <c r="A102" s="12" t="s">
        <v>3121</v>
      </c>
      <c r="B102" s="16" t="s">
        <v>2257</v>
      </c>
      <c r="C102" s="17">
        <f>VLOOKUP(B102,'Rent Data'!D:I,6,0)</f>
        <v>2000</v>
      </c>
      <c r="D102" s="16" t="s">
        <v>3209</v>
      </c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>
        <f t="shared" si="4"/>
        <v>0</v>
      </c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>
        <f t="shared" si="5"/>
        <v>0</v>
      </c>
      <c r="AE102" s="18"/>
      <c r="AF102" s="18"/>
      <c r="AG102" s="18"/>
      <c r="AH102" s="18"/>
      <c r="AI102" s="18"/>
      <c r="AJ102" s="18"/>
      <c r="AK102" s="18">
        <v>29849</v>
      </c>
      <c r="AL102" s="18">
        <v>84121</v>
      </c>
      <c r="AM102" s="18">
        <v>84121</v>
      </c>
      <c r="AN102" s="18">
        <v>84121</v>
      </c>
      <c r="AO102" s="18">
        <v>84121</v>
      </c>
      <c r="AP102" s="18">
        <v>84121</v>
      </c>
      <c r="AQ102" s="18">
        <f t="shared" si="6"/>
        <v>450454</v>
      </c>
      <c r="AR102" s="18">
        <v>84121</v>
      </c>
      <c r="AS102" s="18">
        <v>56985</v>
      </c>
      <c r="AT102" s="19">
        <f t="shared" si="7"/>
        <v>141106</v>
      </c>
    </row>
    <row r="103" spans="1:46" x14ac:dyDescent="0.35">
      <c r="A103" s="12" t="s">
        <v>3121</v>
      </c>
      <c r="B103" s="16" t="s">
        <v>1449</v>
      </c>
      <c r="C103" s="17">
        <f>VLOOKUP(B103,'Rent Data'!D:I,6,0)</f>
        <v>5133</v>
      </c>
      <c r="D103" s="16" t="s">
        <v>3210</v>
      </c>
      <c r="E103" s="18">
        <v>135000</v>
      </c>
      <c r="F103" s="18">
        <v>135000</v>
      </c>
      <c r="G103" s="18">
        <v>135000</v>
      </c>
      <c r="H103" s="18">
        <v>135000</v>
      </c>
      <c r="I103" s="18">
        <v>135000</v>
      </c>
      <c r="J103" s="18">
        <v>135000</v>
      </c>
      <c r="K103" s="18">
        <v>142097</v>
      </c>
      <c r="L103" s="18">
        <v>145000</v>
      </c>
      <c r="M103" s="18">
        <v>145000</v>
      </c>
      <c r="N103" s="18">
        <v>145000</v>
      </c>
      <c r="O103" s="18">
        <v>145000</v>
      </c>
      <c r="P103" s="18">
        <v>145000</v>
      </c>
      <c r="Q103" s="18">
        <f t="shared" si="4"/>
        <v>1677097</v>
      </c>
      <c r="R103" s="18">
        <v>145000</v>
      </c>
      <c r="S103" s="18">
        <v>145000</v>
      </c>
      <c r="T103" s="18">
        <v>145000</v>
      </c>
      <c r="U103" s="18">
        <v>145000</v>
      </c>
      <c r="V103" s="18">
        <v>145000</v>
      </c>
      <c r="W103" s="18">
        <v>145000</v>
      </c>
      <c r="X103" s="18">
        <v>70161</v>
      </c>
      <c r="Y103" s="18"/>
      <c r="Z103" s="18"/>
      <c r="AA103" s="18"/>
      <c r="AB103" s="18"/>
      <c r="AC103" s="18"/>
      <c r="AD103" s="18">
        <f t="shared" si="5"/>
        <v>940161</v>
      </c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>
        <f t="shared" si="6"/>
        <v>0</v>
      </c>
      <c r="AR103" s="18"/>
      <c r="AS103" s="18"/>
      <c r="AT103" s="19">
        <f t="shared" si="7"/>
        <v>0</v>
      </c>
    </row>
    <row r="104" spans="1:46" x14ac:dyDescent="0.35">
      <c r="A104" s="12" t="s">
        <v>3121</v>
      </c>
      <c r="B104" s="16" t="s">
        <v>2727</v>
      </c>
      <c r="C104" s="17">
        <f>VLOOKUP(B104,'Rent Data'!D:I,6,0)</f>
        <v>4420</v>
      </c>
      <c r="D104" s="16" t="s">
        <v>3211</v>
      </c>
      <c r="E104" s="18">
        <v>450840</v>
      </c>
      <c r="F104" s="18">
        <v>450840</v>
      </c>
      <c r="G104" s="18">
        <v>450840</v>
      </c>
      <c r="H104" s="18">
        <v>450840</v>
      </c>
      <c r="I104" s="18">
        <v>450840</v>
      </c>
      <c r="J104" s="18">
        <v>450840</v>
      </c>
      <c r="K104" s="18">
        <v>450840</v>
      </c>
      <c r="L104" s="18">
        <v>450840</v>
      </c>
      <c r="M104" s="18">
        <v>450840</v>
      </c>
      <c r="N104" s="18">
        <v>450840</v>
      </c>
      <c r="O104" s="18">
        <v>450840</v>
      </c>
      <c r="P104" s="18"/>
      <c r="Q104" s="18">
        <f t="shared" si="4"/>
        <v>4959240</v>
      </c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>
        <f t="shared" si="5"/>
        <v>0</v>
      </c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>
        <f t="shared" si="6"/>
        <v>0</v>
      </c>
      <c r="AR104" s="18"/>
      <c r="AS104" s="18"/>
      <c r="AT104" s="19">
        <f t="shared" si="7"/>
        <v>0</v>
      </c>
    </row>
    <row r="105" spans="1:46" x14ac:dyDescent="0.35">
      <c r="A105" s="12" t="s">
        <v>3121</v>
      </c>
      <c r="B105" s="16" t="s">
        <v>2729</v>
      </c>
      <c r="C105" s="17">
        <f>VLOOKUP(B105,'Rent Data'!D:I,6,0)</f>
        <v>2450</v>
      </c>
      <c r="D105" s="16" t="s">
        <v>3212</v>
      </c>
      <c r="E105" s="18">
        <v>292272</v>
      </c>
      <c r="F105" s="18">
        <v>292272</v>
      </c>
      <c r="G105" s="18">
        <v>292272</v>
      </c>
      <c r="H105" s="18">
        <v>292272</v>
      </c>
      <c r="I105" s="18">
        <v>292272</v>
      </c>
      <c r="J105" s="18">
        <v>292272</v>
      </c>
      <c r="K105" s="18">
        <v>292272</v>
      </c>
      <c r="L105" s="18"/>
      <c r="M105" s="18"/>
      <c r="N105" s="18"/>
      <c r="O105" s="18"/>
      <c r="P105" s="18"/>
      <c r="Q105" s="18">
        <f t="shared" si="4"/>
        <v>2045904</v>
      </c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>
        <f t="shared" si="5"/>
        <v>0</v>
      </c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>
        <f t="shared" si="6"/>
        <v>0</v>
      </c>
      <c r="AR105" s="18"/>
      <c r="AS105" s="18"/>
      <c r="AT105" s="19">
        <f t="shared" si="7"/>
        <v>0</v>
      </c>
    </row>
    <row r="106" spans="1:46" x14ac:dyDescent="0.35">
      <c r="A106" s="12" t="s">
        <v>3121</v>
      </c>
      <c r="B106" s="16" t="s">
        <v>2732</v>
      </c>
      <c r="C106" s="17">
        <f>VLOOKUP(B106,'Rent Data'!D:I,6,0)</f>
        <v>584</v>
      </c>
      <c r="D106" s="16" t="s">
        <v>3213</v>
      </c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>
        <f t="shared" si="4"/>
        <v>0</v>
      </c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>
        <f t="shared" si="5"/>
        <v>0</v>
      </c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>
        <f t="shared" si="6"/>
        <v>0</v>
      </c>
      <c r="AR106" s="18"/>
      <c r="AS106" s="18">
        <v>61018.354838709682</v>
      </c>
      <c r="AT106" s="19">
        <f t="shared" si="7"/>
        <v>61018.354838709682</v>
      </c>
    </row>
    <row r="107" spans="1:46" x14ac:dyDescent="0.35">
      <c r="A107" s="12" t="s">
        <v>3121</v>
      </c>
      <c r="B107" s="16" t="s">
        <v>2861</v>
      </c>
      <c r="C107" s="17">
        <f>VLOOKUP(B107,'Rent Data'!D:I,6,0)</f>
        <v>2944</v>
      </c>
      <c r="D107" s="16" t="s">
        <v>3130</v>
      </c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>
        <f t="shared" si="4"/>
        <v>0</v>
      </c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>
        <f t="shared" si="5"/>
        <v>0</v>
      </c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>
        <f t="shared" si="6"/>
        <v>0</v>
      </c>
      <c r="AR107" s="18"/>
      <c r="AS107" s="18"/>
      <c r="AT107" s="19">
        <f t="shared" si="7"/>
        <v>0</v>
      </c>
    </row>
    <row r="108" spans="1:46" x14ac:dyDescent="0.35">
      <c r="A108" s="12" t="s">
        <v>3121</v>
      </c>
      <c r="B108" s="16" t="s">
        <v>1966</v>
      </c>
      <c r="C108" s="17">
        <f>VLOOKUP(B108,'Rent Data'!D:I,6,0)</f>
        <v>1668</v>
      </c>
      <c r="D108" s="16" t="s">
        <v>3214</v>
      </c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>
        <v>157172</v>
      </c>
      <c r="P108" s="18">
        <v>569750</v>
      </c>
      <c r="Q108" s="18">
        <f t="shared" si="4"/>
        <v>726922</v>
      </c>
      <c r="R108" s="18">
        <v>569750</v>
      </c>
      <c r="S108" s="18">
        <v>569750</v>
      </c>
      <c r="T108" s="18">
        <v>569750</v>
      </c>
      <c r="U108" s="18">
        <v>569750</v>
      </c>
      <c r="V108" s="18">
        <v>339492</v>
      </c>
      <c r="W108" s="18">
        <v>75250</v>
      </c>
      <c r="X108" s="18"/>
      <c r="Y108" s="18"/>
      <c r="Z108" s="18"/>
      <c r="AA108" s="18"/>
      <c r="AB108" s="18"/>
      <c r="AC108" s="18"/>
      <c r="AD108" s="18">
        <f t="shared" si="5"/>
        <v>2693742</v>
      </c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>
        <f t="shared" si="6"/>
        <v>0</v>
      </c>
      <c r="AR108" s="18"/>
      <c r="AS108" s="18"/>
      <c r="AT108" s="19">
        <f t="shared" si="7"/>
        <v>0</v>
      </c>
    </row>
    <row r="109" spans="1:46" x14ac:dyDescent="0.35">
      <c r="A109" s="12" t="s">
        <v>3121</v>
      </c>
      <c r="B109" s="16" t="s">
        <v>1337</v>
      </c>
      <c r="C109" s="17">
        <f>VLOOKUP(B109,'Rent Data'!D:I,6,0)</f>
        <v>2380</v>
      </c>
      <c r="D109" s="16" t="s">
        <v>3130</v>
      </c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>
        <f t="shared" si="4"/>
        <v>0</v>
      </c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>
        <f t="shared" si="5"/>
        <v>0</v>
      </c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>
        <f t="shared" si="6"/>
        <v>0</v>
      </c>
      <c r="AR109" s="18">
        <v>142800</v>
      </c>
      <c r="AS109" s="18">
        <v>142800</v>
      </c>
      <c r="AT109" s="19">
        <f t="shared" si="7"/>
        <v>285600</v>
      </c>
    </row>
    <row r="110" spans="1:46" x14ac:dyDescent="0.35">
      <c r="A110" s="12" t="s">
        <v>3121</v>
      </c>
      <c r="B110" s="16" t="s">
        <v>2445</v>
      </c>
      <c r="C110" s="17">
        <f>VLOOKUP(B110,'Rent Data'!D:I,6,0)</f>
        <v>5001</v>
      </c>
      <c r="D110" s="16" t="s">
        <v>3130</v>
      </c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>
        <f t="shared" si="4"/>
        <v>0</v>
      </c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>
        <f t="shared" si="5"/>
        <v>0</v>
      </c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>
        <f t="shared" si="6"/>
        <v>0</v>
      </c>
      <c r="AR110" s="18"/>
      <c r="AS110" s="18"/>
      <c r="AT110" s="19">
        <f t="shared" si="7"/>
        <v>0</v>
      </c>
    </row>
    <row r="111" spans="1:46" x14ac:dyDescent="0.35">
      <c r="A111" s="12" t="s">
        <v>3121</v>
      </c>
      <c r="B111" s="16" t="s">
        <v>2449</v>
      </c>
      <c r="C111" s="17">
        <f>VLOOKUP(B111,'Rent Data'!D:I,6,0)</f>
        <v>5667</v>
      </c>
      <c r="D111" s="16" t="s">
        <v>3215</v>
      </c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>
        <f t="shared" si="4"/>
        <v>0</v>
      </c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>
        <f t="shared" si="5"/>
        <v>0</v>
      </c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>
        <f t="shared" si="6"/>
        <v>0</v>
      </c>
      <c r="AR111" s="18"/>
      <c r="AS111" s="18">
        <v>14258.064516129032</v>
      </c>
      <c r="AT111" s="19">
        <f t="shared" si="7"/>
        <v>14258.064516129032</v>
      </c>
    </row>
    <row r="112" spans="1:46" x14ac:dyDescent="0.35">
      <c r="A112" s="12" t="s">
        <v>3121</v>
      </c>
      <c r="B112" s="16" t="s">
        <v>2333</v>
      </c>
      <c r="C112" s="17">
        <f>VLOOKUP(B112,'Rent Data'!D:I,6,0)</f>
        <v>943</v>
      </c>
      <c r="D112" s="16" t="s">
        <v>3130</v>
      </c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>
        <f t="shared" si="4"/>
        <v>0</v>
      </c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>
        <f t="shared" si="5"/>
        <v>0</v>
      </c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>
        <f t="shared" si="6"/>
        <v>0</v>
      </c>
      <c r="AR112" s="18"/>
      <c r="AS112" s="18"/>
      <c r="AT112" s="19">
        <f t="shared" si="7"/>
        <v>0</v>
      </c>
    </row>
    <row r="113" spans="1:46" x14ac:dyDescent="0.35">
      <c r="A113" s="12" t="s">
        <v>3121</v>
      </c>
      <c r="B113" s="16" t="s">
        <v>1846</v>
      </c>
      <c r="C113" s="17">
        <f>VLOOKUP(B113,'Rent Data'!D:I,6,0)</f>
        <v>3047</v>
      </c>
      <c r="D113" s="16" t="s">
        <v>3216</v>
      </c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>
        <f t="shared" si="4"/>
        <v>0</v>
      </c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>
        <f t="shared" si="5"/>
        <v>0</v>
      </c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>
        <f t="shared" si="6"/>
        <v>0</v>
      </c>
      <c r="AR113" s="18">
        <v>201080</v>
      </c>
      <c r="AS113" s="18">
        <v>201080</v>
      </c>
      <c r="AT113" s="19">
        <f t="shared" si="7"/>
        <v>402160</v>
      </c>
    </row>
    <row r="114" spans="1:46" x14ac:dyDescent="0.35">
      <c r="A114" s="12" t="s">
        <v>3121</v>
      </c>
      <c r="B114" s="16" t="s">
        <v>1455</v>
      </c>
      <c r="C114" s="17">
        <f>VLOOKUP(B114,'Rent Data'!D:I,6,0)</f>
        <v>2658</v>
      </c>
      <c r="D114" s="16" t="s">
        <v>3217</v>
      </c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>
        <f t="shared" si="4"/>
        <v>0</v>
      </c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>
        <f t="shared" si="5"/>
        <v>0</v>
      </c>
      <c r="AE114" s="18"/>
      <c r="AF114" s="18"/>
      <c r="AG114" s="18"/>
      <c r="AH114" s="18"/>
      <c r="AI114" s="18"/>
      <c r="AJ114" s="18"/>
      <c r="AK114" s="18"/>
      <c r="AL114" s="18">
        <v>287100</v>
      </c>
      <c r="AM114" s="18">
        <v>576810</v>
      </c>
      <c r="AN114" s="18">
        <v>576810</v>
      </c>
      <c r="AO114" s="18">
        <v>576810</v>
      </c>
      <c r="AP114" s="18">
        <v>576810</v>
      </c>
      <c r="AQ114" s="18">
        <f t="shared" si="6"/>
        <v>2594340</v>
      </c>
      <c r="AR114" s="18">
        <v>576810</v>
      </c>
      <c r="AS114" s="18">
        <v>576810</v>
      </c>
      <c r="AT114" s="19">
        <f t="shared" si="7"/>
        <v>1153620</v>
      </c>
    </row>
    <row r="115" spans="1:46" x14ac:dyDescent="0.35">
      <c r="A115" s="12" t="s">
        <v>3121</v>
      </c>
      <c r="B115" s="16" t="s">
        <v>1612</v>
      </c>
      <c r="C115" s="17">
        <f>VLOOKUP(B115,'Rent Data'!D:I,6,0)</f>
        <v>8344</v>
      </c>
      <c r="D115" s="16" t="s">
        <v>3218</v>
      </c>
      <c r="E115" s="18">
        <v>255331</v>
      </c>
      <c r="F115" s="18">
        <v>255331</v>
      </c>
      <c r="G115" s="18">
        <v>255331</v>
      </c>
      <c r="H115" s="18">
        <v>255331</v>
      </c>
      <c r="I115" s="18">
        <v>255331</v>
      </c>
      <c r="J115" s="18">
        <v>255331</v>
      </c>
      <c r="K115" s="18">
        <v>255331</v>
      </c>
      <c r="L115" s="18">
        <v>255331</v>
      </c>
      <c r="M115" s="18">
        <v>255331</v>
      </c>
      <c r="N115" s="18">
        <v>255331</v>
      </c>
      <c r="O115" s="18">
        <v>255331</v>
      </c>
      <c r="P115" s="18">
        <v>255331</v>
      </c>
      <c r="Q115" s="18">
        <f t="shared" si="4"/>
        <v>3063972</v>
      </c>
      <c r="R115" s="18">
        <v>255331</v>
      </c>
      <c r="S115" s="18">
        <v>255331</v>
      </c>
      <c r="T115" s="18">
        <v>255331</v>
      </c>
      <c r="U115" s="18">
        <v>255331</v>
      </c>
      <c r="V115" s="18">
        <v>255331</v>
      </c>
      <c r="W115" s="18">
        <v>255331</v>
      </c>
      <c r="X115" s="18">
        <v>255331</v>
      </c>
      <c r="Y115" s="18">
        <v>255331</v>
      </c>
      <c r="Z115" s="18">
        <v>255331</v>
      </c>
      <c r="AA115" s="18">
        <v>255331</v>
      </c>
      <c r="AB115" s="18">
        <v>255331</v>
      </c>
      <c r="AC115" s="18">
        <v>255331</v>
      </c>
      <c r="AD115" s="18">
        <f t="shared" si="5"/>
        <v>3063972</v>
      </c>
      <c r="AE115" s="18">
        <v>255331</v>
      </c>
      <c r="AF115" s="18">
        <v>255331</v>
      </c>
      <c r="AG115" s="18">
        <v>255331</v>
      </c>
      <c r="AH115" s="18">
        <v>255331</v>
      </c>
      <c r="AI115" s="18">
        <v>255331</v>
      </c>
      <c r="AJ115" s="18">
        <v>255331</v>
      </c>
      <c r="AK115" s="18">
        <v>255331</v>
      </c>
      <c r="AL115" s="18">
        <v>255331</v>
      </c>
      <c r="AM115" s="18">
        <v>255331</v>
      </c>
      <c r="AN115" s="18">
        <v>255331</v>
      </c>
      <c r="AO115" s="18">
        <v>255331</v>
      </c>
      <c r="AP115" s="18">
        <v>255331</v>
      </c>
      <c r="AQ115" s="18">
        <f t="shared" si="6"/>
        <v>3063972</v>
      </c>
      <c r="AR115" s="18">
        <v>255331</v>
      </c>
      <c r="AS115" s="18">
        <v>255331</v>
      </c>
      <c r="AT115" s="19">
        <f t="shared" si="7"/>
        <v>510662</v>
      </c>
    </row>
    <row r="116" spans="1:46" x14ac:dyDescent="0.35">
      <c r="A116" s="12" t="s">
        <v>3121</v>
      </c>
      <c r="B116" s="16" t="s">
        <v>1614</v>
      </c>
      <c r="C116" s="17">
        <f>VLOOKUP(B116,'Rent Data'!D:I,6,0)</f>
        <v>2147</v>
      </c>
      <c r="D116" s="16" t="s">
        <v>3219</v>
      </c>
      <c r="E116" s="18">
        <v>158292</v>
      </c>
      <c r="F116" s="18">
        <v>158292</v>
      </c>
      <c r="G116" s="18">
        <v>158292</v>
      </c>
      <c r="H116" s="18">
        <v>158292</v>
      </c>
      <c r="I116" s="18">
        <v>158292</v>
      </c>
      <c r="J116" s="18">
        <v>158292</v>
      </c>
      <c r="K116" s="18">
        <v>158292</v>
      </c>
      <c r="L116" s="18">
        <v>158292</v>
      </c>
      <c r="M116" s="18">
        <v>158292</v>
      </c>
      <c r="N116" s="18">
        <v>158292</v>
      </c>
      <c r="O116" s="18">
        <v>158292</v>
      </c>
      <c r="P116" s="18">
        <v>158292</v>
      </c>
      <c r="Q116" s="18">
        <f t="shared" si="4"/>
        <v>1899504</v>
      </c>
      <c r="R116" s="18">
        <v>158292</v>
      </c>
      <c r="S116" s="18">
        <v>158292</v>
      </c>
      <c r="T116" s="18">
        <v>158292</v>
      </c>
      <c r="U116" s="18">
        <v>158292</v>
      </c>
      <c r="V116" s="18">
        <v>158292</v>
      </c>
      <c r="W116" s="18">
        <v>158292</v>
      </c>
      <c r="X116" s="18">
        <v>158292</v>
      </c>
      <c r="Y116" s="18">
        <v>158292</v>
      </c>
      <c r="Z116" s="18">
        <v>158292</v>
      </c>
      <c r="AA116" s="18">
        <v>158292</v>
      </c>
      <c r="AB116" s="18">
        <v>158292</v>
      </c>
      <c r="AC116" s="18">
        <v>158292</v>
      </c>
      <c r="AD116" s="18">
        <f t="shared" si="5"/>
        <v>1899504</v>
      </c>
      <c r="AE116" s="18">
        <v>158292</v>
      </c>
      <c r="AF116" s="18">
        <v>158292</v>
      </c>
      <c r="AG116" s="18">
        <v>158292</v>
      </c>
      <c r="AH116" s="18">
        <v>158292</v>
      </c>
      <c r="AI116" s="18">
        <v>158292</v>
      </c>
      <c r="AJ116" s="18">
        <v>158292</v>
      </c>
      <c r="AK116" s="18">
        <v>158292</v>
      </c>
      <c r="AL116" s="18">
        <v>158292</v>
      </c>
      <c r="AM116" s="18">
        <v>158292</v>
      </c>
      <c r="AN116" s="18">
        <v>158292</v>
      </c>
      <c r="AO116" s="18">
        <v>158292</v>
      </c>
      <c r="AP116" s="18">
        <v>158292</v>
      </c>
      <c r="AQ116" s="18">
        <f t="shared" si="6"/>
        <v>1899504</v>
      </c>
      <c r="AR116" s="18">
        <v>158292</v>
      </c>
      <c r="AS116" s="18">
        <v>158292</v>
      </c>
      <c r="AT116" s="19">
        <f t="shared" si="7"/>
        <v>316584</v>
      </c>
    </row>
    <row r="117" spans="1:46" x14ac:dyDescent="0.35">
      <c r="A117" s="12" t="s">
        <v>3121</v>
      </c>
      <c r="B117" s="16" t="s">
        <v>1464</v>
      </c>
      <c r="C117" s="17">
        <f>VLOOKUP(B117,'Rent Data'!D:I,6,0)</f>
        <v>650</v>
      </c>
      <c r="D117" s="16" t="s">
        <v>3220</v>
      </c>
      <c r="E117" s="18">
        <v>27300</v>
      </c>
      <c r="F117" s="18">
        <v>80220</v>
      </c>
      <c r="G117" s="18">
        <v>80220</v>
      </c>
      <c r="H117" s="18">
        <v>80220</v>
      </c>
      <c r="I117" s="18">
        <v>80220</v>
      </c>
      <c r="J117" s="18">
        <v>27300</v>
      </c>
      <c r="K117" s="18">
        <v>27300</v>
      </c>
      <c r="L117" s="18">
        <v>8190</v>
      </c>
      <c r="M117" s="18"/>
      <c r="N117" s="18"/>
      <c r="O117" s="18"/>
      <c r="P117" s="18"/>
      <c r="Q117" s="18">
        <f t="shared" si="4"/>
        <v>410970</v>
      </c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>
        <f t="shared" si="5"/>
        <v>0</v>
      </c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>
        <f t="shared" si="6"/>
        <v>0</v>
      </c>
      <c r="AR117" s="18"/>
      <c r="AS117" s="18"/>
      <c r="AT117" s="19">
        <f t="shared" si="7"/>
        <v>0</v>
      </c>
    </row>
    <row r="118" spans="1:46" x14ac:dyDescent="0.35">
      <c r="A118" s="12" t="s">
        <v>3121</v>
      </c>
      <c r="B118" s="16" t="s">
        <v>1469</v>
      </c>
      <c r="C118" s="17">
        <f>VLOOKUP(B118,'Rent Data'!D:I,6,0)</f>
        <v>833</v>
      </c>
      <c r="D118" s="16" t="s">
        <v>3221</v>
      </c>
      <c r="E118" s="18">
        <v>35000</v>
      </c>
      <c r="F118" s="18">
        <v>35000</v>
      </c>
      <c r="G118" s="18">
        <v>35000</v>
      </c>
      <c r="H118" s="18">
        <v>35000</v>
      </c>
      <c r="I118" s="18">
        <v>35000</v>
      </c>
      <c r="J118" s="18">
        <v>35000</v>
      </c>
      <c r="K118" s="18">
        <v>35000</v>
      </c>
      <c r="L118" s="18">
        <v>31500</v>
      </c>
      <c r="M118" s="18"/>
      <c r="N118" s="18"/>
      <c r="O118" s="18"/>
      <c r="P118" s="18"/>
      <c r="Q118" s="18">
        <f t="shared" si="4"/>
        <v>276500</v>
      </c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>
        <f t="shared" si="5"/>
        <v>0</v>
      </c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>
        <f t="shared" si="6"/>
        <v>0</v>
      </c>
      <c r="AR118" s="18"/>
      <c r="AS118" s="18"/>
      <c r="AT118" s="19">
        <f t="shared" si="7"/>
        <v>0</v>
      </c>
    </row>
    <row r="119" spans="1:46" x14ac:dyDescent="0.35">
      <c r="A119" s="12" t="s">
        <v>3121</v>
      </c>
      <c r="B119" s="16" t="s">
        <v>1474</v>
      </c>
      <c r="C119" s="17">
        <f>VLOOKUP(B119,'Rent Data'!D:I,6,0)</f>
        <v>833</v>
      </c>
      <c r="D119" s="16" t="s">
        <v>3130</v>
      </c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>
        <f t="shared" si="4"/>
        <v>0</v>
      </c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>
        <f t="shared" si="5"/>
        <v>0</v>
      </c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>
        <f t="shared" si="6"/>
        <v>0</v>
      </c>
      <c r="AR119" s="18"/>
      <c r="AS119" s="18"/>
      <c r="AT119" s="19">
        <f t="shared" si="7"/>
        <v>0</v>
      </c>
    </row>
    <row r="120" spans="1:46" x14ac:dyDescent="0.35">
      <c r="A120" s="12" t="s">
        <v>3121</v>
      </c>
      <c r="B120" s="16" t="s">
        <v>1478</v>
      </c>
      <c r="C120" s="17">
        <f>VLOOKUP(B120,'Rent Data'!D:I,6,0)</f>
        <v>650</v>
      </c>
      <c r="D120" s="16" t="s">
        <v>3130</v>
      </c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>
        <f t="shared" si="4"/>
        <v>0</v>
      </c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>
        <f t="shared" si="5"/>
        <v>0</v>
      </c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>
        <f t="shared" si="6"/>
        <v>0</v>
      </c>
      <c r="AR120" s="18"/>
      <c r="AS120" s="18"/>
      <c r="AT120" s="19">
        <f t="shared" si="7"/>
        <v>0</v>
      </c>
    </row>
    <row r="121" spans="1:46" x14ac:dyDescent="0.35">
      <c r="A121" s="12" t="s">
        <v>3121</v>
      </c>
      <c r="B121" s="16" t="s">
        <v>947</v>
      </c>
      <c r="C121" s="17">
        <f>VLOOKUP(B121,'Rent Data'!D:I,6,0)</f>
        <v>553</v>
      </c>
      <c r="D121" s="16" t="s">
        <v>3130</v>
      </c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>
        <f t="shared" si="4"/>
        <v>0</v>
      </c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>
        <f t="shared" si="5"/>
        <v>0</v>
      </c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>
        <f t="shared" si="6"/>
        <v>0</v>
      </c>
      <c r="AR121" s="18"/>
      <c r="AS121" s="18"/>
      <c r="AT121" s="19">
        <f t="shared" si="7"/>
        <v>0</v>
      </c>
    </row>
    <row r="122" spans="1:46" x14ac:dyDescent="0.35">
      <c r="A122" s="12" t="s">
        <v>3121</v>
      </c>
      <c r="B122" s="16" t="s">
        <v>952</v>
      </c>
      <c r="C122" s="17">
        <f>VLOOKUP(B122,'Rent Data'!D:I,6,0)</f>
        <v>1875</v>
      </c>
      <c r="D122" s="16" t="s">
        <v>3222</v>
      </c>
      <c r="E122" s="18">
        <v>84375</v>
      </c>
      <c r="F122" s="18">
        <v>84375</v>
      </c>
      <c r="G122" s="18">
        <v>84375</v>
      </c>
      <c r="H122" s="18">
        <v>84375</v>
      </c>
      <c r="I122" s="18">
        <v>84375</v>
      </c>
      <c r="J122" s="18">
        <v>84375</v>
      </c>
      <c r="K122" s="18">
        <v>84375</v>
      </c>
      <c r="L122" s="18">
        <v>84375</v>
      </c>
      <c r="M122" s="18">
        <v>84375</v>
      </c>
      <c r="N122" s="18">
        <v>84375</v>
      </c>
      <c r="O122" s="18">
        <v>84375</v>
      </c>
      <c r="P122" s="18">
        <v>84375</v>
      </c>
      <c r="Q122" s="18">
        <f t="shared" si="4"/>
        <v>1012500</v>
      </c>
      <c r="R122" s="18">
        <v>84375</v>
      </c>
      <c r="S122" s="18">
        <v>84375</v>
      </c>
      <c r="T122" s="18">
        <v>84375</v>
      </c>
      <c r="U122" s="18">
        <v>84375</v>
      </c>
      <c r="V122" s="18">
        <v>84375</v>
      </c>
      <c r="W122" s="18">
        <v>84375</v>
      </c>
      <c r="X122" s="18">
        <v>84375</v>
      </c>
      <c r="Y122" s="18">
        <v>84375</v>
      </c>
      <c r="Z122" s="18">
        <v>84375</v>
      </c>
      <c r="AA122" s="18">
        <v>84375</v>
      </c>
      <c r="AB122" s="18">
        <v>84375</v>
      </c>
      <c r="AC122" s="18">
        <v>84375</v>
      </c>
      <c r="AD122" s="18">
        <f t="shared" si="5"/>
        <v>1012500</v>
      </c>
      <c r="AE122" s="18">
        <v>84375</v>
      </c>
      <c r="AF122" s="18">
        <v>84375</v>
      </c>
      <c r="AG122" s="18">
        <v>84375</v>
      </c>
      <c r="AH122" s="18">
        <v>84375</v>
      </c>
      <c r="AI122" s="18">
        <v>84375</v>
      </c>
      <c r="AJ122" s="18">
        <v>84375</v>
      </c>
      <c r="AK122" s="18">
        <v>84375</v>
      </c>
      <c r="AL122" s="18">
        <v>84375</v>
      </c>
      <c r="AM122" s="18">
        <v>84375</v>
      </c>
      <c r="AN122" s="18">
        <v>84375</v>
      </c>
      <c r="AO122" s="18">
        <v>84375</v>
      </c>
      <c r="AP122" s="18">
        <v>84375</v>
      </c>
      <c r="AQ122" s="18">
        <f t="shared" si="6"/>
        <v>1012500</v>
      </c>
      <c r="AR122" s="18">
        <v>84375</v>
      </c>
      <c r="AS122" s="18">
        <v>84375</v>
      </c>
      <c r="AT122" s="19">
        <f t="shared" si="7"/>
        <v>168750</v>
      </c>
    </row>
    <row r="123" spans="1:46" x14ac:dyDescent="0.35">
      <c r="A123" s="12" t="s">
        <v>3121</v>
      </c>
      <c r="B123" s="16" t="s">
        <v>551</v>
      </c>
      <c r="C123" s="17">
        <f>VLOOKUP(B123,'Rent Data'!D:I,6,0)</f>
        <v>3350</v>
      </c>
      <c r="D123" s="16" t="s">
        <v>3130</v>
      </c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>
        <f t="shared" si="4"/>
        <v>0</v>
      </c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>
        <f t="shared" si="5"/>
        <v>0</v>
      </c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>
        <f t="shared" si="6"/>
        <v>0</v>
      </c>
      <c r="AR123" s="18"/>
      <c r="AS123" s="18"/>
      <c r="AT123" s="19">
        <f t="shared" si="7"/>
        <v>0</v>
      </c>
    </row>
    <row r="124" spans="1:46" x14ac:dyDescent="0.35">
      <c r="A124" s="12" t="s">
        <v>3121</v>
      </c>
      <c r="B124" s="16" t="s">
        <v>554</v>
      </c>
      <c r="C124" s="17">
        <f>VLOOKUP(B124,'Rent Data'!D:I,6,0)</f>
        <v>3349</v>
      </c>
      <c r="D124" s="16" t="s">
        <v>3130</v>
      </c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>
        <f t="shared" si="4"/>
        <v>0</v>
      </c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>
        <f t="shared" si="5"/>
        <v>0</v>
      </c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>
        <f t="shared" si="6"/>
        <v>0</v>
      </c>
      <c r="AR124" s="18"/>
      <c r="AS124" s="18"/>
      <c r="AT124" s="19">
        <f t="shared" si="7"/>
        <v>0</v>
      </c>
    </row>
    <row r="125" spans="1:46" x14ac:dyDescent="0.35">
      <c r="A125" s="12" t="s">
        <v>3121</v>
      </c>
      <c r="B125" s="16" t="s">
        <v>557</v>
      </c>
      <c r="C125" s="17">
        <f>VLOOKUP(B125,'Rent Data'!D:I,6,0)</f>
        <v>1367</v>
      </c>
      <c r="D125" s="16" t="s">
        <v>3223</v>
      </c>
      <c r="E125" s="18">
        <v>98291</v>
      </c>
      <c r="F125" s="18">
        <v>98291</v>
      </c>
      <c r="G125" s="18">
        <v>98291</v>
      </c>
      <c r="H125" s="18">
        <v>98291</v>
      </c>
      <c r="I125" s="18">
        <v>98291</v>
      </c>
      <c r="J125" s="18">
        <v>98291</v>
      </c>
      <c r="K125" s="18">
        <v>98291</v>
      </c>
      <c r="L125" s="18"/>
      <c r="M125" s="18"/>
      <c r="N125" s="18"/>
      <c r="O125" s="18"/>
      <c r="P125" s="18"/>
      <c r="Q125" s="18">
        <f t="shared" si="4"/>
        <v>688037</v>
      </c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>
        <f t="shared" si="5"/>
        <v>0</v>
      </c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>
        <f t="shared" si="6"/>
        <v>0</v>
      </c>
      <c r="AR125" s="18"/>
      <c r="AS125" s="18"/>
      <c r="AT125" s="19">
        <f t="shared" si="7"/>
        <v>0</v>
      </c>
    </row>
    <row r="126" spans="1:46" x14ac:dyDescent="0.35">
      <c r="A126" s="12" t="s">
        <v>3121</v>
      </c>
      <c r="B126" s="16" t="s">
        <v>561</v>
      </c>
      <c r="C126" s="17">
        <f>VLOOKUP(B126,'Rent Data'!D:I,6,0)</f>
        <v>3349</v>
      </c>
      <c r="D126" s="16" t="s">
        <v>3224</v>
      </c>
      <c r="E126" s="18">
        <v>390324</v>
      </c>
      <c r="F126" s="18">
        <v>390324</v>
      </c>
      <c r="G126" s="18">
        <v>390324</v>
      </c>
      <c r="H126" s="18">
        <v>390324</v>
      </c>
      <c r="I126" s="18">
        <v>390324</v>
      </c>
      <c r="J126" s="18">
        <v>390324</v>
      </c>
      <c r="K126" s="18">
        <v>390324</v>
      </c>
      <c r="L126" s="18">
        <v>390324</v>
      </c>
      <c r="M126" s="18">
        <v>390324</v>
      </c>
      <c r="N126" s="18">
        <v>241140</v>
      </c>
      <c r="O126" s="18"/>
      <c r="P126" s="18"/>
      <c r="Q126" s="18">
        <f t="shared" si="4"/>
        <v>3754056</v>
      </c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>
        <f t="shared" si="5"/>
        <v>0</v>
      </c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>
        <f t="shared" si="6"/>
        <v>0</v>
      </c>
      <c r="AR126" s="18"/>
      <c r="AS126" s="18"/>
      <c r="AT126" s="19">
        <f t="shared" si="7"/>
        <v>0</v>
      </c>
    </row>
    <row r="127" spans="1:46" x14ac:dyDescent="0.35">
      <c r="A127" s="12" t="s">
        <v>3121</v>
      </c>
      <c r="B127" s="16" t="s">
        <v>564</v>
      </c>
      <c r="C127" s="17">
        <f>VLOOKUP(B127,'Rent Data'!D:I,6,0)</f>
        <v>2199</v>
      </c>
      <c r="D127" s="16" t="s">
        <v>3225</v>
      </c>
      <c r="E127" s="18"/>
      <c r="F127" s="18"/>
      <c r="G127" s="18"/>
      <c r="H127" s="18"/>
      <c r="I127" s="18"/>
      <c r="J127" s="18"/>
      <c r="K127" s="18"/>
      <c r="L127" s="18"/>
      <c r="M127" s="18">
        <v>146572</v>
      </c>
      <c r="N127" s="18">
        <v>267280</v>
      </c>
      <c r="O127" s="18">
        <v>267280</v>
      </c>
      <c r="P127" s="18">
        <v>267280</v>
      </c>
      <c r="Q127" s="18">
        <f t="shared" si="4"/>
        <v>948412</v>
      </c>
      <c r="R127" s="18">
        <v>267280</v>
      </c>
      <c r="S127" s="18">
        <v>267280</v>
      </c>
      <c r="T127" s="18">
        <v>267280</v>
      </c>
      <c r="U127" s="18">
        <v>267280</v>
      </c>
      <c r="V127" s="18">
        <v>267280</v>
      </c>
      <c r="W127" s="18">
        <v>267280</v>
      </c>
      <c r="X127" s="18"/>
      <c r="Y127" s="18">
        <v>25500</v>
      </c>
      <c r="Z127" s="18">
        <v>127500</v>
      </c>
      <c r="AA127" s="18">
        <v>127500</v>
      </c>
      <c r="AB127" s="18">
        <v>127500</v>
      </c>
      <c r="AC127" s="18">
        <v>127500</v>
      </c>
      <c r="AD127" s="18">
        <f t="shared" si="5"/>
        <v>2139180</v>
      </c>
      <c r="AE127" s="18">
        <v>394780</v>
      </c>
      <c r="AF127" s="18">
        <v>394780</v>
      </c>
      <c r="AG127" s="18">
        <v>394780</v>
      </c>
      <c r="AH127" s="18">
        <v>394780</v>
      </c>
      <c r="AI127" s="18">
        <v>394780</v>
      </c>
      <c r="AJ127" s="18">
        <v>267280</v>
      </c>
      <c r="AK127" s="18">
        <v>267280</v>
      </c>
      <c r="AL127" s="18">
        <v>267280</v>
      </c>
      <c r="AM127" s="18"/>
      <c r="AN127" s="18"/>
      <c r="AO127" s="18"/>
      <c r="AP127" s="18"/>
      <c r="AQ127" s="18">
        <f t="shared" si="6"/>
        <v>2775740</v>
      </c>
      <c r="AR127" s="18"/>
      <c r="AS127" s="18"/>
      <c r="AT127" s="19">
        <f t="shared" si="7"/>
        <v>0</v>
      </c>
    </row>
    <row r="128" spans="1:46" x14ac:dyDescent="0.35">
      <c r="A128" s="12" t="s">
        <v>3121</v>
      </c>
      <c r="B128" s="16" t="s">
        <v>573</v>
      </c>
      <c r="C128" s="17">
        <f>VLOOKUP(B128,'Rent Data'!D:I,6,0)</f>
        <v>1262</v>
      </c>
      <c r="D128" s="16" t="s">
        <v>3226</v>
      </c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>
        <f t="shared" si="4"/>
        <v>0</v>
      </c>
      <c r="R128" s="18">
        <v>165564</v>
      </c>
      <c r="S128" s="18">
        <v>261232</v>
      </c>
      <c r="T128" s="18">
        <v>261232</v>
      </c>
      <c r="U128" s="18">
        <v>261232</v>
      </c>
      <c r="V128" s="18">
        <v>261232</v>
      </c>
      <c r="W128" s="18">
        <v>261232</v>
      </c>
      <c r="X128" s="18">
        <v>261232</v>
      </c>
      <c r="Y128" s="18">
        <v>261232</v>
      </c>
      <c r="Z128" s="18">
        <v>92582</v>
      </c>
      <c r="AA128" s="18"/>
      <c r="AB128" s="18"/>
      <c r="AC128" s="18"/>
      <c r="AD128" s="18">
        <f t="shared" si="5"/>
        <v>2086770</v>
      </c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>
        <f t="shared" si="6"/>
        <v>0</v>
      </c>
      <c r="AR128" s="18"/>
      <c r="AS128" s="18"/>
      <c r="AT128" s="19">
        <f t="shared" si="7"/>
        <v>0</v>
      </c>
    </row>
    <row r="129" spans="1:46" x14ac:dyDescent="0.35">
      <c r="A129" s="12" t="s">
        <v>3121</v>
      </c>
      <c r="B129" s="16" t="s">
        <v>579</v>
      </c>
      <c r="C129" s="17">
        <f>VLOOKUP(B129,'Rent Data'!D:I,6,0)</f>
        <v>1228</v>
      </c>
      <c r="D129" s="16" t="s">
        <v>3227</v>
      </c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>
        <f t="shared" si="4"/>
        <v>0</v>
      </c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>
        <f t="shared" si="5"/>
        <v>0</v>
      </c>
      <c r="AE129" s="18"/>
      <c r="AF129" s="18"/>
      <c r="AG129" s="18"/>
      <c r="AH129" s="18"/>
      <c r="AI129" s="18"/>
      <c r="AJ129" s="18"/>
      <c r="AK129" s="18"/>
      <c r="AL129" s="18"/>
      <c r="AM129" s="18">
        <v>49677</v>
      </c>
      <c r="AN129" s="18">
        <v>110000</v>
      </c>
      <c r="AO129" s="18">
        <v>66786</v>
      </c>
      <c r="AP129" s="18"/>
      <c r="AQ129" s="18">
        <f t="shared" si="6"/>
        <v>226463</v>
      </c>
      <c r="AR129" s="18">
        <v>95333</v>
      </c>
      <c r="AS129" s="18">
        <v>112376.12903225806</v>
      </c>
      <c r="AT129" s="19">
        <f t="shared" si="7"/>
        <v>207709.12903225806</v>
      </c>
    </row>
    <row r="130" spans="1:46" x14ac:dyDescent="0.35">
      <c r="A130" s="12" t="s">
        <v>3121</v>
      </c>
      <c r="B130" s="16" t="s">
        <v>726</v>
      </c>
      <c r="C130" s="17">
        <f>VLOOKUP(B130,'Rent Data'!D:I,6,0)</f>
        <v>2138</v>
      </c>
      <c r="D130" s="16" t="s">
        <v>3228</v>
      </c>
      <c r="E130" s="18">
        <v>128700</v>
      </c>
      <c r="F130" s="18">
        <v>128700</v>
      </c>
      <c r="G130" s="18">
        <v>128700</v>
      </c>
      <c r="H130" s="18">
        <v>128700</v>
      </c>
      <c r="I130" s="18">
        <v>128700</v>
      </c>
      <c r="J130" s="18">
        <v>128700</v>
      </c>
      <c r="K130" s="18">
        <v>128700</v>
      </c>
      <c r="L130" s="18">
        <v>128700</v>
      </c>
      <c r="M130" s="18">
        <v>128700</v>
      </c>
      <c r="N130" s="18">
        <v>128700</v>
      </c>
      <c r="O130" s="18">
        <v>128700</v>
      </c>
      <c r="P130" s="18">
        <v>128700</v>
      </c>
      <c r="Q130" s="18">
        <f t="shared" si="4"/>
        <v>1544400</v>
      </c>
      <c r="R130" s="18">
        <v>128700</v>
      </c>
      <c r="S130" s="18">
        <v>128700</v>
      </c>
      <c r="T130" s="18">
        <v>128700</v>
      </c>
      <c r="U130" s="18">
        <v>128700</v>
      </c>
      <c r="V130" s="18">
        <v>128700</v>
      </c>
      <c r="W130" s="18">
        <v>128700</v>
      </c>
      <c r="X130" s="18">
        <v>128700</v>
      </c>
      <c r="Y130" s="18">
        <v>128700</v>
      </c>
      <c r="Z130" s="18">
        <v>128700</v>
      </c>
      <c r="AA130" s="18">
        <v>128700</v>
      </c>
      <c r="AB130" s="18">
        <v>128700</v>
      </c>
      <c r="AC130" s="18">
        <v>128700</v>
      </c>
      <c r="AD130" s="18">
        <f t="shared" si="5"/>
        <v>1544400</v>
      </c>
      <c r="AE130" s="18">
        <v>276194</v>
      </c>
      <c r="AF130" s="18">
        <v>276194</v>
      </c>
      <c r="AG130" s="18">
        <v>276194</v>
      </c>
      <c r="AH130" s="18">
        <v>276194</v>
      </c>
      <c r="AI130" s="18">
        <v>276194</v>
      </c>
      <c r="AJ130" s="18">
        <v>276194</v>
      </c>
      <c r="AK130" s="18">
        <v>276194</v>
      </c>
      <c r="AL130" s="18">
        <v>276194</v>
      </c>
      <c r="AM130" s="18">
        <v>276194</v>
      </c>
      <c r="AN130" s="18">
        <v>276194</v>
      </c>
      <c r="AO130" s="18">
        <v>276194</v>
      </c>
      <c r="AP130" s="18">
        <v>276194</v>
      </c>
      <c r="AQ130" s="18">
        <f t="shared" si="6"/>
        <v>3314328</v>
      </c>
      <c r="AR130" s="18">
        <v>276194</v>
      </c>
      <c r="AS130" s="18">
        <v>276194</v>
      </c>
      <c r="AT130" s="19">
        <f t="shared" si="7"/>
        <v>552388</v>
      </c>
    </row>
    <row r="131" spans="1:46" x14ac:dyDescent="0.35">
      <c r="A131" s="12" t="s">
        <v>3121</v>
      </c>
      <c r="B131" s="16" t="s">
        <v>732</v>
      </c>
      <c r="C131" s="17">
        <f>VLOOKUP(B131,'Rent Data'!D:I,6,0)</f>
        <v>2625</v>
      </c>
      <c r="D131" s="16" t="s">
        <v>3130</v>
      </c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>
        <f t="shared" ref="Q131:Q194" si="8">SUM(E131:P131)</f>
        <v>0</v>
      </c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>
        <f t="shared" ref="AD131:AD194" si="9">SUM(R131:AC131)</f>
        <v>0</v>
      </c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>
        <f t="shared" ref="AQ131:AQ194" si="10">SUM(AE131:AP131)</f>
        <v>0</v>
      </c>
      <c r="AR131" s="18"/>
      <c r="AS131" s="18"/>
      <c r="AT131" s="19">
        <f t="shared" ref="AT131:AT194" si="11">SUM(AR131:AS131)</f>
        <v>0</v>
      </c>
    </row>
    <row r="132" spans="1:46" x14ac:dyDescent="0.35">
      <c r="A132" s="12" t="s">
        <v>3121</v>
      </c>
      <c r="B132" s="16" t="s">
        <v>736</v>
      </c>
      <c r="C132" s="17">
        <f>VLOOKUP(B132,'Rent Data'!D:I,6,0)</f>
        <v>6150</v>
      </c>
      <c r="D132" s="16" t="s">
        <v>3229</v>
      </c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>
        <f t="shared" si="8"/>
        <v>0</v>
      </c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>
        <f t="shared" si="9"/>
        <v>0</v>
      </c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>
        <f t="shared" si="10"/>
        <v>0</v>
      </c>
      <c r="AR132" s="18"/>
      <c r="AS132" s="18"/>
      <c r="AT132" s="19">
        <f t="shared" si="11"/>
        <v>0</v>
      </c>
    </row>
    <row r="133" spans="1:46" x14ac:dyDescent="0.35">
      <c r="A133" s="12" t="s">
        <v>3121</v>
      </c>
      <c r="B133" s="16" t="s">
        <v>739</v>
      </c>
      <c r="C133" s="17">
        <f>VLOOKUP(B133,'Rent Data'!D:I,6,0)</f>
        <v>2297</v>
      </c>
      <c r="D133" s="16" t="s">
        <v>3230</v>
      </c>
      <c r="E133" s="18">
        <v>408912</v>
      </c>
      <c r="F133" s="18">
        <v>537923</v>
      </c>
      <c r="G133" s="18">
        <v>537923</v>
      </c>
      <c r="H133" s="18">
        <v>537923</v>
      </c>
      <c r="I133" s="18">
        <v>537923</v>
      </c>
      <c r="J133" s="18">
        <v>537923</v>
      </c>
      <c r="K133" s="18">
        <v>537923</v>
      </c>
      <c r="L133" s="18">
        <v>537923</v>
      </c>
      <c r="M133" s="18">
        <v>537923</v>
      </c>
      <c r="N133" s="18">
        <v>533303</v>
      </c>
      <c r="O133" s="18">
        <v>537923</v>
      </c>
      <c r="P133" s="18">
        <v>537923</v>
      </c>
      <c r="Q133" s="18">
        <f t="shared" si="8"/>
        <v>6321445</v>
      </c>
      <c r="R133" s="18">
        <v>537923</v>
      </c>
      <c r="S133" s="18">
        <v>537923</v>
      </c>
      <c r="T133" s="18">
        <v>537923</v>
      </c>
      <c r="U133" s="18">
        <v>537923</v>
      </c>
      <c r="V133" s="18">
        <v>537923</v>
      </c>
      <c r="W133" s="18">
        <v>537923</v>
      </c>
      <c r="X133" s="18">
        <v>537923</v>
      </c>
      <c r="Y133" s="18">
        <v>537923</v>
      </c>
      <c r="Z133" s="18">
        <v>537923</v>
      </c>
      <c r="AA133" s="18">
        <v>537923</v>
      </c>
      <c r="AB133" s="18">
        <v>537923</v>
      </c>
      <c r="AC133" s="18">
        <v>537923</v>
      </c>
      <c r="AD133" s="18">
        <f t="shared" si="9"/>
        <v>6455076</v>
      </c>
      <c r="AE133" s="18">
        <v>537923</v>
      </c>
      <c r="AF133" s="18">
        <v>537923</v>
      </c>
      <c r="AG133" s="18">
        <v>537923</v>
      </c>
      <c r="AH133" s="18">
        <v>537923</v>
      </c>
      <c r="AI133" s="18">
        <v>537923</v>
      </c>
      <c r="AJ133" s="18">
        <v>537923</v>
      </c>
      <c r="AK133" s="18">
        <v>537923</v>
      </c>
      <c r="AL133" s="18">
        <v>537923</v>
      </c>
      <c r="AM133" s="18">
        <v>537923</v>
      </c>
      <c r="AN133" s="18">
        <v>414614</v>
      </c>
      <c r="AO133" s="18">
        <v>414614</v>
      </c>
      <c r="AP133" s="18">
        <v>414614</v>
      </c>
      <c r="AQ133" s="18">
        <f t="shared" si="10"/>
        <v>6085149</v>
      </c>
      <c r="AR133" s="18">
        <v>414614</v>
      </c>
      <c r="AS133" s="18">
        <v>414614</v>
      </c>
      <c r="AT133" s="19">
        <f t="shared" si="11"/>
        <v>829228</v>
      </c>
    </row>
    <row r="134" spans="1:46" x14ac:dyDescent="0.35">
      <c r="A134" s="12" t="s">
        <v>3121</v>
      </c>
      <c r="B134" s="16" t="s">
        <v>750</v>
      </c>
      <c r="C134" s="17">
        <f>VLOOKUP(B134,'Rent Data'!D:I,6,0)</f>
        <v>1791</v>
      </c>
      <c r="D134" s="16" t="s">
        <v>3231</v>
      </c>
      <c r="E134" s="18">
        <v>249907</v>
      </c>
      <c r="F134" s="18">
        <v>249907</v>
      </c>
      <c r="G134" s="18">
        <v>249907</v>
      </c>
      <c r="H134" s="18">
        <v>249907</v>
      </c>
      <c r="I134" s="18">
        <v>249907</v>
      </c>
      <c r="J134" s="18">
        <v>249907</v>
      </c>
      <c r="K134" s="18">
        <v>249907</v>
      </c>
      <c r="L134" s="18">
        <v>249907</v>
      </c>
      <c r="M134" s="18">
        <v>258833</v>
      </c>
      <c r="N134" s="18">
        <v>258833</v>
      </c>
      <c r="O134" s="18">
        <v>258833</v>
      </c>
      <c r="P134" s="18">
        <v>258833</v>
      </c>
      <c r="Q134" s="18">
        <f t="shared" si="8"/>
        <v>3034588</v>
      </c>
      <c r="R134" s="18">
        <v>258833</v>
      </c>
      <c r="S134" s="18">
        <v>258833</v>
      </c>
      <c r="T134" s="18">
        <v>258833</v>
      </c>
      <c r="U134" s="18">
        <v>258833</v>
      </c>
      <c r="V134" s="18">
        <v>258833</v>
      </c>
      <c r="W134" s="18">
        <v>258833</v>
      </c>
      <c r="X134" s="18">
        <v>258833</v>
      </c>
      <c r="Y134" s="18">
        <v>106958</v>
      </c>
      <c r="Z134" s="18">
        <v>200535</v>
      </c>
      <c r="AA134" s="18">
        <v>323418</v>
      </c>
      <c r="AB134" s="18">
        <v>323418</v>
      </c>
      <c r="AC134" s="18">
        <v>323418</v>
      </c>
      <c r="AD134" s="18">
        <f t="shared" si="9"/>
        <v>3089578</v>
      </c>
      <c r="AE134" s="18">
        <v>323418</v>
      </c>
      <c r="AF134" s="18">
        <v>323418</v>
      </c>
      <c r="AG134" s="18">
        <v>323418</v>
      </c>
      <c r="AH134" s="18">
        <v>323418</v>
      </c>
      <c r="AI134" s="18">
        <v>323418</v>
      </c>
      <c r="AJ134" s="18">
        <v>214398</v>
      </c>
      <c r="AK134" s="18">
        <v>228312</v>
      </c>
      <c r="AL134" s="18">
        <v>228312</v>
      </c>
      <c r="AM134" s="18">
        <v>228312</v>
      </c>
      <c r="AN134" s="18">
        <v>228312</v>
      </c>
      <c r="AO134" s="18">
        <v>228312</v>
      </c>
      <c r="AP134" s="18">
        <v>228312</v>
      </c>
      <c r="AQ134" s="18">
        <f t="shared" si="10"/>
        <v>3201360</v>
      </c>
      <c r="AR134" s="18">
        <v>228312</v>
      </c>
      <c r="AS134" s="18">
        <v>228312</v>
      </c>
      <c r="AT134" s="19">
        <f t="shared" si="11"/>
        <v>456624</v>
      </c>
    </row>
    <row r="135" spans="1:46" x14ac:dyDescent="0.35">
      <c r="A135" s="12" t="s">
        <v>3121</v>
      </c>
      <c r="B135" s="16" t="s">
        <v>766</v>
      </c>
      <c r="C135" s="17">
        <f>VLOOKUP(B135,'Rent Data'!D:I,6,0)</f>
        <v>1107</v>
      </c>
      <c r="D135" s="16" t="s">
        <v>3232</v>
      </c>
      <c r="E135" s="18">
        <v>59760</v>
      </c>
      <c r="F135" s="18">
        <v>59760</v>
      </c>
      <c r="G135" s="18">
        <v>59760</v>
      </c>
      <c r="H135" s="18">
        <v>59760</v>
      </c>
      <c r="I135" s="18">
        <v>59760</v>
      </c>
      <c r="J135" s="18">
        <v>29880</v>
      </c>
      <c r="K135" s="18">
        <v>10068</v>
      </c>
      <c r="L135" s="18">
        <v>62416</v>
      </c>
      <c r="M135" s="18">
        <v>62416</v>
      </c>
      <c r="N135" s="18">
        <v>62416</v>
      </c>
      <c r="O135" s="18">
        <v>62416</v>
      </c>
      <c r="P135" s="18">
        <v>62416</v>
      </c>
      <c r="Q135" s="18">
        <f t="shared" si="8"/>
        <v>650828</v>
      </c>
      <c r="R135" s="18">
        <v>62416</v>
      </c>
      <c r="S135" s="18">
        <v>62416</v>
      </c>
      <c r="T135" s="18">
        <v>62416</v>
      </c>
      <c r="U135" s="18">
        <v>62416</v>
      </c>
      <c r="V135" s="18">
        <v>62416</v>
      </c>
      <c r="W135" s="18">
        <v>62416</v>
      </c>
      <c r="X135" s="18">
        <v>62416</v>
      </c>
      <c r="Y135" s="18">
        <v>62416</v>
      </c>
      <c r="Z135" s="18">
        <v>62416</v>
      </c>
      <c r="AA135" s="18">
        <v>62416</v>
      </c>
      <c r="AB135" s="18">
        <v>62416</v>
      </c>
      <c r="AC135" s="18">
        <v>62416</v>
      </c>
      <c r="AD135" s="18">
        <f t="shared" si="9"/>
        <v>748992</v>
      </c>
      <c r="AE135" s="18">
        <v>62416</v>
      </c>
      <c r="AF135" s="18">
        <v>62416</v>
      </c>
      <c r="AG135" s="18">
        <v>62416</v>
      </c>
      <c r="AH135" s="18">
        <v>62416</v>
      </c>
      <c r="AI135" s="18">
        <v>62416</v>
      </c>
      <c r="AJ135" s="18">
        <v>62416</v>
      </c>
      <c r="AK135" s="18">
        <v>62416</v>
      </c>
      <c r="AL135" s="18">
        <v>62416</v>
      </c>
      <c r="AM135" s="18">
        <v>62416</v>
      </c>
      <c r="AN135" s="18">
        <v>62416</v>
      </c>
      <c r="AO135" s="18">
        <v>62416</v>
      </c>
      <c r="AP135" s="18">
        <v>62416</v>
      </c>
      <c r="AQ135" s="18">
        <f t="shared" si="10"/>
        <v>748992</v>
      </c>
      <c r="AR135" s="18">
        <v>62416</v>
      </c>
      <c r="AS135" s="18">
        <v>62416</v>
      </c>
      <c r="AT135" s="19">
        <f t="shared" si="11"/>
        <v>124832</v>
      </c>
    </row>
    <row r="136" spans="1:46" x14ac:dyDescent="0.35">
      <c r="A136" s="12" t="s">
        <v>3121</v>
      </c>
      <c r="B136" s="16" t="s">
        <v>774</v>
      </c>
      <c r="C136" s="17">
        <f>VLOOKUP(B136,'Rent Data'!D:I,6,0)</f>
        <v>2433</v>
      </c>
      <c r="D136" s="16" t="s">
        <v>3233</v>
      </c>
      <c r="E136" s="18">
        <v>138681</v>
      </c>
      <c r="F136" s="18">
        <v>138681</v>
      </c>
      <c r="G136" s="18">
        <v>138681</v>
      </c>
      <c r="H136" s="18">
        <v>138681</v>
      </c>
      <c r="I136" s="18">
        <v>138681</v>
      </c>
      <c r="J136" s="18">
        <v>138681</v>
      </c>
      <c r="K136" s="18">
        <v>138681</v>
      </c>
      <c r="L136" s="18">
        <v>41604</v>
      </c>
      <c r="M136" s="18"/>
      <c r="N136" s="18"/>
      <c r="O136" s="18"/>
      <c r="P136" s="18"/>
      <c r="Q136" s="18">
        <f t="shared" si="8"/>
        <v>1012371</v>
      </c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>
        <f t="shared" si="9"/>
        <v>0</v>
      </c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>
        <f t="shared" si="10"/>
        <v>0</v>
      </c>
      <c r="AR136" s="18"/>
      <c r="AS136" s="18"/>
      <c r="AT136" s="19">
        <f t="shared" si="11"/>
        <v>0</v>
      </c>
    </row>
    <row r="137" spans="1:46" x14ac:dyDescent="0.35">
      <c r="A137" s="12" t="s">
        <v>3121</v>
      </c>
      <c r="B137" s="16" t="s">
        <v>779</v>
      </c>
      <c r="C137" s="17">
        <f>VLOOKUP(B137,'Rent Data'!D:I,6,0)</f>
        <v>1236</v>
      </c>
      <c r="D137" s="16" t="s">
        <v>3234</v>
      </c>
      <c r="E137" s="18">
        <v>120000</v>
      </c>
      <c r="F137" s="18">
        <v>120000</v>
      </c>
      <c r="G137" s="18">
        <v>120000</v>
      </c>
      <c r="H137" s="18">
        <v>120000</v>
      </c>
      <c r="I137" s="18">
        <v>120000</v>
      </c>
      <c r="J137" s="18">
        <v>120000</v>
      </c>
      <c r="K137" s="18">
        <v>120000</v>
      </c>
      <c r="L137" s="18">
        <v>120000</v>
      </c>
      <c r="M137" s="18">
        <v>120000</v>
      </c>
      <c r="N137" s="18">
        <v>120000</v>
      </c>
      <c r="O137" s="18">
        <v>120000</v>
      </c>
      <c r="P137" s="18">
        <v>183716</v>
      </c>
      <c r="Q137" s="18">
        <f t="shared" si="8"/>
        <v>1503716</v>
      </c>
      <c r="R137" s="18">
        <v>277400</v>
      </c>
      <c r="S137" s="18">
        <v>380855</v>
      </c>
      <c r="T137" s="18">
        <v>427233</v>
      </c>
      <c r="U137" s="18">
        <v>427233</v>
      </c>
      <c r="V137" s="18">
        <v>427233</v>
      </c>
      <c r="W137" s="18">
        <v>380470</v>
      </c>
      <c r="X137" s="18">
        <v>351540</v>
      </c>
      <c r="Y137" s="18">
        <v>323349</v>
      </c>
      <c r="Z137" s="18">
        <v>266968</v>
      </c>
      <c r="AA137" s="18">
        <v>266968</v>
      </c>
      <c r="AB137" s="18">
        <v>266968</v>
      </c>
      <c r="AC137" s="18">
        <v>266968</v>
      </c>
      <c r="AD137" s="18">
        <f t="shared" si="9"/>
        <v>4063185</v>
      </c>
      <c r="AE137" s="18">
        <v>269787.06666666665</v>
      </c>
      <c r="AF137" s="18">
        <v>266968</v>
      </c>
      <c r="AG137" s="18">
        <v>266968</v>
      </c>
      <c r="AH137" s="18">
        <v>266968</v>
      </c>
      <c r="AI137" s="18">
        <v>266968</v>
      </c>
      <c r="AJ137" s="18">
        <v>266968</v>
      </c>
      <c r="AK137" s="18">
        <v>266968</v>
      </c>
      <c r="AL137" s="18">
        <v>141085</v>
      </c>
      <c r="AM137" s="18">
        <v>141085</v>
      </c>
      <c r="AN137" s="18">
        <v>144237</v>
      </c>
      <c r="AO137" s="18">
        <v>148064</v>
      </c>
      <c r="AP137" s="18">
        <v>148064</v>
      </c>
      <c r="AQ137" s="18">
        <f t="shared" si="10"/>
        <v>2594130.0666666664</v>
      </c>
      <c r="AR137" s="18">
        <v>148064</v>
      </c>
      <c r="AS137" s="18">
        <v>148064</v>
      </c>
      <c r="AT137" s="19">
        <f t="shared" si="11"/>
        <v>296128</v>
      </c>
    </row>
    <row r="138" spans="1:46" x14ac:dyDescent="0.35">
      <c r="A138" s="12" t="s">
        <v>3121</v>
      </c>
      <c r="B138" s="16" t="s">
        <v>795</v>
      </c>
      <c r="C138" s="17">
        <f>VLOOKUP(B138,'Rent Data'!D:I,6,0)</f>
        <v>2662</v>
      </c>
      <c r="D138" s="16" t="s">
        <v>3235</v>
      </c>
      <c r="E138" s="18">
        <v>159710</v>
      </c>
      <c r="F138" s="18">
        <v>159710</v>
      </c>
      <c r="G138" s="18">
        <v>159710</v>
      </c>
      <c r="H138" s="18">
        <v>159710</v>
      </c>
      <c r="I138" s="18">
        <v>159710</v>
      </c>
      <c r="J138" s="18">
        <v>159710</v>
      </c>
      <c r="K138" s="18">
        <v>159710</v>
      </c>
      <c r="L138" s="18">
        <v>159710</v>
      </c>
      <c r="M138" s="18">
        <v>159710</v>
      </c>
      <c r="N138" s="18"/>
      <c r="O138" s="18"/>
      <c r="P138" s="18"/>
      <c r="Q138" s="18">
        <f t="shared" si="8"/>
        <v>1437390</v>
      </c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>
        <f t="shared" si="9"/>
        <v>0</v>
      </c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>
        <f t="shared" si="10"/>
        <v>0</v>
      </c>
      <c r="AR138" s="18"/>
      <c r="AS138" s="18"/>
      <c r="AT138" s="19">
        <f t="shared" si="11"/>
        <v>0</v>
      </c>
    </row>
    <row r="139" spans="1:46" x14ac:dyDescent="0.35">
      <c r="A139" s="12" t="s">
        <v>3121</v>
      </c>
      <c r="B139" s="16" t="s">
        <v>798</v>
      </c>
      <c r="C139" s="17">
        <f>VLOOKUP(B139,'Rent Data'!D:I,6,0)</f>
        <v>3134</v>
      </c>
      <c r="D139" s="16" t="s">
        <v>3236</v>
      </c>
      <c r="E139" s="18">
        <v>194266</v>
      </c>
      <c r="F139" s="18">
        <v>194266</v>
      </c>
      <c r="G139" s="18">
        <v>194266</v>
      </c>
      <c r="H139" s="18">
        <v>194266</v>
      </c>
      <c r="I139" s="18">
        <v>194266</v>
      </c>
      <c r="J139" s="18">
        <v>194266</v>
      </c>
      <c r="K139" s="18">
        <v>194266</v>
      </c>
      <c r="L139" s="18">
        <v>194266</v>
      </c>
      <c r="M139" s="18">
        <v>194266</v>
      </c>
      <c r="N139" s="18">
        <v>194266</v>
      </c>
      <c r="O139" s="18">
        <v>194266</v>
      </c>
      <c r="P139" s="18">
        <v>194266</v>
      </c>
      <c r="Q139" s="18">
        <f t="shared" si="8"/>
        <v>2331192</v>
      </c>
      <c r="R139" s="18">
        <v>194266</v>
      </c>
      <c r="S139" s="18">
        <v>194266</v>
      </c>
      <c r="T139" s="18">
        <v>194266</v>
      </c>
      <c r="U139" s="18">
        <v>194266</v>
      </c>
      <c r="V139" s="18">
        <v>194266</v>
      </c>
      <c r="W139" s="18">
        <v>194266</v>
      </c>
      <c r="X139" s="18">
        <v>194266</v>
      </c>
      <c r="Y139" s="18">
        <v>194266</v>
      </c>
      <c r="Z139" s="18">
        <v>194266</v>
      </c>
      <c r="AA139" s="18">
        <v>194266</v>
      </c>
      <c r="AB139" s="18">
        <v>194266</v>
      </c>
      <c r="AC139" s="18">
        <v>194266</v>
      </c>
      <c r="AD139" s="18">
        <f t="shared" si="9"/>
        <v>2331192</v>
      </c>
      <c r="AE139" s="18">
        <v>194266</v>
      </c>
      <c r="AF139" s="18">
        <v>194266</v>
      </c>
      <c r="AG139" s="18">
        <v>194266</v>
      </c>
      <c r="AH139" s="18">
        <v>194266</v>
      </c>
      <c r="AI139" s="18">
        <v>194266</v>
      </c>
      <c r="AJ139" s="18">
        <v>194266</v>
      </c>
      <c r="AK139" s="18">
        <v>194266</v>
      </c>
      <c r="AL139" s="18">
        <v>194266</v>
      </c>
      <c r="AM139" s="18">
        <v>194266</v>
      </c>
      <c r="AN139" s="18">
        <v>194266</v>
      </c>
      <c r="AO139" s="18">
        <v>194266</v>
      </c>
      <c r="AP139" s="18">
        <v>194266</v>
      </c>
      <c r="AQ139" s="18">
        <f t="shared" si="10"/>
        <v>2331192</v>
      </c>
      <c r="AR139" s="18">
        <v>194266</v>
      </c>
      <c r="AS139" s="18">
        <v>194266</v>
      </c>
      <c r="AT139" s="19">
        <f t="shared" si="11"/>
        <v>388532</v>
      </c>
    </row>
    <row r="140" spans="1:46" x14ac:dyDescent="0.35">
      <c r="A140" s="12" t="s">
        <v>3121</v>
      </c>
      <c r="B140" s="16" t="s">
        <v>802</v>
      </c>
      <c r="C140" s="17">
        <f>VLOOKUP(B140,'Rent Data'!D:I,6,0)</f>
        <v>3000</v>
      </c>
      <c r="D140" s="16" t="s">
        <v>3130</v>
      </c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>
        <f t="shared" si="8"/>
        <v>0</v>
      </c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>
        <f t="shared" si="9"/>
        <v>0</v>
      </c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>
        <f t="shared" si="10"/>
        <v>0</v>
      </c>
      <c r="AR140" s="18"/>
      <c r="AS140" s="18"/>
      <c r="AT140" s="19">
        <f t="shared" si="11"/>
        <v>0</v>
      </c>
    </row>
    <row r="141" spans="1:46" x14ac:dyDescent="0.35">
      <c r="A141" s="12" t="s">
        <v>3121</v>
      </c>
      <c r="B141" s="16" t="s">
        <v>806</v>
      </c>
      <c r="C141" s="17">
        <f>VLOOKUP(B141,'Rent Data'!D:I,6,0)</f>
        <v>2937</v>
      </c>
      <c r="D141" s="16" t="s">
        <v>3237</v>
      </c>
      <c r="E141" s="18">
        <v>160029</v>
      </c>
      <c r="F141" s="18">
        <v>160029</v>
      </c>
      <c r="G141" s="18">
        <v>160029</v>
      </c>
      <c r="H141" s="18">
        <v>160029</v>
      </c>
      <c r="I141" s="18">
        <v>160029</v>
      </c>
      <c r="J141" s="18">
        <v>160029</v>
      </c>
      <c r="K141" s="18">
        <v>160029</v>
      </c>
      <c r="L141" s="18">
        <v>160029</v>
      </c>
      <c r="M141" s="18">
        <v>160029</v>
      </c>
      <c r="N141" s="18">
        <v>160029</v>
      </c>
      <c r="O141" s="18">
        <v>160029</v>
      </c>
      <c r="P141" s="18">
        <v>160029</v>
      </c>
      <c r="Q141" s="18">
        <f t="shared" si="8"/>
        <v>1920348</v>
      </c>
      <c r="R141" s="18">
        <v>160029</v>
      </c>
      <c r="S141" s="18">
        <v>160029</v>
      </c>
      <c r="T141" s="18">
        <v>160029</v>
      </c>
      <c r="U141" s="18">
        <v>160029</v>
      </c>
      <c r="V141" s="18">
        <v>160029</v>
      </c>
      <c r="W141" s="18">
        <v>160029</v>
      </c>
      <c r="X141" s="18">
        <v>160029</v>
      </c>
      <c r="Y141" s="18">
        <v>160029</v>
      </c>
      <c r="Z141" s="18">
        <v>56784</v>
      </c>
      <c r="AA141" s="18"/>
      <c r="AB141" s="18"/>
      <c r="AC141" s="18"/>
      <c r="AD141" s="18">
        <f t="shared" si="9"/>
        <v>1337016</v>
      </c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>
        <f t="shared" si="10"/>
        <v>0</v>
      </c>
      <c r="AR141" s="18"/>
      <c r="AS141" s="18"/>
      <c r="AT141" s="19">
        <f t="shared" si="11"/>
        <v>0</v>
      </c>
    </row>
    <row r="142" spans="1:46" x14ac:dyDescent="0.35">
      <c r="A142" s="12" t="s">
        <v>3121</v>
      </c>
      <c r="B142" s="16" t="s">
        <v>810</v>
      </c>
      <c r="C142" s="17">
        <f>VLOOKUP(B142,'Rent Data'!D:I,6,0)</f>
        <v>6256</v>
      </c>
      <c r="D142" s="16" t="s">
        <v>3238</v>
      </c>
      <c r="E142" s="18">
        <v>412907</v>
      </c>
      <c r="F142" s="18">
        <v>412907</v>
      </c>
      <c r="G142" s="18">
        <v>412907</v>
      </c>
      <c r="H142" s="18">
        <v>412907</v>
      </c>
      <c r="I142" s="18">
        <v>412907</v>
      </c>
      <c r="J142" s="18">
        <v>412907</v>
      </c>
      <c r="K142" s="18">
        <v>412907</v>
      </c>
      <c r="L142" s="18">
        <v>412907</v>
      </c>
      <c r="M142" s="18">
        <v>412907</v>
      </c>
      <c r="N142" s="18">
        <v>412907</v>
      </c>
      <c r="O142" s="18">
        <v>412907</v>
      </c>
      <c r="P142" s="18">
        <v>412907</v>
      </c>
      <c r="Q142" s="18">
        <f t="shared" si="8"/>
        <v>4954884</v>
      </c>
      <c r="R142" s="18">
        <v>275271</v>
      </c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>
        <f t="shared" si="9"/>
        <v>275271</v>
      </c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>
        <f t="shared" si="10"/>
        <v>0</v>
      </c>
      <c r="AR142" s="18"/>
      <c r="AS142" s="18"/>
      <c r="AT142" s="19">
        <f t="shared" si="11"/>
        <v>0</v>
      </c>
    </row>
    <row r="143" spans="1:46" x14ac:dyDescent="0.35">
      <c r="A143" s="12" t="s">
        <v>3121</v>
      </c>
      <c r="B143" s="16" t="s">
        <v>815</v>
      </c>
      <c r="C143" s="17">
        <f>VLOOKUP(B143,'Rent Data'!D:I,6,0)</f>
        <v>2670</v>
      </c>
      <c r="D143" s="16" t="s">
        <v>3239</v>
      </c>
      <c r="E143" s="18">
        <v>160200</v>
      </c>
      <c r="F143" s="18">
        <v>160200</v>
      </c>
      <c r="G143" s="18">
        <v>160200</v>
      </c>
      <c r="H143" s="18">
        <v>160200</v>
      </c>
      <c r="I143" s="18">
        <v>160200</v>
      </c>
      <c r="J143" s="18">
        <v>160200</v>
      </c>
      <c r="K143" s="18">
        <v>160200</v>
      </c>
      <c r="L143" s="18">
        <v>160200</v>
      </c>
      <c r="M143" s="18">
        <v>160200</v>
      </c>
      <c r="N143" s="18">
        <v>160200</v>
      </c>
      <c r="O143" s="18">
        <v>160200</v>
      </c>
      <c r="P143" s="18">
        <v>160200</v>
      </c>
      <c r="Q143" s="18">
        <f t="shared" si="8"/>
        <v>1922400</v>
      </c>
      <c r="R143" s="18">
        <v>160200</v>
      </c>
      <c r="S143" s="18">
        <v>160200</v>
      </c>
      <c r="T143" s="18">
        <v>160200</v>
      </c>
      <c r="U143" s="18">
        <v>160200</v>
      </c>
      <c r="V143" s="18">
        <v>160200</v>
      </c>
      <c r="W143" s="18">
        <v>160200</v>
      </c>
      <c r="X143" s="18">
        <v>160200</v>
      </c>
      <c r="Y143" s="18">
        <v>160200</v>
      </c>
      <c r="Z143" s="18">
        <v>160200</v>
      </c>
      <c r="AA143" s="18">
        <v>160200</v>
      </c>
      <c r="AB143" s="18">
        <v>160200</v>
      </c>
      <c r="AC143" s="18">
        <v>160200</v>
      </c>
      <c r="AD143" s="18">
        <f t="shared" si="9"/>
        <v>1922400</v>
      </c>
      <c r="AE143" s="18">
        <v>160200</v>
      </c>
      <c r="AF143" s="18">
        <v>160200</v>
      </c>
      <c r="AG143" s="18">
        <v>160200</v>
      </c>
      <c r="AH143" s="18">
        <v>160200</v>
      </c>
      <c r="AI143" s="18">
        <v>160200</v>
      </c>
      <c r="AJ143" s="18">
        <v>160200</v>
      </c>
      <c r="AK143" s="18">
        <v>160200</v>
      </c>
      <c r="AL143" s="18">
        <v>160200</v>
      </c>
      <c r="AM143" s="18">
        <v>163301</v>
      </c>
      <c r="AN143" s="18">
        <v>168210</v>
      </c>
      <c r="AO143" s="18">
        <v>168210</v>
      </c>
      <c r="AP143" s="18">
        <v>168210</v>
      </c>
      <c r="AQ143" s="18">
        <f t="shared" si="10"/>
        <v>1949531</v>
      </c>
      <c r="AR143" s="18">
        <v>168210</v>
      </c>
      <c r="AS143" s="18">
        <v>168210</v>
      </c>
      <c r="AT143" s="19">
        <f t="shared" si="11"/>
        <v>336420</v>
      </c>
    </row>
    <row r="144" spans="1:46" x14ac:dyDescent="0.35">
      <c r="A144" s="12" t="s">
        <v>3121</v>
      </c>
      <c r="B144" s="16" t="s">
        <v>818</v>
      </c>
      <c r="C144" s="17">
        <f>VLOOKUP(B144,'Rent Data'!D:I,6,0)</f>
        <v>1574</v>
      </c>
      <c r="D144" s="16" t="s">
        <v>3240</v>
      </c>
      <c r="E144" s="18">
        <v>35000</v>
      </c>
      <c r="F144" s="18">
        <v>105000</v>
      </c>
      <c r="G144" s="18">
        <v>105000</v>
      </c>
      <c r="H144" s="18">
        <v>105000</v>
      </c>
      <c r="I144" s="18">
        <v>105000</v>
      </c>
      <c r="J144" s="18">
        <v>105000</v>
      </c>
      <c r="K144" s="18">
        <v>105000</v>
      </c>
      <c r="L144" s="18">
        <v>105000</v>
      </c>
      <c r="M144" s="18">
        <v>105000</v>
      </c>
      <c r="N144" s="18">
        <v>105000</v>
      </c>
      <c r="O144" s="18">
        <v>105000</v>
      </c>
      <c r="P144" s="18">
        <v>105000</v>
      </c>
      <c r="Q144" s="18">
        <f t="shared" si="8"/>
        <v>1190000</v>
      </c>
      <c r="R144" s="18">
        <v>105000</v>
      </c>
      <c r="S144" s="18">
        <v>105000</v>
      </c>
      <c r="T144" s="18">
        <v>105000</v>
      </c>
      <c r="U144" s="18">
        <v>105000</v>
      </c>
      <c r="V144" s="18">
        <v>105000</v>
      </c>
      <c r="W144" s="18">
        <v>105000</v>
      </c>
      <c r="X144" s="18">
        <v>105000</v>
      </c>
      <c r="Y144" s="18">
        <v>49000</v>
      </c>
      <c r="Z144" s="18"/>
      <c r="AA144" s="18"/>
      <c r="AB144" s="18"/>
      <c r="AC144" s="18"/>
      <c r="AD144" s="18">
        <f t="shared" si="9"/>
        <v>784000</v>
      </c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>
        <f t="shared" si="10"/>
        <v>0</v>
      </c>
      <c r="AR144" s="18"/>
      <c r="AS144" s="18"/>
      <c r="AT144" s="19">
        <f t="shared" si="11"/>
        <v>0</v>
      </c>
    </row>
    <row r="145" spans="1:46" x14ac:dyDescent="0.35">
      <c r="A145" s="12" t="s">
        <v>3121</v>
      </c>
      <c r="B145" s="16" t="s">
        <v>823</v>
      </c>
      <c r="C145" s="17">
        <f>VLOOKUP(B145,'Rent Data'!D:I,6,0)</f>
        <v>1574</v>
      </c>
      <c r="D145" s="16" t="s">
        <v>3241</v>
      </c>
      <c r="E145" s="18">
        <v>35000</v>
      </c>
      <c r="F145" s="18">
        <v>105000</v>
      </c>
      <c r="G145" s="18">
        <v>105000</v>
      </c>
      <c r="H145" s="18">
        <v>105000</v>
      </c>
      <c r="I145" s="18">
        <v>105000</v>
      </c>
      <c r="J145" s="18">
        <v>105000</v>
      </c>
      <c r="K145" s="18">
        <v>105000</v>
      </c>
      <c r="L145" s="18">
        <v>105000</v>
      </c>
      <c r="M145" s="18">
        <v>105000</v>
      </c>
      <c r="N145" s="18">
        <v>105000</v>
      </c>
      <c r="O145" s="18">
        <v>105000</v>
      </c>
      <c r="P145" s="18">
        <v>105000</v>
      </c>
      <c r="Q145" s="18">
        <f t="shared" si="8"/>
        <v>1190000</v>
      </c>
      <c r="R145" s="18">
        <v>105000</v>
      </c>
      <c r="S145" s="18">
        <v>105000</v>
      </c>
      <c r="T145" s="18">
        <v>105000</v>
      </c>
      <c r="U145" s="18">
        <v>105000</v>
      </c>
      <c r="V145" s="18"/>
      <c r="W145" s="18"/>
      <c r="X145" s="18"/>
      <c r="Y145" s="18"/>
      <c r="Z145" s="18"/>
      <c r="AA145" s="18"/>
      <c r="AB145" s="18"/>
      <c r="AC145" s="18"/>
      <c r="AD145" s="18">
        <f t="shared" si="9"/>
        <v>420000</v>
      </c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>
        <f t="shared" si="10"/>
        <v>0</v>
      </c>
      <c r="AR145" s="18"/>
      <c r="AS145" s="18"/>
      <c r="AT145" s="19">
        <f t="shared" si="11"/>
        <v>0</v>
      </c>
    </row>
    <row r="146" spans="1:46" x14ac:dyDescent="0.35">
      <c r="A146" s="12" t="s">
        <v>3121</v>
      </c>
      <c r="B146" s="16" t="s">
        <v>827</v>
      </c>
      <c r="C146" s="17">
        <f>VLOOKUP(B146,'Rent Data'!D:I,6,0)</f>
        <v>2771</v>
      </c>
      <c r="D146" s="16" t="s">
        <v>3242</v>
      </c>
      <c r="E146" s="18"/>
      <c r="F146" s="18">
        <v>63872</v>
      </c>
      <c r="G146" s="18">
        <v>180000</v>
      </c>
      <c r="H146" s="18">
        <v>180000</v>
      </c>
      <c r="I146" s="18">
        <v>180000</v>
      </c>
      <c r="J146" s="18"/>
      <c r="K146" s="18"/>
      <c r="L146" s="18"/>
      <c r="M146" s="18"/>
      <c r="N146" s="18"/>
      <c r="O146" s="18"/>
      <c r="P146" s="18"/>
      <c r="Q146" s="18">
        <f t="shared" si="8"/>
        <v>603872</v>
      </c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>
        <f t="shared" si="9"/>
        <v>0</v>
      </c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>
        <f t="shared" si="10"/>
        <v>0</v>
      </c>
      <c r="AR146" s="18"/>
      <c r="AS146" s="18"/>
      <c r="AT146" s="19">
        <f t="shared" si="11"/>
        <v>0</v>
      </c>
    </row>
    <row r="147" spans="1:46" x14ac:dyDescent="0.35">
      <c r="A147" s="12" t="s">
        <v>3121</v>
      </c>
      <c r="B147" s="16" t="s">
        <v>832</v>
      </c>
      <c r="C147" s="17">
        <f>VLOOKUP(B147,'Rent Data'!D:I,6,0)</f>
        <v>5117</v>
      </c>
      <c r="D147" s="16" t="s">
        <v>3243</v>
      </c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>
        <v>223325</v>
      </c>
      <c r="Q147" s="18">
        <f t="shared" si="8"/>
        <v>223325</v>
      </c>
      <c r="R147" s="18">
        <v>314685</v>
      </c>
      <c r="S147" s="18">
        <v>314685</v>
      </c>
      <c r="T147" s="18">
        <v>314685</v>
      </c>
      <c r="U147" s="18">
        <v>314685</v>
      </c>
      <c r="V147" s="18">
        <v>314685</v>
      </c>
      <c r="W147" s="18">
        <v>314685</v>
      </c>
      <c r="X147" s="18">
        <v>314685</v>
      </c>
      <c r="Y147" s="18">
        <v>314685</v>
      </c>
      <c r="Z147" s="18">
        <v>121815</v>
      </c>
      <c r="AA147" s="18"/>
      <c r="AB147" s="18"/>
      <c r="AC147" s="18"/>
      <c r="AD147" s="18">
        <f t="shared" si="9"/>
        <v>2639295</v>
      </c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>
        <f t="shared" si="10"/>
        <v>0</v>
      </c>
      <c r="AR147" s="18"/>
      <c r="AS147" s="18"/>
      <c r="AT147" s="19">
        <f t="shared" si="11"/>
        <v>0</v>
      </c>
    </row>
    <row r="148" spans="1:46" x14ac:dyDescent="0.35">
      <c r="A148" s="12" t="s">
        <v>3121</v>
      </c>
      <c r="B148" s="16" t="s">
        <v>837</v>
      </c>
      <c r="C148" s="17">
        <f>VLOOKUP(B148,'Rent Data'!D:I,6,0)</f>
        <v>1455</v>
      </c>
      <c r="D148" s="16" t="s">
        <v>3244</v>
      </c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>
        <f t="shared" si="8"/>
        <v>0</v>
      </c>
      <c r="R148" s="18">
        <v>132138</v>
      </c>
      <c r="S148" s="18">
        <v>547088</v>
      </c>
      <c r="T148" s="18">
        <v>556955</v>
      </c>
      <c r="U148" s="18">
        <v>556955</v>
      </c>
      <c r="V148" s="18">
        <v>428684</v>
      </c>
      <c r="W148" s="18">
        <v>320324</v>
      </c>
      <c r="X148" s="18">
        <v>98583</v>
      </c>
      <c r="Y148" s="18">
        <v>32004</v>
      </c>
      <c r="Z148" s="18"/>
      <c r="AA148" s="18"/>
      <c r="AB148" s="18"/>
      <c r="AC148" s="18"/>
      <c r="AD148" s="18">
        <f t="shared" si="9"/>
        <v>2672731</v>
      </c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>
        <f t="shared" si="10"/>
        <v>0</v>
      </c>
      <c r="AR148" s="18"/>
      <c r="AS148" s="18"/>
      <c r="AT148" s="19">
        <f t="shared" si="11"/>
        <v>0</v>
      </c>
    </row>
    <row r="149" spans="1:46" x14ac:dyDescent="0.35">
      <c r="A149" s="12" t="s">
        <v>3121</v>
      </c>
      <c r="B149" s="16" t="s">
        <v>850</v>
      </c>
      <c r="C149" s="17">
        <f>VLOOKUP(B149,'Rent Data'!D:I,6,0)</f>
        <v>3435</v>
      </c>
      <c r="D149" s="16" t="s">
        <v>3245</v>
      </c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>
        <f t="shared" si="8"/>
        <v>0</v>
      </c>
      <c r="R149" s="18">
        <v>68020</v>
      </c>
      <c r="S149" s="18">
        <v>226732</v>
      </c>
      <c r="T149" s="18">
        <v>226732</v>
      </c>
      <c r="U149" s="18">
        <v>226732</v>
      </c>
      <c r="V149" s="18">
        <v>226732</v>
      </c>
      <c r="W149" s="18">
        <v>226732</v>
      </c>
      <c r="X149" s="18">
        <v>226732</v>
      </c>
      <c r="Y149" s="18">
        <v>226732</v>
      </c>
      <c r="Z149" s="18">
        <v>80452</v>
      </c>
      <c r="AA149" s="18"/>
      <c r="AB149" s="18"/>
      <c r="AC149" s="18"/>
      <c r="AD149" s="18">
        <f t="shared" si="9"/>
        <v>1735596</v>
      </c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>
        <f t="shared" si="10"/>
        <v>0</v>
      </c>
      <c r="AR149" s="18"/>
      <c r="AS149" s="18"/>
      <c r="AT149" s="19">
        <f t="shared" si="11"/>
        <v>0</v>
      </c>
    </row>
    <row r="150" spans="1:46" x14ac:dyDescent="0.35">
      <c r="A150" s="12" t="s">
        <v>3121</v>
      </c>
      <c r="B150" s="16" t="s">
        <v>854</v>
      </c>
      <c r="C150" s="17">
        <f>VLOOKUP(B150,'Rent Data'!D:I,6,0)</f>
        <v>1740</v>
      </c>
      <c r="D150" s="16" t="s">
        <v>3246</v>
      </c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>
        <f t="shared" si="8"/>
        <v>0</v>
      </c>
      <c r="R150" s="18">
        <v>24015</v>
      </c>
      <c r="S150" s="18">
        <v>120074</v>
      </c>
      <c r="T150" s="18">
        <v>120074</v>
      </c>
      <c r="U150" s="18">
        <v>120074</v>
      </c>
      <c r="V150" s="18">
        <v>120074</v>
      </c>
      <c r="W150" s="18">
        <v>120074</v>
      </c>
      <c r="X150" s="18">
        <v>120074</v>
      </c>
      <c r="Y150" s="18">
        <v>80049</v>
      </c>
      <c r="Z150" s="18"/>
      <c r="AA150" s="18"/>
      <c r="AB150" s="18"/>
      <c r="AC150" s="18"/>
      <c r="AD150" s="18">
        <f t="shared" si="9"/>
        <v>824508</v>
      </c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>
        <f t="shared" si="10"/>
        <v>0</v>
      </c>
      <c r="AR150" s="18"/>
      <c r="AS150" s="18"/>
      <c r="AT150" s="19">
        <f t="shared" si="11"/>
        <v>0</v>
      </c>
    </row>
    <row r="151" spans="1:46" x14ac:dyDescent="0.35">
      <c r="A151" s="12" t="s">
        <v>3121</v>
      </c>
      <c r="B151" s="16" t="s">
        <v>857</v>
      </c>
      <c r="C151" s="17">
        <f>VLOOKUP(B151,'Rent Data'!D:I,6,0)</f>
        <v>5716</v>
      </c>
      <c r="D151" s="16" t="s">
        <v>3247</v>
      </c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>
        <f t="shared" si="8"/>
        <v>0</v>
      </c>
      <c r="R151" s="18"/>
      <c r="S151" s="18">
        <v>401252</v>
      </c>
      <c r="T151" s="18">
        <v>401252</v>
      </c>
      <c r="U151" s="18">
        <v>401252</v>
      </c>
      <c r="V151" s="18">
        <v>401252</v>
      </c>
      <c r="W151" s="18">
        <v>401252</v>
      </c>
      <c r="X151" s="18">
        <v>401252</v>
      </c>
      <c r="Y151" s="18">
        <v>401252</v>
      </c>
      <c r="Z151" s="18">
        <v>401252</v>
      </c>
      <c r="AA151" s="18">
        <v>401252</v>
      </c>
      <c r="AB151" s="18">
        <v>401252</v>
      </c>
      <c r="AC151" s="18">
        <v>401252</v>
      </c>
      <c r="AD151" s="18">
        <f t="shared" si="9"/>
        <v>4413772</v>
      </c>
      <c r="AE151" s="18">
        <v>401252</v>
      </c>
      <c r="AF151" s="18">
        <v>401252</v>
      </c>
      <c r="AG151" s="18">
        <v>401252</v>
      </c>
      <c r="AH151" s="18">
        <v>401252</v>
      </c>
      <c r="AI151" s="18">
        <v>401252</v>
      </c>
      <c r="AJ151" s="18">
        <v>401252</v>
      </c>
      <c r="AK151" s="18">
        <v>401252</v>
      </c>
      <c r="AL151" s="18">
        <v>401252</v>
      </c>
      <c r="AM151" s="18">
        <v>401252</v>
      </c>
      <c r="AN151" s="18">
        <v>401252</v>
      </c>
      <c r="AO151" s="18">
        <v>401252</v>
      </c>
      <c r="AP151" s="18">
        <v>401252</v>
      </c>
      <c r="AQ151" s="18">
        <f t="shared" si="10"/>
        <v>4815024</v>
      </c>
      <c r="AR151" s="18">
        <v>477392</v>
      </c>
      <c r="AS151" s="18">
        <v>781948</v>
      </c>
      <c r="AT151" s="19">
        <f t="shared" si="11"/>
        <v>1259340</v>
      </c>
    </row>
    <row r="152" spans="1:46" x14ac:dyDescent="0.35">
      <c r="A152" s="12" t="s">
        <v>3121</v>
      </c>
      <c r="B152" s="16" t="s">
        <v>863</v>
      </c>
      <c r="C152" s="17">
        <f>VLOOKUP(B152,'Rent Data'!D:I,6,0)</f>
        <v>1444</v>
      </c>
      <c r="D152" s="16" t="s">
        <v>3248</v>
      </c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>
        <f t="shared" si="8"/>
        <v>0</v>
      </c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>
        <v>99625</v>
      </c>
      <c r="AD152" s="18">
        <f t="shared" si="9"/>
        <v>99625</v>
      </c>
      <c r="AE152" s="18">
        <v>99625</v>
      </c>
      <c r="AF152" s="18">
        <v>99625</v>
      </c>
      <c r="AG152" s="18">
        <v>99625</v>
      </c>
      <c r="AH152" s="18">
        <v>99625</v>
      </c>
      <c r="AI152" s="18">
        <v>77130</v>
      </c>
      <c r="AJ152" s="18"/>
      <c r="AK152" s="18"/>
      <c r="AL152" s="18"/>
      <c r="AM152" s="18"/>
      <c r="AN152" s="18"/>
      <c r="AO152" s="18"/>
      <c r="AP152" s="18"/>
      <c r="AQ152" s="18">
        <f t="shared" si="10"/>
        <v>475630</v>
      </c>
      <c r="AR152" s="18"/>
      <c r="AS152" s="18"/>
      <c r="AT152" s="19">
        <f t="shared" si="11"/>
        <v>0</v>
      </c>
    </row>
    <row r="153" spans="1:46" x14ac:dyDescent="0.35">
      <c r="A153" s="12" t="s">
        <v>3121</v>
      </c>
      <c r="B153" s="16" t="s">
        <v>867</v>
      </c>
      <c r="C153" s="17">
        <f>VLOOKUP(B153,'Rent Data'!D:I,6,0)</f>
        <v>1010</v>
      </c>
      <c r="D153" s="16" t="s">
        <v>3249</v>
      </c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>
        <f t="shared" si="8"/>
        <v>0</v>
      </c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>
        <v>39012</v>
      </c>
      <c r="AD153" s="18">
        <f t="shared" si="9"/>
        <v>39012</v>
      </c>
      <c r="AE153" s="18">
        <v>57589</v>
      </c>
      <c r="AF153" s="18">
        <v>57589</v>
      </c>
      <c r="AG153" s="18">
        <v>57589</v>
      </c>
      <c r="AH153" s="18">
        <v>57589</v>
      </c>
      <c r="AI153" s="18">
        <v>57589</v>
      </c>
      <c r="AJ153" s="18">
        <v>57589</v>
      </c>
      <c r="AK153" s="18">
        <v>57589</v>
      </c>
      <c r="AL153" s="18">
        <v>57589</v>
      </c>
      <c r="AM153" s="18">
        <v>57589</v>
      </c>
      <c r="AN153" s="18">
        <v>57589</v>
      </c>
      <c r="AO153" s="18">
        <v>57590</v>
      </c>
      <c r="AP153" s="18">
        <v>57589</v>
      </c>
      <c r="AQ153" s="18">
        <f t="shared" si="10"/>
        <v>691069</v>
      </c>
      <c r="AR153" s="18">
        <v>57589</v>
      </c>
      <c r="AS153" s="18">
        <v>57589</v>
      </c>
      <c r="AT153" s="19">
        <f t="shared" si="11"/>
        <v>115178</v>
      </c>
    </row>
    <row r="154" spans="1:46" x14ac:dyDescent="0.35">
      <c r="A154" s="12" t="s">
        <v>3121</v>
      </c>
      <c r="B154" s="16" t="s">
        <v>871</v>
      </c>
      <c r="C154" s="17">
        <f>VLOOKUP(B154,'Rent Data'!D:I,6,0)</f>
        <v>1281</v>
      </c>
      <c r="D154" s="16" t="s">
        <v>3250</v>
      </c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>
        <f t="shared" si="8"/>
        <v>0</v>
      </c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>
        <f t="shared" si="9"/>
        <v>0</v>
      </c>
      <c r="AE154" s="18">
        <v>84572</v>
      </c>
      <c r="AF154" s="18">
        <v>84572</v>
      </c>
      <c r="AG154" s="18">
        <v>84572</v>
      </c>
      <c r="AH154" s="18"/>
      <c r="AI154" s="18"/>
      <c r="AJ154" s="18"/>
      <c r="AK154" s="18"/>
      <c r="AL154" s="18"/>
      <c r="AM154" s="18"/>
      <c r="AN154" s="18"/>
      <c r="AO154" s="18"/>
      <c r="AP154" s="18"/>
      <c r="AQ154" s="18">
        <f t="shared" si="10"/>
        <v>253716</v>
      </c>
      <c r="AR154" s="18"/>
      <c r="AS154" s="18"/>
      <c r="AT154" s="19">
        <f t="shared" si="11"/>
        <v>0</v>
      </c>
    </row>
    <row r="155" spans="1:46" x14ac:dyDescent="0.35">
      <c r="A155" s="12" t="s">
        <v>3121</v>
      </c>
      <c r="B155" s="16" t="s">
        <v>873</v>
      </c>
      <c r="C155" s="17">
        <f>VLOOKUP(B155,'Rent Data'!D:I,6,0)</f>
        <v>1125</v>
      </c>
      <c r="D155" s="16" t="s">
        <v>3251</v>
      </c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>
        <f t="shared" si="8"/>
        <v>0</v>
      </c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>
        <f t="shared" si="9"/>
        <v>0</v>
      </c>
      <c r="AE155" s="18">
        <v>48039</v>
      </c>
      <c r="AF155" s="18">
        <v>60048</v>
      </c>
      <c r="AG155" s="18">
        <v>60048</v>
      </c>
      <c r="AH155" s="18">
        <v>60048</v>
      </c>
      <c r="AI155" s="18">
        <v>60048</v>
      </c>
      <c r="AJ155" s="18">
        <v>60048</v>
      </c>
      <c r="AK155" s="18">
        <v>60048</v>
      </c>
      <c r="AL155" s="18">
        <v>60048</v>
      </c>
      <c r="AM155" s="18">
        <v>60048</v>
      </c>
      <c r="AN155" s="18">
        <v>60048</v>
      </c>
      <c r="AO155" s="18">
        <v>60048</v>
      </c>
      <c r="AP155" s="18">
        <v>13559.032258064515</v>
      </c>
      <c r="AQ155" s="18">
        <f t="shared" si="10"/>
        <v>662078.03225806449</v>
      </c>
      <c r="AR155" s="18">
        <v>60048</v>
      </c>
      <c r="AS155" s="18">
        <v>60048</v>
      </c>
      <c r="AT155" s="19">
        <f t="shared" si="11"/>
        <v>120096</v>
      </c>
    </row>
    <row r="156" spans="1:46" x14ac:dyDescent="0.35">
      <c r="A156" s="12" t="s">
        <v>3121</v>
      </c>
      <c r="B156" s="16" t="s">
        <v>877</v>
      </c>
      <c r="C156" s="17">
        <f>VLOOKUP(B156,'Rent Data'!D:I,6,0)</f>
        <v>1752</v>
      </c>
      <c r="D156" s="16" t="s">
        <v>3252</v>
      </c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>
        <f t="shared" si="8"/>
        <v>0</v>
      </c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>
        <f t="shared" si="9"/>
        <v>0</v>
      </c>
      <c r="AE156" s="18"/>
      <c r="AF156" s="18"/>
      <c r="AG156" s="18"/>
      <c r="AH156" s="18"/>
      <c r="AI156" s="18"/>
      <c r="AJ156" s="18"/>
      <c r="AK156" s="18"/>
      <c r="AL156" s="18"/>
      <c r="AM156" s="18">
        <v>91574</v>
      </c>
      <c r="AN156" s="18">
        <v>105140</v>
      </c>
      <c r="AO156" s="18">
        <v>105140</v>
      </c>
      <c r="AP156" s="18">
        <v>105140</v>
      </c>
      <c r="AQ156" s="18">
        <f t="shared" si="10"/>
        <v>406994</v>
      </c>
      <c r="AR156" s="18">
        <v>105140</v>
      </c>
      <c r="AS156" s="18">
        <v>105140</v>
      </c>
      <c r="AT156" s="19">
        <f t="shared" si="11"/>
        <v>210280</v>
      </c>
    </row>
    <row r="157" spans="1:46" x14ac:dyDescent="0.35">
      <c r="A157" s="12" t="s">
        <v>3121</v>
      </c>
      <c r="B157" s="16" t="s">
        <v>881</v>
      </c>
      <c r="C157" s="17">
        <f>VLOOKUP(B157,'Rent Data'!D:I,6,0)</f>
        <v>2241</v>
      </c>
      <c r="D157" s="16" t="s">
        <v>3253</v>
      </c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>
        <f t="shared" si="8"/>
        <v>0</v>
      </c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>
        <f t="shared" si="9"/>
        <v>0</v>
      </c>
      <c r="AE157" s="18"/>
      <c r="AF157" s="18"/>
      <c r="AG157" s="18"/>
      <c r="AH157" s="18"/>
      <c r="AI157" s="18"/>
      <c r="AJ157" s="18"/>
      <c r="AK157" s="18"/>
      <c r="AL157" s="18"/>
      <c r="AM157" s="18">
        <v>93702</v>
      </c>
      <c r="AN157" s="18">
        <v>121032</v>
      </c>
      <c r="AO157" s="18">
        <v>121032</v>
      </c>
      <c r="AP157" s="18">
        <v>121032</v>
      </c>
      <c r="AQ157" s="18">
        <f t="shared" si="10"/>
        <v>456798</v>
      </c>
      <c r="AR157" s="18">
        <v>121032</v>
      </c>
      <c r="AS157" s="18">
        <v>121032</v>
      </c>
      <c r="AT157" s="19">
        <f t="shared" si="11"/>
        <v>242064</v>
      </c>
    </row>
    <row r="158" spans="1:46" x14ac:dyDescent="0.35">
      <c r="A158" s="12" t="s">
        <v>3121</v>
      </c>
      <c r="B158" s="16" t="s">
        <v>885</v>
      </c>
      <c r="C158" s="17">
        <f>VLOOKUP(B158,'Rent Data'!D:I,6,0)</f>
        <v>1744</v>
      </c>
      <c r="D158" s="16" t="s">
        <v>3254</v>
      </c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>
        <f t="shared" si="8"/>
        <v>0</v>
      </c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>
        <f t="shared" si="9"/>
        <v>0</v>
      </c>
      <c r="AE158" s="18"/>
      <c r="AF158" s="18"/>
      <c r="AG158" s="18"/>
      <c r="AH158" s="18"/>
      <c r="AI158" s="18"/>
      <c r="AJ158" s="18"/>
      <c r="AK158" s="18"/>
      <c r="AL158" s="18"/>
      <c r="AM158" s="18">
        <v>7089</v>
      </c>
      <c r="AN158" s="18">
        <v>109883</v>
      </c>
      <c r="AO158" s="18">
        <v>109883</v>
      </c>
      <c r="AP158" s="18">
        <v>109883</v>
      </c>
      <c r="AQ158" s="18">
        <f t="shared" si="10"/>
        <v>336738</v>
      </c>
      <c r="AR158" s="18">
        <v>109883</v>
      </c>
      <c r="AS158" s="18">
        <v>109883</v>
      </c>
      <c r="AT158" s="19">
        <f t="shared" si="11"/>
        <v>219766</v>
      </c>
    </row>
    <row r="159" spans="1:46" x14ac:dyDescent="0.35">
      <c r="A159" s="12" t="s">
        <v>3121</v>
      </c>
      <c r="B159" s="16" t="s">
        <v>889</v>
      </c>
      <c r="C159" s="17">
        <f>VLOOKUP(B159,'Rent Data'!D:I,6,0)</f>
        <v>3317</v>
      </c>
      <c r="D159" s="16" t="s">
        <v>3255</v>
      </c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>
        <f t="shared" si="8"/>
        <v>0</v>
      </c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>
        <f t="shared" si="9"/>
        <v>0</v>
      </c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>
        <v>62396</v>
      </c>
      <c r="AQ159" s="18">
        <f t="shared" si="10"/>
        <v>62396</v>
      </c>
      <c r="AR159" s="18">
        <v>214920</v>
      </c>
      <c r="AS159" s="18">
        <v>214920</v>
      </c>
      <c r="AT159" s="19">
        <f t="shared" si="11"/>
        <v>429840</v>
      </c>
    </row>
    <row r="160" spans="1:46" x14ac:dyDescent="0.35">
      <c r="A160" s="12" t="s">
        <v>3121</v>
      </c>
      <c r="B160" s="16" t="s">
        <v>893</v>
      </c>
      <c r="C160" s="17">
        <f>VLOOKUP(B160,'Rent Data'!D:I,6,0)</f>
        <v>1501</v>
      </c>
      <c r="D160" s="16" t="s">
        <v>3256</v>
      </c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>
        <f t="shared" si="8"/>
        <v>0</v>
      </c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>
        <f t="shared" si="9"/>
        <v>0</v>
      </c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>
        <f t="shared" si="10"/>
        <v>0</v>
      </c>
      <c r="AR160" s="18">
        <v>27012</v>
      </c>
      <c r="AS160" s="18">
        <v>90040</v>
      </c>
      <c r="AT160" s="19">
        <f t="shared" si="11"/>
        <v>117052</v>
      </c>
    </row>
    <row r="161" spans="1:46" x14ac:dyDescent="0.35">
      <c r="A161" s="12" t="s">
        <v>3121</v>
      </c>
      <c r="B161" s="16" t="s">
        <v>2453</v>
      </c>
      <c r="C161" s="17">
        <f>VLOOKUP(B161,'Rent Data'!D:I,6,0)</f>
        <v>10001</v>
      </c>
      <c r="D161" s="16" t="s">
        <v>3257</v>
      </c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>
        <f t="shared" si="8"/>
        <v>0</v>
      </c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>
        <f t="shared" si="9"/>
        <v>0</v>
      </c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>
        <f t="shared" si="10"/>
        <v>0</v>
      </c>
      <c r="AR161" s="18">
        <v>1148949</v>
      </c>
      <c r="AS161" s="18">
        <v>1814130</v>
      </c>
      <c r="AT161" s="19">
        <f t="shared" si="11"/>
        <v>2963079</v>
      </c>
    </row>
    <row r="162" spans="1:46" x14ac:dyDescent="0.35">
      <c r="A162" s="12" t="s">
        <v>3121</v>
      </c>
      <c r="B162" s="16" t="s">
        <v>1657</v>
      </c>
      <c r="C162" s="17">
        <f>VLOOKUP(B162,'Rent Data'!D:I,6,0)</f>
        <v>2000</v>
      </c>
      <c r="D162" s="16" t="s">
        <v>3130</v>
      </c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>
        <f t="shared" si="8"/>
        <v>0</v>
      </c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>
        <f t="shared" si="9"/>
        <v>0</v>
      </c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>
        <f t="shared" si="10"/>
        <v>0</v>
      </c>
      <c r="AR162" s="18"/>
      <c r="AS162" s="18"/>
      <c r="AT162" s="19">
        <f t="shared" si="11"/>
        <v>0</v>
      </c>
    </row>
    <row r="163" spans="1:46" x14ac:dyDescent="0.35">
      <c r="A163" s="12" t="s">
        <v>3121</v>
      </c>
      <c r="B163" s="16" t="s">
        <v>1661</v>
      </c>
      <c r="C163" s="17">
        <f>VLOOKUP(B163,'Rent Data'!D:I,6,0)</f>
        <v>1219</v>
      </c>
      <c r="D163" s="16" t="s">
        <v>3130</v>
      </c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>
        <f t="shared" si="8"/>
        <v>0</v>
      </c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>
        <f t="shared" si="9"/>
        <v>0</v>
      </c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>
        <f t="shared" si="10"/>
        <v>0</v>
      </c>
      <c r="AR163" s="18"/>
      <c r="AS163" s="18"/>
      <c r="AT163" s="19">
        <f t="shared" si="11"/>
        <v>0</v>
      </c>
    </row>
    <row r="164" spans="1:46" x14ac:dyDescent="0.35">
      <c r="A164" s="12" t="s">
        <v>3121</v>
      </c>
      <c r="B164" s="16" t="s">
        <v>1664</v>
      </c>
      <c r="C164" s="17">
        <f>VLOOKUP(B164,'Rent Data'!D:I,6,0)</f>
        <v>1219</v>
      </c>
      <c r="D164" s="16" t="s">
        <v>3258</v>
      </c>
      <c r="E164" s="18">
        <v>102258</v>
      </c>
      <c r="F164" s="18">
        <v>102258</v>
      </c>
      <c r="G164" s="18">
        <v>102258</v>
      </c>
      <c r="H164" s="18">
        <v>102258</v>
      </c>
      <c r="I164" s="18">
        <v>36285</v>
      </c>
      <c r="J164" s="18"/>
      <c r="K164" s="18"/>
      <c r="L164" s="18"/>
      <c r="M164" s="18"/>
      <c r="N164" s="18"/>
      <c r="O164" s="18"/>
      <c r="P164" s="18"/>
      <c r="Q164" s="18">
        <f t="shared" si="8"/>
        <v>445317</v>
      </c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>
        <f t="shared" si="9"/>
        <v>0</v>
      </c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>
        <f t="shared" si="10"/>
        <v>0</v>
      </c>
      <c r="AR164" s="18"/>
      <c r="AS164" s="18"/>
      <c r="AT164" s="19">
        <f t="shared" si="11"/>
        <v>0</v>
      </c>
    </row>
    <row r="165" spans="1:46" x14ac:dyDescent="0.35">
      <c r="A165" s="12" t="s">
        <v>3121</v>
      </c>
      <c r="B165" s="16" t="s">
        <v>1667</v>
      </c>
      <c r="C165" s="17">
        <f>VLOOKUP(B165,'Rent Data'!D:I,6,0)</f>
        <v>3704</v>
      </c>
      <c r="D165" s="16" t="s">
        <v>3259</v>
      </c>
      <c r="E165" s="18">
        <v>144446</v>
      </c>
      <c r="F165" s="18">
        <v>144446</v>
      </c>
      <c r="G165" s="18">
        <v>144446</v>
      </c>
      <c r="H165" s="18">
        <v>144446</v>
      </c>
      <c r="I165" s="18">
        <v>144446</v>
      </c>
      <c r="J165" s="18">
        <v>144446</v>
      </c>
      <c r="K165" s="18">
        <v>144446</v>
      </c>
      <c r="L165" s="18">
        <v>62593</v>
      </c>
      <c r="M165" s="18"/>
      <c r="N165" s="18"/>
      <c r="O165" s="18"/>
      <c r="P165" s="18"/>
      <c r="Q165" s="18">
        <f t="shared" si="8"/>
        <v>1073715</v>
      </c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>
        <f t="shared" si="9"/>
        <v>0</v>
      </c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>
        <f t="shared" si="10"/>
        <v>0</v>
      </c>
      <c r="AR165" s="18"/>
      <c r="AS165" s="18"/>
      <c r="AT165" s="19">
        <f t="shared" si="11"/>
        <v>0</v>
      </c>
    </row>
    <row r="166" spans="1:46" x14ac:dyDescent="0.35">
      <c r="A166" s="12" t="s">
        <v>3121</v>
      </c>
      <c r="B166" s="16" t="s">
        <v>1670</v>
      </c>
      <c r="C166" s="17">
        <f>VLOOKUP(B166,'Rent Data'!D:I,6,0)</f>
        <v>2640</v>
      </c>
      <c r="D166" s="16" t="s">
        <v>3130</v>
      </c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>
        <f t="shared" si="8"/>
        <v>0</v>
      </c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>
        <f t="shared" si="9"/>
        <v>0</v>
      </c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>
        <f t="shared" si="10"/>
        <v>0</v>
      </c>
      <c r="AR166" s="18"/>
      <c r="AS166" s="18"/>
      <c r="AT166" s="19">
        <f t="shared" si="11"/>
        <v>0</v>
      </c>
    </row>
    <row r="167" spans="1:46" x14ac:dyDescent="0.35">
      <c r="A167" s="12" t="s">
        <v>3121</v>
      </c>
      <c r="B167" s="16" t="s">
        <v>1673</v>
      </c>
      <c r="C167" s="17">
        <f>VLOOKUP(B167,'Rent Data'!D:I,6,0)</f>
        <v>3956</v>
      </c>
      <c r="D167" s="16" t="s">
        <v>3130</v>
      </c>
      <c r="E167" s="18">
        <v>154264</v>
      </c>
      <c r="F167" s="18">
        <v>154264</v>
      </c>
      <c r="G167" s="18">
        <v>154264</v>
      </c>
      <c r="H167" s="18">
        <v>54739</v>
      </c>
      <c r="I167" s="18"/>
      <c r="J167" s="18"/>
      <c r="K167" s="18"/>
      <c r="L167" s="18"/>
      <c r="M167" s="18"/>
      <c r="N167" s="18"/>
      <c r="O167" s="18"/>
      <c r="P167" s="18"/>
      <c r="Q167" s="18">
        <f t="shared" si="8"/>
        <v>517531</v>
      </c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>
        <f t="shared" si="9"/>
        <v>0</v>
      </c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>
        <f t="shared" si="10"/>
        <v>0</v>
      </c>
      <c r="AR167" s="18"/>
      <c r="AS167" s="18"/>
      <c r="AT167" s="19">
        <f t="shared" si="11"/>
        <v>0</v>
      </c>
    </row>
    <row r="168" spans="1:46" x14ac:dyDescent="0.35">
      <c r="A168" s="12" t="s">
        <v>3121</v>
      </c>
      <c r="B168" s="16" t="s">
        <v>1729</v>
      </c>
      <c r="C168" s="17">
        <f>VLOOKUP(B168,'Rent Data'!D:I,6,0)</f>
        <v>3344</v>
      </c>
      <c r="D168" s="16" t="s">
        <v>3260</v>
      </c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>
        <f t="shared" si="8"/>
        <v>0</v>
      </c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>
        <f t="shared" si="9"/>
        <v>0</v>
      </c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>
        <v>49513</v>
      </c>
      <c r="AQ168" s="18">
        <f t="shared" si="10"/>
        <v>49513</v>
      </c>
      <c r="AR168" s="18">
        <v>170544</v>
      </c>
      <c r="AS168" s="18">
        <v>170544</v>
      </c>
      <c r="AT168" s="19">
        <f t="shared" si="11"/>
        <v>341088</v>
      </c>
    </row>
    <row r="169" spans="1:46" x14ac:dyDescent="0.35">
      <c r="A169" s="12" t="s">
        <v>3121</v>
      </c>
      <c r="B169" s="16" t="s">
        <v>1731</v>
      </c>
      <c r="C169" s="17">
        <f>VLOOKUP(B169,'Rent Data'!D:I,6,0)</f>
        <v>2125</v>
      </c>
      <c r="D169" s="16" t="s">
        <v>3130</v>
      </c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>
        <f t="shared" si="8"/>
        <v>0</v>
      </c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>
        <f t="shared" si="9"/>
        <v>0</v>
      </c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>
        <f t="shared" si="10"/>
        <v>0</v>
      </c>
      <c r="AR169" s="18"/>
      <c r="AS169" s="18"/>
      <c r="AT169" s="19">
        <f t="shared" si="11"/>
        <v>0</v>
      </c>
    </row>
    <row r="170" spans="1:46" x14ac:dyDescent="0.35">
      <c r="A170" s="12" t="s">
        <v>3121</v>
      </c>
      <c r="B170" s="16" t="s">
        <v>1735</v>
      </c>
      <c r="C170" s="17">
        <f>VLOOKUP(B170,'Rent Data'!D:I,6,0)</f>
        <v>1026</v>
      </c>
      <c r="D170" s="16" t="s">
        <v>3130</v>
      </c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>
        <f t="shared" si="8"/>
        <v>0</v>
      </c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>
        <f t="shared" si="9"/>
        <v>0</v>
      </c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>
        <f t="shared" si="10"/>
        <v>0</v>
      </c>
      <c r="AR170" s="18"/>
      <c r="AS170" s="18"/>
      <c r="AT170" s="19">
        <f t="shared" si="11"/>
        <v>0</v>
      </c>
    </row>
    <row r="171" spans="1:46" x14ac:dyDescent="0.35">
      <c r="A171" s="12" t="s">
        <v>3121</v>
      </c>
      <c r="B171" s="16" t="s">
        <v>1737</v>
      </c>
      <c r="C171" s="17">
        <f>VLOOKUP(B171,'Rent Data'!D:I,6,0)</f>
        <v>1493</v>
      </c>
      <c r="D171" s="16" t="s">
        <v>3130</v>
      </c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>
        <f t="shared" si="8"/>
        <v>0</v>
      </c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>
        <f t="shared" si="9"/>
        <v>0</v>
      </c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>
        <f t="shared" si="10"/>
        <v>0</v>
      </c>
      <c r="AR171" s="18"/>
      <c r="AS171" s="18"/>
      <c r="AT171" s="19">
        <f t="shared" si="11"/>
        <v>0</v>
      </c>
    </row>
    <row r="172" spans="1:46" x14ac:dyDescent="0.35">
      <c r="A172" s="12" t="s">
        <v>3121</v>
      </c>
      <c r="B172" s="16" t="s">
        <v>2457</v>
      </c>
      <c r="C172" s="17">
        <f>VLOOKUP(B172,'Rent Data'!D:I,6,0)</f>
        <v>1609</v>
      </c>
      <c r="D172" s="16" t="s">
        <v>3130</v>
      </c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>
        <f t="shared" si="8"/>
        <v>0</v>
      </c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>
        <f t="shared" si="9"/>
        <v>0</v>
      </c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>
        <f t="shared" si="10"/>
        <v>0</v>
      </c>
      <c r="AR172" s="18"/>
      <c r="AS172" s="18"/>
      <c r="AT172" s="19">
        <f t="shared" si="11"/>
        <v>0</v>
      </c>
    </row>
    <row r="173" spans="1:46" x14ac:dyDescent="0.35">
      <c r="A173" s="12" t="s">
        <v>3121</v>
      </c>
      <c r="B173" s="16" t="s">
        <v>2462</v>
      </c>
      <c r="C173" s="17">
        <f>VLOOKUP(B173,'Rent Data'!D:I,6,0)</f>
        <v>5003</v>
      </c>
      <c r="D173" s="16" t="s">
        <v>3261</v>
      </c>
      <c r="E173" s="18"/>
      <c r="F173" s="18">
        <v>26129</v>
      </c>
      <c r="G173" s="18">
        <v>270000</v>
      </c>
      <c r="H173" s="18">
        <v>270000</v>
      </c>
      <c r="I173" s="18">
        <v>270000</v>
      </c>
      <c r="J173" s="18">
        <v>270000</v>
      </c>
      <c r="K173" s="18">
        <v>270000</v>
      </c>
      <c r="L173" s="18">
        <v>270000</v>
      </c>
      <c r="M173" s="18">
        <v>270000</v>
      </c>
      <c r="N173" s="18">
        <v>270000</v>
      </c>
      <c r="O173" s="18">
        <v>270000</v>
      </c>
      <c r="P173" s="18">
        <v>270000</v>
      </c>
      <c r="Q173" s="18">
        <f t="shared" si="8"/>
        <v>2726129</v>
      </c>
      <c r="R173" s="18">
        <v>270000</v>
      </c>
      <c r="S173" s="18">
        <v>270000</v>
      </c>
      <c r="T173" s="18">
        <v>270000</v>
      </c>
      <c r="U173" s="18">
        <v>270000</v>
      </c>
      <c r="V173" s="18">
        <v>90000</v>
      </c>
      <c r="W173" s="18">
        <v>90000</v>
      </c>
      <c r="X173" s="18">
        <v>90000</v>
      </c>
      <c r="Y173" s="18">
        <v>-9000</v>
      </c>
      <c r="Z173" s="18"/>
      <c r="AA173" s="18"/>
      <c r="AB173" s="18"/>
      <c r="AC173" s="18"/>
      <c r="AD173" s="18">
        <f t="shared" si="9"/>
        <v>1341000</v>
      </c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>
        <f t="shared" si="10"/>
        <v>0</v>
      </c>
      <c r="AR173" s="18"/>
      <c r="AS173" s="18"/>
      <c r="AT173" s="19">
        <f t="shared" si="11"/>
        <v>0</v>
      </c>
    </row>
    <row r="174" spans="1:46" x14ac:dyDescent="0.35">
      <c r="A174" s="12" t="s">
        <v>3121</v>
      </c>
      <c r="B174" s="16" t="s">
        <v>2466</v>
      </c>
      <c r="C174" s="17">
        <f>VLOOKUP(B174,'Rent Data'!D:I,6,0)</f>
        <v>3595</v>
      </c>
      <c r="D174" s="16" t="s">
        <v>3262</v>
      </c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>
        <f t="shared" si="8"/>
        <v>0</v>
      </c>
      <c r="R174" s="18">
        <v>416721</v>
      </c>
      <c r="S174" s="18">
        <v>500065</v>
      </c>
      <c r="T174" s="18">
        <v>500065</v>
      </c>
      <c r="U174" s="18">
        <v>500065</v>
      </c>
      <c r="V174" s="18">
        <v>500065</v>
      </c>
      <c r="W174" s="18">
        <v>500065</v>
      </c>
      <c r="X174" s="18">
        <v>319448</v>
      </c>
      <c r="Y174" s="18">
        <v>28471</v>
      </c>
      <c r="Z174" s="18"/>
      <c r="AA174" s="18"/>
      <c r="AB174" s="18"/>
      <c r="AC174" s="18"/>
      <c r="AD174" s="18">
        <f t="shared" si="9"/>
        <v>3264965</v>
      </c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>
        <f t="shared" si="10"/>
        <v>0</v>
      </c>
      <c r="AR174" s="18"/>
      <c r="AS174" s="18"/>
      <c r="AT174" s="19">
        <f t="shared" si="11"/>
        <v>0</v>
      </c>
    </row>
    <row r="175" spans="1:46" x14ac:dyDescent="0.35">
      <c r="A175" s="12" t="s">
        <v>3121</v>
      </c>
      <c r="B175" s="16" t="s">
        <v>2472</v>
      </c>
      <c r="C175" s="17">
        <f>VLOOKUP(B175,'Rent Data'!D:I,6,0)</f>
        <v>6233</v>
      </c>
      <c r="D175" s="16" t="s">
        <v>3263</v>
      </c>
      <c r="E175" s="18">
        <v>383350</v>
      </c>
      <c r="F175" s="18">
        <v>383350</v>
      </c>
      <c r="G175" s="18">
        <v>383350</v>
      </c>
      <c r="H175" s="18">
        <v>383350</v>
      </c>
      <c r="I175" s="18">
        <v>383350</v>
      </c>
      <c r="J175" s="18">
        <v>383350</v>
      </c>
      <c r="K175" s="18">
        <v>346252</v>
      </c>
      <c r="L175" s="18"/>
      <c r="M175" s="18"/>
      <c r="N175" s="18"/>
      <c r="O175" s="18"/>
      <c r="P175" s="18"/>
      <c r="Q175" s="18">
        <f t="shared" si="8"/>
        <v>2646352</v>
      </c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>
        <f t="shared" si="9"/>
        <v>0</v>
      </c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>
        <f t="shared" si="10"/>
        <v>0</v>
      </c>
      <c r="AR175" s="18"/>
      <c r="AS175" s="18"/>
      <c r="AT175" s="19">
        <f t="shared" si="11"/>
        <v>0</v>
      </c>
    </row>
    <row r="176" spans="1:46" x14ac:dyDescent="0.35">
      <c r="A176" s="12" t="s">
        <v>3121</v>
      </c>
      <c r="B176" s="16" t="s">
        <v>2475</v>
      </c>
      <c r="C176" s="17">
        <f>VLOOKUP(B176,'Rent Data'!D:I,6,0)</f>
        <v>4450</v>
      </c>
      <c r="D176" s="16" t="s">
        <v>3264</v>
      </c>
      <c r="E176" s="18"/>
      <c r="F176" s="18">
        <v>90425</v>
      </c>
      <c r="G176" s="18">
        <v>280318</v>
      </c>
      <c r="H176" s="18">
        <v>280318</v>
      </c>
      <c r="I176" s="18">
        <v>-117552.70967741938</v>
      </c>
      <c r="J176" s="18"/>
      <c r="K176" s="18"/>
      <c r="L176" s="18"/>
      <c r="M176" s="18"/>
      <c r="N176" s="18"/>
      <c r="O176" s="18"/>
      <c r="P176" s="18"/>
      <c r="Q176" s="18">
        <f t="shared" si="8"/>
        <v>533508.29032258061</v>
      </c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>
        <f t="shared" si="9"/>
        <v>0</v>
      </c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>
        <f t="shared" si="10"/>
        <v>0</v>
      </c>
      <c r="AR176" s="18"/>
      <c r="AS176" s="18"/>
      <c r="AT176" s="19">
        <f t="shared" si="11"/>
        <v>0</v>
      </c>
    </row>
    <row r="177" spans="1:46" x14ac:dyDescent="0.35">
      <c r="A177" s="12" t="s">
        <v>3121</v>
      </c>
      <c r="B177" s="16" t="s">
        <v>2479</v>
      </c>
      <c r="C177" s="17">
        <f>VLOOKUP(B177,'Rent Data'!D:I,6,0)</f>
        <v>1004</v>
      </c>
      <c r="D177" s="16" t="s">
        <v>3265</v>
      </c>
      <c r="E177" s="18"/>
      <c r="F177" s="18">
        <v>20411</v>
      </c>
      <c r="G177" s="18">
        <v>63273</v>
      </c>
      <c r="H177" s="18">
        <v>63273</v>
      </c>
      <c r="I177" s="18">
        <v>-26533.83870967742</v>
      </c>
      <c r="J177" s="18"/>
      <c r="K177" s="18"/>
      <c r="L177" s="18"/>
      <c r="M177" s="18"/>
      <c r="N177" s="18"/>
      <c r="O177" s="18"/>
      <c r="P177" s="18"/>
      <c r="Q177" s="18">
        <f t="shared" si="8"/>
        <v>120423.16129032258</v>
      </c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>
        <f t="shared" si="9"/>
        <v>0</v>
      </c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>
        <f t="shared" si="10"/>
        <v>0</v>
      </c>
      <c r="AR177" s="18"/>
      <c r="AS177" s="18"/>
      <c r="AT177" s="19">
        <f t="shared" si="11"/>
        <v>0</v>
      </c>
    </row>
    <row r="178" spans="1:46" x14ac:dyDescent="0.35">
      <c r="A178" s="12" t="s">
        <v>3121</v>
      </c>
      <c r="B178" s="16" t="s">
        <v>2481</v>
      </c>
      <c r="C178" s="17">
        <f>VLOOKUP(B178,'Rent Data'!D:I,6,0)</f>
        <v>1808</v>
      </c>
      <c r="D178" s="16" t="s">
        <v>3266</v>
      </c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>
        <f t="shared" si="8"/>
        <v>0</v>
      </c>
      <c r="R178" s="18"/>
      <c r="S178" s="18">
        <v>64312</v>
      </c>
      <c r="T178" s="18">
        <v>132912</v>
      </c>
      <c r="U178" s="18">
        <v>132912</v>
      </c>
      <c r="V178" s="18">
        <v>132912</v>
      </c>
      <c r="W178" s="18">
        <v>132912</v>
      </c>
      <c r="X178" s="18">
        <v>132912</v>
      </c>
      <c r="Y178" s="18">
        <v>132912</v>
      </c>
      <c r="Z178" s="18">
        <v>47162</v>
      </c>
      <c r="AA178" s="18"/>
      <c r="AB178" s="18"/>
      <c r="AC178" s="18"/>
      <c r="AD178" s="18">
        <f t="shared" si="9"/>
        <v>908946</v>
      </c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>
        <f t="shared" si="10"/>
        <v>0</v>
      </c>
      <c r="AR178" s="18"/>
      <c r="AS178" s="18"/>
      <c r="AT178" s="19">
        <f t="shared" si="11"/>
        <v>0</v>
      </c>
    </row>
    <row r="179" spans="1:46" x14ac:dyDescent="0.35">
      <c r="A179" s="12" t="s">
        <v>3121</v>
      </c>
      <c r="B179" s="16" t="s">
        <v>2484</v>
      </c>
      <c r="C179" s="17">
        <f>VLOOKUP(B179,'Rent Data'!D:I,6,0)</f>
        <v>3595</v>
      </c>
      <c r="D179" s="16" t="s">
        <v>3267</v>
      </c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>
        <f t="shared" si="8"/>
        <v>0</v>
      </c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>
        <v>129049</v>
      </c>
      <c r="AD179" s="18">
        <f t="shared" si="9"/>
        <v>129049</v>
      </c>
      <c r="AE179" s="18">
        <v>500065</v>
      </c>
      <c r="AF179" s="18">
        <v>500065</v>
      </c>
      <c r="AG179" s="18">
        <v>500065</v>
      </c>
      <c r="AH179" s="18">
        <v>500065</v>
      </c>
      <c r="AI179" s="18">
        <v>500065</v>
      </c>
      <c r="AJ179" s="18">
        <v>500065</v>
      </c>
      <c r="AK179" s="18">
        <v>316379</v>
      </c>
      <c r="AL179" s="18">
        <v>157924</v>
      </c>
      <c r="AM179" s="18">
        <v>118096</v>
      </c>
      <c r="AN179" s="18"/>
      <c r="AO179" s="18"/>
      <c r="AP179" s="18"/>
      <c r="AQ179" s="18">
        <f t="shared" si="10"/>
        <v>3592789</v>
      </c>
      <c r="AR179" s="18"/>
      <c r="AS179" s="18"/>
      <c r="AT179" s="19">
        <f t="shared" si="11"/>
        <v>0</v>
      </c>
    </row>
    <row r="180" spans="1:46" x14ac:dyDescent="0.35">
      <c r="A180" s="12" t="s">
        <v>3121</v>
      </c>
      <c r="B180" s="16" t="s">
        <v>2489</v>
      </c>
      <c r="C180" s="17">
        <f>VLOOKUP(B180,'Rent Data'!D:I,6,0)</f>
        <v>1808</v>
      </c>
      <c r="D180" s="16" t="s">
        <v>3268</v>
      </c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>
        <f t="shared" si="8"/>
        <v>0</v>
      </c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>
        <f t="shared" si="9"/>
        <v>0</v>
      </c>
      <c r="AE180" s="18">
        <v>132913</v>
      </c>
      <c r="AF180" s="18">
        <v>132913</v>
      </c>
      <c r="AG180" s="18">
        <v>132913</v>
      </c>
      <c r="AH180" s="18">
        <v>132913</v>
      </c>
      <c r="AI180" s="18">
        <v>132913</v>
      </c>
      <c r="AJ180" s="18">
        <v>132913</v>
      </c>
      <c r="AK180" s="18">
        <v>132913</v>
      </c>
      <c r="AL180" s="18">
        <v>132913</v>
      </c>
      <c r="AM180" s="18">
        <v>132913</v>
      </c>
      <c r="AN180" s="18"/>
      <c r="AO180" s="18"/>
      <c r="AP180" s="18">
        <v>4287.5161290322585</v>
      </c>
      <c r="AQ180" s="18">
        <f t="shared" si="10"/>
        <v>1200504.5161290322</v>
      </c>
      <c r="AR180" s="18">
        <v>132913</v>
      </c>
      <c r="AS180" s="18">
        <v>132913</v>
      </c>
      <c r="AT180" s="19">
        <f t="shared" si="11"/>
        <v>265826</v>
      </c>
    </row>
    <row r="181" spans="1:46" x14ac:dyDescent="0.35">
      <c r="A181" s="12" t="s">
        <v>3121</v>
      </c>
      <c r="B181" s="16" t="s">
        <v>2494</v>
      </c>
      <c r="C181" s="17">
        <f>VLOOKUP(B181,'Rent Data'!D:I,6,0)</f>
        <v>933</v>
      </c>
      <c r="D181" s="16" t="s">
        <v>3269</v>
      </c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>
        <f t="shared" si="8"/>
        <v>0</v>
      </c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>
        <f t="shared" si="9"/>
        <v>0</v>
      </c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>
        <f t="shared" si="10"/>
        <v>0</v>
      </c>
      <c r="AR181" s="18">
        <v>37333</v>
      </c>
      <c r="AS181" s="18">
        <v>56000</v>
      </c>
      <c r="AT181" s="19">
        <f t="shared" si="11"/>
        <v>93333</v>
      </c>
    </row>
    <row r="182" spans="1:46" x14ac:dyDescent="0.35">
      <c r="A182" s="12" t="s">
        <v>3121</v>
      </c>
      <c r="B182" s="16" t="s">
        <v>1546</v>
      </c>
      <c r="C182" s="17">
        <f>VLOOKUP(B182,'Rent Data'!D:I,6,0)</f>
        <v>385</v>
      </c>
      <c r="D182" s="16" t="s">
        <v>3270</v>
      </c>
      <c r="E182" s="18">
        <v>41833</v>
      </c>
      <c r="F182" s="18">
        <v>45000</v>
      </c>
      <c r="G182" s="18">
        <v>45000</v>
      </c>
      <c r="H182" s="18">
        <v>45000</v>
      </c>
      <c r="I182" s="18">
        <v>45000</v>
      </c>
      <c r="J182" s="18">
        <v>45000</v>
      </c>
      <c r="K182" s="18">
        <v>45000</v>
      </c>
      <c r="L182" s="18">
        <v>45000</v>
      </c>
      <c r="M182" s="18">
        <v>45000</v>
      </c>
      <c r="N182" s="18">
        <v>45000</v>
      </c>
      <c r="O182" s="18">
        <v>45000</v>
      </c>
      <c r="P182" s="18">
        <v>45000</v>
      </c>
      <c r="Q182" s="18">
        <f t="shared" si="8"/>
        <v>536833</v>
      </c>
      <c r="R182" s="18">
        <v>45000</v>
      </c>
      <c r="S182" s="18">
        <v>45000</v>
      </c>
      <c r="T182" s="18">
        <v>45000</v>
      </c>
      <c r="U182" s="18">
        <v>45000</v>
      </c>
      <c r="V182" s="18">
        <v>45000</v>
      </c>
      <c r="W182" s="18">
        <v>45000</v>
      </c>
      <c r="X182" s="18">
        <v>45000</v>
      </c>
      <c r="Y182" s="18">
        <v>45000</v>
      </c>
      <c r="Z182" s="18">
        <v>45000</v>
      </c>
      <c r="AA182" s="18">
        <v>45000</v>
      </c>
      <c r="AB182" s="18">
        <v>45000</v>
      </c>
      <c r="AC182" s="18">
        <v>45000</v>
      </c>
      <c r="AD182" s="18">
        <f t="shared" si="9"/>
        <v>540000</v>
      </c>
      <c r="AE182" s="18">
        <v>45000</v>
      </c>
      <c r="AF182" s="18">
        <v>45000</v>
      </c>
      <c r="AG182" s="18">
        <v>45000</v>
      </c>
      <c r="AH182" s="18">
        <v>45000</v>
      </c>
      <c r="AI182" s="18">
        <v>45000</v>
      </c>
      <c r="AJ182" s="18">
        <v>45000</v>
      </c>
      <c r="AK182" s="18">
        <v>45000</v>
      </c>
      <c r="AL182" s="18">
        <v>45000</v>
      </c>
      <c r="AM182" s="18">
        <v>45000</v>
      </c>
      <c r="AN182" s="18">
        <v>27581</v>
      </c>
      <c r="AO182" s="18"/>
      <c r="AP182" s="18"/>
      <c r="AQ182" s="18">
        <f t="shared" si="10"/>
        <v>432581</v>
      </c>
      <c r="AR182" s="18"/>
      <c r="AS182" s="18"/>
      <c r="AT182" s="19">
        <f t="shared" si="11"/>
        <v>0</v>
      </c>
    </row>
    <row r="183" spans="1:46" x14ac:dyDescent="0.35">
      <c r="A183" s="12" t="s">
        <v>3121</v>
      </c>
      <c r="B183" s="16" t="s">
        <v>2390</v>
      </c>
      <c r="C183" s="17">
        <f>VLOOKUP(B183,'Rent Data'!D:I,6,0)</f>
        <v>2621</v>
      </c>
      <c r="D183" s="16" t="s">
        <v>3130</v>
      </c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>
        <f t="shared" si="8"/>
        <v>0</v>
      </c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>
        <f t="shared" si="9"/>
        <v>0</v>
      </c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>
        <f t="shared" si="10"/>
        <v>0</v>
      </c>
      <c r="AR183" s="18"/>
      <c r="AS183" s="18"/>
      <c r="AT183" s="19">
        <f t="shared" si="11"/>
        <v>0</v>
      </c>
    </row>
    <row r="184" spans="1:46" x14ac:dyDescent="0.35">
      <c r="A184" s="12" t="s">
        <v>3121</v>
      </c>
      <c r="B184" s="16" t="s">
        <v>2394</v>
      </c>
      <c r="C184" s="17">
        <f>VLOOKUP(B184,'Rent Data'!D:I,6,0)</f>
        <v>1620</v>
      </c>
      <c r="D184" s="16" t="s">
        <v>3130</v>
      </c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>
        <f t="shared" si="8"/>
        <v>0</v>
      </c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>
        <f t="shared" si="9"/>
        <v>0</v>
      </c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>
        <f t="shared" si="10"/>
        <v>0</v>
      </c>
      <c r="AR184" s="18"/>
      <c r="AS184" s="18"/>
      <c r="AT184" s="19">
        <f t="shared" si="11"/>
        <v>0</v>
      </c>
    </row>
    <row r="185" spans="1:46" x14ac:dyDescent="0.35">
      <c r="A185" s="12" t="s">
        <v>3121</v>
      </c>
      <c r="B185" s="16" t="s">
        <v>2590</v>
      </c>
      <c r="C185" s="17">
        <f>VLOOKUP(B185,'Rent Data'!D:I,6,0)</f>
        <v>4900</v>
      </c>
      <c r="D185" s="16" t="s">
        <v>3271</v>
      </c>
      <c r="E185" s="18">
        <v>117600</v>
      </c>
      <c r="F185" s="18">
        <v>117600</v>
      </c>
      <c r="G185" s="18">
        <v>117600</v>
      </c>
      <c r="H185" s="18">
        <v>117600</v>
      </c>
      <c r="I185" s="18">
        <v>117600</v>
      </c>
      <c r="J185" s="18">
        <v>117600</v>
      </c>
      <c r="K185" s="18">
        <v>117600</v>
      </c>
      <c r="L185" s="18">
        <v>142590</v>
      </c>
      <c r="M185" s="18">
        <v>142590</v>
      </c>
      <c r="N185" s="18">
        <v>142590</v>
      </c>
      <c r="O185" s="18">
        <v>142590</v>
      </c>
      <c r="P185" s="18">
        <v>142590</v>
      </c>
      <c r="Q185" s="18">
        <f t="shared" si="8"/>
        <v>1536150</v>
      </c>
      <c r="R185" s="18">
        <v>193200</v>
      </c>
      <c r="S185" s="18">
        <v>193200</v>
      </c>
      <c r="T185" s="18">
        <v>193200</v>
      </c>
      <c r="U185" s="18">
        <v>193200</v>
      </c>
      <c r="V185" s="18">
        <v>193200</v>
      </c>
      <c r="W185" s="18">
        <v>193200</v>
      </c>
      <c r="X185" s="18">
        <v>193200</v>
      </c>
      <c r="Y185" s="18">
        <v>193200</v>
      </c>
      <c r="Z185" s="18">
        <v>50610</v>
      </c>
      <c r="AA185" s="18">
        <v>50610</v>
      </c>
      <c r="AB185" s="18">
        <v>50610</v>
      </c>
      <c r="AC185" s="18">
        <v>50610</v>
      </c>
      <c r="AD185" s="18">
        <f t="shared" si="9"/>
        <v>1748040</v>
      </c>
      <c r="AE185" s="18">
        <v>197414</v>
      </c>
      <c r="AF185" s="18">
        <v>194040</v>
      </c>
      <c r="AG185" s="18">
        <v>194040</v>
      </c>
      <c r="AH185" s="18">
        <v>194040</v>
      </c>
      <c r="AI185" s="18">
        <v>194040</v>
      </c>
      <c r="AJ185" s="18">
        <v>194040</v>
      </c>
      <c r="AK185" s="18">
        <v>194040</v>
      </c>
      <c r="AL185" s="18">
        <v>194040</v>
      </c>
      <c r="AM185" s="18">
        <v>194040</v>
      </c>
      <c r="AN185" s="18">
        <v>194040</v>
      </c>
      <c r="AO185" s="18">
        <v>194040</v>
      </c>
      <c r="AP185" s="18"/>
      <c r="AQ185" s="18">
        <f t="shared" si="10"/>
        <v>2137814</v>
      </c>
      <c r="AR185" s="18">
        <v>249900</v>
      </c>
      <c r="AS185" s="18">
        <v>249900</v>
      </c>
      <c r="AT185" s="19">
        <f t="shared" si="11"/>
        <v>499800</v>
      </c>
    </row>
    <row r="186" spans="1:46" x14ac:dyDescent="0.35">
      <c r="A186" s="12" t="s">
        <v>3121</v>
      </c>
      <c r="B186" s="16" t="s">
        <v>2597</v>
      </c>
      <c r="C186" s="17">
        <f>VLOOKUP(B186,'Rent Data'!D:I,6,0)</f>
        <v>2407</v>
      </c>
      <c r="D186" s="16" t="s">
        <v>3272</v>
      </c>
      <c r="E186" s="18">
        <v>72210</v>
      </c>
      <c r="F186" s="18">
        <v>72210</v>
      </c>
      <c r="G186" s="18">
        <v>72210</v>
      </c>
      <c r="H186" s="18">
        <v>72210</v>
      </c>
      <c r="I186" s="18">
        <v>72210</v>
      </c>
      <c r="J186" s="18">
        <v>72210</v>
      </c>
      <c r="K186" s="18">
        <v>72210</v>
      </c>
      <c r="L186" s="18">
        <v>72210</v>
      </c>
      <c r="M186" s="18">
        <v>75820</v>
      </c>
      <c r="N186" s="18">
        <v>75820</v>
      </c>
      <c r="O186" s="18">
        <v>75820</v>
      </c>
      <c r="P186" s="18">
        <v>75820</v>
      </c>
      <c r="Q186" s="18">
        <f t="shared" si="8"/>
        <v>880960</v>
      </c>
      <c r="R186" s="18">
        <v>75820</v>
      </c>
      <c r="S186" s="18">
        <v>75820</v>
      </c>
      <c r="T186" s="18">
        <v>75820</v>
      </c>
      <c r="U186" s="18">
        <v>75820</v>
      </c>
      <c r="V186" s="18">
        <v>75820</v>
      </c>
      <c r="W186" s="18">
        <v>75820</v>
      </c>
      <c r="X186" s="18">
        <v>75820</v>
      </c>
      <c r="Y186" s="18">
        <v>90263</v>
      </c>
      <c r="Z186" s="18">
        <v>90263</v>
      </c>
      <c r="AA186" s="18">
        <v>90263</v>
      </c>
      <c r="AB186" s="18">
        <v>90263</v>
      </c>
      <c r="AC186" s="18">
        <v>90263</v>
      </c>
      <c r="AD186" s="18">
        <f t="shared" si="9"/>
        <v>982055</v>
      </c>
      <c r="AE186" s="18">
        <v>90263</v>
      </c>
      <c r="AF186" s="18">
        <v>90263</v>
      </c>
      <c r="AG186" s="18">
        <v>90263</v>
      </c>
      <c r="AH186" s="18">
        <v>90263</v>
      </c>
      <c r="AI186" s="18">
        <v>90263</v>
      </c>
      <c r="AJ186" s="18">
        <v>90263</v>
      </c>
      <c r="AK186" s="18">
        <v>108315</v>
      </c>
      <c r="AL186" s="18">
        <v>108315</v>
      </c>
      <c r="AM186" s="18">
        <v>108315</v>
      </c>
      <c r="AN186" s="18">
        <v>108315</v>
      </c>
      <c r="AO186" s="18">
        <v>108315</v>
      </c>
      <c r="AP186" s="18">
        <v>108315</v>
      </c>
      <c r="AQ186" s="18">
        <f t="shared" si="10"/>
        <v>1191468</v>
      </c>
      <c r="AR186" s="18">
        <v>108315</v>
      </c>
      <c r="AS186" s="18">
        <v>108315</v>
      </c>
      <c r="AT186" s="19">
        <f t="shared" si="11"/>
        <v>216630</v>
      </c>
    </row>
    <row r="187" spans="1:46" x14ac:dyDescent="0.35">
      <c r="A187" s="12" t="s">
        <v>3121</v>
      </c>
      <c r="B187" s="16" t="s">
        <v>2601</v>
      </c>
      <c r="C187" s="17">
        <f>VLOOKUP(B187,'Rent Data'!D:I,6,0)</f>
        <v>5390</v>
      </c>
      <c r="D187" s="16" t="s">
        <v>3273</v>
      </c>
      <c r="E187" s="18">
        <v>156849</v>
      </c>
      <c r="F187" s="18">
        <v>156849</v>
      </c>
      <c r="G187" s="18">
        <v>156849</v>
      </c>
      <c r="H187" s="18">
        <v>156849</v>
      </c>
      <c r="I187" s="18">
        <v>156849</v>
      </c>
      <c r="J187" s="18">
        <v>156849</v>
      </c>
      <c r="K187" s="18">
        <v>156849</v>
      </c>
      <c r="L187" s="18">
        <v>156849</v>
      </c>
      <c r="M187" s="18">
        <v>156849</v>
      </c>
      <c r="N187" s="18">
        <v>156849</v>
      </c>
      <c r="O187" s="18">
        <v>156849</v>
      </c>
      <c r="P187" s="18">
        <v>156849</v>
      </c>
      <c r="Q187" s="18">
        <f t="shared" si="8"/>
        <v>1882188</v>
      </c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>
        <f t="shared" si="9"/>
        <v>0</v>
      </c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>
        <f t="shared" si="10"/>
        <v>0</v>
      </c>
      <c r="AR187" s="18"/>
      <c r="AS187" s="18"/>
      <c r="AT187" s="19">
        <f t="shared" si="11"/>
        <v>0</v>
      </c>
    </row>
    <row r="188" spans="1:46" x14ac:dyDescent="0.35">
      <c r="A188" s="12" t="s">
        <v>3121</v>
      </c>
      <c r="B188" s="16" t="s">
        <v>2603</v>
      </c>
      <c r="C188" s="17">
        <f>VLOOKUP(B188,'Rent Data'!D:I,6,0)</f>
        <v>2485</v>
      </c>
      <c r="D188" s="16" t="s">
        <v>3130</v>
      </c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>
        <f t="shared" si="8"/>
        <v>0</v>
      </c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>
        <f t="shared" si="9"/>
        <v>0</v>
      </c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>
        <f t="shared" si="10"/>
        <v>0</v>
      </c>
      <c r="AR188" s="18"/>
      <c r="AS188" s="18"/>
      <c r="AT188" s="19">
        <f t="shared" si="11"/>
        <v>0</v>
      </c>
    </row>
    <row r="189" spans="1:46" x14ac:dyDescent="0.35">
      <c r="A189" s="12" t="s">
        <v>3121</v>
      </c>
      <c r="B189" s="16" t="s">
        <v>2607</v>
      </c>
      <c r="C189" s="17">
        <f>VLOOKUP(B189,'Rent Data'!D:I,6,0)</f>
        <v>1777</v>
      </c>
      <c r="D189" s="16" t="s">
        <v>3274</v>
      </c>
      <c r="E189" s="18"/>
      <c r="F189" s="18"/>
      <c r="G189" s="18"/>
      <c r="H189" s="18"/>
      <c r="I189" s="18">
        <v>55965</v>
      </c>
      <c r="J189" s="18">
        <v>55965</v>
      </c>
      <c r="K189" s="18">
        <v>55965</v>
      </c>
      <c r="L189" s="18">
        <v>55965</v>
      </c>
      <c r="M189" s="18">
        <v>55965</v>
      </c>
      <c r="N189" s="18">
        <v>55965</v>
      </c>
      <c r="O189" s="18">
        <v>55965</v>
      </c>
      <c r="P189" s="18">
        <v>55965</v>
      </c>
      <c r="Q189" s="18">
        <f t="shared" si="8"/>
        <v>447720</v>
      </c>
      <c r="R189" s="18">
        <v>55965</v>
      </c>
      <c r="S189" s="18">
        <v>55965</v>
      </c>
      <c r="T189" s="18">
        <v>55965</v>
      </c>
      <c r="U189" s="18">
        <v>66625</v>
      </c>
      <c r="V189" s="18">
        <v>66625</v>
      </c>
      <c r="W189" s="18">
        <v>66625</v>
      </c>
      <c r="X189" s="18">
        <v>66625</v>
      </c>
      <c r="Y189" s="18">
        <v>66625</v>
      </c>
      <c r="Z189" s="18">
        <v>66625</v>
      </c>
      <c r="AA189" s="18">
        <v>66625</v>
      </c>
      <c r="AB189" s="18">
        <v>66625</v>
      </c>
      <c r="AC189" s="18">
        <v>66625</v>
      </c>
      <c r="AD189" s="18">
        <f t="shared" si="9"/>
        <v>767520</v>
      </c>
      <c r="AE189" s="18">
        <v>66625</v>
      </c>
      <c r="AF189" s="18">
        <v>80276</v>
      </c>
      <c r="AG189" s="18">
        <v>106398</v>
      </c>
      <c r="AH189" s="18">
        <v>106398</v>
      </c>
      <c r="AI189" s="18">
        <v>106398</v>
      </c>
      <c r="AJ189" s="18">
        <v>106398</v>
      </c>
      <c r="AK189" s="18">
        <v>106398</v>
      </c>
      <c r="AL189" s="18">
        <v>106398</v>
      </c>
      <c r="AM189" s="18">
        <v>106398</v>
      </c>
      <c r="AN189" s="18">
        <v>106398</v>
      </c>
      <c r="AO189" s="18">
        <v>106398</v>
      </c>
      <c r="AP189" s="18">
        <v>106398</v>
      </c>
      <c r="AQ189" s="18">
        <f t="shared" si="10"/>
        <v>1210881</v>
      </c>
      <c r="AR189" s="18">
        <v>138136</v>
      </c>
      <c r="AS189" s="18">
        <v>109098</v>
      </c>
      <c r="AT189" s="19">
        <f t="shared" si="11"/>
        <v>247234</v>
      </c>
    </row>
    <row r="190" spans="1:46" x14ac:dyDescent="0.35">
      <c r="A190" s="12" t="s">
        <v>3121</v>
      </c>
      <c r="B190" s="16" t="s">
        <v>2615</v>
      </c>
      <c r="C190" s="17">
        <f>VLOOKUP(B190,'Rent Data'!D:I,6,0)</f>
        <v>2788</v>
      </c>
      <c r="D190" s="16" t="s">
        <v>3130</v>
      </c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>
        <f t="shared" si="8"/>
        <v>0</v>
      </c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>
        <f t="shared" si="9"/>
        <v>0</v>
      </c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>
        <f t="shared" si="10"/>
        <v>0</v>
      </c>
      <c r="AR190" s="18"/>
      <c r="AS190" s="18"/>
      <c r="AT190" s="19">
        <f t="shared" si="11"/>
        <v>0</v>
      </c>
    </row>
    <row r="191" spans="1:46" x14ac:dyDescent="0.35">
      <c r="A191" s="12" t="s">
        <v>3121</v>
      </c>
      <c r="B191" s="16" t="s">
        <v>2617</v>
      </c>
      <c r="C191" s="17">
        <f>VLOOKUP(B191,'Rent Data'!D:I,6,0)</f>
        <v>2683</v>
      </c>
      <c r="D191" s="16" t="s">
        <v>3130</v>
      </c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>
        <f t="shared" si="8"/>
        <v>0</v>
      </c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>
        <f t="shared" si="9"/>
        <v>0</v>
      </c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>
        <f t="shared" si="10"/>
        <v>0</v>
      </c>
      <c r="AR191" s="18"/>
      <c r="AS191" s="18"/>
      <c r="AT191" s="19">
        <f t="shared" si="11"/>
        <v>0</v>
      </c>
    </row>
    <row r="192" spans="1:46" x14ac:dyDescent="0.35">
      <c r="A192" s="12" t="s">
        <v>3121</v>
      </c>
      <c r="B192" s="16" t="s">
        <v>2619</v>
      </c>
      <c r="C192" s="17">
        <f>VLOOKUP(B192,'Rent Data'!D:I,6,0)</f>
        <v>3813</v>
      </c>
      <c r="D192" s="16" t="s">
        <v>3275</v>
      </c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>
        <v>84870</v>
      </c>
      <c r="Q192" s="18">
        <f t="shared" si="8"/>
        <v>84870</v>
      </c>
      <c r="R192" s="18">
        <v>114390</v>
      </c>
      <c r="S192" s="18">
        <v>114390</v>
      </c>
      <c r="T192" s="18">
        <v>114390</v>
      </c>
      <c r="U192" s="18">
        <v>114390</v>
      </c>
      <c r="V192" s="18">
        <v>114390</v>
      </c>
      <c r="W192" s="18">
        <v>114390</v>
      </c>
      <c r="X192" s="18">
        <v>114390</v>
      </c>
      <c r="Y192" s="18">
        <v>114390</v>
      </c>
      <c r="Z192" s="18">
        <v>114390</v>
      </c>
      <c r="AA192" s="18">
        <v>114390</v>
      </c>
      <c r="AB192" s="18">
        <v>118476</v>
      </c>
      <c r="AC192" s="18">
        <v>120110</v>
      </c>
      <c r="AD192" s="18">
        <f t="shared" si="9"/>
        <v>1382486</v>
      </c>
      <c r="AE192" s="18">
        <v>120110</v>
      </c>
      <c r="AF192" s="18">
        <v>120110</v>
      </c>
      <c r="AG192" s="18">
        <v>120110</v>
      </c>
      <c r="AH192" s="18">
        <v>120110</v>
      </c>
      <c r="AI192" s="18">
        <v>120110</v>
      </c>
      <c r="AJ192" s="18">
        <v>120110</v>
      </c>
      <c r="AK192" s="18">
        <v>120110</v>
      </c>
      <c r="AL192" s="18">
        <v>120110</v>
      </c>
      <c r="AM192" s="18">
        <v>120110</v>
      </c>
      <c r="AN192" s="18">
        <v>3875</v>
      </c>
      <c r="AO192" s="18"/>
      <c r="AP192" s="18"/>
      <c r="AQ192" s="18">
        <f t="shared" si="10"/>
        <v>1084865</v>
      </c>
      <c r="AR192" s="18"/>
      <c r="AS192" s="18"/>
      <c r="AT192" s="19">
        <f t="shared" si="11"/>
        <v>0</v>
      </c>
    </row>
    <row r="193" spans="1:46" x14ac:dyDescent="0.35">
      <c r="A193" s="12" t="s">
        <v>3121</v>
      </c>
      <c r="B193" s="16" t="s">
        <v>2622</v>
      </c>
      <c r="C193" s="17">
        <f>VLOOKUP(B193,'Rent Data'!D:I,6,0)</f>
        <v>2250</v>
      </c>
      <c r="D193" s="16" t="s">
        <v>3276</v>
      </c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>
        <f t="shared" si="8"/>
        <v>0</v>
      </c>
      <c r="R193" s="18">
        <v>108000</v>
      </c>
      <c r="S193" s="18">
        <v>108000</v>
      </c>
      <c r="T193" s="18">
        <v>108000</v>
      </c>
      <c r="U193" s="18">
        <v>108000</v>
      </c>
      <c r="V193" s="18">
        <v>108000</v>
      </c>
      <c r="W193" s="18">
        <v>108000</v>
      </c>
      <c r="X193" s="18">
        <v>108000</v>
      </c>
      <c r="Y193" s="18">
        <v>108000</v>
      </c>
      <c r="Z193" s="18">
        <v>108000</v>
      </c>
      <c r="AA193" s="18">
        <v>108000</v>
      </c>
      <c r="AB193" s="18">
        <v>108000</v>
      </c>
      <c r="AC193" s="18">
        <v>108000</v>
      </c>
      <c r="AD193" s="18">
        <f t="shared" si="9"/>
        <v>1296000</v>
      </c>
      <c r="AE193" s="18">
        <v>108000</v>
      </c>
      <c r="AF193" s="18">
        <v>108000</v>
      </c>
      <c r="AG193" s="18">
        <v>108000</v>
      </c>
      <c r="AH193" s="18">
        <v>108000</v>
      </c>
      <c r="AI193" s="18">
        <v>108000</v>
      </c>
      <c r="AJ193" s="18">
        <v>108000</v>
      </c>
      <c r="AK193" s="18">
        <v>108000</v>
      </c>
      <c r="AL193" s="18">
        <v>108000</v>
      </c>
      <c r="AM193" s="18">
        <v>108000</v>
      </c>
      <c r="AN193" s="18">
        <v>108000</v>
      </c>
      <c r="AO193" s="18">
        <v>243000</v>
      </c>
      <c r="AP193" s="18">
        <v>243000</v>
      </c>
      <c r="AQ193" s="18">
        <f t="shared" si="10"/>
        <v>1566000</v>
      </c>
      <c r="AR193" s="18">
        <v>243000</v>
      </c>
      <c r="AS193" s="18">
        <v>243000</v>
      </c>
      <c r="AT193" s="19">
        <f t="shared" si="11"/>
        <v>486000</v>
      </c>
    </row>
    <row r="194" spans="1:46" x14ac:dyDescent="0.35">
      <c r="A194" s="12" t="s">
        <v>3121</v>
      </c>
      <c r="B194" s="16" t="s">
        <v>2624</v>
      </c>
      <c r="C194" s="17">
        <f>VLOOKUP(B194,'Rent Data'!D:I,6,0)</f>
        <v>1200</v>
      </c>
      <c r="D194" s="16" t="s">
        <v>3277</v>
      </c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>
        <f t="shared" si="8"/>
        <v>0</v>
      </c>
      <c r="R194" s="18"/>
      <c r="S194" s="18">
        <v>18116</v>
      </c>
      <c r="T194" s="18">
        <v>21600</v>
      </c>
      <c r="U194" s="18">
        <v>21600</v>
      </c>
      <c r="V194" s="18">
        <v>21600</v>
      </c>
      <c r="W194" s="18">
        <v>21600</v>
      </c>
      <c r="X194" s="18">
        <v>21600</v>
      </c>
      <c r="Y194" s="18">
        <v>21600</v>
      </c>
      <c r="Z194" s="18">
        <v>21600</v>
      </c>
      <c r="AA194" s="18">
        <v>21600</v>
      </c>
      <c r="AB194" s="18">
        <v>21600</v>
      </c>
      <c r="AC194" s="18">
        <v>21600</v>
      </c>
      <c r="AD194" s="18">
        <f t="shared" si="9"/>
        <v>234116</v>
      </c>
      <c r="AE194" s="18">
        <v>21600</v>
      </c>
      <c r="AF194" s="18">
        <v>10452</v>
      </c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>
        <f t="shared" si="10"/>
        <v>32052</v>
      </c>
      <c r="AR194" s="18"/>
      <c r="AS194" s="18"/>
      <c r="AT194" s="19">
        <f t="shared" si="11"/>
        <v>0</v>
      </c>
    </row>
    <row r="195" spans="1:46" x14ac:dyDescent="0.35">
      <c r="A195" s="12" t="s">
        <v>3121</v>
      </c>
      <c r="B195" s="16" t="s">
        <v>2628</v>
      </c>
      <c r="C195" s="17">
        <f>VLOOKUP(B195,'Rent Data'!D:I,6,0)</f>
        <v>1233</v>
      </c>
      <c r="D195" s="16" t="s">
        <v>3278</v>
      </c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>
        <f t="shared" ref="Q195:Q258" si="12">SUM(E195:P195)</f>
        <v>0</v>
      </c>
      <c r="R195" s="18"/>
      <c r="S195" s="18">
        <v>18619</v>
      </c>
      <c r="T195" s="18">
        <v>22200</v>
      </c>
      <c r="U195" s="18">
        <v>22200</v>
      </c>
      <c r="V195" s="18">
        <v>22200</v>
      </c>
      <c r="W195" s="18">
        <v>22200</v>
      </c>
      <c r="X195" s="18">
        <v>22200</v>
      </c>
      <c r="Y195" s="18">
        <v>22200</v>
      </c>
      <c r="Z195" s="18">
        <v>22200</v>
      </c>
      <c r="AA195" s="18">
        <v>22200</v>
      </c>
      <c r="AB195" s="18">
        <v>22200</v>
      </c>
      <c r="AC195" s="18">
        <v>22200</v>
      </c>
      <c r="AD195" s="18">
        <f t="shared" ref="AD195:AD258" si="13">SUM(R195:AC195)</f>
        <v>240619</v>
      </c>
      <c r="AE195" s="18">
        <v>22200</v>
      </c>
      <c r="AF195" s="18">
        <v>22200</v>
      </c>
      <c r="AG195" s="18">
        <v>22200</v>
      </c>
      <c r="AH195" s="18">
        <v>22200</v>
      </c>
      <c r="AI195" s="18">
        <v>22200</v>
      </c>
      <c r="AJ195" s="18">
        <v>22200</v>
      </c>
      <c r="AK195" s="18">
        <v>22200</v>
      </c>
      <c r="AL195" s="18">
        <v>22200</v>
      </c>
      <c r="AM195" s="18">
        <v>22200</v>
      </c>
      <c r="AN195" s="18">
        <v>22200</v>
      </c>
      <c r="AO195" s="18">
        <v>22200</v>
      </c>
      <c r="AP195" s="18">
        <v>22200</v>
      </c>
      <c r="AQ195" s="18">
        <f t="shared" ref="AQ195:AQ258" si="14">SUM(AE195:AP195)</f>
        <v>266400</v>
      </c>
      <c r="AR195" s="18"/>
      <c r="AS195" s="18"/>
      <c r="AT195" s="19">
        <f t="shared" ref="AT195:AT258" si="15">SUM(AR195:AS195)</f>
        <v>0</v>
      </c>
    </row>
    <row r="196" spans="1:46" x14ac:dyDescent="0.35">
      <c r="A196" s="12" t="s">
        <v>3121</v>
      </c>
      <c r="B196" s="16" t="s">
        <v>2630</v>
      </c>
      <c r="C196" s="17">
        <f>VLOOKUP(B196,'Rent Data'!D:I,6,0)</f>
        <v>3185</v>
      </c>
      <c r="D196" s="16" t="s">
        <v>3279</v>
      </c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>
        <f t="shared" si="12"/>
        <v>0</v>
      </c>
      <c r="R196" s="18"/>
      <c r="S196" s="18">
        <v>214146</v>
      </c>
      <c r="T196" s="18">
        <v>450923</v>
      </c>
      <c r="U196" s="18">
        <v>450923</v>
      </c>
      <c r="V196" s="18">
        <v>450923</v>
      </c>
      <c r="W196" s="18">
        <v>450923</v>
      </c>
      <c r="X196" s="18">
        <v>450923</v>
      </c>
      <c r="Y196" s="18">
        <v>450923</v>
      </c>
      <c r="Z196" s="18">
        <v>391281</v>
      </c>
      <c r="AA196" s="18">
        <v>213814</v>
      </c>
      <c r="AB196" s="18"/>
      <c r="AC196" s="18"/>
      <c r="AD196" s="18">
        <f t="shared" si="13"/>
        <v>3524779</v>
      </c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>
        <f t="shared" si="14"/>
        <v>0</v>
      </c>
      <c r="AR196" s="18"/>
      <c r="AS196" s="18"/>
      <c r="AT196" s="19">
        <f t="shared" si="15"/>
        <v>0</v>
      </c>
    </row>
    <row r="197" spans="1:46" x14ac:dyDescent="0.35">
      <c r="A197" s="12" t="s">
        <v>3121</v>
      </c>
      <c r="B197" s="16" t="s">
        <v>2636</v>
      </c>
      <c r="C197" s="17">
        <f>VLOOKUP(B197,'Rent Data'!D:I,6,0)</f>
        <v>1200</v>
      </c>
      <c r="D197" s="16" t="s">
        <v>3280</v>
      </c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>
        <f t="shared" si="12"/>
        <v>0</v>
      </c>
      <c r="R197" s="18"/>
      <c r="S197" s="18">
        <v>33759</v>
      </c>
      <c r="T197" s="18">
        <v>55080</v>
      </c>
      <c r="U197" s="18">
        <v>55080</v>
      </c>
      <c r="V197" s="18">
        <v>55080</v>
      </c>
      <c r="W197" s="18">
        <v>55080</v>
      </c>
      <c r="X197" s="18">
        <v>55080</v>
      </c>
      <c r="Y197" s="18">
        <v>55080</v>
      </c>
      <c r="Z197" s="18">
        <v>55080</v>
      </c>
      <c r="AA197" s="18">
        <v>7107</v>
      </c>
      <c r="AB197" s="18"/>
      <c r="AC197" s="18"/>
      <c r="AD197" s="18">
        <f t="shared" si="13"/>
        <v>426426</v>
      </c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>
        <f t="shared" si="14"/>
        <v>0</v>
      </c>
      <c r="AR197" s="18"/>
      <c r="AS197" s="18"/>
      <c r="AT197" s="19">
        <f t="shared" si="15"/>
        <v>0</v>
      </c>
    </row>
    <row r="198" spans="1:46" x14ac:dyDescent="0.35">
      <c r="A198" s="12" t="s">
        <v>3121</v>
      </c>
      <c r="B198" s="16" t="s">
        <v>2640</v>
      </c>
      <c r="C198" s="17">
        <f>VLOOKUP(B198,'Rent Data'!D:I,6,0)</f>
        <v>667</v>
      </c>
      <c r="D198" s="16" t="s">
        <v>3281</v>
      </c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>
        <f t="shared" si="12"/>
        <v>0</v>
      </c>
      <c r="R198" s="18"/>
      <c r="S198" s="18">
        <v>8065</v>
      </c>
      <c r="T198" s="18">
        <v>25000</v>
      </c>
      <c r="U198" s="18">
        <v>25000</v>
      </c>
      <c r="V198" s="18">
        <v>25000</v>
      </c>
      <c r="W198" s="18">
        <v>25000</v>
      </c>
      <c r="X198" s="18">
        <v>25000</v>
      </c>
      <c r="Y198" s="18">
        <v>25000</v>
      </c>
      <c r="Z198" s="18">
        <v>25000</v>
      </c>
      <c r="AA198" s="18">
        <v>25000</v>
      </c>
      <c r="AB198" s="18">
        <v>25000</v>
      </c>
      <c r="AC198" s="18">
        <v>25000</v>
      </c>
      <c r="AD198" s="18">
        <f t="shared" si="13"/>
        <v>258065</v>
      </c>
      <c r="AE198" s="18">
        <v>25000</v>
      </c>
      <c r="AF198" s="18">
        <v>8871</v>
      </c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>
        <f t="shared" si="14"/>
        <v>33871</v>
      </c>
      <c r="AR198" s="18"/>
      <c r="AS198" s="18"/>
      <c r="AT198" s="19">
        <f t="shared" si="15"/>
        <v>0</v>
      </c>
    </row>
    <row r="199" spans="1:46" x14ac:dyDescent="0.35">
      <c r="A199" s="12" t="s">
        <v>3121</v>
      </c>
      <c r="B199" s="16" t="s">
        <v>2644</v>
      </c>
      <c r="C199" s="17">
        <f>VLOOKUP(B199,'Rent Data'!D:I,6,0)</f>
        <v>2185</v>
      </c>
      <c r="D199" s="16" t="s">
        <v>3282</v>
      </c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>
        <f t="shared" si="12"/>
        <v>0</v>
      </c>
      <c r="R199" s="18"/>
      <c r="S199" s="18">
        <v>4652</v>
      </c>
      <c r="T199" s="18">
        <v>72105</v>
      </c>
      <c r="U199" s="18">
        <v>72105</v>
      </c>
      <c r="V199" s="18">
        <v>72105</v>
      </c>
      <c r="W199" s="18">
        <v>72105</v>
      </c>
      <c r="X199" s="18">
        <v>72105</v>
      </c>
      <c r="Y199" s="18">
        <v>72105</v>
      </c>
      <c r="Z199" s="18">
        <v>72105</v>
      </c>
      <c r="AA199" s="18">
        <v>72105</v>
      </c>
      <c r="AB199" s="18">
        <v>72105</v>
      </c>
      <c r="AC199" s="18">
        <v>72105</v>
      </c>
      <c r="AD199" s="18">
        <f t="shared" si="13"/>
        <v>725702</v>
      </c>
      <c r="AE199" s="18">
        <v>72586</v>
      </c>
      <c r="AF199" s="18">
        <v>86526</v>
      </c>
      <c r="AG199" s="18">
        <v>86526</v>
      </c>
      <c r="AH199" s="18">
        <v>86526</v>
      </c>
      <c r="AI199" s="18">
        <v>86526</v>
      </c>
      <c r="AJ199" s="18">
        <v>66337</v>
      </c>
      <c r="AK199" s="18"/>
      <c r="AL199" s="18"/>
      <c r="AM199" s="18"/>
      <c r="AN199" s="18"/>
      <c r="AO199" s="18"/>
      <c r="AP199" s="18"/>
      <c r="AQ199" s="18">
        <f t="shared" si="14"/>
        <v>485027</v>
      </c>
      <c r="AR199" s="18"/>
      <c r="AS199" s="18"/>
      <c r="AT199" s="19">
        <f t="shared" si="15"/>
        <v>0</v>
      </c>
    </row>
    <row r="200" spans="1:46" x14ac:dyDescent="0.35">
      <c r="A200" s="12" t="s">
        <v>3121</v>
      </c>
      <c r="B200" s="16" t="s">
        <v>2647</v>
      </c>
      <c r="C200" s="17">
        <f>VLOOKUP(B200,'Rent Data'!D:I,6,0)</f>
        <v>2400</v>
      </c>
      <c r="D200" s="16" t="s">
        <v>3283</v>
      </c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>
        <f t="shared" si="12"/>
        <v>0</v>
      </c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>
        <f t="shared" si="13"/>
        <v>0</v>
      </c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>
        <f t="shared" si="14"/>
        <v>0</v>
      </c>
      <c r="AR200" s="18"/>
      <c r="AS200" s="18"/>
      <c r="AT200" s="19">
        <f t="shared" si="15"/>
        <v>0</v>
      </c>
    </row>
    <row r="201" spans="1:46" x14ac:dyDescent="0.35">
      <c r="A201" s="12" t="s">
        <v>3121</v>
      </c>
      <c r="B201" s="16" t="s">
        <v>2651</v>
      </c>
      <c r="C201" s="17">
        <f>VLOOKUP(B201,'Rent Data'!D:I,6,0)</f>
        <v>1133</v>
      </c>
      <c r="D201" s="16" t="s">
        <v>3284</v>
      </c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>
        <f t="shared" si="12"/>
        <v>0</v>
      </c>
      <c r="R201" s="18"/>
      <c r="S201" s="18"/>
      <c r="T201" s="18">
        <v>21012</v>
      </c>
      <c r="U201" s="18">
        <v>35020</v>
      </c>
      <c r="V201" s="18">
        <v>35020</v>
      </c>
      <c r="W201" s="18">
        <v>35020</v>
      </c>
      <c r="X201" s="18">
        <v>35020</v>
      </c>
      <c r="Y201" s="18">
        <v>35020</v>
      </c>
      <c r="Z201" s="18">
        <v>35020</v>
      </c>
      <c r="AA201" s="18">
        <v>35020</v>
      </c>
      <c r="AB201" s="18">
        <v>35020</v>
      </c>
      <c r="AC201" s="18">
        <v>35020</v>
      </c>
      <c r="AD201" s="18">
        <f t="shared" si="13"/>
        <v>336192</v>
      </c>
      <c r="AE201" s="18">
        <v>35020</v>
      </c>
      <c r="AF201" s="18">
        <v>36062</v>
      </c>
      <c r="AG201" s="18">
        <v>36720</v>
      </c>
      <c r="AH201" s="18">
        <v>36720</v>
      </c>
      <c r="AI201" s="18">
        <v>36720</v>
      </c>
      <c r="AJ201" s="18">
        <v>36720</v>
      </c>
      <c r="AK201" s="18">
        <v>36720</v>
      </c>
      <c r="AL201" s="18">
        <v>36720</v>
      </c>
      <c r="AM201" s="18">
        <v>36720</v>
      </c>
      <c r="AN201" s="18">
        <v>36720</v>
      </c>
      <c r="AO201" s="18">
        <v>36720</v>
      </c>
      <c r="AP201" s="18">
        <v>36720</v>
      </c>
      <c r="AQ201" s="18">
        <f t="shared" si="14"/>
        <v>438282</v>
      </c>
      <c r="AR201" s="18"/>
      <c r="AS201" s="18"/>
      <c r="AT201" s="19">
        <f t="shared" si="15"/>
        <v>0</v>
      </c>
    </row>
    <row r="202" spans="1:46" x14ac:dyDescent="0.35">
      <c r="A202" s="12" t="s">
        <v>3121</v>
      </c>
      <c r="B202" s="16" t="s">
        <v>2654</v>
      </c>
      <c r="C202" s="17">
        <f>VLOOKUP(B202,'Rent Data'!D:I,6,0)</f>
        <v>1033</v>
      </c>
      <c r="D202" s="16" t="s">
        <v>3285</v>
      </c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>
        <f t="shared" si="12"/>
        <v>0</v>
      </c>
      <c r="R202" s="18"/>
      <c r="S202" s="18"/>
      <c r="T202" s="18">
        <v>11780</v>
      </c>
      <c r="U202" s="18">
        <v>18600</v>
      </c>
      <c r="V202" s="18">
        <v>18600</v>
      </c>
      <c r="W202" s="18">
        <v>18600</v>
      </c>
      <c r="X202" s="18">
        <v>18600</v>
      </c>
      <c r="Y202" s="18">
        <v>18600</v>
      </c>
      <c r="Z202" s="18">
        <v>18600</v>
      </c>
      <c r="AA202" s="18">
        <v>18600</v>
      </c>
      <c r="AB202" s="18">
        <v>18600</v>
      </c>
      <c r="AC202" s="18">
        <v>18600</v>
      </c>
      <c r="AD202" s="18">
        <f t="shared" si="13"/>
        <v>179180</v>
      </c>
      <c r="AE202" s="18">
        <v>18600</v>
      </c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>
        <f t="shared" si="14"/>
        <v>18600</v>
      </c>
      <c r="AR202" s="18"/>
      <c r="AS202" s="18"/>
      <c r="AT202" s="19">
        <f t="shared" si="15"/>
        <v>0</v>
      </c>
    </row>
    <row r="203" spans="1:46" x14ac:dyDescent="0.35">
      <c r="A203" s="12" t="s">
        <v>3121</v>
      </c>
      <c r="B203" s="16" t="s">
        <v>2657</v>
      </c>
      <c r="C203" s="17">
        <f>VLOOKUP(B203,'Rent Data'!D:I,6,0)</f>
        <v>3185</v>
      </c>
      <c r="D203" s="16" t="s">
        <v>3286</v>
      </c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>
        <f t="shared" si="12"/>
        <v>0</v>
      </c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>
        <f t="shared" si="13"/>
        <v>0</v>
      </c>
      <c r="AE203" s="18">
        <v>238875</v>
      </c>
      <c r="AF203" s="18">
        <v>238875</v>
      </c>
      <c r="AG203" s="18">
        <v>238875</v>
      </c>
      <c r="AH203" s="18">
        <v>238875</v>
      </c>
      <c r="AI203" s="18">
        <v>238875</v>
      </c>
      <c r="AJ203" s="18">
        <v>238875</v>
      </c>
      <c r="AK203" s="18">
        <v>238875</v>
      </c>
      <c r="AL203" s="18">
        <v>238875</v>
      </c>
      <c r="AM203" s="18">
        <v>238875</v>
      </c>
      <c r="AN203" s="18">
        <v>238875</v>
      </c>
      <c r="AO203" s="18">
        <v>238875</v>
      </c>
      <c r="AP203" s="18">
        <v>238875</v>
      </c>
      <c r="AQ203" s="18">
        <f t="shared" si="14"/>
        <v>2866500</v>
      </c>
      <c r="AR203" s="18"/>
      <c r="AS203" s="18"/>
      <c r="AT203" s="19">
        <f t="shared" si="15"/>
        <v>0</v>
      </c>
    </row>
    <row r="204" spans="1:46" x14ac:dyDescent="0.35">
      <c r="A204" s="12" t="s">
        <v>3121</v>
      </c>
      <c r="B204" s="16" t="s">
        <v>2659</v>
      </c>
      <c r="C204" s="17">
        <f>VLOOKUP(B204,'Rent Data'!D:I,6,0)</f>
        <v>2840</v>
      </c>
      <c r="D204" s="16" t="s">
        <v>3287</v>
      </c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>
        <f t="shared" si="12"/>
        <v>0</v>
      </c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>
        <f t="shared" si="13"/>
        <v>0</v>
      </c>
      <c r="AE204" s="18">
        <v>19404</v>
      </c>
      <c r="AF204" s="18">
        <v>97020</v>
      </c>
      <c r="AG204" s="18">
        <v>97020</v>
      </c>
      <c r="AH204" s="18">
        <v>97020</v>
      </c>
      <c r="AI204" s="18">
        <v>97020</v>
      </c>
      <c r="AJ204" s="18">
        <v>97020</v>
      </c>
      <c r="AK204" s="18">
        <v>97020</v>
      </c>
      <c r="AL204" s="18">
        <v>97020</v>
      </c>
      <c r="AM204" s="18">
        <v>97020</v>
      </c>
      <c r="AN204" s="18">
        <v>97020</v>
      </c>
      <c r="AO204" s="18">
        <v>97020</v>
      </c>
      <c r="AP204" s="18"/>
      <c r="AQ204" s="18">
        <f t="shared" si="14"/>
        <v>989604</v>
      </c>
      <c r="AR204" s="18">
        <v>215600</v>
      </c>
      <c r="AS204" s="18">
        <v>314787</v>
      </c>
      <c r="AT204" s="19">
        <f t="shared" si="15"/>
        <v>530387</v>
      </c>
    </row>
    <row r="205" spans="1:46" x14ac:dyDescent="0.35">
      <c r="A205" s="12" t="s">
        <v>3121</v>
      </c>
      <c r="B205" s="16" t="s">
        <v>2666</v>
      </c>
      <c r="C205" s="17">
        <f>VLOOKUP(B205,'Rent Data'!D:I,6,0)</f>
        <v>1153</v>
      </c>
      <c r="D205" s="16" t="s">
        <v>3288</v>
      </c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>
        <f t="shared" si="12"/>
        <v>0</v>
      </c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>
        <f t="shared" si="13"/>
        <v>0</v>
      </c>
      <c r="AE205" s="18"/>
      <c r="AF205" s="18">
        <v>41520</v>
      </c>
      <c r="AG205" s="18">
        <v>41520</v>
      </c>
      <c r="AH205" s="18">
        <v>41520</v>
      </c>
      <c r="AI205" s="18">
        <v>41520</v>
      </c>
      <c r="AJ205" s="18">
        <v>41520</v>
      </c>
      <c r="AK205" s="18">
        <v>41520</v>
      </c>
      <c r="AL205" s="18">
        <v>41520</v>
      </c>
      <c r="AM205" s="18">
        <v>41520</v>
      </c>
      <c r="AN205" s="18">
        <v>41520</v>
      </c>
      <c r="AO205" s="18">
        <v>41520</v>
      </c>
      <c r="AP205" s="18">
        <v>41520</v>
      </c>
      <c r="AQ205" s="18">
        <f t="shared" si="14"/>
        <v>456720</v>
      </c>
      <c r="AR205" s="18">
        <v>15224</v>
      </c>
      <c r="AS205" s="18"/>
      <c r="AT205" s="19">
        <f t="shared" si="15"/>
        <v>15224</v>
      </c>
    </row>
    <row r="206" spans="1:46" x14ac:dyDescent="0.35">
      <c r="A206" s="12" t="s">
        <v>3121</v>
      </c>
      <c r="B206" s="16" t="s">
        <v>2668</v>
      </c>
      <c r="C206" s="17">
        <f>VLOOKUP(B206,'Rent Data'!D:I,6,0)</f>
        <v>992</v>
      </c>
      <c r="D206" s="16" t="s">
        <v>3289</v>
      </c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>
        <f t="shared" si="12"/>
        <v>0</v>
      </c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>
        <f t="shared" si="13"/>
        <v>0</v>
      </c>
      <c r="AE206" s="18"/>
      <c r="AF206" s="18">
        <v>41968</v>
      </c>
      <c r="AG206" s="18">
        <v>41968</v>
      </c>
      <c r="AH206" s="18">
        <v>41968</v>
      </c>
      <c r="AI206" s="18">
        <v>41968</v>
      </c>
      <c r="AJ206" s="18">
        <v>41968</v>
      </c>
      <c r="AK206" s="18">
        <v>41968</v>
      </c>
      <c r="AL206" s="18">
        <v>41968</v>
      </c>
      <c r="AM206" s="18">
        <v>41968</v>
      </c>
      <c r="AN206" s="18">
        <v>41968</v>
      </c>
      <c r="AO206" s="18">
        <v>41968</v>
      </c>
      <c r="AP206" s="18">
        <v>41968</v>
      </c>
      <c r="AQ206" s="18">
        <f t="shared" si="14"/>
        <v>461648</v>
      </c>
      <c r="AR206" s="18">
        <v>41968</v>
      </c>
      <c r="AS206" s="18">
        <v>41968</v>
      </c>
      <c r="AT206" s="19">
        <f t="shared" si="15"/>
        <v>83936</v>
      </c>
    </row>
    <row r="207" spans="1:46" x14ac:dyDescent="0.35">
      <c r="A207" s="12" t="s">
        <v>3121</v>
      </c>
      <c r="B207" s="16" t="s">
        <v>2670</v>
      </c>
      <c r="C207" s="17">
        <f>VLOOKUP(B207,'Rent Data'!D:I,6,0)</f>
        <v>2894</v>
      </c>
      <c r="D207" s="16" t="s">
        <v>3290</v>
      </c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>
        <f t="shared" si="12"/>
        <v>0</v>
      </c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>
        <f t="shared" si="13"/>
        <v>0</v>
      </c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>
        <f t="shared" si="14"/>
        <v>0</v>
      </c>
      <c r="AR207" s="18">
        <v>173630</v>
      </c>
      <c r="AS207" s="18">
        <v>173630</v>
      </c>
      <c r="AT207" s="19">
        <f t="shared" si="15"/>
        <v>347260</v>
      </c>
    </row>
    <row r="208" spans="1:46" x14ac:dyDescent="0.35">
      <c r="A208" s="12" t="s">
        <v>3121</v>
      </c>
      <c r="B208" s="16" t="s">
        <v>2672</v>
      </c>
      <c r="C208" s="17">
        <f>VLOOKUP(B208,'Rent Data'!D:I,6,0)</f>
        <v>2400</v>
      </c>
      <c r="D208" s="16" t="s">
        <v>3291</v>
      </c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>
        <f t="shared" si="12"/>
        <v>0</v>
      </c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>
        <f t="shared" si="13"/>
        <v>0</v>
      </c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>
        <f t="shared" si="14"/>
        <v>0</v>
      </c>
      <c r="AR208" s="18"/>
      <c r="AS208" s="18">
        <v>3716.1290322580644</v>
      </c>
      <c r="AT208" s="19">
        <f t="shared" si="15"/>
        <v>3716.1290322580644</v>
      </c>
    </row>
    <row r="209" spans="1:46" x14ac:dyDescent="0.35">
      <c r="A209" s="12" t="s">
        <v>3121</v>
      </c>
      <c r="B209" s="16" t="s">
        <v>2675</v>
      </c>
      <c r="C209" s="17">
        <f>VLOOKUP(B209,'Rent Data'!D:I,6,0)</f>
        <v>3000</v>
      </c>
      <c r="D209" s="16" t="s">
        <v>3292</v>
      </c>
      <c r="E209" s="18">
        <v>90000</v>
      </c>
      <c r="F209" s="18">
        <v>90000</v>
      </c>
      <c r="G209" s="18">
        <v>90000</v>
      </c>
      <c r="H209" s="18">
        <v>91742</v>
      </c>
      <c r="I209" s="18">
        <v>94500</v>
      </c>
      <c r="J209" s="18">
        <v>94500</v>
      </c>
      <c r="K209" s="18">
        <v>94500</v>
      </c>
      <c r="L209" s="18">
        <v>94500</v>
      </c>
      <c r="M209" s="18">
        <v>94500</v>
      </c>
      <c r="N209" s="18">
        <v>94500</v>
      </c>
      <c r="O209" s="18">
        <v>94500</v>
      </c>
      <c r="P209" s="18">
        <v>94500</v>
      </c>
      <c r="Q209" s="18">
        <f t="shared" si="12"/>
        <v>1117742</v>
      </c>
      <c r="R209" s="18">
        <v>94500</v>
      </c>
      <c r="S209" s="18">
        <v>94500</v>
      </c>
      <c r="T209" s="18">
        <v>101100</v>
      </c>
      <c r="U209" s="18">
        <v>112500</v>
      </c>
      <c r="V209" s="18">
        <v>112500</v>
      </c>
      <c r="W209" s="18">
        <v>112500</v>
      </c>
      <c r="X209" s="18">
        <v>112500</v>
      </c>
      <c r="Y209" s="18">
        <v>112500</v>
      </c>
      <c r="Z209" s="18">
        <v>112500</v>
      </c>
      <c r="AA209" s="18">
        <v>112500</v>
      </c>
      <c r="AB209" s="18">
        <v>112500</v>
      </c>
      <c r="AC209" s="18">
        <v>112500</v>
      </c>
      <c r="AD209" s="18">
        <f t="shared" si="13"/>
        <v>1302600</v>
      </c>
      <c r="AE209" s="18">
        <v>112500</v>
      </c>
      <c r="AF209" s="18">
        <v>121210</v>
      </c>
      <c r="AG209" s="18">
        <v>135000</v>
      </c>
      <c r="AH209" s="18">
        <v>135000</v>
      </c>
      <c r="AI209" s="18">
        <v>135000</v>
      </c>
      <c r="AJ209" s="18">
        <v>135000</v>
      </c>
      <c r="AK209" s="18">
        <v>135000</v>
      </c>
      <c r="AL209" s="18">
        <v>135000</v>
      </c>
      <c r="AM209" s="18">
        <v>135000</v>
      </c>
      <c r="AN209" s="18">
        <v>135000</v>
      </c>
      <c r="AO209" s="18">
        <v>135000</v>
      </c>
      <c r="AP209" s="18">
        <v>135000</v>
      </c>
      <c r="AQ209" s="18">
        <f t="shared" si="14"/>
        <v>1583710</v>
      </c>
      <c r="AR209" s="18">
        <v>90450</v>
      </c>
      <c r="AS209" s="18">
        <v>148500</v>
      </c>
      <c r="AT209" s="19">
        <f t="shared" si="15"/>
        <v>238950</v>
      </c>
    </row>
    <row r="210" spans="1:46" x14ac:dyDescent="0.35">
      <c r="A210" s="12" t="s">
        <v>3121</v>
      </c>
      <c r="B210" s="16" t="s">
        <v>84</v>
      </c>
      <c r="C210" s="17">
        <f>VLOOKUP(B210,'Rent Data'!D:I,6,0)</f>
        <v>1917</v>
      </c>
      <c r="D210" s="16" t="s">
        <v>3293</v>
      </c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>
        <f t="shared" si="12"/>
        <v>0</v>
      </c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>
        <f t="shared" si="13"/>
        <v>0</v>
      </c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>
        <f t="shared" si="14"/>
        <v>0</v>
      </c>
      <c r="AR210" s="18">
        <v>4791.6666666666661</v>
      </c>
      <c r="AS210" s="18">
        <v>143750</v>
      </c>
      <c r="AT210" s="19">
        <f t="shared" si="15"/>
        <v>148541.66666666666</v>
      </c>
    </row>
    <row r="211" spans="1:46" x14ac:dyDescent="0.35">
      <c r="A211" s="12" t="s">
        <v>3121</v>
      </c>
      <c r="B211" s="16" t="s">
        <v>588</v>
      </c>
      <c r="C211" s="17">
        <f>VLOOKUP(B211,'Rent Data'!D:I,6,0)</f>
        <v>1755</v>
      </c>
      <c r="D211" s="16" t="s">
        <v>3294</v>
      </c>
      <c r="E211" s="18"/>
      <c r="F211" s="18"/>
      <c r="G211" s="18"/>
      <c r="H211" s="18"/>
      <c r="I211" s="18"/>
      <c r="J211" s="18"/>
      <c r="K211" s="18"/>
      <c r="L211" s="18"/>
      <c r="M211" s="18">
        <v>105300</v>
      </c>
      <c r="N211" s="18">
        <v>105300</v>
      </c>
      <c r="O211" s="18">
        <v>105300</v>
      </c>
      <c r="P211" s="18">
        <v>105300</v>
      </c>
      <c r="Q211" s="18">
        <f t="shared" si="12"/>
        <v>421200</v>
      </c>
      <c r="R211" s="18">
        <v>105300</v>
      </c>
      <c r="S211" s="18">
        <v>105300</v>
      </c>
      <c r="T211" s="18">
        <v>105300</v>
      </c>
      <c r="U211" s="18"/>
      <c r="V211" s="18"/>
      <c r="W211" s="18"/>
      <c r="X211" s="18"/>
      <c r="Y211" s="18"/>
      <c r="Z211" s="18"/>
      <c r="AA211" s="18"/>
      <c r="AB211" s="18"/>
      <c r="AC211" s="18"/>
      <c r="AD211" s="18">
        <f t="shared" si="13"/>
        <v>315900</v>
      </c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>
        <f t="shared" si="14"/>
        <v>0</v>
      </c>
      <c r="AR211" s="18"/>
      <c r="AS211" s="18"/>
      <c r="AT211" s="19">
        <f t="shared" si="15"/>
        <v>0</v>
      </c>
    </row>
    <row r="212" spans="1:46" x14ac:dyDescent="0.35">
      <c r="A212" s="12" t="s">
        <v>3121</v>
      </c>
      <c r="B212" s="16" t="s">
        <v>592</v>
      </c>
      <c r="C212" s="17">
        <f>VLOOKUP(B212,'Rent Data'!D:I,6,0)</f>
        <v>3115</v>
      </c>
      <c r="D212" s="16" t="s">
        <v>3295</v>
      </c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>
        <f t="shared" si="12"/>
        <v>0</v>
      </c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>
        <f t="shared" si="13"/>
        <v>0</v>
      </c>
      <c r="AE212" s="18"/>
      <c r="AF212" s="18"/>
      <c r="AG212" s="18"/>
      <c r="AH212" s="18"/>
      <c r="AI212" s="18"/>
      <c r="AJ212" s="18">
        <v>164725</v>
      </c>
      <c r="AK212" s="18">
        <v>190067</v>
      </c>
      <c r="AL212" s="18">
        <v>190067</v>
      </c>
      <c r="AM212" s="18">
        <v>190067</v>
      </c>
      <c r="AN212" s="18">
        <v>190067</v>
      </c>
      <c r="AO212" s="18">
        <v>190067</v>
      </c>
      <c r="AP212" s="18">
        <v>190067</v>
      </c>
      <c r="AQ212" s="18">
        <f t="shared" si="14"/>
        <v>1305127</v>
      </c>
      <c r="AR212" s="18">
        <v>190067</v>
      </c>
      <c r="AS212" s="18">
        <v>190067</v>
      </c>
      <c r="AT212" s="19">
        <f t="shared" si="15"/>
        <v>380134</v>
      </c>
    </row>
    <row r="213" spans="1:46" x14ac:dyDescent="0.35">
      <c r="A213" s="12" t="s">
        <v>3121</v>
      </c>
      <c r="B213" s="16" t="s">
        <v>595</v>
      </c>
      <c r="C213" s="17">
        <f>VLOOKUP(B213,'Rent Data'!D:I,6,0)</f>
        <v>1810</v>
      </c>
      <c r="D213" s="16" t="s">
        <v>3296</v>
      </c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>
        <f t="shared" si="12"/>
        <v>0</v>
      </c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>
        <f t="shared" si="13"/>
        <v>0</v>
      </c>
      <c r="AE213" s="18"/>
      <c r="AF213" s="18"/>
      <c r="AG213" s="18"/>
      <c r="AH213" s="18"/>
      <c r="AI213" s="18"/>
      <c r="AJ213" s="18"/>
      <c r="AK213" s="18"/>
      <c r="AL213" s="18"/>
      <c r="AM213" s="18">
        <v>50320</v>
      </c>
      <c r="AN213" s="18">
        <v>332851</v>
      </c>
      <c r="AO213" s="18">
        <v>332851</v>
      </c>
      <c r="AP213" s="18">
        <v>332851</v>
      </c>
      <c r="AQ213" s="18">
        <f t="shared" si="14"/>
        <v>1048873</v>
      </c>
      <c r="AR213" s="18">
        <v>332851</v>
      </c>
      <c r="AS213" s="18">
        <v>332851</v>
      </c>
      <c r="AT213" s="19">
        <f t="shared" si="15"/>
        <v>665702</v>
      </c>
    </row>
    <row r="214" spans="1:46" x14ac:dyDescent="0.35">
      <c r="A214" s="12" t="s">
        <v>3121</v>
      </c>
      <c r="B214" s="16" t="s">
        <v>89</v>
      </c>
      <c r="C214" s="17">
        <f>VLOOKUP(B214,'Rent Data'!D:I,6,0)</f>
        <v>2000</v>
      </c>
      <c r="D214" s="16" t="s">
        <v>3297</v>
      </c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>
        <f t="shared" si="12"/>
        <v>0</v>
      </c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>
        <f t="shared" si="13"/>
        <v>0</v>
      </c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>
        <f t="shared" si="14"/>
        <v>0</v>
      </c>
      <c r="AR214" s="18">
        <v>44800</v>
      </c>
      <c r="AS214" s="18">
        <v>84000</v>
      </c>
      <c r="AT214" s="19">
        <f t="shared" si="15"/>
        <v>128800</v>
      </c>
    </row>
    <row r="215" spans="1:46" x14ac:dyDescent="0.35">
      <c r="A215" s="12" t="s">
        <v>3121</v>
      </c>
      <c r="B215" s="16" t="s">
        <v>1317</v>
      </c>
      <c r="C215" s="17">
        <f>VLOOKUP(B215,'Rent Data'!D:I,6,0)</f>
        <v>1575</v>
      </c>
      <c r="D215" s="16" t="s">
        <v>3298</v>
      </c>
      <c r="E215" s="18"/>
      <c r="F215" s="18"/>
      <c r="G215" s="18"/>
      <c r="H215" s="18"/>
      <c r="I215" s="18"/>
      <c r="J215" s="18"/>
      <c r="K215" s="18"/>
      <c r="L215" s="18"/>
      <c r="M215" s="18">
        <v>63316</v>
      </c>
      <c r="N215" s="18">
        <v>63316</v>
      </c>
      <c r="O215" s="18">
        <v>63316</v>
      </c>
      <c r="P215" s="18">
        <v>63316</v>
      </c>
      <c r="Q215" s="18">
        <f t="shared" si="12"/>
        <v>253264</v>
      </c>
      <c r="R215" s="18">
        <v>67536</v>
      </c>
      <c r="S215" s="18">
        <v>126632</v>
      </c>
      <c r="T215" s="18">
        <v>126632</v>
      </c>
      <c r="U215" s="18">
        <v>126632</v>
      </c>
      <c r="V215" s="18">
        <v>77612</v>
      </c>
      <c r="W215" s="18">
        <v>14774</v>
      </c>
      <c r="X215" s="18"/>
      <c r="Y215" s="18"/>
      <c r="Z215" s="18"/>
      <c r="AA215" s="18"/>
      <c r="AB215" s="18"/>
      <c r="AC215" s="18"/>
      <c r="AD215" s="18">
        <f t="shared" si="13"/>
        <v>539818</v>
      </c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>
        <f t="shared" si="14"/>
        <v>0</v>
      </c>
      <c r="AR215" s="18"/>
      <c r="AS215" s="18"/>
      <c r="AT215" s="19">
        <f t="shared" si="15"/>
        <v>0</v>
      </c>
    </row>
    <row r="216" spans="1:46" x14ac:dyDescent="0.35">
      <c r="A216" s="12" t="s">
        <v>3121</v>
      </c>
      <c r="B216" s="16" t="s">
        <v>988</v>
      </c>
      <c r="C216" s="17">
        <f>VLOOKUP(B216,'Rent Data'!D:I,6,0)</f>
        <v>2015</v>
      </c>
      <c r="D216" s="16" t="s">
        <v>3299</v>
      </c>
      <c r="E216" s="18">
        <v>344558</v>
      </c>
      <c r="F216" s="18">
        <v>344555</v>
      </c>
      <c r="G216" s="18">
        <v>344535</v>
      </c>
      <c r="H216" s="18">
        <v>344535</v>
      </c>
      <c r="I216" s="18">
        <v>229690</v>
      </c>
      <c r="J216" s="18">
        <v>229690</v>
      </c>
      <c r="K216" s="18">
        <v>229690</v>
      </c>
      <c r="L216" s="18">
        <v>229690</v>
      </c>
      <c r="M216" s="18">
        <v>229690</v>
      </c>
      <c r="N216" s="18">
        <v>229690</v>
      </c>
      <c r="O216" s="18">
        <v>229690</v>
      </c>
      <c r="P216" s="18">
        <v>220727</v>
      </c>
      <c r="Q216" s="18">
        <f t="shared" si="12"/>
        <v>3206740</v>
      </c>
      <c r="R216" s="18">
        <v>221035.5</v>
      </c>
      <c r="S216" s="18">
        <v>205530</v>
      </c>
      <c r="T216" s="18">
        <v>205530</v>
      </c>
      <c r="U216" s="18">
        <v>205530</v>
      </c>
      <c r="V216" s="18">
        <v>205530</v>
      </c>
      <c r="W216" s="18">
        <v>205530</v>
      </c>
      <c r="X216" s="18">
        <v>205530</v>
      </c>
      <c r="Y216" s="18">
        <v>205530</v>
      </c>
      <c r="Z216" s="18">
        <v>205530</v>
      </c>
      <c r="AA216" s="18">
        <v>205530</v>
      </c>
      <c r="AB216" s="18">
        <v>205530</v>
      </c>
      <c r="AC216" s="18">
        <v>288405</v>
      </c>
      <c r="AD216" s="18">
        <f t="shared" si="13"/>
        <v>2564740.5</v>
      </c>
      <c r="AE216" s="18">
        <v>308295</v>
      </c>
      <c r="AF216" s="18">
        <v>308295</v>
      </c>
      <c r="AG216" s="18">
        <v>308295</v>
      </c>
      <c r="AH216" s="18">
        <v>308295</v>
      </c>
      <c r="AI216" s="18">
        <v>308295</v>
      </c>
      <c r="AJ216" s="18">
        <v>308295</v>
      </c>
      <c r="AK216" s="18">
        <v>308295</v>
      </c>
      <c r="AL216" s="18">
        <v>308295</v>
      </c>
      <c r="AM216" s="18">
        <v>308295</v>
      </c>
      <c r="AN216" s="18">
        <v>308295</v>
      </c>
      <c r="AO216" s="18">
        <v>308295</v>
      </c>
      <c r="AP216" s="18">
        <v>308295</v>
      </c>
      <c r="AQ216" s="18">
        <f t="shared" si="14"/>
        <v>3699540</v>
      </c>
      <c r="AR216" s="18">
        <v>308295</v>
      </c>
      <c r="AS216" s="18">
        <v>308295</v>
      </c>
      <c r="AT216" s="19">
        <f t="shared" si="15"/>
        <v>616590</v>
      </c>
    </row>
    <row r="217" spans="1:46" x14ac:dyDescent="0.35">
      <c r="A217" s="12" t="s">
        <v>3121</v>
      </c>
      <c r="B217" s="16" t="s">
        <v>998</v>
      </c>
      <c r="C217" s="17">
        <f>VLOOKUP(B217,'Rent Data'!D:I,6,0)</f>
        <v>1497</v>
      </c>
      <c r="D217" s="16" t="s">
        <v>3130</v>
      </c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>
        <f t="shared" si="12"/>
        <v>0</v>
      </c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>
        <f t="shared" si="13"/>
        <v>0</v>
      </c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>
        <f t="shared" si="14"/>
        <v>0</v>
      </c>
      <c r="AR217" s="18"/>
      <c r="AS217" s="18"/>
      <c r="AT217" s="19">
        <f t="shared" si="15"/>
        <v>0</v>
      </c>
    </row>
    <row r="218" spans="1:46" x14ac:dyDescent="0.35">
      <c r="A218" s="12" t="s">
        <v>3121</v>
      </c>
      <c r="B218" s="16" t="s">
        <v>2737</v>
      </c>
      <c r="C218" s="17">
        <f>VLOOKUP(B218,'Rent Data'!D:I,6,0)</f>
        <v>3750</v>
      </c>
      <c r="D218" s="16" t="s">
        <v>3300</v>
      </c>
      <c r="E218" s="18">
        <v>313000</v>
      </c>
      <c r="F218" s="18">
        <v>390000</v>
      </c>
      <c r="G218" s="18">
        <v>390000</v>
      </c>
      <c r="H218" s="18">
        <v>390000</v>
      </c>
      <c r="I218" s="18">
        <v>390000</v>
      </c>
      <c r="J218" s="18">
        <v>390000</v>
      </c>
      <c r="K218" s="18">
        <v>390000</v>
      </c>
      <c r="L218" s="18">
        <v>434660</v>
      </c>
      <c r="M218" s="18">
        <v>485700</v>
      </c>
      <c r="N218" s="18">
        <v>485700</v>
      </c>
      <c r="O218" s="18">
        <v>485700</v>
      </c>
      <c r="P218" s="18">
        <v>485700</v>
      </c>
      <c r="Q218" s="18">
        <f t="shared" si="12"/>
        <v>5030460</v>
      </c>
      <c r="R218" s="18">
        <v>485700</v>
      </c>
      <c r="S218" s="18">
        <v>485700</v>
      </c>
      <c r="T218" s="18">
        <v>485700</v>
      </c>
      <c r="U218" s="18">
        <v>485700</v>
      </c>
      <c r="V218" s="18">
        <v>485700</v>
      </c>
      <c r="W218" s="18">
        <v>485700</v>
      </c>
      <c r="X218" s="18">
        <v>485700</v>
      </c>
      <c r="Y218" s="18">
        <v>485700</v>
      </c>
      <c r="Z218" s="18">
        <v>485700</v>
      </c>
      <c r="AA218" s="18">
        <v>485700</v>
      </c>
      <c r="AB218" s="18">
        <v>485700</v>
      </c>
      <c r="AC218" s="18">
        <v>485700</v>
      </c>
      <c r="AD218" s="18">
        <f t="shared" si="13"/>
        <v>5828400</v>
      </c>
      <c r="AE218" s="18">
        <v>687300</v>
      </c>
      <c r="AF218" s="18">
        <v>709700</v>
      </c>
      <c r="AG218" s="18">
        <v>709700</v>
      </c>
      <c r="AH218" s="18">
        <v>709700</v>
      </c>
      <c r="AI218" s="18">
        <v>709700</v>
      </c>
      <c r="AJ218" s="18">
        <v>709700</v>
      </c>
      <c r="AK218" s="18">
        <v>544700</v>
      </c>
      <c r="AL218" s="18">
        <v>709700</v>
      </c>
      <c r="AM218" s="18">
        <v>709700</v>
      </c>
      <c r="AN218" s="18">
        <v>709700</v>
      </c>
      <c r="AO218" s="18">
        <v>709700</v>
      </c>
      <c r="AP218" s="18">
        <v>507377</v>
      </c>
      <c r="AQ218" s="18">
        <f t="shared" si="14"/>
        <v>8126677</v>
      </c>
      <c r="AR218" s="18">
        <v>642500</v>
      </c>
      <c r="AS218" s="18">
        <v>709700</v>
      </c>
      <c r="AT218" s="19">
        <f t="shared" si="15"/>
        <v>1352200</v>
      </c>
    </row>
    <row r="219" spans="1:46" x14ac:dyDescent="0.35">
      <c r="A219" s="12" t="s">
        <v>3121</v>
      </c>
      <c r="B219" s="16" t="s">
        <v>2743</v>
      </c>
      <c r="C219" s="17">
        <f>VLOOKUP(B219,'Rent Data'!D:I,6,0)</f>
        <v>1544</v>
      </c>
      <c r="D219" s="16" t="s">
        <v>3301</v>
      </c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>
        <f t="shared" si="12"/>
        <v>0</v>
      </c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>
        <f t="shared" si="13"/>
        <v>0</v>
      </c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>
        <f t="shared" si="14"/>
        <v>0</v>
      </c>
      <c r="AR219" s="18"/>
      <c r="AS219" s="18">
        <v>47805</v>
      </c>
      <c r="AT219" s="19">
        <f t="shared" si="15"/>
        <v>47805</v>
      </c>
    </row>
    <row r="220" spans="1:46" x14ac:dyDescent="0.35">
      <c r="A220" s="12" t="s">
        <v>3121</v>
      </c>
      <c r="B220" s="16" t="s">
        <v>154</v>
      </c>
      <c r="C220" s="17">
        <f>VLOOKUP(B220,'Rent Data'!D:I,6,0)</f>
        <v>2408</v>
      </c>
      <c r="D220" s="16" t="s">
        <v>3302</v>
      </c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>
        <f t="shared" si="12"/>
        <v>0</v>
      </c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>
        <f t="shared" si="13"/>
        <v>0</v>
      </c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>
        <f t="shared" si="14"/>
        <v>0</v>
      </c>
      <c r="AR220" s="18">
        <v>3371.6666666666665</v>
      </c>
      <c r="AS220" s="18">
        <v>101150</v>
      </c>
      <c r="AT220" s="19">
        <f t="shared" si="15"/>
        <v>104521.66666666667</v>
      </c>
    </row>
    <row r="221" spans="1:46" x14ac:dyDescent="0.35">
      <c r="A221" s="12" t="s">
        <v>3121</v>
      </c>
      <c r="B221" s="16" t="s">
        <v>1849</v>
      </c>
      <c r="C221" s="17">
        <f>VLOOKUP(B221,'Rent Data'!D:I,6,0)</f>
        <v>4253</v>
      </c>
      <c r="D221" s="16" t="s">
        <v>3303</v>
      </c>
      <c r="E221" s="18">
        <v>59547</v>
      </c>
      <c r="F221" s="18">
        <v>178640</v>
      </c>
      <c r="G221" s="18">
        <v>178640</v>
      </c>
      <c r="H221" s="18">
        <v>178640</v>
      </c>
      <c r="I221" s="18">
        <v>178640</v>
      </c>
      <c r="J221" s="18">
        <v>178640</v>
      </c>
      <c r="K221" s="18">
        <v>178640</v>
      </c>
      <c r="L221" s="18">
        <v>178640</v>
      </c>
      <c r="M221" s="18">
        <v>178640</v>
      </c>
      <c r="N221" s="18">
        <v>178640</v>
      </c>
      <c r="O221" s="18">
        <v>178640</v>
      </c>
      <c r="P221" s="18">
        <v>187696</v>
      </c>
      <c r="Q221" s="18">
        <f t="shared" si="12"/>
        <v>2033643</v>
      </c>
      <c r="R221" s="18">
        <v>204160</v>
      </c>
      <c r="S221" s="18">
        <v>204160</v>
      </c>
      <c r="T221" s="18">
        <v>204160</v>
      </c>
      <c r="U221" s="18">
        <v>204160</v>
      </c>
      <c r="V221" s="18">
        <v>204160</v>
      </c>
      <c r="W221" s="18">
        <v>204160</v>
      </c>
      <c r="X221" s="18">
        <v>204160</v>
      </c>
      <c r="Y221" s="18">
        <v>204160</v>
      </c>
      <c r="Z221" s="18">
        <v>204160</v>
      </c>
      <c r="AA221" s="18"/>
      <c r="AB221" s="18"/>
      <c r="AC221" s="18"/>
      <c r="AD221" s="18">
        <f t="shared" si="13"/>
        <v>1837440</v>
      </c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>
        <f t="shared" si="14"/>
        <v>0</v>
      </c>
      <c r="AR221" s="18"/>
      <c r="AS221" s="18"/>
      <c r="AT221" s="19">
        <f t="shared" si="15"/>
        <v>0</v>
      </c>
    </row>
    <row r="222" spans="1:46" x14ac:dyDescent="0.35">
      <c r="A222" s="12" t="s">
        <v>3121</v>
      </c>
      <c r="B222" s="16" t="s">
        <v>1851</v>
      </c>
      <c r="C222" s="17">
        <f>VLOOKUP(B222,'Rent Data'!D:I,6,0)</f>
        <v>3500</v>
      </c>
      <c r="D222" s="16" t="s">
        <v>3304</v>
      </c>
      <c r="E222" s="18"/>
      <c r="F222" s="18"/>
      <c r="G222" s="18">
        <v>93100</v>
      </c>
      <c r="H222" s="18">
        <v>147000</v>
      </c>
      <c r="I222" s="18">
        <v>147000</v>
      </c>
      <c r="J222" s="18">
        <v>147000</v>
      </c>
      <c r="K222" s="18">
        <v>147000</v>
      </c>
      <c r="L222" s="18">
        <v>147000</v>
      </c>
      <c r="M222" s="18">
        <v>147000</v>
      </c>
      <c r="N222" s="18">
        <v>147000</v>
      </c>
      <c r="O222" s="18">
        <v>147000</v>
      </c>
      <c r="P222" s="18">
        <v>147000</v>
      </c>
      <c r="Q222" s="18">
        <f t="shared" si="12"/>
        <v>1416100</v>
      </c>
      <c r="R222" s="18">
        <v>147000</v>
      </c>
      <c r="S222" s="18">
        <v>156484</v>
      </c>
      <c r="T222" s="18">
        <v>161700</v>
      </c>
      <c r="U222" s="18">
        <v>161700</v>
      </c>
      <c r="V222" s="18">
        <v>140835</v>
      </c>
      <c r="W222" s="18"/>
      <c r="X222" s="18"/>
      <c r="Y222" s="18"/>
      <c r="Z222" s="18"/>
      <c r="AA222" s="18"/>
      <c r="AB222" s="18"/>
      <c r="AC222" s="18"/>
      <c r="AD222" s="18">
        <f t="shared" si="13"/>
        <v>767719</v>
      </c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>
        <f t="shared" si="14"/>
        <v>0</v>
      </c>
      <c r="AR222" s="18"/>
      <c r="AS222" s="18"/>
      <c r="AT222" s="19">
        <f t="shared" si="15"/>
        <v>0</v>
      </c>
    </row>
    <row r="223" spans="1:46" x14ac:dyDescent="0.35">
      <c r="A223" s="12" t="s">
        <v>3121</v>
      </c>
      <c r="B223" s="16" t="s">
        <v>2747</v>
      </c>
      <c r="C223" s="17">
        <f>VLOOKUP(B223,'Rent Data'!D:I,6,0)</f>
        <v>2025</v>
      </c>
      <c r="D223" s="16" t="s">
        <v>3305</v>
      </c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>
        <f t="shared" si="12"/>
        <v>0</v>
      </c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>
        <f t="shared" si="13"/>
        <v>0</v>
      </c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>
        <f t="shared" si="14"/>
        <v>0</v>
      </c>
      <c r="AR223" s="18"/>
      <c r="AS223" s="18"/>
      <c r="AT223" s="19">
        <f t="shared" si="15"/>
        <v>0</v>
      </c>
    </row>
    <row r="224" spans="1:46" x14ac:dyDescent="0.35">
      <c r="A224" s="12" t="s">
        <v>3121</v>
      </c>
      <c r="B224" s="16" t="s">
        <v>2751</v>
      </c>
      <c r="C224" s="17">
        <f>VLOOKUP(B224,'Rent Data'!D:I,6,0)</f>
        <v>2465</v>
      </c>
      <c r="D224" s="16" t="s">
        <v>3130</v>
      </c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>
        <f t="shared" si="12"/>
        <v>0</v>
      </c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>
        <f t="shared" si="13"/>
        <v>0</v>
      </c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>
        <f t="shared" si="14"/>
        <v>0</v>
      </c>
      <c r="AR224" s="18"/>
      <c r="AS224" s="18"/>
      <c r="AT224" s="19">
        <f t="shared" si="15"/>
        <v>0</v>
      </c>
    </row>
    <row r="225" spans="1:46" x14ac:dyDescent="0.35">
      <c r="A225" s="12" t="s">
        <v>3121</v>
      </c>
      <c r="B225" s="16" t="s">
        <v>2754</v>
      </c>
      <c r="C225" s="17">
        <f>VLOOKUP(B225,'Rent Data'!D:I,6,0)</f>
        <v>2465</v>
      </c>
      <c r="D225" s="16" t="s">
        <v>3306</v>
      </c>
      <c r="E225" s="18">
        <v>170065</v>
      </c>
      <c r="F225" s="18">
        <v>170065</v>
      </c>
      <c r="G225" s="18">
        <v>170065</v>
      </c>
      <c r="H225" s="18">
        <v>170065</v>
      </c>
      <c r="I225" s="18">
        <v>170065</v>
      </c>
      <c r="J225" s="18">
        <v>170065</v>
      </c>
      <c r="K225" s="18">
        <v>170065</v>
      </c>
      <c r="L225" s="18">
        <v>170065</v>
      </c>
      <c r="M225" s="18">
        <v>170065</v>
      </c>
      <c r="N225" s="18">
        <v>170065</v>
      </c>
      <c r="O225" s="18">
        <v>170065</v>
      </c>
      <c r="P225" s="18"/>
      <c r="Q225" s="18">
        <f t="shared" si="12"/>
        <v>1870715</v>
      </c>
      <c r="R225" s="18"/>
      <c r="S225" s="18">
        <v>177459</v>
      </c>
      <c r="T225" s="18">
        <v>177459</v>
      </c>
      <c r="U225" s="18">
        <v>177459</v>
      </c>
      <c r="V225" s="18">
        <v>177459</v>
      </c>
      <c r="W225" s="18">
        <v>177459</v>
      </c>
      <c r="X225" s="18">
        <v>85867</v>
      </c>
      <c r="Y225" s="18"/>
      <c r="Z225" s="18"/>
      <c r="AA225" s="18"/>
      <c r="AB225" s="18"/>
      <c r="AC225" s="18"/>
      <c r="AD225" s="18">
        <f t="shared" si="13"/>
        <v>973162</v>
      </c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>
        <f t="shared" si="14"/>
        <v>0</v>
      </c>
      <c r="AR225" s="18"/>
      <c r="AS225" s="18"/>
      <c r="AT225" s="19">
        <f t="shared" si="15"/>
        <v>0</v>
      </c>
    </row>
    <row r="226" spans="1:46" x14ac:dyDescent="0.35">
      <c r="A226" s="12" t="s">
        <v>3121</v>
      </c>
      <c r="B226" s="16" t="s">
        <v>2756</v>
      </c>
      <c r="C226" s="17">
        <f>VLOOKUP(B226,'Rent Data'!D:I,6,0)</f>
        <v>2217</v>
      </c>
      <c r="D226" s="16" t="s">
        <v>3307</v>
      </c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>
        <f t="shared" si="12"/>
        <v>0</v>
      </c>
      <c r="R226" s="18">
        <v>85136</v>
      </c>
      <c r="S226" s="18">
        <v>159630</v>
      </c>
      <c r="T226" s="18">
        <v>159630</v>
      </c>
      <c r="U226" s="18">
        <v>159630</v>
      </c>
      <c r="V226" s="18">
        <v>159630</v>
      </c>
      <c r="W226" s="18">
        <v>159630</v>
      </c>
      <c r="X226" s="18">
        <v>77240</v>
      </c>
      <c r="Y226" s="18"/>
      <c r="Z226" s="18"/>
      <c r="AA226" s="18"/>
      <c r="AB226" s="18"/>
      <c r="AC226" s="18"/>
      <c r="AD226" s="18">
        <f t="shared" si="13"/>
        <v>960526</v>
      </c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>
        <f t="shared" si="14"/>
        <v>0</v>
      </c>
      <c r="AR226" s="18"/>
      <c r="AS226" s="18"/>
      <c r="AT226" s="19">
        <f t="shared" si="15"/>
        <v>0</v>
      </c>
    </row>
    <row r="227" spans="1:46" x14ac:dyDescent="0.35">
      <c r="A227" s="12" t="s">
        <v>3121</v>
      </c>
      <c r="B227" s="16" t="s">
        <v>2758</v>
      </c>
      <c r="C227" s="17">
        <f>VLOOKUP(B227,'Rent Data'!D:I,6,0)</f>
        <v>1716</v>
      </c>
      <c r="D227" s="16" t="s">
        <v>3308</v>
      </c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>
        <f t="shared" si="12"/>
        <v>0</v>
      </c>
      <c r="R227" s="18">
        <v>7411</v>
      </c>
      <c r="S227" s="18">
        <v>111164</v>
      </c>
      <c r="T227" s="18">
        <v>111164</v>
      </c>
      <c r="U227" s="18">
        <v>111164</v>
      </c>
      <c r="V227" s="18">
        <v>111164</v>
      </c>
      <c r="W227" s="18">
        <v>111164</v>
      </c>
      <c r="X227" s="18">
        <v>111164</v>
      </c>
      <c r="Y227" s="18">
        <v>111164</v>
      </c>
      <c r="Z227" s="18">
        <v>60961</v>
      </c>
      <c r="AA227" s="18"/>
      <c r="AB227" s="18"/>
      <c r="AC227" s="18"/>
      <c r="AD227" s="18">
        <f t="shared" si="13"/>
        <v>846520</v>
      </c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>
        <f t="shared" si="14"/>
        <v>0</v>
      </c>
      <c r="AR227" s="18"/>
      <c r="AS227" s="18"/>
      <c r="AT227" s="19">
        <f t="shared" si="15"/>
        <v>0</v>
      </c>
    </row>
    <row r="228" spans="1:46" x14ac:dyDescent="0.35">
      <c r="A228" s="12" t="s">
        <v>3121</v>
      </c>
      <c r="B228" s="16" t="s">
        <v>2760</v>
      </c>
      <c r="C228" s="17">
        <f>VLOOKUP(B228,'Rent Data'!D:I,6,0)</f>
        <v>1674</v>
      </c>
      <c r="D228" s="16" t="s">
        <v>3309</v>
      </c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>
        <f t="shared" si="12"/>
        <v>0</v>
      </c>
      <c r="R228" s="18"/>
      <c r="S228" s="18">
        <v>58334</v>
      </c>
      <c r="T228" s="18">
        <v>120557</v>
      </c>
      <c r="U228" s="18">
        <v>120557</v>
      </c>
      <c r="V228" s="18">
        <v>120557</v>
      </c>
      <c r="W228" s="18">
        <v>120557</v>
      </c>
      <c r="X228" s="18">
        <v>120557</v>
      </c>
      <c r="Y228" s="18">
        <v>120557</v>
      </c>
      <c r="Z228" s="18">
        <v>38889</v>
      </c>
      <c r="AA228" s="18"/>
      <c r="AB228" s="18"/>
      <c r="AC228" s="18"/>
      <c r="AD228" s="18">
        <f t="shared" si="13"/>
        <v>820565</v>
      </c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>
        <f t="shared" si="14"/>
        <v>0</v>
      </c>
      <c r="AR228" s="18"/>
      <c r="AS228" s="18"/>
      <c r="AT228" s="19">
        <f t="shared" si="15"/>
        <v>0</v>
      </c>
    </row>
    <row r="229" spans="1:46" x14ac:dyDescent="0.35">
      <c r="A229" s="12" t="s">
        <v>3121</v>
      </c>
      <c r="B229" s="16" t="s">
        <v>2762</v>
      </c>
      <c r="C229" s="17">
        <f>VLOOKUP(B229,'Rent Data'!D:I,6,0)</f>
        <v>2465</v>
      </c>
      <c r="D229" s="16" t="s">
        <v>3310</v>
      </c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>
        <f t="shared" si="12"/>
        <v>0</v>
      </c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>
        <f t="shared" si="13"/>
        <v>0</v>
      </c>
      <c r="AE229" s="18">
        <v>184853</v>
      </c>
      <c r="AF229" s="18">
        <v>184853</v>
      </c>
      <c r="AG229" s="18">
        <v>184853</v>
      </c>
      <c r="AH229" s="18">
        <v>184853</v>
      </c>
      <c r="AI229" s="18">
        <v>184853</v>
      </c>
      <c r="AJ229" s="18">
        <v>184853</v>
      </c>
      <c r="AK229" s="18">
        <v>184853</v>
      </c>
      <c r="AL229" s="18">
        <v>184853</v>
      </c>
      <c r="AM229" s="18">
        <v>184853</v>
      </c>
      <c r="AN229" s="18">
        <v>184853</v>
      </c>
      <c r="AO229" s="18">
        <v>184853</v>
      </c>
      <c r="AP229" s="18">
        <v>184853</v>
      </c>
      <c r="AQ229" s="18">
        <f t="shared" si="14"/>
        <v>2218236</v>
      </c>
      <c r="AR229" s="18"/>
      <c r="AS229" s="18"/>
      <c r="AT229" s="19">
        <f t="shared" si="15"/>
        <v>0</v>
      </c>
    </row>
    <row r="230" spans="1:46" x14ac:dyDescent="0.35">
      <c r="A230" s="12" t="s">
        <v>3121</v>
      </c>
      <c r="B230" s="16" t="s">
        <v>2764</v>
      </c>
      <c r="C230" s="17">
        <f>VLOOKUP(B230,'Rent Data'!D:I,6,0)</f>
        <v>1716</v>
      </c>
      <c r="D230" s="16" t="s">
        <v>3311</v>
      </c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>
        <f t="shared" si="12"/>
        <v>0</v>
      </c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>
        <f t="shared" si="13"/>
        <v>0</v>
      </c>
      <c r="AE230" s="18">
        <v>118370</v>
      </c>
      <c r="AF230" s="18">
        <v>118370</v>
      </c>
      <c r="AG230" s="18">
        <v>118370</v>
      </c>
      <c r="AH230" s="18">
        <v>118370</v>
      </c>
      <c r="AI230" s="18">
        <v>118370</v>
      </c>
      <c r="AJ230" s="18">
        <v>118370</v>
      </c>
      <c r="AK230" s="18">
        <v>118370</v>
      </c>
      <c r="AL230" s="18">
        <v>118370</v>
      </c>
      <c r="AM230" s="18">
        <v>118370</v>
      </c>
      <c r="AN230" s="18"/>
      <c r="AO230" s="18"/>
      <c r="AP230" s="18"/>
      <c r="AQ230" s="18">
        <f t="shared" si="14"/>
        <v>1065330</v>
      </c>
      <c r="AR230" s="18"/>
      <c r="AS230" s="18"/>
      <c r="AT230" s="19">
        <f t="shared" si="15"/>
        <v>0</v>
      </c>
    </row>
    <row r="231" spans="1:46" x14ac:dyDescent="0.35">
      <c r="A231" s="12" t="s">
        <v>3121</v>
      </c>
      <c r="B231" s="16" t="s">
        <v>2766</v>
      </c>
      <c r="C231" s="17">
        <f>VLOOKUP(B231,'Rent Data'!D:I,6,0)</f>
        <v>1100</v>
      </c>
      <c r="D231" s="16" t="s">
        <v>3312</v>
      </c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>
        <f t="shared" si="12"/>
        <v>0</v>
      </c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>
        <f t="shared" si="13"/>
        <v>0</v>
      </c>
      <c r="AE231" s="18">
        <v>41250</v>
      </c>
      <c r="AF231" s="18">
        <v>82500</v>
      </c>
      <c r="AG231" s="18">
        <v>82500</v>
      </c>
      <c r="AH231" s="18">
        <v>82500</v>
      </c>
      <c r="AI231" s="18">
        <v>82500</v>
      </c>
      <c r="AJ231" s="18">
        <v>82500</v>
      </c>
      <c r="AK231" s="18">
        <v>82500</v>
      </c>
      <c r="AL231" s="18">
        <v>82500</v>
      </c>
      <c r="AM231" s="18">
        <v>82500</v>
      </c>
      <c r="AN231" s="18"/>
      <c r="AO231" s="18"/>
      <c r="AP231" s="18"/>
      <c r="AQ231" s="18">
        <f t="shared" si="14"/>
        <v>701250</v>
      </c>
      <c r="AR231" s="18"/>
      <c r="AS231" s="18"/>
      <c r="AT231" s="19">
        <f t="shared" si="15"/>
        <v>0</v>
      </c>
    </row>
    <row r="232" spans="1:46" x14ac:dyDescent="0.35">
      <c r="A232" s="12" t="s">
        <v>3121</v>
      </c>
      <c r="B232" s="16" t="s">
        <v>2769</v>
      </c>
      <c r="C232" s="17">
        <f>VLOOKUP(B232,'Rent Data'!D:I,6,0)</f>
        <v>840</v>
      </c>
      <c r="D232" s="16" t="s">
        <v>3313</v>
      </c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>
        <f t="shared" si="12"/>
        <v>0</v>
      </c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>
        <f t="shared" si="13"/>
        <v>0</v>
      </c>
      <c r="AE232" s="18">
        <v>132363</v>
      </c>
      <c r="AF232" s="18">
        <v>132363</v>
      </c>
      <c r="AG232" s="18">
        <v>132363</v>
      </c>
      <c r="AH232" s="18">
        <v>132363</v>
      </c>
      <c r="AI232" s="18">
        <v>132363</v>
      </c>
      <c r="AJ232" s="18">
        <v>132363</v>
      </c>
      <c r="AK232" s="18">
        <v>132363</v>
      </c>
      <c r="AL232" s="18">
        <v>132363</v>
      </c>
      <c r="AM232" s="18">
        <v>132363</v>
      </c>
      <c r="AN232" s="18">
        <v>132363</v>
      </c>
      <c r="AO232" s="18"/>
      <c r="AP232" s="18"/>
      <c r="AQ232" s="18">
        <f t="shared" si="14"/>
        <v>1323630</v>
      </c>
      <c r="AR232" s="18"/>
      <c r="AS232" s="18"/>
      <c r="AT232" s="19">
        <f t="shared" si="15"/>
        <v>0</v>
      </c>
    </row>
    <row r="233" spans="1:46" x14ac:dyDescent="0.35">
      <c r="A233" s="12" t="s">
        <v>3121</v>
      </c>
      <c r="B233" s="16" t="s">
        <v>2772</v>
      </c>
      <c r="C233" s="17">
        <f>VLOOKUP(B233,'Rent Data'!D:I,6,0)</f>
        <v>2219</v>
      </c>
      <c r="D233" s="16" t="s">
        <v>3314</v>
      </c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>
        <f t="shared" si="12"/>
        <v>0</v>
      </c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>
        <f t="shared" si="13"/>
        <v>0</v>
      </c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>
        <f t="shared" si="14"/>
        <v>0</v>
      </c>
      <c r="AR233" s="18"/>
      <c r="AS233" s="18">
        <v>58397</v>
      </c>
      <c r="AT233" s="19">
        <f t="shared" si="15"/>
        <v>58397</v>
      </c>
    </row>
    <row r="234" spans="1:46" x14ac:dyDescent="0.35">
      <c r="A234" s="12" t="s">
        <v>3121</v>
      </c>
      <c r="B234" s="16" t="s">
        <v>1005</v>
      </c>
      <c r="C234" s="17">
        <f>VLOOKUP(B234,'Rent Data'!D:I,6,0)</f>
        <v>1287</v>
      </c>
      <c r="D234" s="16" t="s">
        <v>3315</v>
      </c>
      <c r="E234" s="18">
        <v>279729</v>
      </c>
      <c r="F234" s="18">
        <v>279729</v>
      </c>
      <c r="G234" s="18">
        <v>279729</v>
      </c>
      <c r="H234" s="18">
        <v>279729</v>
      </c>
      <c r="I234" s="18">
        <v>279729</v>
      </c>
      <c r="J234" s="18">
        <v>279729</v>
      </c>
      <c r="K234" s="18">
        <v>279729</v>
      </c>
      <c r="L234" s="18">
        <v>279729</v>
      </c>
      <c r="M234" s="18">
        <v>279725</v>
      </c>
      <c r="N234" s="18">
        <v>279725</v>
      </c>
      <c r="O234" s="18">
        <v>279725</v>
      </c>
      <c r="P234" s="18">
        <v>279725</v>
      </c>
      <c r="Q234" s="18">
        <f t="shared" si="12"/>
        <v>3356732</v>
      </c>
      <c r="R234" s="18">
        <v>279725</v>
      </c>
      <c r="S234" s="18">
        <v>279725</v>
      </c>
      <c r="T234" s="18">
        <v>279725</v>
      </c>
      <c r="U234" s="18">
        <v>279725</v>
      </c>
      <c r="V234" s="18">
        <v>234685</v>
      </c>
      <c r="W234" s="18">
        <v>234685</v>
      </c>
      <c r="X234" s="18">
        <v>234684</v>
      </c>
      <c r="Y234" s="18">
        <v>142146</v>
      </c>
      <c r="Z234" s="18">
        <v>142146</v>
      </c>
      <c r="AA234" s="18">
        <v>142146</v>
      </c>
      <c r="AB234" s="18">
        <v>142146</v>
      </c>
      <c r="AC234" s="18">
        <v>142146</v>
      </c>
      <c r="AD234" s="18">
        <f t="shared" si="13"/>
        <v>2533684</v>
      </c>
      <c r="AE234" s="18">
        <v>142146</v>
      </c>
      <c r="AF234" s="18">
        <v>142146</v>
      </c>
      <c r="AG234" s="18">
        <v>142146</v>
      </c>
      <c r="AH234" s="18">
        <v>142146</v>
      </c>
      <c r="AI234" s="18">
        <v>142146</v>
      </c>
      <c r="AJ234" s="18">
        <v>161384</v>
      </c>
      <c r="AK234" s="18">
        <v>161384</v>
      </c>
      <c r="AL234" s="18">
        <v>161384</v>
      </c>
      <c r="AM234" s="18">
        <v>161384</v>
      </c>
      <c r="AN234" s="18">
        <v>161384</v>
      </c>
      <c r="AO234" s="18">
        <v>161384</v>
      </c>
      <c r="AP234" s="18">
        <v>161384</v>
      </c>
      <c r="AQ234" s="18">
        <f t="shared" si="14"/>
        <v>1840418</v>
      </c>
      <c r="AR234" s="18">
        <v>161384</v>
      </c>
      <c r="AS234" s="18">
        <v>161384</v>
      </c>
      <c r="AT234" s="19">
        <f t="shared" si="15"/>
        <v>322768</v>
      </c>
    </row>
    <row r="235" spans="1:46" x14ac:dyDescent="0.35">
      <c r="A235" s="12" t="s">
        <v>3121</v>
      </c>
      <c r="B235" s="16" t="s">
        <v>1018</v>
      </c>
      <c r="C235" s="17">
        <f>VLOOKUP(B235,'Rent Data'!D:I,6,0)</f>
        <v>2613</v>
      </c>
      <c r="D235" s="16" t="s">
        <v>3316</v>
      </c>
      <c r="E235" s="18"/>
      <c r="F235" s="18"/>
      <c r="G235" s="18"/>
      <c r="H235" s="18"/>
      <c r="I235" s="18"/>
      <c r="J235" s="18"/>
      <c r="K235" s="18"/>
      <c r="L235" s="18">
        <v>90143</v>
      </c>
      <c r="M235" s="18">
        <v>90143</v>
      </c>
      <c r="N235" s="18">
        <v>90143</v>
      </c>
      <c r="O235" s="18">
        <v>90143</v>
      </c>
      <c r="P235" s="18">
        <v>90143</v>
      </c>
      <c r="Q235" s="18">
        <f t="shared" si="12"/>
        <v>450715</v>
      </c>
      <c r="R235" s="18">
        <v>90143</v>
      </c>
      <c r="S235" s="18">
        <v>90143</v>
      </c>
      <c r="T235" s="18">
        <v>57091</v>
      </c>
      <c r="U235" s="18"/>
      <c r="V235" s="18"/>
      <c r="W235" s="18"/>
      <c r="X235" s="18"/>
      <c r="Y235" s="18"/>
      <c r="Z235" s="18"/>
      <c r="AA235" s="18"/>
      <c r="AB235" s="18"/>
      <c r="AC235" s="18"/>
      <c r="AD235" s="18">
        <f t="shared" si="13"/>
        <v>237377</v>
      </c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>
        <f t="shared" si="14"/>
        <v>0</v>
      </c>
      <c r="AR235" s="18"/>
      <c r="AS235" s="18"/>
      <c r="AT235" s="19">
        <f t="shared" si="15"/>
        <v>0</v>
      </c>
    </row>
    <row r="236" spans="1:46" x14ac:dyDescent="0.35">
      <c r="A236" s="12" t="s">
        <v>3121</v>
      </c>
      <c r="B236" s="16" t="s">
        <v>1022</v>
      </c>
      <c r="C236" s="17">
        <f>VLOOKUP(B236,'Rent Data'!D:I,6,0)</f>
        <v>3028</v>
      </c>
      <c r="D236" s="16" t="s">
        <v>3317</v>
      </c>
      <c r="E236" s="18"/>
      <c r="F236" s="18"/>
      <c r="G236" s="18"/>
      <c r="H236" s="18"/>
      <c r="I236" s="18"/>
      <c r="J236" s="18"/>
      <c r="K236" s="18"/>
      <c r="L236" s="18">
        <v>104466</v>
      </c>
      <c r="M236" s="18">
        <v>104466</v>
      </c>
      <c r="N236" s="18">
        <v>104466</v>
      </c>
      <c r="O236" s="18">
        <v>104466</v>
      </c>
      <c r="P236" s="18">
        <v>104466</v>
      </c>
      <c r="Q236" s="18">
        <f t="shared" si="12"/>
        <v>522330</v>
      </c>
      <c r="R236" s="18">
        <v>104466</v>
      </c>
      <c r="S236" s="18">
        <v>104466</v>
      </c>
      <c r="T236" s="18">
        <v>104466</v>
      </c>
      <c r="U236" s="18">
        <v>104466</v>
      </c>
      <c r="V236" s="18">
        <v>104466</v>
      </c>
      <c r="W236" s="18">
        <v>104466</v>
      </c>
      <c r="X236" s="18">
        <v>104466</v>
      </c>
      <c r="Y236" s="18">
        <v>104466</v>
      </c>
      <c r="Z236" s="18">
        <v>50548</v>
      </c>
      <c r="AA236" s="18"/>
      <c r="AB236" s="18"/>
      <c r="AC236" s="18"/>
      <c r="AD236" s="18">
        <f t="shared" si="13"/>
        <v>886276</v>
      </c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>
        <f t="shared" si="14"/>
        <v>0</v>
      </c>
      <c r="AR236" s="18"/>
      <c r="AS236" s="18"/>
      <c r="AT236" s="19">
        <f t="shared" si="15"/>
        <v>0</v>
      </c>
    </row>
    <row r="237" spans="1:46" x14ac:dyDescent="0.35">
      <c r="A237" s="12" t="s">
        <v>3121</v>
      </c>
      <c r="B237" s="16" t="s">
        <v>1025</v>
      </c>
      <c r="C237" s="17">
        <f>VLOOKUP(B237,'Rent Data'!D:I,6,0)</f>
        <v>3428</v>
      </c>
      <c r="D237" s="16" t="s">
        <v>3318</v>
      </c>
      <c r="E237" s="18">
        <v>118277</v>
      </c>
      <c r="F237" s="18">
        <v>118277</v>
      </c>
      <c r="G237" s="18">
        <v>118277</v>
      </c>
      <c r="H237" s="18">
        <v>118277</v>
      </c>
      <c r="I237" s="18">
        <v>118277</v>
      </c>
      <c r="J237" s="18">
        <v>118277</v>
      </c>
      <c r="K237" s="18">
        <v>118277</v>
      </c>
      <c r="L237" s="18">
        <v>118277</v>
      </c>
      <c r="M237" s="18">
        <v>128563</v>
      </c>
      <c r="N237" s="18">
        <v>128563</v>
      </c>
      <c r="O237" s="18">
        <v>128563</v>
      </c>
      <c r="P237" s="18">
        <v>128563</v>
      </c>
      <c r="Q237" s="18">
        <f t="shared" si="12"/>
        <v>1460468</v>
      </c>
      <c r="R237" s="18">
        <v>128563</v>
      </c>
      <c r="S237" s="18">
        <v>128563</v>
      </c>
      <c r="T237" s="18">
        <v>128563</v>
      </c>
      <c r="U237" s="18">
        <v>128563</v>
      </c>
      <c r="V237" s="18">
        <v>128563</v>
      </c>
      <c r="W237" s="18">
        <v>128563</v>
      </c>
      <c r="X237" s="18">
        <v>128563</v>
      </c>
      <c r="Y237" s="18">
        <v>128563</v>
      </c>
      <c r="Z237" s="18">
        <v>128563</v>
      </c>
      <c r="AA237" s="18">
        <v>128563</v>
      </c>
      <c r="AB237" s="18">
        <v>128563</v>
      </c>
      <c r="AC237" s="18">
        <v>128563</v>
      </c>
      <c r="AD237" s="18">
        <f t="shared" si="13"/>
        <v>1542756</v>
      </c>
      <c r="AE237" s="18">
        <v>128563</v>
      </c>
      <c r="AF237" s="18">
        <v>128563</v>
      </c>
      <c r="AG237" s="18">
        <v>128563</v>
      </c>
      <c r="AH237" s="18">
        <v>128563</v>
      </c>
      <c r="AI237" s="18">
        <v>128563</v>
      </c>
      <c r="AJ237" s="18">
        <v>128563</v>
      </c>
      <c r="AK237" s="18">
        <v>149132</v>
      </c>
      <c r="AL237" s="18">
        <v>149132</v>
      </c>
      <c r="AM237" s="18">
        <v>149132</v>
      </c>
      <c r="AN237" s="18">
        <v>149132</v>
      </c>
      <c r="AO237" s="18">
        <v>149132</v>
      </c>
      <c r="AP237" s="18">
        <v>149132</v>
      </c>
      <c r="AQ237" s="18">
        <f t="shared" si="14"/>
        <v>1666170</v>
      </c>
      <c r="AR237" s="18">
        <v>149132</v>
      </c>
      <c r="AS237" s="18">
        <v>149132</v>
      </c>
      <c r="AT237" s="19">
        <f t="shared" si="15"/>
        <v>298264</v>
      </c>
    </row>
    <row r="238" spans="1:46" x14ac:dyDescent="0.35">
      <c r="A238" s="12" t="s">
        <v>3121</v>
      </c>
      <c r="B238" s="16" t="s">
        <v>1027</v>
      </c>
      <c r="C238" s="17">
        <f>VLOOKUP(B238,'Rent Data'!D:I,6,0)</f>
        <v>2547</v>
      </c>
      <c r="D238" s="16" t="s">
        <v>3319</v>
      </c>
      <c r="E238" s="18">
        <v>91680</v>
      </c>
      <c r="F238" s="18">
        <v>91680</v>
      </c>
      <c r="G238" s="18">
        <v>91680</v>
      </c>
      <c r="H238" s="18">
        <v>91680</v>
      </c>
      <c r="I238" s="18">
        <v>91680</v>
      </c>
      <c r="J238" s="18">
        <v>91680</v>
      </c>
      <c r="K238" s="18">
        <v>91680</v>
      </c>
      <c r="L238" s="18">
        <v>91680</v>
      </c>
      <c r="M238" s="18">
        <v>91680</v>
      </c>
      <c r="N238" s="18">
        <v>91680</v>
      </c>
      <c r="O238" s="18">
        <v>91680</v>
      </c>
      <c r="P238" s="18">
        <v>91680</v>
      </c>
      <c r="Q238" s="18">
        <f t="shared" si="12"/>
        <v>1100160</v>
      </c>
      <c r="R238" s="18">
        <v>91680</v>
      </c>
      <c r="S238" s="18">
        <v>91680</v>
      </c>
      <c r="T238" s="18">
        <v>91680</v>
      </c>
      <c r="U238" s="18">
        <v>91680</v>
      </c>
      <c r="V238" s="18">
        <v>91680</v>
      </c>
      <c r="W238" s="18">
        <v>91680</v>
      </c>
      <c r="X238" s="18">
        <v>91680</v>
      </c>
      <c r="Y238" s="18">
        <v>91680</v>
      </c>
      <c r="Z238" s="18">
        <v>91680</v>
      </c>
      <c r="AA238" s="18">
        <v>91680</v>
      </c>
      <c r="AB238" s="18">
        <v>91680</v>
      </c>
      <c r="AC238" s="18">
        <v>91680</v>
      </c>
      <c r="AD238" s="18">
        <f t="shared" si="13"/>
        <v>1100160</v>
      </c>
      <c r="AE238" s="18">
        <v>91680</v>
      </c>
      <c r="AF238" s="18">
        <v>91680</v>
      </c>
      <c r="AG238" s="18">
        <v>114600</v>
      </c>
      <c r="AH238" s="18">
        <v>114600</v>
      </c>
      <c r="AI238" s="18">
        <v>114600</v>
      </c>
      <c r="AJ238" s="18">
        <v>114600</v>
      </c>
      <c r="AK238" s="18">
        <v>114600</v>
      </c>
      <c r="AL238" s="18">
        <v>114600</v>
      </c>
      <c r="AM238" s="18">
        <v>114600</v>
      </c>
      <c r="AN238" s="18">
        <v>114600</v>
      </c>
      <c r="AO238" s="18">
        <v>114600</v>
      </c>
      <c r="AP238" s="18">
        <v>114600</v>
      </c>
      <c r="AQ238" s="18">
        <f t="shared" si="14"/>
        <v>1329360</v>
      </c>
      <c r="AR238" s="18">
        <v>114600</v>
      </c>
      <c r="AS238" s="18"/>
      <c r="AT238" s="19">
        <f t="shared" si="15"/>
        <v>114600</v>
      </c>
    </row>
    <row r="239" spans="1:46" x14ac:dyDescent="0.35">
      <c r="A239" s="12" t="s">
        <v>3121</v>
      </c>
      <c r="B239" s="16" t="s">
        <v>1030</v>
      </c>
      <c r="C239" s="17">
        <f>VLOOKUP(B239,'Rent Data'!D:I,6,0)</f>
        <v>873</v>
      </c>
      <c r="D239" s="16" t="s">
        <v>3320</v>
      </c>
      <c r="E239" s="18">
        <v>97108</v>
      </c>
      <c r="F239" s="18">
        <v>97108</v>
      </c>
      <c r="G239" s="18">
        <v>97108</v>
      </c>
      <c r="H239" s="18">
        <v>97108</v>
      </c>
      <c r="I239" s="18">
        <v>97108</v>
      </c>
      <c r="J239" s="18">
        <v>97108</v>
      </c>
      <c r="K239" s="18">
        <v>97108</v>
      </c>
      <c r="L239" s="18">
        <v>97108</v>
      </c>
      <c r="M239" s="18"/>
      <c r="N239" s="18"/>
      <c r="O239" s="18"/>
      <c r="P239" s="18"/>
      <c r="Q239" s="18">
        <f t="shared" si="12"/>
        <v>776864</v>
      </c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>
        <f t="shared" si="13"/>
        <v>0</v>
      </c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>
        <f t="shared" si="14"/>
        <v>0</v>
      </c>
      <c r="AR239" s="18"/>
      <c r="AS239" s="18"/>
      <c r="AT239" s="19">
        <f t="shared" si="15"/>
        <v>0</v>
      </c>
    </row>
    <row r="240" spans="1:46" x14ac:dyDescent="0.35">
      <c r="A240" s="12" t="s">
        <v>3121</v>
      </c>
      <c r="B240" s="16" t="s">
        <v>1039</v>
      </c>
      <c r="C240" s="17">
        <f>VLOOKUP(B240,'Rent Data'!D:I,6,0)</f>
        <v>1587</v>
      </c>
      <c r="D240" s="16" t="s">
        <v>3130</v>
      </c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>
        <f t="shared" si="12"/>
        <v>0</v>
      </c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>
        <f t="shared" si="13"/>
        <v>0</v>
      </c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>
        <f t="shared" si="14"/>
        <v>0</v>
      </c>
      <c r="AR240" s="18"/>
      <c r="AS240" s="18"/>
      <c r="AT240" s="19">
        <f t="shared" si="15"/>
        <v>0</v>
      </c>
    </row>
    <row r="241" spans="1:46" x14ac:dyDescent="0.35">
      <c r="A241" s="12" t="s">
        <v>3121</v>
      </c>
      <c r="B241" s="16" t="s">
        <v>1042</v>
      </c>
      <c r="C241" s="17">
        <f>VLOOKUP(B241,'Rent Data'!D:I,6,0)</f>
        <v>6055</v>
      </c>
      <c r="D241" s="16" t="s">
        <v>3130</v>
      </c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>
        <f t="shared" si="12"/>
        <v>0</v>
      </c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>
        <f t="shared" si="13"/>
        <v>0</v>
      </c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>
        <f t="shared" si="14"/>
        <v>0</v>
      </c>
      <c r="AR241" s="18"/>
      <c r="AS241" s="18"/>
      <c r="AT241" s="19">
        <f t="shared" si="15"/>
        <v>0</v>
      </c>
    </row>
    <row r="242" spans="1:46" x14ac:dyDescent="0.35">
      <c r="A242" s="12" t="s">
        <v>3121</v>
      </c>
      <c r="B242" s="16" t="s">
        <v>1044</v>
      </c>
      <c r="C242" s="17">
        <f>VLOOKUP(B242,'Rent Data'!D:I,6,0)</f>
        <v>3098</v>
      </c>
      <c r="D242" s="16" t="s">
        <v>3130</v>
      </c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>
        <f t="shared" si="12"/>
        <v>0</v>
      </c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>
        <f t="shared" si="13"/>
        <v>0</v>
      </c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>
        <f t="shared" si="14"/>
        <v>0</v>
      </c>
      <c r="AR242" s="18"/>
      <c r="AS242" s="18"/>
      <c r="AT242" s="19">
        <f t="shared" si="15"/>
        <v>0</v>
      </c>
    </row>
    <row r="243" spans="1:46" x14ac:dyDescent="0.35">
      <c r="A243" s="12" t="s">
        <v>3121</v>
      </c>
      <c r="B243" s="16" t="s">
        <v>1047</v>
      </c>
      <c r="C243" s="17">
        <f>VLOOKUP(B243,'Rent Data'!D:I,6,0)</f>
        <v>3098</v>
      </c>
      <c r="D243" s="16" t="s">
        <v>3130</v>
      </c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>
        <f t="shared" si="12"/>
        <v>0</v>
      </c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>
        <f t="shared" si="13"/>
        <v>0</v>
      </c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>
        <f t="shared" si="14"/>
        <v>0</v>
      </c>
      <c r="AR243" s="18"/>
      <c r="AS243" s="18"/>
      <c r="AT243" s="19">
        <f t="shared" si="15"/>
        <v>0</v>
      </c>
    </row>
    <row r="244" spans="1:46" x14ac:dyDescent="0.35">
      <c r="A244" s="12" t="s">
        <v>3121</v>
      </c>
      <c r="B244" s="16" t="s">
        <v>1050</v>
      </c>
      <c r="C244" s="17">
        <f>VLOOKUP(B244,'Rent Data'!D:I,6,0)</f>
        <v>1692</v>
      </c>
      <c r="D244" s="16" t="s">
        <v>3130</v>
      </c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>
        <f t="shared" si="12"/>
        <v>0</v>
      </c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>
        <f t="shared" si="13"/>
        <v>0</v>
      </c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>
        <f t="shared" si="14"/>
        <v>0</v>
      </c>
      <c r="AR244" s="18"/>
      <c r="AS244" s="18"/>
      <c r="AT244" s="19">
        <f t="shared" si="15"/>
        <v>0</v>
      </c>
    </row>
    <row r="245" spans="1:46" x14ac:dyDescent="0.35">
      <c r="A245" s="12" t="s">
        <v>3121</v>
      </c>
      <c r="B245" s="16" t="s">
        <v>1053</v>
      </c>
      <c r="C245" s="17">
        <f>VLOOKUP(B245,'Rent Data'!D:I,6,0)</f>
        <v>1587</v>
      </c>
      <c r="D245" s="16" t="s">
        <v>3130</v>
      </c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>
        <f t="shared" si="12"/>
        <v>0</v>
      </c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>
        <f t="shared" si="13"/>
        <v>0</v>
      </c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>
        <f t="shared" si="14"/>
        <v>0</v>
      </c>
      <c r="AR245" s="18"/>
      <c r="AS245" s="18"/>
      <c r="AT245" s="19">
        <f t="shared" si="15"/>
        <v>0</v>
      </c>
    </row>
    <row r="246" spans="1:46" x14ac:dyDescent="0.35">
      <c r="A246" s="12" t="s">
        <v>3121</v>
      </c>
      <c r="B246" s="16" t="s">
        <v>1057</v>
      </c>
      <c r="C246" s="17">
        <f>VLOOKUP(B246,'Rent Data'!D:I,6,0)</f>
        <v>1333</v>
      </c>
      <c r="D246" s="16" t="s">
        <v>3321</v>
      </c>
      <c r="E246" s="18"/>
      <c r="F246" s="18"/>
      <c r="G246" s="18"/>
      <c r="H246" s="18"/>
      <c r="I246" s="18"/>
      <c r="J246" s="18"/>
      <c r="K246" s="18"/>
      <c r="L246" s="18"/>
      <c r="M246" s="18">
        <v>-61209.677419354834</v>
      </c>
      <c r="N246" s="18">
        <v>82500</v>
      </c>
      <c r="O246" s="18">
        <v>82500</v>
      </c>
      <c r="P246" s="18">
        <v>82500</v>
      </c>
      <c r="Q246" s="18">
        <f t="shared" si="12"/>
        <v>186290.32258064515</v>
      </c>
      <c r="R246" s="18">
        <v>82500</v>
      </c>
      <c r="S246" s="18">
        <v>82500</v>
      </c>
      <c r="T246" s="18">
        <v>82500</v>
      </c>
      <c r="U246" s="18">
        <v>82500</v>
      </c>
      <c r="V246" s="18">
        <v>82500</v>
      </c>
      <c r="W246" s="18">
        <v>69667</v>
      </c>
      <c r="X246" s="18">
        <v>44000</v>
      </c>
      <c r="Y246" s="18">
        <v>44000</v>
      </c>
      <c r="Z246" s="18">
        <v>44000</v>
      </c>
      <c r="AA246" s="18">
        <v>44000</v>
      </c>
      <c r="AB246" s="18"/>
      <c r="AC246" s="18"/>
      <c r="AD246" s="18">
        <f t="shared" si="13"/>
        <v>658167</v>
      </c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>
        <f t="shared" si="14"/>
        <v>0</v>
      </c>
      <c r="AR246" s="18"/>
      <c r="AS246" s="18"/>
      <c r="AT246" s="19">
        <f t="shared" si="15"/>
        <v>0</v>
      </c>
    </row>
    <row r="247" spans="1:46" x14ac:dyDescent="0.35">
      <c r="A247" s="12" t="s">
        <v>3121</v>
      </c>
      <c r="B247" s="16" t="s">
        <v>1062</v>
      </c>
      <c r="C247" s="17">
        <f>VLOOKUP(B247,'Rent Data'!D:I,6,0)</f>
        <v>2933</v>
      </c>
      <c r="D247" s="16" t="s">
        <v>3322</v>
      </c>
      <c r="E247" s="18">
        <v>96791</v>
      </c>
      <c r="F247" s="18">
        <v>96791</v>
      </c>
      <c r="G247" s="18">
        <v>96791</v>
      </c>
      <c r="H247" s="18">
        <v>96791</v>
      </c>
      <c r="I247" s="18">
        <v>96791</v>
      </c>
      <c r="J247" s="18">
        <v>96791</v>
      </c>
      <c r="K247" s="18">
        <v>96791</v>
      </c>
      <c r="L247" s="18">
        <v>96790</v>
      </c>
      <c r="M247" s="18">
        <v>96789</v>
      </c>
      <c r="N247" s="18">
        <v>96789</v>
      </c>
      <c r="O247" s="18">
        <v>96789</v>
      </c>
      <c r="P247" s="18">
        <v>96789</v>
      </c>
      <c r="Q247" s="18">
        <f t="shared" si="12"/>
        <v>1161483</v>
      </c>
      <c r="R247" s="18">
        <v>96789</v>
      </c>
      <c r="S247" s="18">
        <v>96789</v>
      </c>
      <c r="T247" s="18">
        <v>96789</v>
      </c>
      <c r="U247" s="18">
        <v>96789</v>
      </c>
      <c r="V247" s="18">
        <v>96789</v>
      </c>
      <c r="W247" s="18">
        <v>96789</v>
      </c>
      <c r="X247" s="18">
        <v>96789</v>
      </c>
      <c r="Y247" s="18">
        <v>96789</v>
      </c>
      <c r="Z247" s="18">
        <v>96789</v>
      </c>
      <c r="AA247" s="18">
        <v>96789</v>
      </c>
      <c r="AB247" s="18">
        <v>96789</v>
      </c>
      <c r="AC247" s="18">
        <v>96789</v>
      </c>
      <c r="AD247" s="18">
        <f t="shared" si="13"/>
        <v>1161468</v>
      </c>
      <c r="AE247" s="18">
        <v>96789</v>
      </c>
      <c r="AF247" s="18">
        <v>96789</v>
      </c>
      <c r="AG247" s="18">
        <v>96789</v>
      </c>
      <c r="AH247" s="18">
        <v>96789</v>
      </c>
      <c r="AI247" s="18">
        <v>96789</v>
      </c>
      <c r="AJ247" s="18">
        <v>119079</v>
      </c>
      <c r="AK247" s="18">
        <v>131985</v>
      </c>
      <c r="AL247" s="18">
        <v>131985</v>
      </c>
      <c r="AM247" s="18">
        <v>131985</v>
      </c>
      <c r="AN247" s="18">
        <v>131985</v>
      </c>
      <c r="AO247" s="18">
        <v>131985</v>
      </c>
      <c r="AP247" s="18">
        <v>131985</v>
      </c>
      <c r="AQ247" s="18">
        <f t="shared" si="14"/>
        <v>1394934</v>
      </c>
      <c r="AR247" s="18">
        <v>131985</v>
      </c>
      <c r="AS247" s="18">
        <v>131985</v>
      </c>
      <c r="AT247" s="19">
        <f t="shared" si="15"/>
        <v>263970</v>
      </c>
    </row>
    <row r="248" spans="1:46" x14ac:dyDescent="0.35">
      <c r="A248" s="12" t="s">
        <v>3121</v>
      </c>
      <c r="B248" s="16" t="s">
        <v>1068</v>
      </c>
      <c r="C248" s="17">
        <f>VLOOKUP(B248,'Rent Data'!D:I,6,0)</f>
        <v>1600</v>
      </c>
      <c r="D248" s="16" t="s">
        <v>3323</v>
      </c>
      <c r="E248" s="18">
        <v>62400</v>
      </c>
      <c r="F248" s="18">
        <v>62400</v>
      </c>
      <c r="G248" s="18">
        <v>62400</v>
      </c>
      <c r="H248" s="18">
        <v>30194</v>
      </c>
      <c r="I248" s="18"/>
      <c r="J248" s="18"/>
      <c r="K248" s="18"/>
      <c r="L248" s="18"/>
      <c r="M248" s="18"/>
      <c r="N248" s="18"/>
      <c r="O248" s="18"/>
      <c r="P248" s="18"/>
      <c r="Q248" s="18">
        <f t="shared" si="12"/>
        <v>217394</v>
      </c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>
        <f t="shared" si="13"/>
        <v>0</v>
      </c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>
        <f t="shared" si="14"/>
        <v>0</v>
      </c>
      <c r="AR248" s="18"/>
      <c r="AS248" s="18"/>
      <c r="AT248" s="19">
        <f t="shared" si="15"/>
        <v>0</v>
      </c>
    </row>
    <row r="249" spans="1:46" x14ac:dyDescent="0.35">
      <c r="A249" s="12" t="s">
        <v>3121</v>
      </c>
      <c r="B249" s="16" t="s">
        <v>1072</v>
      </c>
      <c r="C249" s="17">
        <f>VLOOKUP(B249,'Rent Data'!D:I,6,0)</f>
        <v>2643</v>
      </c>
      <c r="D249" s="16" t="s">
        <v>3324</v>
      </c>
      <c r="E249" s="18">
        <v>95160</v>
      </c>
      <c r="F249" s="18">
        <v>95160</v>
      </c>
      <c r="G249" s="18">
        <v>95160</v>
      </c>
      <c r="H249" s="18">
        <v>95160</v>
      </c>
      <c r="I249" s="18">
        <v>95160</v>
      </c>
      <c r="J249" s="18">
        <v>95160</v>
      </c>
      <c r="K249" s="18">
        <v>95160</v>
      </c>
      <c r="L249" s="18"/>
      <c r="M249" s="18"/>
      <c r="N249" s="18"/>
      <c r="O249" s="18"/>
      <c r="P249" s="18"/>
      <c r="Q249" s="18">
        <f t="shared" si="12"/>
        <v>666120</v>
      </c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>
        <f t="shared" si="13"/>
        <v>0</v>
      </c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>
        <f t="shared" si="14"/>
        <v>0</v>
      </c>
      <c r="AR249" s="18"/>
      <c r="AS249" s="18"/>
      <c r="AT249" s="19">
        <f t="shared" si="15"/>
        <v>0</v>
      </c>
    </row>
    <row r="250" spans="1:46" x14ac:dyDescent="0.35">
      <c r="A250" s="12" t="s">
        <v>3121</v>
      </c>
      <c r="B250" s="16" t="s">
        <v>1075</v>
      </c>
      <c r="C250" s="17">
        <f>VLOOKUP(B250,'Rent Data'!D:I,6,0)</f>
        <v>1613</v>
      </c>
      <c r="D250" s="16" t="s">
        <v>3325</v>
      </c>
      <c r="E250" s="18">
        <v>56121</v>
      </c>
      <c r="F250" s="18">
        <v>56121</v>
      </c>
      <c r="G250" s="18">
        <v>56121</v>
      </c>
      <c r="H250" s="18">
        <v>56121</v>
      </c>
      <c r="I250" s="18">
        <v>56121</v>
      </c>
      <c r="J250" s="18">
        <v>56121</v>
      </c>
      <c r="K250" s="18">
        <v>56121</v>
      </c>
      <c r="L250" s="18">
        <v>56121</v>
      </c>
      <c r="M250" s="18">
        <v>56121</v>
      </c>
      <c r="N250" s="18">
        <v>56121</v>
      </c>
      <c r="O250" s="18">
        <v>56121</v>
      </c>
      <c r="P250" s="18">
        <v>56120</v>
      </c>
      <c r="Q250" s="18">
        <f t="shared" si="12"/>
        <v>673451</v>
      </c>
      <c r="R250" s="18">
        <v>56120</v>
      </c>
      <c r="S250" s="18">
        <v>56120</v>
      </c>
      <c r="T250" s="18">
        <v>56120</v>
      </c>
      <c r="U250" s="18">
        <v>56120</v>
      </c>
      <c r="V250" s="18">
        <v>56120</v>
      </c>
      <c r="W250" s="18">
        <v>56120</v>
      </c>
      <c r="X250" s="18">
        <v>56120</v>
      </c>
      <c r="Y250" s="18">
        <v>56120</v>
      </c>
      <c r="Z250" s="18">
        <v>56120</v>
      </c>
      <c r="AA250" s="18">
        <v>56120</v>
      </c>
      <c r="AB250" s="18">
        <v>56120</v>
      </c>
      <c r="AC250" s="18">
        <v>56120</v>
      </c>
      <c r="AD250" s="18">
        <f t="shared" si="13"/>
        <v>673440</v>
      </c>
      <c r="AE250" s="18">
        <v>56120</v>
      </c>
      <c r="AF250" s="18">
        <v>56120</v>
      </c>
      <c r="AG250" s="18">
        <v>56120</v>
      </c>
      <c r="AH250" s="18">
        <v>56120</v>
      </c>
      <c r="AI250" s="18">
        <v>56120</v>
      </c>
      <c r="AJ250" s="18">
        <v>56120</v>
      </c>
      <c r="AK250" s="18">
        <v>56120</v>
      </c>
      <c r="AL250" s="18">
        <v>56120</v>
      </c>
      <c r="AM250" s="18">
        <v>59179</v>
      </c>
      <c r="AN250" s="18">
        <v>62894</v>
      </c>
      <c r="AO250" s="18">
        <v>62894</v>
      </c>
      <c r="AP250" s="18">
        <v>62894</v>
      </c>
      <c r="AQ250" s="18">
        <f t="shared" si="14"/>
        <v>696821</v>
      </c>
      <c r="AR250" s="18">
        <v>62894</v>
      </c>
      <c r="AS250" s="18">
        <v>62894</v>
      </c>
      <c r="AT250" s="19">
        <f t="shared" si="15"/>
        <v>125788</v>
      </c>
    </row>
    <row r="251" spans="1:46" x14ac:dyDescent="0.35">
      <c r="A251" s="12" t="s">
        <v>3121</v>
      </c>
      <c r="B251" s="16" t="s">
        <v>1078</v>
      </c>
      <c r="C251" s="17">
        <f>VLOOKUP(B251,'Rent Data'!D:I,6,0)</f>
        <v>2433</v>
      </c>
      <c r="D251" s="16" t="s">
        <v>3326</v>
      </c>
      <c r="E251" s="18"/>
      <c r="F251" s="18"/>
      <c r="G251" s="18"/>
      <c r="H251" s="18"/>
      <c r="I251" s="18"/>
      <c r="J251" s="18"/>
      <c r="K251" s="18">
        <v>41445</v>
      </c>
      <c r="L251" s="18">
        <v>80300</v>
      </c>
      <c r="M251" s="18">
        <v>80300</v>
      </c>
      <c r="N251" s="18">
        <v>80300</v>
      </c>
      <c r="O251" s="18">
        <v>80300</v>
      </c>
      <c r="P251" s="18">
        <v>80300</v>
      </c>
      <c r="Q251" s="18">
        <f t="shared" si="12"/>
        <v>442945</v>
      </c>
      <c r="R251" s="18">
        <v>80300</v>
      </c>
      <c r="S251" s="18">
        <v>80300</v>
      </c>
      <c r="T251" s="18">
        <v>80300</v>
      </c>
      <c r="U251" s="18">
        <v>80300</v>
      </c>
      <c r="V251" s="18">
        <v>80300</v>
      </c>
      <c r="W251" s="18">
        <v>80300</v>
      </c>
      <c r="X251" s="18">
        <v>80300</v>
      </c>
      <c r="Y251" s="18">
        <v>80300</v>
      </c>
      <c r="Z251" s="18">
        <v>80300</v>
      </c>
      <c r="AA251" s="18">
        <v>80300</v>
      </c>
      <c r="AB251" s="18">
        <v>80300</v>
      </c>
      <c r="AC251" s="18">
        <v>80300</v>
      </c>
      <c r="AD251" s="18">
        <f t="shared" si="13"/>
        <v>963600</v>
      </c>
      <c r="AE251" s="18">
        <v>80300</v>
      </c>
      <c r="AF251" s="18">
        <v>80300</v>
      </c>
      <c r="AG251" s="18">
        <v>80300</v>
      </c>
      <c r="AH251" s="18">
        <v>80300</v>
      </c>
      <c r="AI251" s="18">
        <v>95371</v>
      </c>
      <c r="AJ251" s="18">
        <v>109500</v>
      </c>
      <c r="AK251" s="18">
        <v>109500</v>
      </c>
      <c r="AL251" s="18">
        <v>109500</v>
      </c>
      <c r="AM251" s="18">
        <v>109500</v>
      </c>
      <c r="AN251" s="18">
        <v>109500</v>
      </c>
      <c r="AO251" s="18">
        <v>109500</v>
      </c>
      <c r="AP251" s="18">
        <v>109500</v>
      </c>
      <c r="AQ251" s="18">
        <f t="shared" si="14"/>
        <v>1183071</v>
      </c>
      <c r="AR251" s="18">
        <v>109500</v>
      </c>
      <c r="AS251" s="18">
        <v>109500</v>
      </c>
      <c r="AT251" s="19">
        <f t="shared" si="15"/>
        <v>219000</v>
      </c>
    </row>
    <row r="252" spans="1:46" x14ac:dyDescent="0.35">
      <c r="A252" s="12" t="s">
        <v>3121</v>
      </c>
      <c r="B252" s="16" t="s">
        <v>1081</v>
      </c>
      <c r="C252" s="17">
        <f>VLOOKUP(B252,'Rent Data'!D:I,6,0)</f>
        <v>2089</v>
      </c>
      <c r="D252" s="16" t="s">
        <v>3327</v>
      </c>
      <c r="E252" s="18"/>
      <c r="F252" s="18"/>
      <c r="G252" s="18"/>
      <c r="H252" s="18"/>
      <c r="I252" s="18"/>
      <c r="J252" s="18"/>
      <c r="K252" s="18">
        <v>33351</v>
      </c>
      <c r="L252" s="18">
        <v>68926</v>
      </c>
      <c r="M252" s="18">
        <v>68926</v>
      </c>
      <c r="N252" s="18">
        <v>68926</v>
      </c>
      <c r="O252" s="18">
        <v>68926</v>
      </c>
      <c r="P252" s="18">
        <v>68926</v>
      </c>
      <c r="Q252" s="18">
        <f t="shared" si="12"/>
        <v>377981</v>
      </c>
      <c r="R252" s="18">
        <v>68926</v>
      </c>
      <c r="S252" s="18">
        <v>68926</v>
      </c>
      <c r="T252" s="18">
        <v>68926</v>
      </c>
      <c r="U252" s="18">
        <v>68926</v>
      </c>
      <c r="V252" s="18">
        <v>68926</v>
      </c>
      <c r="W252" s="18">
        <v>36761</v>
      </c>
      <c r="X252" s="18"/>
      <c r="Y252" s="18"/>
      <c r="Z252" s="18"/>
      <c r="AA252" s="18"/>
      <c r="AB252" s="18"/>
      <c r="AC252" s="18"/>
      <c r="AD252" s="18">
        <f t="shared" si="13"/>
        <v>381391</v>
      </c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>
        <f t="shared" si="14"/>
        <v>0</v>
      </c>
      <c r="AR252" s="18"/>
      <c r="AS252" s="18"/>
      <c r="AT252" s="19">
        <f t="shared" si="15"/>
        <v>0</v>
      </c>
    </row>
    <row r="253" spans="1:46" x14ac:dyDescent="0.35">
      <c r="A253" s="12" t="s">
        <v>3121</v>
      </c>
      <c r="B253" s="16" t="s">
        <v>1085</v>
      </c>
      <c r="C253" s="17">
        <f>VLOOKUP(B253,'Rent Data'!D:I,6,0)</f>
        <v>1638</v>
      </c>
      <c r="D253" s="16" t="s">
        <v>3328</v>
      </c>
      <c r="E253" s="18"/>
      <c r="F253" s="18"/>
      <c r="G253" s="18"/>
      <c r="H253" s="18"/>
      <c r="I253" s="18"/>
      <c r="J253" s="18"/>
      <c r="K253" s="18">
        <v>10938</v>
      </c>
      <c r="L253" s="18">
        <v>56511</v>
      </c>
      <c r="M253" s="18">
        <v>56511</v>
      </c>
      <c r="N253" s="18">
        <v>56511</v>
      </c>
      <c r="O253" s="18">
        <v>56511</v>
      </c>
      <c r="P253" s="18">
        <v>56511</v>
      </c>
      <c r="Q253" s="18">
        <f t="shared" si="12"/>
        <v>293493</v>
      </c>
      <c r="R253" s="18">
        <v>56511</v>
      </c>
      <c r="S253" s="18">
        <v>56511</v>
      </c>
      <c r="T253" s="18">
        <v>56511</v>
      </c>
      <c r="U253" s="18">
        <v>56511</v>
      </c>
      <c r="V253" s="18">
        <v>56511</v>
      </c>
      <c r="W253" s="18">
        <v>56510</v>
      </c>
      <c r="X253" s="18"/>
      <c r="Y253" s="18"/>
      <c r="Z253" s="18"/>
      <c r="AA253" s="18"/>
      <c r="AB253" s="18"/>
      <c r="AC253" s="18"/>
      <c r="AD253" s="18">
        <f t="shared" si="13"/>
        <v>339065</v>
      </c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>
        <f t="shared" si="14"/>
        <v>0</v>
      </c>
      <c r="AR253" s="18"/>
      <c r="AS253" s="18"/>
      <c r="AT253" s="19">
        <f t="shared" si="15"/>
        <v>0</v>
      </c>
    </row>
    <row r="254" spans="1:46" x14ac:dyDescent="0.35">
      <c r="A254" s="12" t="s">
        <v>3121</v>
      </c>
      <c r="B254" s="16" t="s">
        <v>1089</v>
      </c>
      <c r="C254" s="17">
        <f>VLOOKUP(B254,'Rent Data'!D:I,6,0)</f>
        <v>2848</v>
      </c>
      <c r="D254" s="16" t="s">
        <v>3329</v>
      </c>
      <c r="E254" s="18"/>
      <c r="F254" s="18"/>
      <c r="G254" s="18"/>
      <c r="H254" s="18"/>
      <c r="I254" s="18"/>
      <c r="J254" s="18"/>
      <c r="K254" s="18">
        <v>49616</v>
      </c>
      <c r="L254" s="18">
        <v>102540</v>
      </c>
      <c r="M254" s="18">
        <v>102540</v>
      </c>
      <c r="N254" s="18">
        <v>102540</v>
      </c>
      <c r="O254" s="18">
        <v>102540</v>
      </c>
      <c r="P254" s="18">
        <v>102540</v>
      </c>
      <c r="Q254" s="18">
        <f t="shared" si="12"/>
        <v>562316</v>
      </c>
      <c r="R254" s="18">
        <v>102540</v>
      </c>
      <c r="S254" s="18">
        <v>102540</v>
      </c>
      <c r="T254" s="18">
        <v>102540</v>
      </c>
      <c r="U254" s="18">
        <v>102540</v>
      </c>
      <c r="V254" s="18"/>
      <c r="W254" s="18"/>
      <c r="X254" s="18"/>
      <c r="Y254" s="18"/>
      <c r="Z254" s="18"/>
      <c r="AA254" s="18"/>
      <c r="AB254" s="18"/>
      <c r="AC254" s="18"/>
      <c r="AD254" s="18">
        <f t="shared" si="13"/>
        <v>410160</v>
      </c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>
        <f t="shared" si="14"/>
        <v>0</v>
      </c>
      <c r="AR254" s="18"/>
      <c r="AS254" s="18"/>
      <c r="AT254" s="19">
        <f t="shared" si="15"/>
        <v>0</v>
      </c>
    </row>
    <row r="255" spans="1:46" x14ac:dyDescent="0.35">
      <c r="A255" s="12" t="s">
        <v>3121</v>
      </c>
      <c r="B255" s="16" t="s">
        <v>1091</v>
      </c>
      <c r="C255" s="17">
        <f>VLOOKUP(B255,'Rent Data'!D:I,6,0)</f>
        <v>1329</v>
      </c>
      <c r="D255" s="16" t="s">
        <v>3330</v>
      </c>
      <c r="E255" s="18"/>
      <c r="F255" s="18"/>
      <c r="G255" s="18"/>
      <c r="H255" s="18"/>
      <c r="I255" s="18"/>
      <c r="J255" s="18"/>
      <c r="K255" s="18">
        <v>16979</v>
      </c>
      <c r="L255" s="18">
        <v>43863</v>
      </c>
      <c r="M255" s="18">
        <v>43863</v>
      </c>
      <c r="N255" s="18">
        <v>43863</v>
      </c>
      <c r="O255" s="18">
        <v>43863</v>
      </c>
      <c r="P255" s="18">
        <v>43863</v>
      </c>
      <c r="Q255" s="18">
        <f t="shared" si="12"/>
        <v>236294</v>
      </c>
      <c r="R255" s="18">
        <v>43863</v>
      </c>
      <c r="S255" s="18">
        <v>43863</v>
      </c>
      <c r="T255" s="18">
        <v>43863</v>
      </c>
      <c r="U255" s="18">
        <v>43863</v>
      </c>
      <c r="V255" s="18">
        <v>43863</v>
      </c>
      <c r="W255" s="18">
        <v>43863</v>
      </c>
      <c r="X255" s="18">
        <v>43863</v>
      </c>
      <c r="Y255" s="18">
        <v>43863</v>
      </c>
      <c r="Z255" s="18">
        <v>43863</v>
      </c>
      <c r="AA255" s="18">
        <v>43863</v>
      </c>
      <c r="AB255" s="18">
        <v>43863</v>
      </c>
      <c r="AC255" s="18">
        <v>43863</v>
      </c>
      <c r="AD255" s="18">
        <f t="shared" si="13"/>
        <v>526356</v>
      </c>
      <c r="AE255" s="18">
        <v>43863</v>
      </c>
      <c r="AF255" s="18">
        <v>43863</v>
      </c>
      <c r="AG255" s="18">
        <v>43863</v>
      </c>
      <c r="AH255" s="18">
        <v>43863</v>
      </c>
      <c r="AI255" s="18">
        <v>43863</v>
      </c>
      <c r="AJ255" s="18">
        <v>43863</v>
      </c>
      <c r="AK255" s="18">
        <v>43863</v>
      </c>
      <c r="AL255" s="18">
        <v>43863</v>
      </c>
      <c r="AM255" s="18">
        <v>43863</v>
      </c>
      <c r="AN255" s="18">
        <v>43863</v>
      </c>
      <c r="AO255" s="18">
        <v>43863</v>
      </c>
      <c r="AP255" s="18">
        <v>43863</v>
      </c>
      <c r="AQ255" s="18">
        <f t="shared" si="14"/>
        <v>526356</v>
      </c>
      <c r="AR255" s="18">
        <v>43863</v>
      </c>
      <c r="AS255" s="18">
        <v>43863</v>
      </c>
      <c r="AT255" s="19">
        <f t="shared" si="15"/>
        <v>87726</v>
      </c>
    </row>
    <row r="256" spans="1:46" x14ac:dyDescent="0.35">
      <c r="A256" s="12" t="s">
        <v>3121</v>
      </c>
      <c r="B256" s="16" t="s">
        <v>1095</v>
      </c>
      <c r="C256" s="17">
        <f>VLOOKUP(B256,'Rent Data'!D:I,6,0)</f>
        <v>2857</v>
      </c>
      <c r="D256" s="16" t="s">
        <v>3331</v>
      </c>
      <c r="E256" s="18"/>
      <c r="F256" s="18"/>
      <c r="G256" s="18"/>
      <c r="H256" s="18"/>
      <c r="I256" s="18"/>
      <c r="J256" s="18"/>
      <c r="K256" s="18">
        <v>49761</v>
      </c>
      <c r="L256" s="18">
        <v>102840</v>
      </c>
      <c r="M256" s="18">
        <v>102840</v>
      </c>
      <c r="N256" s="18">
        <v>102840</v>
      </c>
      <c r="O256" s="18">
        <v>102840</v>
      </c>
      <c r="P256" s="18">
        <v>102840</v>
      </c>
      <c r="Q256" s="18">
        <f t="shared" si="12"/>
        <v>563961</v>
      </c>
      <c r="R256" s="18">
        <v>102840</v>
      </c>
      <c r="S256" s="18">
        <v>102840</v>
      </c>
      <c r="T256" s="18">
        <v>65132</v>
      </c>
      <c r="U256" s="18"/>
      <c r="V256" s="18"/>
      <c r="W256" s="18"/>
      <c r="X256" s="18"/>
      <c r="Y256" s="18"/>
      <c r="Z256" s="18"/>
      <c r="AA256" s="18"/>
      <c r="AB256" s="18"/>
      <c r="AC256" s="18"/>
      <c r="AD256" s="18">
        <f t="shared" si="13"/>
        <v>270812</v>
      </c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>
        <f t="shared" si="14"/>
        <v>0</v>
      </c>
      <c r="AR256" s="18"/>
      <c r="AS256" s="18"/>
      <c r="AT256" s="19">
        <f t="shared" si="15"/>
        <v>0</v>
      </c>
    </row>
    <row r="257" spans="1:46" x14ac:dyDescent="0.35">
      <c r="A257" s="12" t="s">
        <v>3121</v>
      </c>
      <c r="B257" s="16" t="s">
        <v>1097</v>
      </c>
      <c r="C257" s="17">
        <f>VLOOKUP(B257,'Rent Data'!D:I,6,0)</f>
        <v>1367</v>
      </c>
      <c r="D257" s="16" t="s">
        <v>3332</v>
      </c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>
        <f t="shared" si="12"/>
        <v>0</v>
      </c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>
        <v>14942.387096774193</v>
      </c>
      <c r="AD257" s="18">
        <f t="shared" si="13"/>
        <v>14942.387096774193</v>
      </c>
      <c r="AE257" s="18">
        <v>65600</v>
      </c>
      <c r="AF257" s="18">
        <v>65600</v>
      </c>
      <c r="AG257" s="18">
        <v>65600</v>
      </c>
      <c r="AH257" s="18">
        <v>65600</v>
      </c>
      <c r="AI257" s="18">
        <v>65600</v>
      </c>
      <c r="AJ257" s="18">
        <v>65600</v>
      </c>
      <c r="AK257" s="18">
        <v>65600</v>
      </c>
      <c r="AL257" s="18">
        <v>65600</v>
      </c>
      <c r="AM257" s="18"/>
      <c r="AN257" s="18"/>
      <c r="AO257" s="18"/>
      <c r="AP257" s="18">
        <v>65600</v>
      </c>
      <c r="AQ257" s="18">
        <f t="shared" si="14"/>
        <v>590400</v>
      </c>
      <c r="AR257" s="18">
        <v>65600</v>
      </c>
      <c r="AS257" s="18">
        <v>65600</v>
      </c>
      <c r="AT257" s="19">
        <f t="shared" si="15"/>
        <v>131200</v>
      </c>
    </row>
    <row r="258" spans="1:46" x14ac:dyDescent="0.35">
      <c r="A258" s="12" t="s">
        <v>3121</v>
      </c>
      <c r="B258" s="16" t="s">
        <v>1104</v>
      </c>
      <c r="C258" s="17">
        <f>VLOOKUP(B258,'Rent Data'!D:I,6,0)</f>
        <v>833</v>
      </c>
      <c r="D258" s="16" t="s">
        <v>3333</v>
      </c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>
        <f t="shared" si="12"/>
        <v>0</v>
      </c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>
        <f t="shared" si="13"/>
        <v>0</v>
      </c>
      <c r="AE258" s="18">
        <v>36000</v>
      </c>
      <c r="AF258" s="18">
        <v>40000</v>
      </c>
      <c r="AG258" s="18">
        <v>40000</v>
      </c>
      <c r="AH258" s="18">
        <v>40000</v>
      </c>
      <c r="AI258" s="18">
        <v>40000</v>
      </c>
      <c r="AJ258" s="18">
        <v>40000</v>
      </c>
      <c r="AK258" s="18"/>
      <c r="AL258" s="18"/>
      <c r="AM258" s="18"/>
      <c r="AN258" s="18"/>
      <c r="AO258" s="18"/>
      <c r="AP258" s="18">
        <v>9597</v>
      </c>
      <c r="AQ258" s="18">
        <f t="shared" si="14"/>
        <v>245597</v>
      </c>
      <c r="AR258" s="18">
        <v>42500</v>
      </c>
      <c r="AS258" s="18">
        <v>42500</v>
      </c>
      <c r="AT258" s="19">
        <f t="shared" si="15"/>
        <v>85000</v>
      </c>
    </row>
    <row r="259" spans="1:46" x14ac:dyDescent="0.35">
      <c r="A259" s="12" t="s">
        <v>3121</v>
      </c>
      <c r="B259" s="16" t="s">
        <v>1110</v>
      </c>
      <c r="C259" s="17">
        <f>VLOOKUP(B259,'Rent Data'!D:I,6,0)</f>
        <v>1333</v>
      </c>
      <c r="D259" s="16" t="s">
        <v>3334</v>
      </c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>
        <f t="shared" ref="Q259:Q322" si="16">SUM(E259:P259)</f>
        <v>0</v>
      </c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>
        <f t="shared" ref="AD259:AD322" si="17">SUM(R259:AC259)</f>
        <v>0</v>
      </c>
      <c r="AE259" s="18">
        <v>60480</v>
      </c>
      <c r="AF259" s="18">
        <v>67200</v>
      </c>
      <c r="AG259" s="18">
        <v>67200</v>
      </c>
      <c r="AH259" s="18">
        <v>67200</v>
      </c>
      <c r="AI259" s="18">
        <v>67200</v>
      </c>
      <c r="AJ259" s="18">
        <v>33600</v>
      </c>
      <c r="AK259" s="18"/>
      <c r="AL259" s="18"/>
      <c r="AM259" s="18"/>
      <c r="AN259" s="18"/>
      <c r="AO259" s="18"/>
      <c r="AP259" s="18">
        <v>26323</v>
      </c>
      <c r="AQ259" s="18">
        <f t="shared" ref="AQ259:AQ322" si="18">SUM(AE259:AP259)</f>
        <v>389203</v>
      </c>
      <c r="AR259" s="18">
        <v>68000</v>
      </c>
      <c r="AS259" s="18">
        <v>68000</v>
      </c>
      <c r="AT259" s="19">
        <f t="shared" ref="AT259:AT322" si="19">SUM(AR259:AS259)</f>
        <v>136000</v>
      </c>
    </row>
    <row r="260" spans="1:46" x14ac:dyDescent="0.35">
      <c r="A260" s="12" t="s">
        <v>3121</v>
      </c>
      <c r="B260" s="16" t="s">
        <v>1115</v>
      </c>
      <c r="C260" s="17">
        <f>VLOOKUP(B260,'Rent Data'!D:I,6,0)</f>
        <v>700</v>
      </c>
      <c r="D260" s="16" t="s">
        <v>3335</v>
      </c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>
        <f t="shared" si="16"/>
        <v>0</v>
      </c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>
        <f t="shared" si="17"/>
        <v>0</v>
      </c>
      <c r="AE260" s="18">
        <v>30240</v>
      </c>
      <c r="AF260" s="18">
        <v>33600</v>
      </c>
      <c r="AG260" s="18">
        <v>33600</v>
      </c>
      <c r="AH260" s="18">
        <v>33600</v>
      </c>
      <c r="AI260" s="18"/>
      <c r="AJ260" s="18"/>
      <c r="AK260" s="18"/>
      <c r="AL260" s="18"/>
      <c r="AM260" s="18"/>
      <c r="AN260" s="18"/>
      <c r="AO260" s="18"/>
      <c r="AP260" s="18"/>
      <c r="AQ260" s="18">
        <f t="shared" si="18"/>
        <v>131040</v>
      </c>
      <c r="AR260" s="18"/>
      <c r="AS260" s="18"/>
      <c r="AT260" s="19">
        <f t="shared" si="19"/>
        <v>0</v>
      </c>
    </row>
    <row r="261" spans="1:46" x14ac:dyDescent="0.35">
      <c r="A261" s="12" t="s">
        <v>3121</v>
      </c>
      <c r="B261" s="16" t="s">
        <v>1118</v>
      </c>
      <c r="C261" s="17">
        <f>VLOOKUP(B261,'Rent Data'!D:I,6,0)</f>
        <v>2053</v>
      </c>
      <c r="D261" s="16" t="s">
        <v>3336</v>
      </c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>
        <f t="shared" si="16"/>
        <v>0</v>
      </c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>
        <f t="shared" si="17"/>
        <v>0</v>
      </c>
      <c r="AE261" s="18">
        <v>66323</v>
      </c>
      <c r="AF261" s="18">
        <v>117040</v>
      </c>
      <c r="AG261" s="18">
        <v>117040</v>
      </c>
      <c r="AH261" s="18">
        <v>117040</v>
      </c>
      <c r="AI261" s="18">
        <v>117040</v>
      </c>
      <c r="AJ261" s="18">
        <v>117040</v>
      </c>
      <c r="AK261" s="18"/>
      <c r="AL261" s="18"/>
      <c r="AM261" s="18"/>
      <c r="AN261" s="18"/>
      <c r="AO261" s="18"/>
      <c r="AP261" s="18"/>
      <c r="AQ261" s="18">
        <f t="shared" si="18"/>
        <v>651523</v>
      </c>
      <c r="AR261" s="18"/>
      <c r="AS261" s="18"/>
      <c r="AT261" s="19">
        <f t="shared" si="19"/>
        <v>0</v>
      </c>
    </row>
    <row r="262" spans="1:46" x14ac:dyDescent="0.35">
      <c r="A262" s="12" t="s">
        <v>3121</v>
      </c>
      <c r="B262" s="16" t="s">
        <v>1121</v>
      </c>
      <c r="C262" s="17">
        <f>VLOOKUP(B262,'Rent Data'!D:I,6,0)</f>
        <v>1633</v>
      </c>
      <c r="D262" s="16" t="s">
        <v>3337</v>
      </c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>
        <f t="shared" si="16"/>
        <v>0</v>
      </c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>
        <f t="shared" si="17"/>
        <v>0</v>
      </c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>
        <v>88200</v>
      </c>
      <c r="AQ262" s="18">
        <f t="shared" si="18"/>
        <v>88200</v>
      </c>
      <c r="AR262" s="18">
        <v>88200</v>
      </c>
      <c r="AS262" s="18">
        <v>88200</v>
      </c>
      <c r="AT262" s="19">
        <f t="shared" si="19"/>
        <v>176400</v>
      </c>
    </row>
    <row r="263" spans="1:46" x14ac:dyDescent="0.35">
      <c r="A263" s="12" t="s">
        <v>3121</v>
      </c>
      <c r="B263" s="16" t="s">
        <v>1123</v>
      </c>
      <c r="C263" s="17">
        <f>VLOOKUP(B263,'Rent Data'!D:I,6,0)</f>
        <v>1633</v>
      </c>
      <c r="D263" s="16" t="s">
        <v>3338</v>
      </c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>
        <f t="shared" si="16"/>
        <v>0</v>
      </c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>
        <f t="shared" si="17"/>
        <v>0</v>
      </c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>
        <v>88200</v>
      </c>
      <c r="AQ263" s="18">
        <f t="shared" si="18"/>
        <v>88200</v>
      </c>
      <c r="AR263" s="18">
        <v>88200</v>
      </c>
      <c r="AS263" s="18">
        <v>88200</v>
      </c>
      <c r="AT263" s="19">
        <f t="shared" si="19"/>
        <v>176400</v>
      </c>
    </row>
    <row r="264" spans="1:46" x14ac:dyDescent="0.35">
      <c r="A264" s="12" t="s">
        <v>3121</v>
      </c>
      <c r="B264" s="16" t="s">
        <v>1125</v>
      </c>
      <c r="C264" s="17">
        <f>VLOOKUP(B264,'Rent Data'!D:I,6,0)</f>
        <v>1583</v>
      </c>
      <c r="D264" s="16" t="s">
        <v>3339</v>
      </c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>
        <f t="shared" si="16"/>
        <v>0</v>
      </c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>
        <f t="shared" si="17"/>
        <v>0</v>
      </c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>
        <v>76000</v>
      </c>
      <c r="AQ264" s="18">
        <f t="shared" si="18"/>
        <v>76000</v>
      </c>
      <c r="AR264" s="18">
        <v>76000</v>
      </c>
      <c r="AS264" s="18">
        <v>76000</v>
      </c>
      <c r="AT264" s="19">
        <f t="shared" si="19"/>
        <v>152000</v>
      </c>
    </row>
    <row r="265" spans="1:46" x14ac:dyDescent="0.35">
      <c r="A265" s="12" t="s">
        <v>3121</v>
      </c>
      <c r="B265" s="16" t="s">
        <v>1127</v>
      </c>
      <c r="C265" s="17">
        <f>VLOOKUP(B265,'Rent Data'!D:I,6,0)</f>
        <v>1427</v>
      </c>
      <c r="D265" s="16" t="s">
        <v>3340</v>
      </c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>
        <f t="shared" si="16"/>
        <v>0</v>
      </c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>
        <f t="shared" si="17"/>
        <v>0</v>
      </c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>
        <f t="shared" si="18"/>
        <v>0</v>
      </c>
      <c r="AR265" s="18">
        <v>42372</v>
      </c>
      <c r="AS265" s="18">
        <v>70620</v>
      </c>
      <c r="AT265" s="19">
        <f t="shared" si="19"/>
        <v>112992</v>
      </c>
    </row>
    <row r="266" spans="1:46" x14ac:dyDescent="0.35">
      <c r="A266" s="12" t="s">
        <v>3121</v>
      </c>
      <c r="B266" s="16" t="s">
        <v>1129</v>
      </c>
      <c r="C266" s="17">
        <f>VLOOKUP(B266,'Rent Data'!D:I,6,0)</f>
        <v>3169</v>
      </c>
      <c r="D266" s="16" t="s">
        <v>3341</v>
      </c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>
        <f t="shared" si="16"/>
        <v>0</v>
      </c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>
        <f t="shared" si="17"/>
        <v>0</v>
      </c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>
        <f t="shared" si="18"/>
        <v>0</v>
      </c>
      <c r="AR266" s="18">
        <v>152104</v>
      </c>
      <c r="AS266" s="18">
        <v>152104</v>
      </c>
      <c r="AT266" s="19">
        <f t="shared" si="19"/>
        <v>304208</v>
      </c>
    </row>
    <row r="267" spans="1:46" x14ac:dyDescent="0.35">
      <c r="A267" s="12" t="s">
        <v>3121</v>
      </c>
      <c r="B267" s="16" t="s">
        <v>1131</v>
      </c>
      <c r="C267" s="17">
        <f>VLOOKUP(B267,'Rent Data'!D:I,6,0)</f>
        <v>1717</v>
      </c>
      <c r="D267" s="16" t="s">
        <v>3342</v>
      </c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>
        <f t="shared" si="16"/>
        <v>0</v>
      </c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>
        <f t="shared" si="17"/>
        <v>0</v>
      </c>
      <c r="AE267" s="18"/>
      <c r="AF267" s="18">
        <v>95790</v>
      </c>
      <c r="AG267" s="18">
        <v>95790</v>
      </c>
      <c r="AH267" s="18">
        <v>95790</v>
      </c>
      <c r="AI267" s="18">
        <v>95790</v>
      </c>
      <c r="AJ267" s="18">
        <v>95790</v>
      </c>
      <c r="AK267" s="18"/>
      <c r="AL267" s="18">
        <v>65920</v>
      </c>
      <c r="AM267" s="18">
        <v>82400</v>
      </c>
      <c r="AN267" s="18">
        <v>82400</v>
      </c>
      <c r="AO267" s="18">
        <v>82400</v>
      </c>
      <c r="AP267" s="18">
        <v>82400</v>
      </c>
      <c r="AQ267" s="18">
        <f t="shared" si="18"/>
        <v>874470</v>
      </c>
      <c r="AR267" s="18">
        <v>82400</v>
      </c>
      <c r="AS267" s="18">
        <v>82400</v>
      </c>
      <c r="AT267" s="19">
        <f t="shared" si="19"/>
        <v>164800</v>
      </c>
    </row>
    <row r="268" spans="1:46" x14ac:dyDescent="0.35">
      <c r="A268" s="12" t="s">
        <v>3121</v>
      </c>
      <c r="B268" s="16" t="s">
        <v>1135</v>
      </c>
      <c r="C268" s="17">
        <f>VLOOKUP(B268,'Rent Data'!D:I,6,0)</f>
        <v>1717</v>
      </c>
      <c r="D268" s="16" t="s">
        <v>3343</v>
      </c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>
        <f t="shared" si="16"/>
        <v>0</v>
      </c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>
        <f t="shared" si="17"/>
        <v>0</v>
      </c>
      <c r="AE268" s="18"/>
      <c r="AF268" s="18">
        <v>95790</v>
      </c>
      <c r="AG268" s="18">
        <v>95790</v>
      </c>
      <c r="AH268" s="18">
        <v>95790</v>
      </c>
      <c r="AI268" s="18">
        <v>95790</v>
      </c>
      <c r="AJ268" s="18">
        <v>95790</v>
      </c>
      <c r="AK268" s="18">
        <v>95790</v>
      </c>
      <c r="AL268" s="18">
        <v>95790</v>
      </c>
      <c r="AM268" s="18">
        <v>95790</v>
      </c>
      <c r="AN268" s="18">
        <v>95790</v>
      </c>
      <c r="AO268" s="18">
        <v>95790</v>
      </c>
      <c r="AP268" s="18">
        <v>95790</v>
      </c>
      <c r="AQ268" s="18">
        <f t="shared" si="18"/>
        <v>1053690</v>
      </c>
      <c r="AR268" s="18">
        <v>87550</v>
      </c>
      <c r="AS268" s="18">
        <v>87550</v>
      </c>
      <c r="AT268" s="19">
        <f t="shared" si="19"/>
        <v>175100</v>
      </c>
    </row>
    <row r="269" spans="1:46" x14ac:dyDescent="0.35">
      <c r="A269" s="12" t="s">
        <v>3121</v>
      </c>
      <c r="B269" s="16" t="s">
        <v>1137</v>
      </c>
      <c r="C269" s="17">
        <f>VLOOKUP(B269,'Rent Data'!D:I,6,0)</f>
        <v>2089</v>
      </c>
      <c r="D269" s="16" t="s">
        <v>3344</v>
      </c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>
        <f t="shared" si="16"/>
        <v>0</v>
      </c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>
        <f t="shared" si="17"/>
        <v>0</v>
      </c>
      <c r="AE269" s="18"/>
      <c r="AF269" s="18"/>
      <c r="AG269" s="18"/>
      <c r="AH269" s="18"/>
      <c r="AI269" s="18"/>
      <c r="AJ269" s="18"/>
      <c r="AK269" s="18">
        <v>42447</v>
      </c>
      <c r="AL269" s="18">
        <v>87724</v>
      </c>
      <c r="AM269" s="18">
        <v>87724</v>
      </c>
      <c r="AN269" s="18">
        <v>87724</v>
      </c>
      <c r="AO269" s="18">
        <v>87724</v>
      </c>
      <c r="AP269" s="18">
        <v>87724</v>
      </c>
      <c r="AQ269" s="18">
        <f t="shared" si="18"/>
        <v>481067</v>
      </c>
      <c r="AR269" s="18">
        <v>87724</v>
      </c>
      <c r="AS269" s="18">
        <v>87724</v>
      </c>
      <c r="AT269" s="19">
        <f t="shared" si="19"/>
        <v>175448</v>
      </c>
    </row>
    <row r="270" spans="1:46" x14ac:dyDescent="0.35">
      <c r="A270" s="12" t="s">
        <v>3121</v>
      </c>
      <c r="B270" s="16" t="s">
        <v>2775</v>
      </c>
      <c r="C270" s="17">
        <f>VLOOKUP(B270,'Rent Data'!D:I,6,0)</f>
        <v>3342</v>
      </c>
      <c r="D270" s="16" t="s">
        <v>3130</v>
      </c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>
        <f t="shared" si="16"/>
        <v>0</v>
      </c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>
        <f t="shared" si="17"/>
        <v>0</v>
      </c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>
        <f t="shared" si="18"/>
        <v>0</v>
      </c>
      <c r="AR270" s="18"/>
      <c r="AS270" s="18"/>
      <c r="AT270" s="19">
        <f t="shared" si="19"/>
        <v>0</v>
      </c>
    </row>
    <row r="271" spans="1:46" x14ac:dyDescent="0.35">
      <c r="A271" s="12" t="s">
        <v>3121</v>
      </c>
      <c r="B271" s="16" t="s">
        <v>2778</v>
      </c>
      <c r="C271" s="17">
        <f>VLOOKUP(B271,'Rent Data'!D:I,6,0)</f>
        <v>4830</v>
      </c>
      <c r="D271" s="16" t="s">
        <v>3345</v>
      </c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>
        <f t="shared" si="16"/>
        <v>0</v>
      </c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>
        <f t="shared" si="17"/>
        <v>0</v>
      </c>
      <c r="AE271" s="18">
        <v>425295</v>
      </c>
      <c r="AF271" s="18">
        <v>467781</v>
      </c>
      <c r="AG271" s="18">
        <v>467781</v>
      </c>
      <c r="AH271" s="18">
        <v>467781</v>
      </c>
      <c r="AI271" s="18">
        <v>467781</v>
      </c>
      <c r="AJ271" s="18">
        <v>467781</v>
      </c>
      <c r="AK271" s="18">
        <v>467781</v>
      </c>
      <c r="AL271" s="18">
        <v>391914</v>
      </c>
      <c r="AM271" s="18">
        <v>376740</v>
      </c>
      <c r="AN271" s="18">
        <v>376740</v>
      </c>
      <c r="AO271" s="18">
        <v>134550</v>
      </c>
      <c r="AP271" s="18"/>
      <c r="AQ271" s="18">
        <f t="shared" si="18"/>
        <v>4511925</v>
      </c>
      <c r="AR271" s="18"/>
      <c r="AS271" s="18"/>
      <c r="AT271" s="19">
        <f t="shared" si="19"/>
        <v>0</v>
      </c>
    </row>
    <row r="272" spans="1:46" x14ac:dyDescent="0.35">
      <c r="A272" s="12" t="s">
        <v>3121</v>
      </c>
      <c r="B272" s="16" t="s">
        <v>1362</v>
      </c>
      <c r="C272" s="17">
        <f>VLOOKUP(B272,'Rent Data'!D:I,6,0)</f>
        <v>2581</v>
      </c>
      <c r="D272" s="16" t="s">
        <v>3346</v>
      </c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>
        <f t="shared" si="16"/>
        <v>0</v>
      </c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>
        <f t="shared" si="17"/>
        <v>0</v>
      </c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>
        <f t="shared" si="18"/>
        <v>0</v>
      </c>
      <c r="AR272" s="18"/>
      <c r="AS272" s="18">
        <v>85173</v>
      </c>
      <c r="AT272" s="19">
        <f t="shared" si="19"/>
        <v>85173</v>
      </c>
    </row>
    <row r="273" spans="1:46" x14ac:dyDescent="0.35">
      <c r="A273" s="12" t="s">
        <v>3121</v>
      </c>
      <c r="B273" s="16" t="s">
        <v>1364</v>
      </c>
      <c r="C273" s="17">
        <f>VLOOKUP(B273,'Rent Data'!D:I,6,0)</f>
        <v>3300</v>
      </c>
      <c r="D273" s="16" t="s">
        <v>3347</v>
      </c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>
        <f t="shared" si="16"/>
        <v>0</v>
      </c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>
        <f t="shared" si="17"/>
        <v>0</v>
      </c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>
        <f t="shared" si="18"/>
        <v>0</v>
      </c>
      <c r="AR273" s="18"/>
      <c r="AS273" s="18">
        <v>145626</v>
      </c>
      <c r="AT273" s="19">
        <f t="shared" si="19"/>
        <v>145626</v>
      </c>
    </row>
    <row r="274" spans="1:46" x14ac:dyDescent="0.35">
      <c r="A274" s="12" t="s">
        <v>3121</v>
      </c>
      <c r="B274" s="16" t="s">
        <v>1618</v>
      </c>
      <c r="C274" s="17">
        <f>VLOOKUP(B274,'Rent Data'!D:I,6,0)</f>
        <v>1246</v>
      </c>
      <c r="D274" s="16" t="s">
        <v>3130</v>
      </c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>
        <f t="shared" si="16"/>
        <v>0</v>
      </c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>
        <f t="shared" si="17"/>
        <v>0</v>
      </c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>
        <f t="shared" si="18"/>
        <v>0</v>
      </c>
      <c r="AR274" s="18"/>
      <c r="AS274" s="18"/>
      <c r="AT274" s="19">
        <f t="shared" si="19"/>
        <v>0</v>
      </c>
    </row>
    <row r="275" spans="1:46" x14ac:dyDescent="0.35">
      <c r="A275" s="12" t="s">
        <v>3121</v>
      </c>
      <c r="B275" s="16" t="s">
        <v>1622</v>
      </c>
      <c r="C275" s="17">
        <f>VLOOKUP(B275,'Rent Data'!D:I,6,0)</f>
        <v>1517</v>
      </c>
      <c r="D275" s="16" t="s">
        <v>3348</v>
      </c>
      <c r="E275" s="18">
        <v>167440</v>
      </c>
      <c r="F275" s="18">
        <v>167440</v>
      </c>
      <c r="G275" s="18">
        <v>167440</v>
      </c>
      <c r="H275" s="18">
        <v>167440</v>
      </c>
      <c r="I275" s="18">
        <v>167440</v>
      </c>
      <c r="J275" s="18">
        <v>167440</v>
      </c>
      <c r="K275" s="18">
        <v>167440</v>
      </c>
      <c r="L275" s="18">
        <v>167440</v>
      </c>
      <c r="M275" s="18">
        <v>167440</v>
      </c>
      <c r="N275" s="18">
        <v>167440</v>
      </c>
      <c r="O275" s="18"/>
      <c r="P275" s="18"/>
      <c r="Q275" s="18">
        <f t="shared" si="16"/>
        <v>1674400</v>
      </c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>
        <f t="shared" si="17"/>
        <v>0</v>
      </c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>
        <f t="shared" si="18"/>
        <v>0</v>
      </c>
      <c r="AR275" s="18"/>
      <c r="AS275" s="18"/>
      <c r="AT275" s="19">
        <f t="shared" si="19"/>
        <v>0</v>
      </c>
    </row>
    <row r="276" spans="1:46" x14ac:dyDescent="0.35">
      <c r="A276" s="12" t="s">
        <v>3121</v>
      </c>
      <c r="B276" s="16" t="s">
        <v>94</v>
      </c>
      <c r="C276" s="17">
        <f>VLOOKUP(B276,'Rent Data'!D:I,6,0)</f>
        <v>1800</v>
      </c>
      <c r="D276" s="16" t="s">
        <v>3349</v>
      </c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>
        <f t="shared" si="16"/>
        <v>0</v>
      </c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>
        <f t="shared" si="17"/>
        <v>0</v>
      </c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>
        <f t="shared" si="18"/>
        <v>0</v>
      </c>
      <c r="AR276" s="18"/>
      <c r="AS276" s="18"/>
      <c r="AT276" s="19">
        <f t="shared" si="19"/>
        <v>0</v>
      </c>
    </row>
    <row r="277" spans="1:46" x14ac:dyDescent="0.35">
      <c r="A277" s="12" t="s">
        <v>3121</v>
      </c>
      <c r="B277" s="16" t="s">
        <v>97</v>
      </c>
      <c r="C277" s="17">
        <f>VLOOKUP(B277,'Rent Data'!D:I,6,0)</f>
        <v>1109</v>
      </c>
      <c r="D277" s="16" t="s">
        <v>3350</v>
      </c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>
        <f t="shared" si="16"/>
        <v>0</v>
      </c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>
        <f t="shared" si="17"/>
        <v>0</v>
      </c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>
        <f t="shared" si="18"/>
        <v>0</v>
      </c>
      <c r="AR277" s="18"/>
      <c r="AS277" s="18"/>
      <c r="AT277" s="19">
        <f t="shared" si="19"/>
        <v>0</v>
      </c>
    </row>
    <row r="278" spans="1:46" x14ac:dyDescent="0.35">
      <c r="A278" s="12" t="s">
        <v>3121</v>
      </c>
      <c r="B278" s="16" t="s">
        <v>2111</v>
      </c>
      <c r="C278" s="17">
        <f>VLOOKUP(B278,'Rent Data'!D:I,6,0)</f>
        <v>3540</v>
      </c>
      <c r="D278" s="16" t="s">
        <v>3351</v>
      </c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>
        <v>388485</v>
      </c>
      <c r="Q278" s="18">
        <f t="shared" si="16"/>
        <v>388485</v>
      </c>
      <c r="R278" s="18">
        <v>446040</v>
      </c>
      <c r="S278" s="18">
        <v>446040</v>
      </c>
      <c r="T278" s="18">
        <v>446040</v>
      </c>
      <c r="U278" s="18">
        <v>446040</v>
      </c>
      <c r="V278" s="18">
        <v>446040</v>
      </c>
      <c r="W278" s="18">
        <v>297360</v>
      </c>
      <c r="X278" s="18">
        <v>148680</v>
      </c>
      <c r="Y278" s="18"/>
      <c r="Z278" s="18"/>
      <c r="AA278" s="18"/>
      <c r="AB278" s="18"/>
      <c r="AC278" s="18"/>
      <c r="AD278" s="18">
        <f t="shared" si="17"/>
        <v>2676240</v>
      </c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>
        <f t="shared" si="18"/>
        <v>0</v>
      </c>
      <c r="AR278" s="18"/>
      <c r="AS278" s="18"/>
      <c r="AT278" s="19">
        <f t="shared" si="19"/>
        <v>0</v>
      </c>
    </row>
    <row r="279" spans="1:46" x14ac:dyDescent="0.35">
      <c r="A279" s="12" t="s">
        <v>3121</v>
      </c>
      <c r="B279" s="16" t="s">
        <v>164</v>
      </c>
      <c r="C279" s="17">
        <f>VLOOKUP(B279,'Rent Data'!D:I,6,0)</f>
        <v>3083</v>
      </c>
      <c r="D279" s="16" t="s">
        <v>3352</v>
      </c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>
        <f t="shared" si="16"/>
        <v>0</v>
      </c>
      <c r="R279" s="18"/>
      <c r="S279" s="18">
        <v>126815</v>
      </c>
      <c r="T279" s="18">
        <v>231250</v>
      </c>
      <c r="U279" s="18">
        <v>231250</v>
      </c>
      <c r="V279" s="18">
        <v>231250</v>
      </c>
      <c r="W279" s="18">
        <v>231250</v>
      </c>
      <c r="X279" s="18">
        <v>231250</v>
      </c>
      <c r="Y279" s="18">
        <v>231250</v>
      </c>
      <c r="Z279" s="18">
        <v>231250</v>
      </c>
      <c r="AA279" s="18">
        <v>231250</v>
      </c>
      <c r="AB279" s="18"/>
      <c r="AC279" s="18"/>
      <c r="AD279" s="18">
        <f t="shared" si="17"/>
        <v>1976815</v>
      </c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>
        <f t="shared" si="18"/>
        <v>0</v>
      </c>
      <c r="AR279" s="18"/>
      <c r="AS279" s="18"/>
      <c r="AT279" s="19">
        <f t="shared" si="19"/>
        <v>0</v>
      </c>
    </row>
    <row r="280" spans="1:46" x14ac:dyDescent="0.35">
      <c r="A280" s="12" t="s">
        <v>3121</v>
      </c>
      <c r="B280" s="16" t="s">
        <v>168</v>
      </c>
      <c r="C280" s="17">
        <f>VLOOKUP(B280,'Rent Data'!D:I,6,0)</f>
        <v>4937</v>
      </c>
      <c r="D280" s="16" t="s">
        <v>3353</v>
      </c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>
        <f t="shared" si="16"/>
        <v>0</v>
      </c>
      <c r="R280" s="18"/>
      <c r="S280" s="18">
        <v>1090139</v>
      </c>
      <c r="T280" s="18">
        <v>1090139</v>
      </c>
      <c r="U280" s="18">
        <v>1090139</v>
      </c>
      <c r="V280" s="18">
        <v>1090139</v>
      </c>
      <c r="W280" s="18">
        <v>1090139</v>
      </c>
      <c r="X280" s="18">
        <v>1090139</v>
      </c>
      <c r="Y280" s="18">
        <v>1090139</v>
      </c>
      <c r="Z280" s="18">
        <v>977592</v>
      </c>
      <c r="AA280" s="18"/>
      <c r="AB280" s="18">
        <v>866166</v>
      </c>
      <c r="AC280" s="18">
        <v>866166</v>
      </c>
      <c r="AD280" s="18">
        <f t="shared" si="17"/>
        <v>10340897</v>
      </c>
      <c r="AE280" s="18">
        <v>866166</v>
      </c>
      <c r="AF280" s="18">
        <v>866166</v>
      </c>
      <c r="AG280" s="18">
        <v>866166</v>
      </c>
      <c r="AH280" s="18">
        <v>866166</v>
      </c>
      <c r="AI280" s="18">
        <v>866166</v>
      </c>
      <c r="AJ280" s="18">
        <v>866166</v>
      </c>
      <c r="AK280" s="18">
        <v>866166</v>
      </c>
      <c r="AL280" s="18">
        <v>866166</v>
      </c>
      <c r="AM280" s="18">
        <v>866166</v>
      </c>
      <c r="AN280" s="18">
        <v>866166</v>
      </c>
      <c r="AO280" s="18">
        <v>908450</v>
      </c>
      <c r="AP280" s="18">
        <v>908450</v>
      </c>
      <c r="AQ280" s="18">
        <f t="shared" si="18"/>
        <v>10478560</v>
      </c>
      <c r="AR280" s="18">
        <v>908450</v>
      </c>
      <c r="AS280" s="18">
        <v>908450</v>
      </c>
      <c r="AT280" s="19">
        <f t="shared" si="19"/>
        <v>1816900</v>
      </c>
    </row>
    <row r="281" spans="1:46" x14ac:dyDescent="0.35">
      <c r="A281" s="12" t="s">
        <v>3121</v>
      </c>
      <c r="B281" s="16" t="s">
        <v>178</v>
      </c>
      <c r="C281" s="17">
        <f>VLOOKUP(B281,'Rent Data'!D:I,6,0)</f>
        <v>7449</v>
      </c>
      <c r="D281" s="16" t="s">
        <v>3354</v>
      </c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>
        <f t="shared" si="16"/>
        <v>0</v>
      </c>
      <c r="R281" s="18"/>
      <c r="S281" s="18">
        <v>737435</v>
      </c>
      <c r="T281" s="18">
        <v>737435</v>
      </c>
      <c r="U281" s="18">
        <v>737435</v>
      </c>
      <c r="V281" s="18">
        <v>737435</v>
      </c>
      <c r="W281" s="18">
        <v>737435</v>
      </c>
      <c r="X281" s="18">
        <v>737435</v>
      </c>
      <c r="Y281" s="18">
        <v>737435</v>
      </c>
      <c r="Z281" s="18">
        <v>737435</v>
      </c>
      <c r="AA281" s="18">
        <v>737435</v>
      </c>
      <c r="AB281" s="18"/>
      <c r="AC281" s="18"/>
      <c r="AD281" s="18">
        <f t="shared" si="17"/>
        <v>6636915</v>
      </c>
      <c r="AE281" s="18"/>
      <c r="AF281" s="18">
        <v>558663</v>
      </c>
      <c r="AG281" s="18">
        <v>558663</v>
      </c>
      <c r="AH281" s="18">
        <v>558663</v>
      </c>
      <c r="AI281" s="18">
        <v>558663</v>
      </c>
      <c r="AJ281" s="18">
        <v>558663</v>
      </c>
      <c r="AK281" s="18">
        <v>558663</v>
      </c>
      <c r="AL281" s="18">
        <v>558663</v>
      </c>
      <c r="AM281" s="18"/>
      <c r="AN281" s="18"/>
      <c r="AO281" s="18"/>
      <c r="AP281" s="18"/>
      <c r="AQ281" s="18">
        <f t="shared" si="18"/>
        <v>3910641</v>
      </c>
      <c r="AR281" s="18"/>
      <c r="AS281" s="18"/>
      <c r="AT281" s="19">
        <f t="shared" si="19"/>
        <v>0</v>
      </c>
    </row>
    <row r="282" spans="1:46" x14ac:dyDescent="0.35">
      <c r="A282" s="12" t="s">
        <v>3121</v>
      </c>
      <c r="B282" s="16" t="s">
        <v>184</v>
      </c>
      <c r="C282" s="17">
        <f>VLOOKUP(B282,'Rent Data'!D:I,6,0)</f>
        <v>3883</v>
      </c>
      <c r="D282" s="16" t="s">
        <v>3355</v>
      </c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>
        <f t="shared" si="16"/>
        <v>0</v>
      </c>
      <c r="R282" s="18"/>
      <c r="S282" s="18">
        <v>291200</v>
      </c>
      <c r="T282" s="18">
        <v>291200</v>
      </c>
      <c r="U282" s="18">
        <v>291200</v>
      </c>
      <c r="V282" s="18">
        <v>291200</v>
      </c>
      <c r="W282" s="18">
        <v>291200</v>
      </c>
      <c r="X282" s="18">
        <v>291200</v>
      </c>
      <c r="Y282" s="18">
        <v>291200</v>
      </c>
      <c r="Z282" s="18">
        <v>291200</v>
      </c>
      <c r="AA282" s="18">
        <v>291200</v>
      </c>
      <c r="AB282" s="18">
        <v>291200</v>
      </c>
      <c r="AC282" s="18"/>
      <c r="AD282" s="18">
        <f t="shared" si="17"/>
        <v>2912000</v>
      </c>
      <c r="AE282" s="18"/>
      <c r="AF282" s="18">
        <v>291200</v>
      </c>
      <c r="AG282" s="18">
        <v>291200</v>
      </c>
      <c r="AH282" s="18">
        <v>291200</v>
      </c>
      <c r="AI282" s="18">
        <v>291200</v>
      </c>
      <c r="AJ282" s="18">
        <v>291200</v>
      </c>
      <c r="AK282" s="18">
        <v>291200</v>
      </c>
      <c r="AL282" s="18">
        <v>291200</v>
      </c>
      <c r="AM282" s="18">
        <v>291200</v>
      </c>
      <c r="AN282" s="18">
        <v>291200</v>
      </c>
      <c r="AO282" s="18">
        <v>291200</v>
      </c>
      <c r="AP282" s="18">
        <v>291200</v>
      </c>
      <c r="AQ282" s="18">
        <f t="shared" si="18"/>
        <v>3203200</v>
      </c>
      <c r="AR282" s="18"/>
      <c r="AS282" s="18"/>
      <c r="AT282" s="19">
        <f t="shared" si="19"/>
        <v>0</v>
      </c>
    </row>
    <row r="283" spans="1:46" x14ac:dyDescent="0.35">
      <c r="A283" s="12" t="s">
        <v>3121</v>
      </c>
      <c r="B283" s="16" t="s">
        <v>190</v>
      </c>
      <c r="C283" s="17">
        <f>VLOOKUP(B283,'Rent Data'!D:I,6,0)</f>
        <v>4164</v>
      </c>
      <c r="D283" s="16" t="s">
        <v>3356</v>
      </c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>
        <f t="shared" si="16"/>
        <v>0</v>
      </c>
      <c r="R283" s="18"/>
      <c r="S283" s="18">
        <v>412220</v>
      </c>
      <c r="T283" s="18">
        <v>412220</v>
      </c>
      <c r="U283" s="18">
        <v>412220</v>
      </c>
      <c r="V283" s="18">
        <v>412220</v>
      </c>
      <c r="W283" s="18">
        <v>412220</v>
      </c>
      <c r="X283" s="18">
        <v>412220</v>
      </c>
      <c r="Y283" s="18">
        <v>412220</v>
      </c>
      <c r="Z283" s="18">
        <v>412220</v>
      </c>
      <c r="AA283" s="18">
        <v>412220</v>
      </c>
      <c r="AB283" s="18">
        <v>412220</v>
      </c>
      <c r="AC283" s="18">
        <v>412220</v>
      </c>
      <c r="AD283" s="18">
        <f t="shared" si="17"/>
        <v>4534420</v>
      </c>
      <c r="AE283" s="18">
        <v>424711</v>
      </c>
      <c r="AF283" s="18">
        <v>424711</v>
      </c>
      <c r="AG283" s="18">
        <v>424711</v>
      </c>
      <c r="AH283" s="18">
        <v>424711</v>
      </c>
      <c r="AI283" s="18">
        <v>424711</v>
      </c>
      <c r="AJ283" s="18">
        <v>424711</v>
      </c>
      <c r="AK283" s="18">
        <v>424711</v>
      </c>
      <c r="AL283" s="18">
        <v>424711</v>
      </c>
      <c r="AM283" s="18"/>
      <c r="AN283" s="18"/>
      <c r="AO283" s="18"/>
      <c r="AP283" s="18"/>
      <c r="AQ283" s="18">
        <f t="shared" si="18"/>
        <v>3397688</v>
      </c>
      <c r="AR283" s="18"/>
      <c r="AS283" s="18">
        <v>299796</v>
      </c>
      <c r="AT283" s="19">
        <f t="shared" si="19"/>
        <v>299796</v>
      </c>
    </row>
    <row r="284" spans="1:46" x14ac:dyDescent="0.35">
      <c r="A284" s="12" t="s">
        <v>3121</v>
      </c>
      <c r="B284" s="16" t="s">
        <v>194</v>
      </c>
      <c r="C284" s="17">
        <f>VLOOKUP(B284,'Rent Data'!D:I,6,0)</f>
        <v>2500</v>
      </c>
      <c r="D284" s="16" t="s">
        <v>3357</v>
      </c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>
        <f t="shared" si="16"/>
        <v>0</v>
      </c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>
        <f t="shared" si="17"/>
        <v>0</v>
      </c>
      <c r="AE284" s="18"/>
      <c r="AF284" s="18">
        <v>127016</v>
      </c>
      <c r="AG284" s="18">
        <v>262500</v>
      </c>
      <c r="AH284" s="18">
        <v>262500</v>
      </c>
      <c r="AI284" s="18">
        <v>262500</v>
      </c>
      <c r="AJ284" s="18">
        <v>262500</v>
      </c>
      <c r="AK284" s="18">
        <v>262500</v>
      </c>
      <c r="AL284" s="18"/>
      <c r="AM284" s="18"/>
      <c r="AN284" s="18"/>
      <c r="AO284" s="18"/>
      <c r="AP284" s="18"/>
      <c r="AQ284" s="18">
        <f t="shared" si="18"/>
        <v>1439516</v>
      </c>
      <c r="AR284" s="18"/>
      <c r="AS284" s="18"/>
      <c r="AT284" s="19">
        <f t="shared" si="19"/>
        <v>0</v>
      </c>
    </row>
    <row r="285" spans="1:46" x14ac:dyDescent="0.35">
      <c r="A285" s="12" t="s">
        <v>3121</v>
      </c>
      <c r="B285" s="16" t="s">
        <v>602</v>
      </c>
      <c r="C285" s="17">
        <f>VLOOKUP(B285,'Rent Data'!D:I,6,0)</f>
        <v>2328</v>
      </c>
      <c r="D285" s="16" t="s">
        <v>3358</v>
      </c>
      <c r="E285" s="18">
        <v>146685</v>
      </c>
      <c r="F285" s="18">
        <v>146685</v>
      </c>
      <c r="G285" s="18">
        <v>146685</v>
      </c>
      <c r="H285" s="18"/>
      <c r="I285" s="18"/>
      <c r="J285" s="18"/>
      <c r="K285" s="18"/>
      <c r="L285" s="18"/>
      <c r="M285" s="18"/>
      <c r="N285" s="18"/>
      <c r="O285" s="18"/>
      <c r="P285" s="18"/>
      <c r="Q285" s="18">
        <f t="shared" si="16"/>
        <v>440055</v>
      </c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>
        <f t="shared" si="17"/>
        <v>0</v>
      </c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>
        <f t="shared" si="18"/>
        <v>0</v>
      </c>
      <c r="AR285" s="18"/>
      <c r="AS285" s="18"/>
      <c r="AT285" s="19">
        <f t="shared" si="19"/>
        <v>0</v>
      </c>
    </row>
    <row r="286" spans="1:46" x14ac:dyDescent="0.35">
      <c r="A286" s="12" t="s">
        <v>3121</v>
      </c>
      <c r="B286" s="16" t="s">
        <v>605</v>
      </c>
      <c r="C286" s="17">
        <f>VLOOKUP(B286,'Rent Data'!D:I,6,0)</f>
        <v>1901</v>
      </c>
      <c r="D286" s="16" t="s">
        <v>3359</v>
      </c>
      <c r="E286" s="18">
        <v>114070</v>
      </c>
      <c r="F286" s="18">
        <v>114070</v>
      </c>
      <c r="G286" s="18">
        <v>114070</v>
      </c>
      <c r="H286" s="18">
        <v>114070</v>
      </c>
      <c r="I286" s="18">
        <v>114070</v>
      </c>
      <c r="J286" s="18">
        <v>114070</v>
      </c>
      <c r="K286" s="18">
        <v>114070</v>
      </c>
      <c r="L286" s="18">
        <v>114070</v>
      </c>
      <c r="M286" s="18">
        <v>114070</v>
      </c>
      <c r="N286" s="18">
        <v>114070</v>
      </c>
      <c r="O286" s="18"/>
      <c r="P286" s="18"/>
      <c r="Q286" s="18">
        <f t="shared" si="16"/>
        <v>1140700</v>
      </c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>
        <f t="shared" si="17"/>
        <v>0</v>
      </c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>
        <f t="shared" si="18"/>
        <v>0</v>
      </c>
      <c r="AR286" s="18"/>
      <c r="AS286" s="18"/>
      <c r="AT286" s="19">
        <f t="shared" si="19"/>
        <v>0</v>
      </c>
    </row>
    <row r="287" spans="1:46" x14ac:dyDescent="0.35">
      <c r="A287" s="12" t="s">
        <v>3121</v>
      </c>
      <c r="B287" s="16" t="s">
        <v>607</v>
      </c>
      <c r="C287" s="17">
        <f>VLOOKUP(B287,'Rent Data'!D:I,6,0)</f>
        <v>1089</v>
      </c>
      <c r="D287" s="16" t="s">
        <v>3360</v>
      </c>
      <c r="E287" s="18"/>
      <c r="F287" s="18">
        <v>137700</v>
      </c>
      <c r="G287" s="18">
        <v>137700</v>
      </c>
      <c r="H287" s="18">
        <v>137700</v>
      </c>
      <c r="I287" s="18">
        <v>137700</v>
      </c>
      <c r="J287" s="18">
        <v>137700</v>
      </c>
      <c r="K287" s="18">
        <v>137700</v>
      </c>
      <c r="L287" s="18">
        <v>137700</v>
      </c>
      <c r="M287" s="18">
        <v>137700</v>
      </c>
      <c r="N287" s="18"/>
      <c r="O287" s="18"/>
      <c r="P287" s="18"/>
      <c r="Q287" s="18">
        <f t="shared" si="16"/>
        <v>1101600</v>
      </c>
      <c r="R287" s="18">
        <v>20754.099999999991</v>
      </c>
      <c r="S287" s="18">
        <v>278349</v>
      </c>
      <c r="T287" s="18">
        <v>278349</v>
      </c>
      <c r="U287" s="18">
        <v>278349</v>
      </c>
      <c r="V287" s="18">
        <v>278349</v>
      </c>
      <c r="W287" s="18">
        <v>278349</v>
      </c>
      <c r="X287" s="18">
        <v>278349</v>
      </c>
      <c r="Y287" s="18">
        <v>278349</v>
      </c>
      <c r="Z287" s="18">
        <v>278349</v>
      </c>
      <c r="AA287" s="18">
        <v>134685</v>
      </c>
      <c r="AB287" s="18"/>
      <c r="AC287" s="18"/>
      <c r="AD287" s="18">
        <f t="shared" si="17"/>
        <v>2382231.1</v>
      </c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>
        <f t="shared" si="18"/>
        <v>0</v>
      </c>
      <c r="AR287" s="18"/>
      <c r="AS287" s="18"/>
      <c r="AT287" s="19">
        <f t="shared" si="19"/>
        <v>0</v>
      </c>
    </row>
    <row r="288" spans="1:46" x14ac:dyDescent="0.35">
      <c r="A288" s="12" t="s">
        <v>3121</v>
      </c>
      <c r="B288" s="16" t="s">
        <v>617</v>
      </c>
      <c r="C288" s="17">
        <f>VLOOKUP(B288,'Rent Data'!D:I,6,0)</f>
        <v>1282</v>
      </c>
      <c r="D288" s="16" t="s">
        <v>3361</v>
      </c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>
        <f t="shared" si="16"/>
        <v>0</v>
      </c>
      <c r="R288" s="18">
        <v>88467</v>
      </c>
      <c r="S288" s="18">
        <v>183062</v>
      </c>
      <c r="T288" s="18">
        <v>183062</v>
      </c>
      <c r="U288" s="18">
        <v>183062</v>
      </c>
      <c r="V288" s="18">
        <v>183062</v>
      </c>
      <c r="W288" s="18">
        <v>183062</v>
      </c>
      <c r="X288" s="18">
        <v>183062</v>
      </c>
      <c r="Y288" s="18">
        <v>183062</v>
      </c>
      <c r="Z288" s="18">
        <v>183062</v>
      </c>
      <c r="AA288" s="18">
        <v>183062</v>
      </c>
      <c r="AB288" s="18">
        <v>88467</v>
      </c>
      <c r="AC288" s="18">
        <v>88467</v>
      </c>
      <c r="AD288" s="18">
        <f t="shared" si="17"/>
        <v>1912959</v>
      </c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>
        <f t="shared" si="18"/>
        <v>0</v>
      </c>
      <c r="AR288" s="18"/>
      <c r="AS288" s="18"/>
      <c r="AT288" s="19">
        <f t="shared" si="19"/>
        <v>0</v>
      </c>
    </row>
    <row r="289" spans="1:46" x14ac:dyDescent="0.35">
      <c r="A289" s="12" t="s">
        <v>3121</v>
      </c>
      <c r="B289" s="16" t="s">
        <v>620</v>
      </c>
      <c r="C289" s="17">
        <f>VLOOKUP(B289,'Rent Data'!D:I,6,0)</f>
        <v>1639</v>
      </c>
      <c r="D289" s="16" t="s">
        <v>3362</v>
      </c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>
        <f t="shared" si="16"/>
        <v>0</v>
      </c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>
        <f t="shared" si="17"/>
        <v>0</v>
      </c>
      <c r="AE289" s="18">
        <v>55544</v>
      </c>
      <c r="AF289" s="18">
        <v>104145</v>
      </c>
      <c r="AG289" s="18">
        <v>104145</v>
      </c>
      <c r="AH289" s="18">
        <v>104145</v>
      </c>
      <c r="AI289" s="18">
        <v>104145</v>
      </c>
      <c r="AJ289" s="18">
        <v>104145</v>
      </c>
      <c r="AK289" s="18">
        <v>104145</v>
      </c>
      <c r="AL289" s="18">
        <v>104145</v>
      </c>
      <c r="AM289" s="18">
        <v>104145</v>
      </c>
      <c r="AN289" s="18">
        <v>104145</v>
      </c>
      <c r="AO289" s="18"/>
      <c r="AP289" s="18"/>
      <c r="AQ289" s="18">
        <f t="shared" si="18"/>
        <v>992849</v>
      </c>
      <c r="AR289" s="18">
        <v>68817</v>
      </c>
      <c r="AS289" s="18">
        <v>98310</v>
      </c>
      <c r="AT289" s="19">
        <f t="shared" si="19"/>
        <v>167127</v>
      </c>
    </row>
    <row r="290" spans="1:46" x14ac:dyDescent="0.35">
      <c r="A290" s="12" t="s">
        <v>3121</v>
      </c>
      <c r="B290" s="16" t="s">
        <v>625</v>
      </c>
      <c r="C290" s="17">
        <f>VLOOKUP(B290,'Rent Data'!D:I,6,0)</f>
        <v>1333</v>
      </c>
      <c r="D290" s="16" t="s">
        <v>3363</v>
      </c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>
        <f t="shared" si="16"/>
        <v>0</v>
      </c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>
        <f t="shared" si="17"/>
        <v>0</v>
      </c>
      <c r="AE290" s="18">
        <v>46933</v>
      </c>
      <c r="AF290" s="18">
        <v>88000</v>
      </c>
      <c r="AG290" s="18">
        <v>88000</v>
      </c>
      <c r="AH290" s="18">
        <v>88000</v>
      </c>
      <c r="AI290" s="18">
        <v>88000</v>
      </c>
      <c r="AJ290" s="18">
        <v>88000</v>
      </c>
      <c r="AK290" s="18">
        <v>88000</v>
      </c>
      <c r="AL290" s="18">
        <v>88000</v>
      </c>
      <c r="AM290" s="18">
        <v>88000</v>
      </c>
      <c r="AN290" s="18">
        <v>88000</v>
      </c>
      <c r="AO290" s="18"/>
      <c r="AP290" s="18"/>
      <c r="AQ290" s="18">
        <f t="shared" si="18"/>
        <v>838933</v>
      </c>
      <c r="AR290" s="18">
        <v>56000</v>
      </c>
      <c r="AS290" s="18">
        <v>80000</v>
      </c>
      <c r="AT290" s="19">
        <f t="shared" si="19"/>
        <v>136000</v>
      </c>
    </row>
    <row r="291" spans="1:46" x14ac:dyDescent="0.35">
      <c r="A291" s="12" t="s">
        <v>3121</v>
      </c>
      <c r="B291" s="16" t="s">
        <v>629</v>
      </c>
      <c r="C291" s="17">
        <f>VLOOKUP(B291,'Rent Data'!D:I,6,0)</f>
        <v>1684</v>
      </c>
      <c r="D291" s="16" t="s">
        <v>3364</v>
      </c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>
        <f t="shared" si="16"/>
        <v>0</v>
      </c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>
        <f t="shared" si="17"/>
        <v>0</v>
      </c>
      <c r="AE291" s="18">
        <v>59284</v>
      </c>
      <c r="AF291" s="18">
        <v>111156</v>
      </c>
      <c r="AG291" s="18">
        <v>111156</v>
      </c>
      <c r="AH291" s="18">
        <v>111156</v>
      </c>
      <c r="AI291" s="18">
        <v>111156</v>
      </c>
      <c r="AJ291" s="18">
        <v>111156</v>
      </c>
      <c r="AK291" s="18">
        <v>111156</v>
      </c>
      <c r="AL291" s="18">
        <v>111156</v>
      </c>
      <c r="AM291" s="18">
        <v>111156</v>
      </c>
      <c r="AN291" s="18">
        <v>111156</v>
      </c>
      <c r="AO291" s="18">
        <v>55578</v>
      </c>
      <c r="AP291" s="18"/>
      <c r="AQ291" s="18">
        <f t="shared" si="18"/>
        <v>1115266</v>
      </c>
      <c r="AR291" s="18"/>
      <c r="AS291" s="18"/>
      <c r="AT291" s="19">
        <f t="shared" si="19"/>
        <v>0</v>
      </c>
    </row>
    <row r="292" spans="1:46" x14ac:dyDescent="0.35">
      <c r="A292" s="12" t="s">
        <v>3121</v>
      </c>
      <c r="B292" s="16" t="s">
        <v>632</v>
      </c>
      <c r="C292" s="17">
        <f>VLOOKUP(B292,'Rent Data'!D:I,6,0)</f>
        <v>1619</v>
      </c>
      <c r="D292" s="16" t="s">
        <v>3365</v>
      </c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>
        <f t="shared" si="16"/>
        <v>0</v>
      </c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>
        <f t="shared" si="17"/>
        <v>0</v>
      </c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>
        <f t="shared" si="18"/>
        <v>0</v>
      </c>
      <c r="AR292" s="18">
        <v>59578</v>
      </c>
      <c r="AS292" s="18">
        <v>111708</v>
      </c>
      <c r="AT292" s="19">
        <f t="shared" si="19"/>
        <v>171286</v>
      </c>
    </row>
    <row r="293" spans="1:46" x14ac:dyDescent="0.35">
      <c r="A293" s="12" t="s">
        <v>3121</v>
      </c>
      <c r="B293" s="16" t="s">
        <v>634</v>
      </c>
      <c r="C293" s="17">
        <f>VLOOKUP(B293,'Rent Data'!D:I,6,0)</f>
        <v>2210</v>
      </c>
      <c r="D293" s="16" t="s">
        <v>3366</v>
      </c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>
        <f t="shared" si="16"/>
        <v>0</v>
      </c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>
        <f t="shared" si="17"/>
        <v>0</v>
      </c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>
        <f t="shared" si="18"/>
        <v>0</v>
      </c>
      <c r="AR293" s="18">
        <v>81328</v>
      </c>
      <c r="AS293" s="18">
        <v>152490</v>
      </c>
      <c r="AT293" s="19">
        <f t="shared" si="19"/>
        <v>233818</v>
      </c>
    </row>
    <row r="294" spans="1:46" x14ac:dyDescent="0.35">
      <c r="A294" s="12" t="s">
        <v>3121</v>
      </c>
      <c r="B294" s="16" t="s">
        <v>636</v>
      </c>
      <c r="C294" s="17">
        <f>VLOOKUP(B294,'Rent Data'!D:I,6,0)</f>
        <v>1212</v>
      </c>
      <c r="D294" s="16" t="s">
        <v>3367</v>
      </c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>
        <f t="shared" si="16"/>
        <v>0</v>
      </c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>
        <f t="shared" si="17"/>
        <v>0</v>
      </c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>
        <f t="shared" si="18"/>
        <v>0</v>
      </c>
      <c r="AR294" s="18">
        <v>2424.6666666666665</v>
      </c>
      <c r="AS294" s="18">
        <v>72740</v>
      </c>
      <c r="AT294" s="19">
        <f t="shared" si="19"/>
        <v>75164.666666666672</v>
      </c>
    </row>
    <row r="295" spans="1:46" x14ac:dyDescent="0.35">
      <c r="A295" s="12" t="s">
        <v>3121</v>
      </c>
      <c r="B295" s="16" t="s">
        <v>638</v>
      </c>
      <c r="C295" s="17">
        <f>VLOOKUP(B295,'Rent Data'!D:I,6,0)</f>
        <v>2083</v>
      </c>
      <c r="D295" s="16" t="s">
        <v>3368</v>
      </c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>
        <f t="shared" si="16"/>
        <v>0</v>
      </c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>
        <f t="shared" si="17"/>
        <v>0</v>
      </c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>
        <f t="shared" si="18"/>
        <v>0</v>
      </c>
      <c r="AR295" s="18">
        <v>70000</v>
      </c>
      <c r="AS295" s="18">
        <v>131250</v>
      </c>
      <c r="AT295" s="19">
        <f t="shared" si="19"/>
        <v>201250</v>
      </c>
    </row>
    <row r="296" spans="1:46" x14ac:dyDescent="0.35">
      <c r="A296" s="12" t="s">
        <v>3121</v>
      </c>
      <c r="B296" s="16" t="s">
        <v>2210</v>
      </c>
      <c r="C296" s="17">
        <f>VLOOKUP(B296,'Rent Data'!D:I,6,0)</f>
        <v>2771</v>
      </c>
      <c r="D296" s="16" t="s">
        <v>3369</v>
      </c>
      <c r="E296" s="18">
        <v>216125</v>
      </c>
      <c r="F296" s="18">
        <v>216125</v>
      </c>
      <c r="G296" s="18">
        <v>216125</v>
      </c>
      <c r="H296" s="18">
        <v>216125</v>
      </c>
      <c r="I296" s="18">
        <v>216125</v>
      </c>
      <c r="J296" s="18">
        <v>216125</v>
      </c>
      <c r="K296" s="18">
        <v>216125</v>
      </c>
      <c r="L296" s="18">
        <v>216125</v>
      </c>
      <c r="M296" s="18">
        <v>216125</v>
      </c>
      <c r="N296" s="18">
        <v>216125</v>
      </c>
      <c r="O296" s="18">
        <v>216125</v>
      </c>
      <c r="P296" s="18">
        <v>216125</v>
      </c>
      <c r="Q296" s="18">
        <f t="shared" si="16"/>
        <v>2593500</v>
      </c>
      <c r="R296" s="18">
        <v>216125</v>
      </c>
      <c r="S296" s="18">
        <v>216125</v>
      </c>
      <c r="T296" s="18">
        <v>216125</v>
      </c>
      <c r="U296" s="18">
        <v>216125</v>
      </c>
      <c r="V296" s="18">
        <v>216125</v>
      </c>
      <c r="W296" s="18">
        <v>216125</v>
      </c>
      <c r="X296" s="18">
        <v>216125</v>
      </c>
      <c r="Y296" s="18">
        <v>216125</v>
      </c>
      <c r="Z296" s="18">
        <v>216125</v>
      </c>
      <c r="AA296" s="18">
        <v>216125</v>
      </c>
      <c r="AB296" s="18">
        <v>216125</v>
      </c>
      <c r="AC296" s="18">
        <v>216125</v>
      </c>
      <c r="AD296" s="18">
        <f t="shared" si="17"/>
        <v>2593500</v>
      </c>
      <c r="AE296" s="18">
        <v>216125</v>
      </c>
      <c r="AF296" s="18">
        <v>216125</v>
      </c>
      <c r="AG296" s="18">
        <v>216125</v>
      </c>
      <c r="AH296" s="18">
        <v>216125</v>
      </c>
      <c r="AI296" s="18">
        <v>194673</v>
      </c>
      <c r="AJ296" s="18">
        <v>149625</v>
      </c>
      <c r="AK296" s="18">
        <v>149625</v>
      </c>
      <c r="AL296" s="18">
        <v>149625</v>
      </c>
      <c r="AM296" s="18">
        <v>149625</v>
      </c>
      <c r="AN296" s="18">
        <v>149625</v>
      </c>
      <c r="AO296" s="18">
        <v>149625</v>
      </c>
      <c r="AP296" s="18">
        <v>149625</v>
      </c>
      <c r="AQ296" s="18">
        <f t="shared" si="18"/>
        <v>2106548</v>
      </c>
      <c r="AR296" s="18">
        <v>149625</v>
      </c>
      <c r="AS296" s="18">
        <v>149625</v>
      </c>
      <c r="AT296" s="19">
        <f t="shared" si="19"/>
        <v>299250</v>
      </c>
    </row>
    <row r="297" spans="1:46" x14ac:dyDescent="0.35">
      <c r="A297" s="12" t="s">
        <v>3121</v>
      </c>
      <c r="B297" s="16" t="s">
        <v>2217</v>
      </c>
      <c r="C297" s="17">
        <f>VLOOKUP(B297,'Rent Data'!D:I,6,0)</f>
        <v>3896</v>
      </c>
      <c r="D297" s="16" t="s">
        <v>3370</v>
      </c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>
        <f t="shared" si="16"/>
        <v>0</v>
      </c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>
        <f t="shared" si="17"/>
        <v>0</v>
      </c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>
        <v>45246</v>
      </c>
      <c r="AQ297" s="18">
        <f t="shared" si="18"/>
        <v>45246</v>
      </c>
      <c r="AR297" s="18">
        <v>116885</v>
      </c>
      <c r="AS297" s="18">
        <v>116885</v>
      </c>
      <c r="AT297" s="19">
        <f t="shared" si="19"/>
        <v>233770</v>
      </c>
    </row>
    <row r="298" spans="1:46" x14ac:dyDescent="0.35">
      <c r="A298" s="12" t="s">
        <v>3121</v>
      </c>
      <c r="B298" s="16" t="s">
        <v>2219</v>
      </c>
      <c r="C298" s="17">
        <f>VLOOKUP(B298,'Rent Data'!D:I,6,0)</f>
        <v>1599</v>
      </c>
      <c r="D298" s="16" t="s">
        <v>3371</v>
      </c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>
        <f t="shared" si="16"/>
        <v>0</v>
      </c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>
        <f t="shared" si="17"/>
        <v>0</v>
      </c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>
        <f t="shared" si="18"/>
        <v>0</v>
      </c>
      <c r="AR298" s="18"/>
      <c r="AS298" s="18"/>
      <c r="AT298" s="19">
        <f t="shared" si="19"/>
        <v>0</v>
      </c>
    </row>
    <row r="299" spans="1:46" x14ac:dyDescent="0.35">
      <c r="A299" s="12" t="s">
        <v>3121</v>
      </c>
      <c r="B299" s="16" t="s">
        <v>2224</v>
      </c>
      <c r="C299" s="17">
        <f>VLOOKUP(B299,'Rent Data'!D:I,6,0)</f>
        <v>1068</v>
      </c>
      <c r="D299" s="16" t="s">
        <v>3372</v>
      </c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>
        <f t="shared" si="16"/>
        <v>0</v>
      </c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>
        <f t="shared" si="17"/>
        <v>0</v>
      </c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>
        <f t="shared" si="18"/>
        <v>0</v>
      </c>
      <c r="AR299" s="18"/>
      <c r="AS299" s="18"/>
      <c r="AT299" s="19">
        <f t="shared" si="19"/>
        <v>0</v>
      </c>
    </row>
    <row r="300" spans="1:46" x14ac:dyDescent="0.35">
      <c r="A300" s="12" t="s">
        <v>3121</v>
      </c>
      <c r="B300" s="16" t="s">
        <v>2782</v>
      </c>
      <c r="C300" s="17">
        <f>VLOOKUP(B300,'Rent Data'!D:I,6,0)</f>
        <v>2328</v>
      </c>
      <c r="D300" s="16" t="s">
        <v>3130</v>
      </c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>
        <f t="shared" si="16"/>
        <v>0</v>
      </c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>
        <f t="shared" si="17"/>
        <v>0</v>
      </c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>
        <f t="shared" si="18"/>
        <v>0</v>
      </c>
      <c r="AR300" s="18"/>
      <c r="AS300" s="18"/>
      <c r="AT300" s="19">
        <f t="shared" si="19"/>
        <v>0</v>
      </c>
    </row>
    <row r="301" spans="1:46" x14ac:dyDescent="0.35">
      <c r="A301" s="12" t="s">
        <v>3121</v>
      </c>
      <c r="B301" s="16" t="s">
        <v>2786</v>
      </c>
      <c r="C301" s="17">
        <f>VLOOKUP(B301,'Rent Data'!D:I,6,0)</f>
        <v>2371</v>
      </c>
      <c r="D301" s="16" t="s">
        <v>3130</v>
      </c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>
        <f t="shared" si="16"/>
        <v>0</v>
      </c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>
        <f t="shared" si="17"/>
        <v>0</v>
      </c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>
        <f t="shared" si="18"/>
        <v>0</v>
      </c>
      <c r="AR301" s="18"/>
      <c r="AS301" s="18"/>
      <c r="AT301" s="19">
        <f t="shared" si="19"/>
        <v>0</v>
      </c>
    </row>
    <row r="302" spans="1:46" x14ac:dyDescent="0.35">
      <c r="A302" s="12" t="s">
        <v>3121</v>
      </c>
      <c r="B302" s="16" t="s">
        <v>2790</v>
      </c>
      <c r="C302" s="17">
        <f>VLOOKUP(B302,'Rent Data'!D:I,6,0)</f>
        <v>2328</v>
      </c>
      <c r="D302" s="16" t="s">
        <v>3373</v>
      </c>
      <c r="E302" s="18"/>
      <c r="F302" s="18"/>
      <c r="G302" s="18"/>
      <c r="H302" s="18"/>
      <c r="I302" s="18"/>
      <c r="J302" s="18"/>
      <c r="K302" s="18"/>
      <c r="L302" s="18">
        <v>104738</v>
      </c>
      <c r="M302" s="18">
        <v>104738</v>
      </c>
      <c r="N302" s="18">
        <v>104738</v>
      </c>
      <c r="O302" s="18">
        <v>104738</v>
      </c>
      <c r="P302" s="18">
        <v>104738</v>
      </c>
      <c r="Q302" s="18">
        <f t="shared" si="16"/>
        <v>523690</v>
      </c>
      <c r="R302" s="18">
        <v>104738</v>
      </c>
      <c r="S302" s="18">
        <v>104738</v>
      </c>
      <c r="T302" s="18">
        <v>104738</v>
      </c>
      <c r="U302" s="18">
        <v>104738</v>
      </c>
      <c r="V302" s="18">
        <v>50680</v>
      </c>
      <c r="W302" s="18"/>
      <c r="X302" s="18"/>
      <c r="Y302" s="18"/>
      <c r="Z302" s="18"/>
      <c r="AA302" s="18"/>
      <c r="AB302" s="18"/>
      <c r="AC302" s="18"/>
      <c r="AD302" s="18">
        <f t="shared" si="17"/>
        <v>469632</v>
      </c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>
        <f t="shared" si="18"/>
        <v>0</v>
      </c>
      <c r="AR302" s="18"/>
      <c r="AS302" s="18"/>
      <c r="AT302" s="19">
        <f t="shared" si="19"/>
        <v>0</v>
      </c>
    </row>
    <row r="303" spans="1:46" x14ac:dyDescent="0.35">
      <c r="A303" s="12" t="s">
        <v>3121</v>
      </c>
      <c r="B303" s="16" t="s">
        <v>2498</v>
      </c>
      <c r="C303" s="17">
        <f>VLOOKUP(B303,'Rent Data'!D:I,6,0)</f>
        <v>1362</v>
      </c>
      <c r="D303" s="16" t="s">
        <v>3374</v>
      </c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>
        <f t="shared" si="16"/>
        <v>0</v>
      </c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>
        <f t="shared" si="17"/>
        <v>0</v>
      </c>
      <c r="AE303" s="18">
        <v>92998</v>
      </c>
      <c r="AF303" s="18">
        <v>176280</v>
      </c>
      <c r="AG303" s="18">
        <v>176280</v>
      </c>
      <c r="AH303" s="18">
        <v>176280</v>
      </c>
      <c r="AI303" s="18">
        <v>176280</v>
      </c>
      <c r="AJ303" s="18">
        <v>72061.5</v>
      </c>
      <c r="AK303" s="18"/>
      <c r="AL303" s="18"/>
      <c r="AM303" s="18"/>
      <c r="AN303" s="18"/>
      <c r="AO303" s="18"/>
      <c r="AP303" s="18"/>
      <c r="AQ303" s="18">
        <f t="shared" si="18"/>
        <v>870179.5</v>
      </c>
      <c r="AR303" s="18"/>
      <c r="AS303" s="18"/>
      <c r="AT303" s="19">
        <f t="shared" si="19"/>
        <v>0</v>
      </c>
    </row>
    <row r="304" spans="1:46" x14ac:dyDescent="0.35">
      <c r="A304" s="12" t="s">
        <v>3121</v>
      </c>
      <c r="B304" s="16" t="s">
        <v>1483</v>
      </c>
      <c r="C304" s="17">
        <f>VLOOKUP(B304,'Rent Data'!D:I,6,0)</f>
        <v>1233</v>
      </c>
      <c r="D304" s="16" t="s">
        <v>3375</v>
      </c>
      <c r="E304" s="18"/>
      <c r="F304" s="18"/>
      <c r="G304" s="18"/>
      <c r="H304" s="18"/>
      <c r="I304" s="18"/>
      <c r="J304" s="18"/>
      <c r="K304" s="18"/>
      <c r="L304" s="18">
        <v>9813</v>
      </c>
      <c r="M304" s="18">
        <v>73600</v>
      </c>
      <c r="N304" s="18">
        <v>73600</v>
      </c>
      <c r="O304" s="18">
        <v>73600</v>
      </c>
      <c r="P304" s="18">
        <v>73600</v>
      </c>
      <c r="Q304" s="18">
        <f t="shared" si="16"/>
        <v>304213</v>
      </c>
      <c r="R304" s="18">
        <v>73600</v>
      </c>
      <c r="S304" s="18">
        <v>73600</v>
      </c>
      <c r="T304" s="18">
        <v>73600</v>
      </c>
      <c r="U304" s="18">
        <v>73600</v>
      </c>
      <c r="V304" s="18">
        <v>45110</v>
      </c>
      <c r="W304" s="18"/>
      <c r="X304" s="18"/>
      <c r="Y304" s="18"/>
      <c r="Z304" s="18"/>
      <c r="AA304" s="18"/>
      <c r="AB304" s="18"/>
      <c r="AC304" s="18"/>
      <c r="AD304" s="18">
        <f t="shared" si="17"/>
        <v>339510</v>
      </c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>
        <f t="shared" si="18"/>
        <v>0</v>
      </c>
      <c r="AR304" s="18"/>
      <c r="AS304" s="18"/>
      <c r="AT304" s="19">
        <f t="shared" si="19"/>
        <v>0</v>
      </c>
    </row>
    <row r="305" spans="1:46" x14ac:dyDescent="0.35">
      <c r="A305" s="12" t="s">
        <v>3121</v>
      </c>
      <c r="B305" s="16" t="s">
        <v>1488</v>
      </c>
      <c r="C305" s="17">
        <f>VLOOKUP(B305,'Rent Data'!D:I,6,0)</f>
        <v>1213</v>
      </c>
      <c r="D305" s="16" t="s">
        <v>3376</v>
      </c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>
        <f t="shared" si="16"/>
        <v>0</v>
      </c>
      <c r="R305" s="18"/>
      <c r="S305" s="18"/>
      <c r="T305" s="18"/>
      <c r="U305" s="18"/>
      <c r="V305" s="18"/>
      <c r="W305" s="18"/>
      <c r="X305" s="18"/>
      <c r="Y305" s="18">
        <v>71300</v>
      </c>
      <c r="Z305" s="18">
        <v>97060</v>
      </c>
      <c r="AA305" s="18">
        <v>97060</v>
      </c>
      <c r="AB305" s="18">
        <v>97060</v>
      </c>
      <c r="AC305" s="18">
        <v>97060</v>
      </c>
      <c r="AD305" s="18">
        <f t="shared" si="17"/>
        <v>459540</v>
      </c>
      <c r="AE305" s="18">
        <v>97060</v>
      </c>
      <c r="AF305" s="18">
        <v>97060</v>
      </c>
      <c r="AG305" s="18">
        <v>97060</v>
      </c>
      <c r="AH305" s="18">
        <v>97060</v>
      </c>
      <c r="AI305" s="18">
        <v>97060</v>
      </c>
      <c r="AJ305" s="18">
        <v>97060</v>
      </c>
      <c r="AK305" s="18">
        <v>55200</v>
      </c>
      <c r="AL305" s="18">
        <v>55200</v>
      </c>
      <c r="AM305" s="18">
        <v>53419</v>
      </c>
      <c r="AN305" s="18"/>
      <c r="AO305" s="18"/>
      <c r="AP305" s="18"/>
      <c r="AQ305" s="18">
        <f t="shared" si="18"/>
        <v>746179</v>
      </c>
      <c r="AR305" s="18"/>
      <c r="AS305" s="18"/>
      <c r="AT305" s="19">
        <f t="shared" si="19"/>
        <v>0</v>
      </c>
    </row>
    <row r="306" spans="1:46" x14ac:dyDescent="0.35">
      <c r="A306" s="12" t="s">
        <v>3121</v>
      </c>
      <c r="B306" s="16" t="s">
        <v>957</v>
      </c>
      <c r="C306" s="17">
        <f>VLOOKUP(B306,'Rent Data'!D:I,6,0)</f>
        <v>4347</v>
      </c>
      <c r="D306" s="16" t="s">
        <v>3377</v>
      </c>
      <c r="E306" s="18">
        <v>74116</v>
      </c>
      <c r="F306" s="18">
        <v>405526</v>
      </c>
      <c r="G306" s="18">
        <v>405526</v>
      </c>
      <c r="H306" s="18">
        <v>405526</v>
      </c>
      <c r="I306" s="18">
        <v>405526</v>
      </c>
      <c r="J306" s="18">
        <v>405526</v>
      </c>
      <c r="K306" s="18">
        <v>405526</v>
      </c>
      <c r="L306" s="18">
        <v>202135</v>
      </c>
      <c r="M306" s="18">
        <v>202135</v>
      </c>
      <c r="N306" s="18">
        <v>202135</v>
      </c>
      <c r="O306" s="18">
        <v>202135</v>
      </c>
      <c r="P306" s="18">
        <v>202135</v>
      </c>
      <c r="Q306" s="18">
        <f t="shared" si="16"/>
        <v>3517947</v>
      </c>
      <c r="R306" s="18">
        <v>114543</v>
      </c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>
        <f t="shared" si="17"/>
        <v>114543</v>
      </c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>
        <f t="shared" si="18"/>
        <v>0</v>
      </c>
      <c r="AR306" s="18"/>
      <c r="AS306" s="18"/>
      <c r="AT306" s="19">
        <f t="shared" si="19"/>
        <v>0</v>
      </c>
    </row>
    <row r="307" spans="1:46" x14ac:dyDescent="0.35">
      <c r="A307" s="12" t="s">
        <v>3121</v>
      </c>
      <c r="B307" s="16" t="s">
        <v>962</v>
      </c>
      <c r="C307" s="17">
        <f>VLOOKUP(B307,'Rent Data'!D:I,6,0)</f>
        <v>520</v>
      </c>
      <c r="D307" s="16" t="s">
        <v>3378</v>
      </c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>
        <f t="shared" si="16"/>
        <v>0</v>
      </c>
      <c r="R307" s="18">
        <v>40322</v>
      </c>
      <c r="S307" s="18">
        <v>119130</v>
      </c>
      <c r="T307" s="18">
        <v>119130</v>
      </c>
      <c r="U307" s="18">
        <v>119130</v>
      </c>
      <c r="V307" s="18">
        <v>95730</v>
      </c>
      <c r="W307" s="18">
        <v>32190</v>
      </c>
      <c r="X307" s="18"/>
      <c r="Y307" s="18"/>
      <c r="Z307" s="18"/>
      <c r="AA307" s="18"/>
      <c r="AB307" s="18"/>
      <c r="AC307" s="18"/>
      <c r="AD307" s="18">
        <f t="shared" si="17"/>
        <v>525632</v>
      </c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>
        <f t="shared" si="18"/>
        <v>0</v>
      </c>
      <c r="AR307" s="18"/>
      <c r="AS307" s="18"/>
      <c r="AT307" s="19">
        <f t="shared" si="19"/>
        <v>0</v>
      </c>
    </row>
    <row r="308" spans="1:46" x14ac:dyDescent="0.35">
      <c r="A308" s="12" t="s">
        <v>3121</v>
      </c>
      <c r="B308" s="16" t="s">
        <v>1979</v>
      </c>
      <c r="C308" s="17">
        <f>VLOOKUP(B308,'Rent Data'!D:I,6,0)</f>
        <v>1783</v>
      </c>
      <c r="D308" s="16" t="s">
        <v>3379</v>
      </c>
      <c r="E308" s="18">
        <v>125725</v>
      </c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>
        <f t="shared" si="16"/>
        <v>125725</v>
      </c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>
        <f t="shared" si="17"/>
        <v>0</v>
      </c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>
        <f t="shared" si="18"/>
        <v>0</v>
      </c>
      <c r="AR308" s="18"/>
      <c r="AS308" s="18"/>
      <c r="AT308" s="19">
        <f t="shared" si="19"/>
        <v>0</v>
      </c>
    </row>
    <row r="309" spans="1:46" x14ac:dyDescent="0.35">
      <c r="A309" s="12" t="s">
        <v>3121</v>
      </c>
      <c r="B309" s="16" t="s">
        <v>1986</v>
      </c>
      <c r="C309" s="17">
        <f>VLOOKUP(B309,'Rent Data'!D:I,6,0)</f>
        <v>1403</v>
      </c>
      <c r="D309" s="16" t="s">
        <v>3380</v>
      </c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>
        <v>172242</v>
      </c>
      <c r="P309" s="18">
        <v>172242</v>
      </c>
      <c r="Q309" s="18">
        <f t="shared" si="16"/>
        <v>344484</v>
      </c>
      <c r="R309" s="18">
        <v>172242</v>
      </c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>
        <f t="shared" si="17"/>
        <v>172242</v>
      </c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>
        <f t="shared" si="18"/>
        <v>0</v>
      </c>
      <c r="AR309" s="18"/>
      <c r="AS309" s="18"/>
      <c r="AT309" s="19">
        <f t="shared" si="19"/>
        <v>0</v>
      </c>
    </row>
    <row r="310" spans="1:46" x14ac:dyDescent="0.35">
      <c r="A310" s="12" t="s">
        <v>3121</v>
      </c>
      <c r="B310" s="16" t="s">
        <v>1998</v>
      </c>
      <c r="C310" s="17">
        <f>VLOOKUP(B310,'Rent Data'!D:I,6,0)</f>
        <v>1825</v>
      </c>
      <c r="D310" s="16" t="s">
        <v>3381</v>
      </c>
      <c r="E310" s="18"/>
      <c r="F310" s="18"/>
      <c r="G310" s="18"/>
      <c r="H310" s="18"/>
      <c r="I310" s="18"/>
      <c r="J310" s="18"/>
      <c r="K310" s="18"/>
      <c r="L310" s="18"/>
      <c r="M310" s="18"/>
      <c r="N310" s="18">
        <v>89013</v>
      </c>
      <c r="O310" s="18">
        <v>229950</v>
      </c>
      <c r="P310" s="18">
        <v>229950</v>
      </c>
      <c r="Q310" s="18">
        <f t="shared" si="16"/>
        <v>548913</v>
      </c>
      <c r="R310" s="18">
        <v>145635</v>
      </c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>
        <f t="shared" si="17"/>
        <v>145635</v>
      </c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>
        <f t="shared" si="18"/>
        <v>0</v>
      </c>
      <c r="AR310" s="18"/>
      <c r="AS310" s="18"/>
      <c r="AT310" s="19">
        <f t="shared" si="19"/>
        <v>0</v>
      </c>
    </row>
    <row r="311" spans="1:46" x14ac:dyDescent="0.35">
      <c r="A311" s="12" t="s">
        <v>3121</v>
      </c>
      <c r="B311" s="16" t="s">
        <v>2003</v>
      </c>
      <c r="C311" s="17">
        <f>VLOOKUP(B311,'Rent Data'!D:I,6,0)</f>
        <v>1624</v>
      </c>
      <c r="D311" s="16" t="s">
        <v>3130</v>
      </c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>
        <f t="shared" si="16"/>
        <v>0</v>
      </c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>
        <f t="shared" si="17"/>
        <v>0</v>
      </c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>
        <f t="shared" si="18"/>
        <v>0</v>
      </c>
      <c r="AR311" s="18"/>
      <c r="AS311" s="18"/>
      <c r="AT311" s="19">
        <f t="shared" si="19"/>
        <v>0</v>
      </c>
    </row>
    <row r="312" spans="1:46" x14ac:dyDescent="0.35">
      <c r="A312" s="12" t="s">
        <v>3121</v>
      </c>
      <c r="B312" s="16" t="s">
        <v>2006</v>
      </c>
      <c r="C312" s="17">
        <f>VLOOKUP(B312,'Rent Data'!D:I,6,0)</f>
        <v>1036</v>
      </c>
      <c r="D312" s="16" t="s">
        <v>3130</v>
      </c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>
        <f t="shared" si="16"/>
        <v>0</v>
      </c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>
        <f t="shared" si="17"/>
        <v>0</v>
      </c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>
        <f t="shared" si="18"/>
        <v>0</v>
      </c>
      <c r="AR312" s="18"/>
      <c r="AS312" s="18"/>
      <c r="AT312" s="19">
        <f t="shared" si="19"/>
        <v>0</v>
      </c>
    </row>
    <row r="313" spans="1:46" x14ac:dyDescent="0.35">
      <c r="A313" s="12" t="s">
        <v>3121</v>
      </c>
      <c r="B313" s="16" t="s">
        <v>2010</v>
      </c>
      <c r="C313" s="17">
        <f>VLOOKUP(B313,'Rent Data'!D:I,6,0)</f>
        <v>1036</v>
      </c>
      <c r="D313" s="16" t="s">
        <v>3130</v>
      </c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>
        <f t="shared" si="16"/>
        <v>0</v>
      </c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>
        <f t="shared" si="17"/>
        <v>0</v>
      </c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>
        <f t="shared" si="18"/>
        <v>0</v>
      </c>
      <c r="AR313" s="18"/>
      <c r="AS313" s="18"/>
      <c r="AT313" s="19">
        <f t="shared" si="19"/>
        <v>0</v>
      </c>
    </row>
    <row r="314" spans="1:46" x14ac:dyDescent="0.35">
      <c r="A314" s="12" t="s">
        <v>3121</v>
      </c>
      <c r="B314" s="16" t="s">
        <v>2012</v>
      </c>
      <c r="C314" s="17">
        <f>VLOOKUP(B314,'Rent Data'!D:I,6,0)</f>
        <v>2258</v>
      </c>
      <c r="D314" s="16" t="s">
        <v>3130</v>
      </c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>
        <f t="shared" si="16"/>
        <v>0</v>
      </c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>
        <f t="shared" si="17"/>
        <v>0</v>
      </c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>
        <f t="shared" si="18"/>
        <v>0</v>
      </c>
      <c r="AR314" s="18"/>
      <c r="AS314" s="18"/>
      <c r="AT314" s="19">
        <f t="shared" si="19"/>
        <v>0</v>
      </c>
    </row>
    <row r="315" spans="1:46" x14ac:dyDescent="0.35">
      <c r="A315" s="12" t="s">
        <v>3121</v>
      </c>
      <c r="B315" s="16" t="s">
        <v>1492</v>
      </c>
      <c r="C315" s="17">
        <f>VLOOKUP(B315,'Rent Data'!D:I,6,0)</f>
        <v>1255</v>
      </c>
      <c r="D315" s="16" t="s">
        <v>3382</v>
      </c>
      <c r="E315" s="18"/>
      <c r="F315" s="18"/>
      <c r="G315" s="18"/>
      <c r="H315" s="18"/>
      <c r="I315" s="18"/>
      <c r="J315" s="18"/>
      <c r="K315" s="18"/>
      <c r="L315" s="18">
        <v>13751</v>
      </c>
      <c r="M315" s="18">
        <v>103135</v>
      </c>
      <c r="N315" s="18">
        <v>103135</v>
      </c>
      <c r="O315" s="18">
        <v>103135</v>
      </c>
      <c r="P315" s="18">
        <v>103135</v>
      </c>
      <c r="Q315" s="18">
        <f t="shared" si="16"/>
        <v>426291</v>
      </c>
      <c r="R315" s="18">
        <v>103135</v>
      </c>
      <c r="S315" s="18">
        <v>103135</v>
      </c>
      <c r="T315" s="18">
        <v>103135</v>
      </c>
      <c r="U315" s="18">
        <v>103135</v>
      </c>
      <c r="V315" s="18">
        <v>103135</v>
      </c>
      <c r="W315" s="18">
        <v>103135</v>
      </c>
      <c r="X315" s="18">
        <v>33269</v>
      </c>
      <c r="Y315" s="18"/>
      <c r="Z315" s="18"/>
      <c r="AA315" s="18"/>
      <c r="AB315" s="18"/>
      <c r="AC315" s="18"/>
      <c r="AD315" s="18">
        <f t="shared" si="17"/>
        <v>652079</v>
      </c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>
        <f t="shared" si="18"/>
        <v>0</v>
      </c>
      <c r="AR315" s="18"/>
      <c r="AS315" s="18"/>
      <c r="AT315" s="19">
        <f t="shared" si="19"/>
        <v>0</v>
      </c>
    </row>
    <row r="316" spans="1:46" x14ac:dyDescent="0.35">
      <c r="A316" s="12" t="s">
        <v>3121</v>
      </c>
      <c r="B316" s="16" t="s">
        <v>2794</v>
      </c>
      <c r="C316" s="17">
        <f>VLOOKUP(B316,'Rent Data'!D:I,6,0)</f>
        <v>2813</v>
      </c>
      <c r="D316" s="16" t="s">
        <v>3383</v>
      </c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>
        <f t="shared" si="16"/>
        <v>0</v>
      </c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>
        <f t="shared" si="17"/>
        <v>0</v>
      </c>
      <c r="AE316" s="18"/>
      <c r="AF316" s="18">
        <v>168750</v>
      </c>
      <c r="AG316" s="18">
        <v>168750</v>
      </c>
      <c r="AH316" s="18">
        <v>168750</v>
      </c>
      <c r="AI316" s="18">
        <v>168750</v>
      </c>
      <c r="AJ316" s="18">
        <v>168750</v>
      </c>
      <c r="AK316" s="18">
        <v>168750</v>
      </c>
      <c r="AL316" s="18">
        <v>168750</v>
      </c>
      <c r="AM316" s="18">
        <v>168750</v>
      </c>
      <c r="AN316" s="18">
        <v>108871</v>
      </c>
      <c r="AO316" s="18"/>
      <c r="AP316" s="18"/>
      <c r="AQ316" s="18">
        <f t="shared" si="18"/>
        <v>1458871</v>
      </c>
      <c r="AR316" s="18"/>
      <c r="AS316" s="18"/>
      <c r="AT316" s="19">
        <f t="shared" si="19"/>
        <v>0</v>
      </c>
    </row>
    <row r="317" spans="1:46" x14ac:dyDescent="0.35">
      <c r="A317" s="12" t="s">
        <v>3121</v>
      </c>
      <c r="B317" s="16" t="s">
        <v>2190</v>
      </c>
      <c r="C317" s="17">
        <f>VLOOKUP(B317,'Rent Data'!D:I,6,0)</f>
        <v>2500</v>
      </c>
      <c r="D317" s="16" t="s">
        <v>3130</v>
      </c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>
        <f t="shared" si="16"/>
        <v>0</v>
      </c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>
        <f t="shared" si="17"/>
        <v>0</v>
      </c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>
        <f t="shared" si="18"/>
        <v>0</v>
      </c>
      <c r="AR317" s="18"/>
      <c r="AS317" s="18"/>
      <c r="AT317" s="19">
        <f t="shared" si="19"/>
        <v>0</v>
      </c>
    </row>
    <row r="318" spans="1:46" x14ac:dyDescent="0.35">
      <c r="A318" s="12" t="s">
        <v>3121</v>
      </c>
      <c r="B318" s="16" t="s">
        <v>2193</v>
      </c>
      <c r="C318" s="17">
        <f>VLOOKUP(B318,'Rent Data'!D:I,6,0)</f>
        <v>4167</v>
      </c>
      <c r="D318" s="16" t="s">
        <v>3130</v>
      </c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>
        <f t="shared" si="16"/>
        <v>0</v>
      </c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>
        <f t="shared" si="17"/>
        <v>0</v>
      </c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>
        <f t="shared" si="18"/>
        <v>0</v>
      </c>
      <c r="AR318" s="18"/>
      <c r="AS318" s="18"/>
      <c r="AT318" s="19">
        <f t="shared" si="19"/>
        <v>0</v>
      </c>
    </row>
    <row r="319" spans="1:46" x14ac:dyDescent="0.35">
      <c r="A319" s="12" t="s">
        <v>3121</v>
      </c>
      <c r="B319" s="16" t="s">
        <v>2196</v>
      </c>
      <c r="C319" s="17">
        <f>VLOOKUP(B319,'Rent Data'!D:I,6,0)</f>
        <v>4132</v>
      </c>
      <c r="D319" s="16" t="s">
        <v>3384</v>
      </c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>
        <f t="shared" si="16"/>
        <v>0</v>
      </c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>
        <f t="shared" si="17"/>
        <v>0</v>
      </c>
      <c r="AE319" s="18">
        <v>127676</v>
      </c>
      <c r="AF319" s="18">
        <v>127676</v>
      </c>
      <c r="AG319" s="18">
        <v>127676</v>
      </c>
      <c r="AH319" s="18">
        <v>127676</v>
      </c>
      <c r="AI319" s="18">
        <v>127676</v>
      </c>
      <c r="AJ319" s="18">
        <v>127676</v>
      </c>
      <c r="AK319" s="18">
        <v>90609</v>
      </c>
      <c r="AL319" s="18"/>
      <c r="AM319" s="18"/>
      <c r="AN319" s="18"/>
      <c r="AO319" s="18"/>
      <c r="AP319" s="18"/>
      <c r="AQ319" s="18">
        <f t="shared" si="18"/>
        <v>856665</v>
      </c>
      <c r="AR319" s="18"/>
      <c r="AS319" s="18"/>
      <c r="AT319" s="19">
        <f t="shared" si="19"/>
        <v>0</v>
      </c>
    </row>
    <row r="320" spans="1:46" x14ac:dyDescent="0.35">
      <c r="A320" s="12" t="s">
        <v>3121</v>
      </c>
      <c r="B320" s="16" t="s">
        <v>2199</v>
      </c>
      <c r="C320" s="17">
        <f>VLOOKUP(B320,'Rent Data'!D:I,6,0)</f>
        <v>5833</v>
      </c>
      <c r="D320" s="16" t="s">
        <v>3385</v>
      </c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>
        <f t="shared" si="16"/>
        <v>0</v>
      </c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>
        <f t="shared" si="17"/>
        <v>0</v>
      </c>
      <c r="AE320" s="18">
        <v>180230</v>
      </c>
      <c r="AF320" s="18">
        <v>180230</v>
      </c>
      <c r="AG320" s="18">
        <v>180230</v>
      </c>
      <c r="AH320" s="18">
        <v>180230</v>
      </c>
      <c r="AI320" s="18">
        <v>180230</v>
      </c>
      <c r="AJ320" s="18">
        <v>180230</v>
      </c>
      <c r="AK320" s="18">
        <v>180230</v>
      </c>
      <c r="AL320" s="18">
        <v>90115</v>
      </c>
      <c r="AM320" s="18"/>
      <c r="AN320" s="18"/>
      <c r="AO320" s="18"/>
      <c r="AP320" s="18"/>
      <c r="AQ320" s="18">
        <f t="shared" si="18"/>
        <v>1351725</v>
      </c>
      <c r="AR320" s="18"/>
      <c r="AS320" s="18"/>
      <c r="AT320" s="19">
        <f t="shared" si="19"/>
        <v>0</v>
      </c>
    </row>
    <row r="321" spans="1:46" x14ac:dyDescent="0.35">
      <c r="A321" s="12" t="s">
        <v>3121</v>
      </c>
      <c r="B321" s="16" t="s">
        <v>1740</v>
      </c>
      <c r="C321" s="17">
        <f>VLOOKUP(B321,'Rent Data'!D:I,6,0)</f>
        <v>3003</v>
      </c>
      <c r="D321" s="16" t="s">
        <v>3130</v>
      </c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>
        <f t="shared" si="16"/>
        <v>0</v>
      </c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>
        <f t="shared" si="17"/>
        <v>0</v>
      </c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>
        <f t="shared" si="18"/>
        <v>0</v>
      </c>
      <c r="AR321" s="18"/>
      <c r="AS321" s="18"/>
      <c r="AT321" s="19">
        <f t="shared" si="19"/>
        <v>0</v>
      </c>
    </row>
    <row r="322" spans="1:46" x14ac:dyDescent="0.35">
      <c r="A322" s="12" t="s">
        <v>3121</v>
      </c>
      <c r="B322" s="16" t="s">
        <v>1744</v>
      </c>
      <c r="C322" s="17">
        <f>VLOOKUP(B322,'Rent Data'!D:I,6,0)</f>
        <v>5033</v>
      </c>
      <c r="D322" s="16" t="s">
        <v>3130</v>
      </c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>
        <f t="shared" si="16"/>
        <v>0</v>
      </c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>
        <f t="shared" si="17"/>
        <v>0</v>
      </c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>
        <f t="shared" si="18"/>
        <v>0</v>
      </c>
      <c r="AR322" s="18"/>
      <c r="AS322" s="18"/>
      <c r="AT322" s="19">
        <f t="shared" si="19"/>
        <v>0</v>
      </c>
    </row>
    <row r="323" spans="1:46" x14ac:dyDescent="0.35">
      <c r="A323" s="12" t="s">
        <v>3121</v>
      </c>
      <c r="B323" s="16" t="s">
        <v>1748</v>
      </c>
      <c r="C323" s="17">
        <f>VLOOKUP(B323,'Rent Data'!D:I,6,0)</f>
        <v>1826</v>
      </c>
      <c r="D323" s="16" t="s">
        <v>3130</v>
      </c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>
        <f t="shared" ref="Q323:Q386" si="20">SUM(E323:P323)</f>
        <v>0</v>
      </c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>
        <f t="shared" ref="AD323:AD386" si="21">SUM(R323:AC323)</f>
        <v>0</v>
      </c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>
        <f t="shared" ref="AQ323:AQ386" si="22">SUM(AE323:AP323)</f>
        <v>0</v>
      </c>
      <c r="AR323" s="18"/>
      <c r="AS323" s="18"/>
      <c r="AT323" s="19">
        <f t="shared" ref="AT323:AT386" si="23">SUM(AR323:AS323)</f>
        <v>0</v>
      </c>
    </row>
    <row r="324" spans="1:46" x14ac:dyDescent="0.35">
      <c r="A324" s="12" t="s">
        <v>3121</v>
      </c>
      <c r="B324" s="16" t="s">
        <v>1752</v>
      </c>
      <c r="C324" s="17">
        <f>VLOOKUP(B324,'Rent Data'!D:I,6,0)</f>
        <v>1088</v>
      </c>
      <c r="D324" s="16" t="s">
        <v>3130</v>
      </c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>
        <f t="shared" si="20"/>
        <v>0</v>
      </c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>
        <f t="shared" si="21"/>
        <v>0</v>
      </c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>
        <f t="shared" si="22"/>
        <v>0</v>
      </c>
      <c r="AR324" s="18"/>
      <c r="AS324" s="18"/>
      <c r="AT324" s="19">
        <f t="shared" si="23"/>
        <v>0</v>
      </c>
    </row>
    <row r="325" spans="1:46" x14ac:dyDescent="0.35">
      <c r="A325" s="12" t="s">
        <v>3121</v>
      </c>
      <c r="B325" s="16" t="s">
        <v>1754</v>
      </c>
      <c r="C325" s="17">
        <f>VLOOKUP(B325,'Rent Data'!D:I,6,0)</f>
        <v>1826</v>
      </c>
      <c r="D325" s="16" t="s">
        <v>3386</v>
      </c>
      <c r="E325" s="18">
        <v>76711</v>
      </c>
      <c r="F325" s="18">
        <v>76711</v>
      </c>
      <c r="G325" s="18">
        <v>76711</v>
      </c>
      <c r="H325" s="18">
        <v>76711</v>
      </c>
      <c r="I325" s="18">
        <v>76711</v>
      </c>
      <c r="J325" s="18">
        <v>76711</v>
      </c>
      <c r="K325" s="18">
        <v>76711</v>
      </c>
      <c r="L325" s="18">
        <v>51140.866666666669</v>
      </c>
      <c r="M325" s="18">
        <v>76711</v>
      </c>
      <c r="N325" s="18">
        <v>76711</v>
      </c>
      <c r="O325" s="18">
        <v>76711</v>
      </c>
      <c r="P325" s="18">
        <v>76711</v>
      </c>
      <c r="Q325" s="18">
        <f t="shared" si="20"/>
        <v>894961.8666666667</v>
      </c>
      <c r="R325" s="18">
        <v>76711</v>
      </c>
      <c r="S325" s="18">
        <v>76711</v>
      </c>
      <c r="T325" s="18">
        <v>76711</v>
      </c>
      <c r="U325" s="18"/>
      <c r="V325" s="18"/>
      <c r="W325" s="18"/>
      <c r="X325" s="18"/>
      <c r="Y325" s="18"/>
      <c r="Z325" s="18"/>
      <c r="AA325" s="18"/>
      <c r="AB325" s="18"/>
      <c r="AC325" s="18"/>
      <c r="AD325" s="18">
        <f t="shared" si="21"/>
        <v>230133</v>
      </c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>
        <f t="shared" si="22"/>
        <v>0</v>
      </c>
      <c r="AR325" s="18"/>
      <c r="AS325" s="18"/>
      <c r="AT325" s="19">
        <f t="shared" si="23"/>
        <v>0</v>
      </c>
    </row>
    <row r="326" spans="1:46" x14ac:dyDescent="0.35">
      <c r="A326" s="12" t="s">
        <v>3121</v>
      </c>
      <c r="B326" s="16" t="s">
        <v>1758</v>
      </c>
      <c r="C326" s="17">
        <f>VLOOKUP(B326,'Rent Data'!D:I,6,0)</f>
        <v>1088</v>
      </c>
      <c r="D326" s="16" t="s">
        <v>3387</v>
      </c>
      <c r="E326" s="18">
        <v>45689</v>
      </c>
      <c r="F326" s="18">
        <v>45689</v>
      </c>
      <c r="G326" s="18">
        <v>45689</v>
      </c>
      <c r="H326" s="18">
        <v>45689</v>
      </c>
      <c r="I326" s="18">
        <v>45689</v>
      </c>
      <c r="J326" s="18">
        <v>45689</v>
      </c>
      <c r="K326" s="18">
        <v>45689</v>
      </c>
      <c r="L326" s="18">
        <v>45689</v>
      </c>
      <c r="M326" s="18"/>
      <c r="N326" s="18"/>
      <c r="O326" s="18"/>
      <c r="P326" s="18"/>
      <c r="Q326" s="18">
        <f t="shared" si="20"/>
        <v>365512</v>
      </c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>
        <f t="shared" si="21"/>
        <v>0</v>
      </c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>
        <f t="shared" si="22"/>
        <v>0</v>
      </c>
      <c r="AR326" s="18"/>
      <c r="AS326" s="18"/>
      <c r="AT326" s="19">
        <f t="shared" si="23"/>
        <v>0</v>
      </c>
    </row>
    <row r="327" spans="1:46" x14ac:dyDescent="0.35">
      <c r="A327" s="12" t="s">
        <v>3121</v>
      </c>
      <c r="B327" s="16" t="s">
        <v>1761</v>
      </c>
      <c r="C327" s="17">
        <f>VLOOKUP(B327,'Rent Data'!D:I,6,0)</f>
        <v>1617</v>
      </c>
      <c r="D327" s="16" t="s">
        <v>3388</v>
      </c>
      <c r="E327" s="18"/>
      <c r="F327" s="18">
        <v>32862</v>
      </c>
      <c r="G327" s="18">
        <v>67914</v>
      </c>
      <c r="H327" s="18">
        <v>67914</v>
      </c>
      <c r="I327" s="18">
        <v>67914</v>
      </c>
      <c r="J327" s="18">
        <v>67914</v>
      </c>
      <c r="K327" s="18">
        <v>67914</v>
      </c>
      <c r="L327" s="18">
        <v>67914</v>
      </c>
      <c r="M327" s="18">
        <v>67914</v>
      </c>
      <c r="N327" s="18">
        <v>67914</v>
      </c>
      <c r="O327" s="18">
        <v>67914</v>
      </c>
      <c r="P327" s="18">
        <v>67914</v>
      </c>
      <c r="Q327" s="18">
        <f t="shared" si="20"/>
        <v>712002</v>
      </c>
      <c r="R327" s="18">
        <v>67914</v>
      </c>
      <c r="S327" s="18">
        <v>67914</v>
      </c>
      <c r="T327" s="18">
        <v>67914</v>
      </c>
      <c r="U327" s="18"/>
      <c r="V327" s="18"/>
      <c r="W327" s="18"/>
      <c r="X327" s="18"/>
      <c r="Y327" s="18"/>
      <c r="Z327" s="18"/>
      <c r="AA327" s="18"/>
      <c r="AB327" s="18"/>
      <c r="AC327" s="18"/>
      <c r="AD327" s="18">
        <f t="shared" si="21"/>
        <v>203742</v>
      </c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>
        <f t="shared" si="22"/>
        <v>0</v>
      </c>
      <c r="AR327" s="18"/>
      <c r="AS327" s="18"/>
      <c r="AT327" s="19">
        <f t="shared" si="23"/>
        <v>0</v>
      </c>
    </row>
    <row r="328" spans="1:46" x14ac:dyDescent="0.35">
      <c r="A328" s="12" t="s">
        <v>3121</v>
      </c>
      <c r="B328" s="16" t="s">
        <v>1764</v>
      </c>
      <c r="C328" s="17">
        <f>VLOOKUP(B328,'Rent Data'!D:I,6,0)</f>
        <v>5000</v>
      </c>
      <c r="D328" s="16" t="s">
        <v>3389</v>
      </c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>
        <v>144828</v>
      </c>
      <c r="P328" s="18">
        <v>210000</v>
      </c>
      <c r="Q328" s="18">
        <f t="shared" si="20"/>
        <v>354828</v>
      </c>
      <c r="R328" s="18">
        <v>210000</v>
      </c>
      <c r="S328" s="18">
        <v>210000</v>
      </c>
      <c r="T328" s="18">
        <v>210000</v>
      </c>
      <c r="U328" s="18">
        <v>210000</v>
      </c>
      <c r="V328" s="18">
        <v>210000</v>
      </c>
      <c r="W328" s="18">
        <v>210000</v>
      </c>
      <c r="X328" s="18">
        <v>210000</v>
      </c>
      <c r="Y328" s="18">
        <v>210000</v>
      </c>
      <c r="Z328" s="18">
        <v>210000</v>
      </c>
      <c r="AA328" s="18"/>
      <c r="AB328" s="18"/>
      <c r="AC328" s="18"/>
      <c r="AD328" s="18">
        <f t="shared" si="21"/>
        <v>1890000</v>
      </c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>
        <f t="shared" si="22"/>
        <v>0</v>
      </c>
      <c r="AR328" s="18"/>
      <c r="AS328" s="18"/>
      <c r="AT328" s="19">
        <f t="shared" si="23"/>
        <v>0</v>
      </c>
    </row>
    <row r="329" spans="1:46" x14ac:dyDescent="0.35">
      <c r="A329" s="12" t="s">
        <v>3121</v>
      </c>
      <c r="B329" s="16" t="s">
        <v>1767</v>
      </c>
      <c r="C329" s="17">
        <f>VLOOKUP(B329,'Rent Data'!D:I,6,0)</f>
        <v>1525</v>
      </c>
      <c r="D329" s="16" t="s">
        <v>3390</v>
      </c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>
        <f t="shared" si="20"/>
        <v>0</v>
      </c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>
        <f t="shared" si="21"/>
        <v>0</v>
      </c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>
        <v>4717.7419354838712</v>
      </c>
      <c r="AQ329" s="18">
        <f t="shared" si="22"/>
        <v>4717.7419354838712</v>
      </c>
      <c r="AR329" s="18">
        <v>146250</v>
      </c>
      <c r="AS329" s="18">
        <v>146250</v>
      </c>
      <c r="AT329" s="19">
        <f t="shared" si="23"/>
        <v>292500</v>
      </c>
    </row>
    <row r="330" spans="1:46" x14ac:dyDescent="0.35">
      <c r="A330" s="12" t="s">
        <v>3121</v>
      </c>
      <c r="B330" s="16" t="s">
        <v>1771</v>
      </c>
      <c r="C330" s="17">
        <f>VLOOKUP(B330,'Rent Data'!D:I,6,0)</f>
        <v>4151</v>
      </c>
      <c r="D330" s="16" t="s">
        <v>3391</v>
      </c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>
        <f t="shared" si="20"/>
        <v>0</v>
      </c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>
        <f t="shared" si="21"/>
        <v>0</v>
      </c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>
        <f t="shared" si="22"/>
        <v>0</v>
      </c>
      <c r="AR330" s="18">
        <v>227673</v>
      </c>
      <c r="AS330" s="18">
        <v>325248</v>
      </c>
      <c r="AT330" s="19">
        <f t="shared" si="23"/>
        <v>552921</v>
      </c>
    </row>
    <row r="331" spans="1:46" x14ac:dyDescent="0.35">
      <c r="A331" s="12" t="s">
        <v>3121</v>
      </c>
      <c r="B331" s="16" t="s">
        <v>1774</v>
      </c>
      <c r="C331" s="17">
        <f>VLOOKUP(B331,'Rent Data'!D:I,6,0)</f>
        <v>1500</v>
      </c>
      <c r="D331" s="16" t="s">
        <v>3392</v>
      </c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>
        <f t="shared" si="20"/>
        <v>0</v>
      </c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>
        <f t="shared" si="21"/>
        <v>0</v>
      </c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>
        <f t="shared" si="22"/>
        <v>0</v>
      </c>
      <c r="AR331" s="18">
        <v>4000</v>
      </c>
      <c r="AS331" s="18">
        <v>120000</v>
      </c>
      <c r="AT331" s="19">
        <f t="shared" si="23"/>
        <v>124000</v>
      </c>
    </row>
    <row r="332" spans="1:46" x14ac:dyDescent="0.35">
      <c r="A332" s="12" t="s">
        <v>3121</v>
      </c>
      <c r="B332" s="16" t="s">
        <v>1777</v>
      </c>
      <c r="C332" s="17">
        <f>VLOOKUP(B332,'Rent Data'!D:I,6,0)</f>
        <v>1680</v>
      </c>
      <c r="D332" s="16" t="s">
        <v>3393</v>
      </c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>
        <f t="shared" si="20"/>
        <v>0</v>
      </c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>
        <f t="shared" si="21"/>
        <v>0</v>
      </c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>
        <f t="shared" si="22"/>
        <v>0</v>
      </c>
      <c r="AR332" s="18"/>
      <c r="AS332" s="18">
        <v>4378.0645161290322</v>
      </c>
      <c r="AT332" s="19">
        <f t="shared" si="23"/>
        <v>4378.0645161290322</v>
      </c>
    </row>
    <row r="333" spans="1:46" x14ac:dyDescent="0.35">
      <c r="A333" s="12" t="s">
        <v>3121</v>
      </c>
      <c r="B333" s="16" t="s">
        <v>1781</v>
      </c>
      <c r="C333" s="17">
        <f>VLOOKUP(B333,'Rent Data'!D:I,6,0)</f>
        <v>1680</v>
      </c>
      <c r="D333" s="16" t="s">
        <v>3394</v>
      </c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>
        <f t="shared" si="20"/>
        <v>0</v>
      </c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>
        <f t="shared" si="21"/>
        <v>0</v>
      </c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>
        <f t="shared" si="22"/>
        <v>0</v>
      </c>
      <c r="AR333" s="18"/>
      <c r="AS333" s="18">
        <v>2926.4516129032254</v>
      </c>
      <c r="AT333" s="19">
        <f t="shared" si="23"/>
        <v>2926.4516129032254</v>
      </c>
    </row>
    <row r="334" spans="1:46" x14ac:dyDescent="0.35">
      <c r="A334" s="12" t="s">
        <v>3121</v>
      </c>
      <c r="B334" s="16" t="s">
        <v>2997</v>
      </c>
      <c r="C334" s="17">
        <f>VLOOKUP(B334,'Rent Data'!D:I,6,0)</f>
        <v>8333</v>
      </c>
      <c r="D334" s="16" t="s">
        <v>3395</v>
      </c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>
        <f t="shared" si="20"/>
        <v>0</v>
      </c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>
        <f t="shared" si="21"/>
        <v>0</v>
      </c>
      <c r="AE334" s="18"/>
      <c r="AF334" s="18">
        <v>20000</v>
      </c>
      <c r="AG334" s="18">
        <v>20000</v>
      </c>
      <c r="AH334" s="18">
        <v>20000</v>
      </c>
      <c r="AI334" s="18">
        <v>20000</v>
      </c>
      <c r="AJ334" s="18">
        <v>20000</v>
      </c>
      <c r="AK334" s="18">
        <v>20000</v>
      </c>
      <c r="AL334" s="18">
        <v>20000</v>
      </c>
      <c r="AM334" s="18">
        <v>20000</v>
      </c>
      <c r="AN334" s="18">
        <v>20000</v>
      </c>
      <c r="AO334" s="18">
        <v>20000</v>
      </c>
      <c r="AP334" s="18">
        <v>20000</v>
      </c>
      <c r="AQ334" s="18">
        <f t="shared" si="22"/>
        <v>220000</v>
      </c>
      <c r="AR334" s="18"/>
      <c r="AS334" s="18"/>
      <c r="AT334" s="19">
        <f t="shared" si="23"/>
        <v>0</v>
      </c>
    </row>
    <row r="335" spans="1:46" x14ac:dyDescent="0.35">
      <c r="A335" s="12" t="s">
        <v>3121</v>
      </c>
      <c r="B335" s="16" t="s">
        <v>1784</v>
      </c>
      <c r="C335" s="17">
        <f>VLOOKUP(B335,'Rent Data'!D:I,6,0)</f>
        <v>2667</v>
      </c>
      <c r="D335" s="16" t="s">
        <v>3396</v>
      </c>
      <c r="E335" s="18"/>
      <c r="F335" s="18"/>
      <c r="G335" s="18"/>
      <c r="H335" s="18"/>
      <c r="I335" s="18"/>
      <c r="J335" s="18"/>
      <c r="K335" s="18"/>
      <c r="L335" s="18">
        <v>54400</v>
      </c>
      <c r="M335" s="18">
        <v>96000</v>
      </c>
      <c r="N335" s="18">
        <v>96000</v>
      </c>
      <c r="O335" s="18"/>
      <c r="P335" s="18"/>
      <c r="Q335" s="18">
        <f t="shared" si="20"/>
        <v>246400</v>
      </c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>
        <f t="shared" si="21"/>
        <v>0</v>
      </c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>
        <f t="shared" si="22"/>
        <v>0</v>
      </c>
      <c r="AR335" s="18"/>
      <c r="AS335" s="18"/>
      <c r="AT335" s="19">
        <f t="shared" si="23"/>
        <v>0</v>
      </c>
    </row>
    <row r="336" spans="1:46" x14ac:dyDescent="0.35">
      <c r="A336" s="12" t="s">
        <v>3121</v>
      </c>
      <c r="B336" s="16" t="s">
        <v>2506</v>
      </c>
      <c r="C336" s="17">
        <f>VLOOKUP(B336,'Rent Data'!D:I,6,0)</f>
        <v>11738</v>
      </c>
      <c r="D336" s="16" t="s">
        <v>3130</v>
      </c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>
        <f t="shared" si="20"/>
        <v>0</v>
      </c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>
        <f t="shared" si="21"/>
        <v>0</v>
      </c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>
        <f t="shared" si="22"/>
        <v>0</v>
      </c>
      <c r="AR336" s="18"/>
      <c r="AS336" s="18"/>
      <c r="AT336" s="19">
        <f t="shared" si="23"/>
        <v>0</v>
      </c>
    </row>
    <row r="337" spans="1:46" x14ac:dyDescent="0.35">
      <c r="A337" s="12" t="s">
        <v>3121</v>
      </c>
      <c r="B337" s="16" t="s">
        <v>2509</v>
      </c>
      <c r="C337" s="17">
        <f>VLOOKUP(B337,'Rent Data'!D:I,6,0)</f>
        <v>16521</v>
      </c>
      <c r="D337" s="16" t="s">
        <v>3130</v>
      </c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>
        <f t="shared" si="20"/>
        <v>0</v>
      </c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>
        <f t="shared" si="21"/>
        <v>0</v>
      </c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>
        <f t="shared" si="22"/>
        <v>0</v>
      </c>
      <c r="AR337" s="18"/>
      <c r="AS337" s="18"/>
      <c r="AT337" s="19">
        <f t="shared" si="23"/>
        <v>0</v>
      </c>
    </row>
    <row r="338" spans="1:46" x14ac:dyDescent="0.35">
      <c r="A338" s="12" t="s">
        <v>3121</v>
      </c>
      <c r="B338" s="16" t="s">
        <v>2273</v>
      </c>
      <c r="C338" s="17">
        <f>VLOOKUP(B338,'Rent Data'!D:I,6,0)</f>
        <v>3741</v>
      </c>
      <c r="D338" s="16" t="s">
        <v>3397</v>
      </c>
      <c r="E338" s="18">
        <v>133548</v>
      </c>
      <c r="F338" s="18">
        <v>133548</v>
      </c>
      <c r="G338" s="18">
        <v>133548</v>
      </c>
      <c r="H338" s="18">
        <v>133548</v>
      </c>
      <c r="I338" s="18">
        <v>133548</v>
      </c>
      <c r="J338" s="18">
        <v>133548</v>
      </c>
      <c r="K338" s="18">
        <v>133548</v>
      </c>
      <c r="L338" s="18">
        <v>133548</v>
      </c>
      <c r="M338" s="18">
        <v>133548</v>
      </c>
      <c r="N338" s="18">
        <v>133548</v>
      </c>
      <c r="O338" s="18">
        <v>133548</v>
      </c>
      <c r="P338" s="18">
        <v>133548</v>
      </c>
      <c r="Q338" s="18">
        <f t="shared" si="20"/>
        <v>1602576</v>
      </c>
      <c r="R338" s="18">
        <v>133548</v>
      </c>
      <c r="S338" s="18">
        <v>133548</v>
      </c>
      <c r="T338" s="18">
        <v>133548</v>
      </c>
      <c r="U338" s="18">
        <v>133548</v>
      </c>
      <c r="V338" s="18">
        <v>133548</v>
      </c>
      <c r="W338" s="18">
        <v>133548</v>
      </c>
      <c r="X338" s="18">
        <v>133548</v>
      </c>
      <c r="Y338" s="18">
        <v>133548</v>
      </c>
      <c r="Z338" s="18">
        <v>133548</v>
      </c>
      <c r="AA338" s="18">
        <v>133548</v>
      </c>
      <c r="AB338" s="18">
        <v>133548</v>
      </c>
      <c r="AC338" s="18">
        <v>133548</v>
      </c>
      <c r="AD338" s="18">
        <f t="shared" si="21"/>
        <v>1602576</v>
      </c>
      <c r="AE338" s="18">
        <v>133548</v>
      </c>
      <c r="AF338" s="18">
        <v>133548</v>
      </c>
      <c r="AG338" s="18">
        <v>133548</v>
      </c>
      <c r="AH338" s="18">
        <v>133548</v>
      </c>
      <c r="AI338" s="18">
        <v>133548</v>
      </c>
      <c r="AJ338" s="18">
        <v>133548</v>
      </c>
      <c r="AK338" s="18">
        <v>133548</v>
      </c>
      <c r="AL338" s="18">
        <v>133548</v>
      </c>
      <c r="AM338" s="18">
        <v>133548</v>
      </c>
      <c r="AN338" s="18">
        <v>133548</v>
      </c>
      <c r="AO338" s="18">
        <v>133548</v>
      </c>
      <c r="AP338" s="18">
        <v>133548</v>
      </c>
      <c r="AQ338" s="18">
        <f t="shared" si="22"/>
        <v>1602576</v>
      </c>
      <c r="AR338" s="18">
        <v>133548</v>
      </c>
      <c r="AS338" s="18">
        <v>133548</v>
      </c>
      <c r="AT338" s="19">
        <f t="shared" si="23"/>
        <v>267096</v>
      </c>
    </row>
    <row r="339" spans="1:46" x14ac:dyDescent="0.35">
      <c r="A339" s="12" t="s">
        <v>3121</v>
      </c>
      <c r="B339" s="16" t="s">
        <v>2276</v>
      </c>
      <c r="C339" s="17">
        <f>VLOOKUP(B339,'Rent Data'!D:I,6,0)</f>
        <v>2899</v>
      </c>
      <c r="D339" s="16" t="s">
        <v>3398</v>
      </c>
      <c r="E339" s="18">
        <v>91303</v>
      </c>
      <c r="F339" s="18">
        <v>91303</v>
      </c>
      <c r="G339" s="18">
        <v>91303</v>
      </c>
      <c r="H339" s="18">
        <v>91303</v>
      </c>
      <c r="I339" s="18">
        <v>91303</v>
      </c>
      <c r="J339" s="18">
        <v>91303</v>
      </c>
      <c r="K339" s="18">
        <v>91303</v>
      </c>
      <c r="L339" s="18">
        <v>91303</v>
      </c>
      <c r="M339" s="18">
        <v>91303</v>
      </c>
      <c r="N339" s="18">
        <v>91303</v>
      </c>
      <c r="O339" s="18">
        <v>91303</v>
      </c>
      <c r="P339" s="18">
        <v>91303</v>
      </c>
      <c r="Q339" s="18">
        <f t="shared" si="20"/>
        <v>1095636</v>
      </c>
      <c r="R339" s="18">
        <v>91303</v>
      </c>
      <c r="S339" s="18">
        <v>91303</v>
      </c>
      <c r="T339" s="18">
        <v>100868</v>
      </c>
      <c r="U339" s="18">
        <v>100868</v>
      </c>
      <c r="V339" s="18">
        <v>100868</v>
      </c>
      <c r="W339" s="18">
        <v>100868</v>
      </c>
      <c r="X339" s="18">
        <v>100868</v>
      </c>
      <c r="Y339" s="18">
        <v>100868</v>
      </c>
      <c r="Z339" s="18">
        <v>100868</v>
      </c>
      <c r="AA339" s="18">
        <v>100868</v>
      </c>
      <c r="AB339" s="18">
        <v>100868</v>
      </c>
      <c r="AC339" s="18">
        <v>100868</v>
      </c>
      <c r="AD339" s="18">
        <f t="shared" si="21"/>
        <v>1191286</v>
      </c>
      <c r="AE339" s="18">
        <v>100868</v>
      </c>
      <c r="AF339" s="18">
        <v>113041</v>
      </c>
      <c r="AG339" s="18">
        <v>113041</v>
      </c>
      <c r="AH339" s="18">
        <v>113041</v>
      </c>
      <c r="AI339" s="18">
        <v>113041</v>
      </c>
      <c r="AJ339" s="18">
        <v>113041</v>
      </c>
      <c r="AK339" s="18">
        <v>113041</v>
      </c>
      <c r="AL339" s="18">
        <v>113041</v>
      </c>
      <c r="AM339" s="18">
        <v>113041</v>
      </c>
      <c r="AN339" s="18">
        <v>113041</v>
      </c>
      <c r="AO339" s="18">
        <v>113041</v>
      </c>
      <c r="AP339" s="18">
        <v>113041</v>
      </c>
      <c r="AQ339" s="18">
        <f t="shared" si="22"/>
        <v>1344319</v>
      </c>
      <c r="AR339" s="18"/>
      <c r="AS339" s="18"/>
      <c r="AT339" s="19">
        <f t="shared" si="23"/>
        <v>0</v>
      </c>
    </row>
    <row r="340" spans="1:46" x14ac:dyDescent="0.35">
      <c r="A340" s="12" t="s">
        <v>3121</v>
      </c>
      <c r="B340" s="16" t="s">
        <v>2279</v>
      </c>
      <c r="C340" s="17">
        <f>VLOOKUP(B340,'Rent Data'!D:I,6,0)</f>
        <v>2624</v>
      </c>
      <c r="D340" s="16" t="s">
        <v>3399</v>
      </c>
      <c r="E340" s="18">
        <v>82652</v>
      </c>
      <c r="F340" s="18">
        <v>82652</v>
      </c>
      <c r="G340" s="18">
        <v>82652</v>
      </c>
      <c r="H340" s="18">
        <v>82650</v>
      </c>
      <c r="I340" s="18">
        <v>82650</v>
      </c>
      <c r="J340" s="18">
        <v>82650</v>
      </c>
      <c r="K340" s="18">
        <v>82650</v>
      </c>
      <c r="L340" s="18">
        <v>82650</v>
      </c>
      <c r="M340" s="18">
        <v>82650</v>
      </c>
      <c r="N340" s="18">
        <v>82650</v>
      </c>
      <c r="O340" s="18">
        <v>82650</v>
      </c>
      <c r="P340" s="18">
        <v>82650</v>
      </c>
      <c r="Q340" s="18">
        <f t="shared" si="20"/>
        <v>991806</v>
      </c>
      <c r="R340" s="18">
        <v>82650</v>
      </c>
      <c r="S340" s="18">
        <v>82650</v>
      </c>
      <c r="T340" s="18">
        <v>91311</v>
      </c>
      <c r="U340" s="18">
        <v>91311</v>
      </c>
      <c r="V340" s="18">
        <v>91311</v>
      </c>
      <c r="W340" s="18">
        <v>91311</v>
      </c>
      <c r="X340" s="18">
        <v>91311</v>
      </c>
      <c r="Y340" s="18">
        <v>91311</v>
      </c>
      <c r="Z340" s="18">
        <v>91311</v>
      </c>
      <c r="AA340" s="18">
        <v>91311</v>
      </c>
      <c r="AB340" s="18">
        <v>91311</v>
      </c>
      <c r="AC340" s="18">
        <v>91311</v>
      </c>
      <c r="AD340" s="18">
        <f t="shared" si="21"/>
        <v>1078410</v>
      </c>
      <c r="AE340" s="18">
        <v>91311</v>
      </c>
      <c r="AF340" s="18">
        <v>102330</v>
      </c>
      <c r="AG340" s="18">
        <v>102330</v>
      </c>
      <c r="AH340" s="18">
        <v>102330</v>
      </c>
      <c r="AI340" s="18">
        <v>102330</v>
      </c>
      <c r="AJ340" s="18">
        <v>102330</v>
      </c>
      <c r="AK340" s="18">
        <v>102330</v>
      </c>
      <c r="AL340" s="18">
        <v>102330</v>
      </c>
      <c r="AM340" s="18">
        <v>102330</v>
      </c>
      <c r="AN340" s="18">
        <v>102330</v>
      </c>
      <c r="AO340" s="18">
        <v>102330</v>
      </c>
      <c r="AP340" s="18">
        <v>102330</v>
      </c>
      <c r="AQ340" s="18">
        <f t="shared" si="22"/>
        <v>1216941</v>
      </c>
      <c r="AR340" s="18">
        <v>98395</v>
      </c>
      <c r="AS340" s="18">
        <v>98395</v>
      </c>
      <c r="AT340" s="19">
        <f t="shared" si="23"/>
        <v>196790</v>
      </c>
    </row>
    <row r="341" spans="1:46" x14ac:dyDescent="0.35">
      <c r="A341" s="12" t="s">
        <v>3121</v>
      </c>
      <c r="B341" s="16" t="s">
        <v>2281</v>
      </c>
      <c r="C341" s="17">
        <f>VLOOKUP(B341,'Rent Data'!D:I,6,0)</f>
        <v>3307</v>
      </c>
      <c r="D341" s="16" t="s">
        <v>3400</v>
      </c>
      <c r="E341" s="18"/>
      <c r="F341" s="18"/>
      <c r="G341" s="18"/>
      <c r="H341" s="18"/>
      <c r="I341" s="18">
        <v>53754</v>
      </c>
      <c r="J341" s="18">
        <v>104150</v>
      </c>
      <c r="K341" s="18">
        <v>104150</v>
      </c>
      <c r="L341" s="18">
        <v>104150</v>
      </c>
      <c r="M341" s="18">
        <v>104150</v>
      </c>
      <c r="N341" s="18">
        <v>104150</v>
      </c>
      <c r="O341" s="18">
        <v>104150</v>
      </c>
      <c r="P341" s="18">
        <v>104150</v>
      </c>
      <c r="Q341" s="18">
        <f t="shared" si="20"/>
        <v>782804</v>
      </c>
      <c r="R341" s="18">
        <v>104150</v>
      </c>
      <c r="S341" s="18">
        <v>104150</v>
      </c>
      <c r="T341" s="18">
        <v>104150</v>
      </c>
      <c r="U341" s="18">
        <v>104150</v>
      </c>
      <c r="V341" s="18">
        <v>104150</v>
      </c>
      <c r="W341" s="18">
        <v>104150</v>
      </c>
      <c r="X341" s="18">
        <v>104150</v>
      </c>
      <c r="Y341" s="18">
        <v>104150</v>
      </c>
      <c r="Z341" s="18">
        <v>104150</v>
      </c>
      <c r="AA341" s="18">
        <v>104150</v>
      </c>
      <c r="AB341" s="18">
        <v>104150</v>
      </c>
      <c r="AC341" s="18">
        <v>104150</v>
      </c>
      <c r="AD341" s="18">
        <f t="shared" si="21"/>
        <v>1249800</v>
      </c>
      <c r="AE341" s="18">
        <v>104150</v>
      </c>
      <c r="AF341" s="18">
        <v>104150</v>
      </c>
      <c r="AG341" s="18">
        <v>109314</v>
      </c>
      <c r="AH341" s="18">
        <v>114476</v>
      </c>
      <c r="AI341" s="18">
        <v>114476</v>
      </c>
      <c r="AJ341" s="18">
        <v>114476</v>
      </c>
      <c r="AK341" s="18">
        <v>114476</v>
      </c>
      <c r="AL341" s="18">
        <v>114476</v>
      </c>
      <c r="AM341" s="18">
        <v>114476</v>
      </c>
      <c r="AN341" s="18">
        <v>114476</v>
      </c>
      <c r="AO341" s="18">
        <v>114476</v>
      </c>
      <c r="AP341" s="18">
        <v>114476</v>
      </c>
      <c r="AQ341" s="18">
        <f t="shared" si="22"/>
        <v>1347898</v>
      </c>
      <c r="AR341" s="18">
        <v>114476</v>
      </c>
      <c r="AS341" s="18">
        <v>55392</v>
      </c>
      <c r="AT341" s="19">
        <f t="shared" si="23"/>
        <v>169868</v>
      </c>
    </row>
    <row r="342" spans="1:46" x14ac:dyDescent="0.35">
      <c r="A342" s="12" t="s">
        <v>3121</v>
      </c>
      <c r="B342" s="16" t="s">
        <v>2284</v>
      </c>
      <c r="C342" s="17">
        <f>VLOOKUP(B342,'Rent Data'!D:I,6,0)</f>
        <v>5051</v>
      </c>
      <c r="D342" s="16" t="s">
        <v>3401</v>
      </c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>
        <v>5852</v>
      </c>
      <c r="P342" s="18">
        <v>169708</v>
      </c>
      <c r="Q342" s="18">
        <f t="shared" si="20"/>
        <v>175560</v>
      </c>
      <c r="R342" s="18">
        <v>169708</v>
      </c>
      <c r="S342" s="18">
        <v>169708</v>
      </c>
      <c r="T342" s="18">
        <v>169708</v>
      </c>
      <c r="U342" s="18">
        <v>169708</v>
      </c>
      <c r="V342" s="18">
        <v>169708</v>
      </c>
      <c r="W342" s="18">
        <v>169708</v>
      </c>
      <c r="X342" s="18">
        <v>169708</v>
      </c>
      <c r="Y342" s="18">
        <v>169708</v>
      </c>
      <c r="Z342" s="18">
        <v>169708</v>
      </c>
      <c r="AA342" s="18">
        <v>169708</v>
      </c>
      <c r="AB342" s="18">
        <v>169708</v>
      </c>
      <c r="AC342" s="18">
        <v>169708</v>
      </c>
      <c r="AD342" s="18">
        <f t="shared" si="21"/>
        <v>2036496</v>
      </c>
      <c r="AE342" s="18">
        <v>169708</v>
      </c>
      <c r="AF342" s="18">
        <v>169708</v>
      </c>
      <c r="AG342" s="18">
        <v>169708</v>
      </c>
      <c r="AH342" s="18">
        <v>169708</v>
      </c>
      <c r="AI342" s="18">
        <v>169708</v>
      </c>
      <c r="AJ342" s="18">
        <v>169708</v>
      </c>
      <c r="AK342" s="18">
        <v>169708</v>
      </c>
      <c r="AL342" s="18">
        <v>169708</v>
      </c>
      <c r="AM342" s="18">
        <v>169708</v>
      </c>
      <c r="AN342" s="18">
        <v>169708</v>
      </c>
      <c r="AO342" s="18">
        <v>169708</v>
      </c>
      <c r="AP342" s="18">
        <v>169708</v>
      </c>
      <c r="AQ342" s="18">
        <f t="shared" si="22"/>
        <v>2036496</v>
      </c>
      <c r="AR342" s="18">
        <v>169708</v>
      </c>
      <c r="AS342" s="18">
        <v>169708</v>
      </c>
      <c r="AT342" s="19">
        <f t="shared" si="23"/>
        <v>339416</v>
      </c>
    </row>
    <row r="343" spans="1:46" x14ac:dyDescent="0.35">
      <c r="A343" s="12" t="s">
        <v>3121</v>
      </c>
      <c r="B343" s="16" t="s">
        <v>2286</v>
      </c>
      <c r="C343" s="17">
        <f>VLOOKUP(B343,'Rent Data'!D:I,6,0)</f>
        <v>2988</v>
      </c>
      <c r="D343" s="16" t="s">
        <v>3402</v>
      </c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>
        <f t="shared" si="20"/>
        <v>0</v>
      </c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>
        <f t="shared" si="21"/>
        <v>0</v>
      </c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>
        <v>27151</v>
      </c>
      <c r="AP343" s="18">
        <v>95029</v>
      </c>
      <c r="AQ343" s="18">
        <f t="shared" si="22"/>
        <v>122180</v>
      </c>
      <c r="AR343" s="18">
        <v>95029</v>
      </c>
      <c r="AS343" s="18">
        <v>95029</v>
      </c>
      <c r="AT343" s="19">
        <f t="shared" si="23"/>
        <v>190058</v>
      </c>
    </row>
    <row r="344" spans="1:46" x14ac:dyDescent="0.35">
      <c r="A344" s="12" t="s">
        <v>3121</v>
      </c>
      <c r="B344" s="16" t="s">
        <v>2289</v>
      </c>
      <c r="C344" s="17">
        <f>VLOOKUP(B344,'Rent Data'!D:I,6,0)</f>
        <v>2961</v>
      </c>
      <c r="D344" s="16" t="s">
        <v>3403</v>
      </c>
      <c r="E344" s="18">
        <v>122579</v>
      </c>
      <c r="F344" s="18">
        <v>122579</v>
      </c>
      <c r="G344" s="18">
        <v>122579</v>
      </c>
      <c r="H344" s="18">
        <v>122579</v>
      </c>
      <c r="I344" s="18">
        <v>122579</v>
      </c>
      <c r="J344" s="18">
        <v>122579</v>
      </c>
      <c r="K344" s="18">
        <v>122579</v>
      </c>
      <c r="L344" s="18">
        <v>122579</v>
      </c>
      <c r="M344" s="18">
        <v>122579</v>
      </c>
      <c r="N344" s="18">
        <v>134836</v>
      </c>
      <c r="O344" s="18">
        <v>134836</v>
      </c>
      <c r="P344" s="18">
        <v>134836</v>
      </c>
      <c r="Q344" s="18">
        <f t="shared" si="20"/>
        <v>1507719</v>
      </c>
      <c r="R344" s="18">
        <v>134836</v>
      </c>
      <c r="S344" s="18">
        <v>134836</v>
      </c>
      <c r="T344" s="18">
        <v>134836</v>
      </c>
      <c r="U344" s="18">
        <v>134836</v>
      </c>
      <c r="V344" s="18">
        <v>134836</v>
      </c>
      <c r="W344" s="18">
        <v>134836</v>
      </c>
      <c r="X344" s="18">
        <v>134836</v>
      </c>
      <c r="Y344" s="18">
        <v>134836</v>
      </c>
      <c r="Z344" s="18">
        <v>134836</v>
      </c>
      <c r="AA344" s="18">
        <v>134836</v>
      </c>
      <c r="AB344" s="18">
        <v>134836</v>
      </c>
      <c r="AC344" s="18">
        <v>134836</v>
      </c>
      <c r="AD344" s="18">
        <f t="shared" si="21"/>
        <v>1618032</v>
      </c>
      <c r="AE344" s="18">
        <v>134836</v>
      </c>
      <c r="AF344" s="18">
        <v>134836</v>
      </c>
      <c r="AG344" s="18">
        <v>134836</v>
      </c>
      <c r="AH344" s="18">
        <v>134836</v>
      </c>
      <c r="AI344" s="18"/>
      <c r="AJ344" s="18"/>
      <c r="AK344" s="18"/>
      <c r="AL344" s="18"/>
      <c r="AM344" s="18"/>
      <c r="AN344" s="18"/>
      <c r="AO344" s="18"/>
      <c r="AP344" s="18"/>
      <c r="AQ344" s="18">
        <f t="shared" si="22"/>
        <v>539344</v>
      </c>
      <c r="AR344" s="18"/>
      <c r="AS344" s="18"/>
      <c r="AT344" s="19">
        <f t="shared" si="23"/>
        <v>0</v>
      </c>
    </row>
    <row r="345" spans="1:46" x14ac:dyDescent="0.35">
      <c r="A345" s="12" t="s">
        <v>3121</v>
      </c>
      <c r="B345" s="16" t="s">
        <v>2292</v>
      </c>
      <c r="C345" s="17">
        <f>VLOOKUP(B345,'Rent Data'!D:I,6,0)</f>
        <v>3902</v>
      </c>
      <c r="D345" s="16" t="s">
        <v>3404</v>
      </c>
      <c r="E345" s="18">
        <v>141859</v>
      </c>
      <c r="F345" s="18">
        <v>141859</v>
      </c>
      <c r="G345" s="18">
        <v>141859</v>
      </c>
      <c r="H345" s="18">
        <v>141859</v>
      </c>
      <c r="I345" s="18">
        <v>141859</v>
      </c>
      <c r="J345" s="18">
        <v>141859</v>
      </c>
      <c r="K345" s="18">
        <v>141859</v>
      </c>
      <c r="L345" s="18">
        <v>141859</v>
      </c>
      <c r="M345" s="18">
        <v>141859</v>
      </c>
      <c r="N345" s="18">
        <v>141859</v>
      </c>
      <c r="O345" s="18">
        <v>141859</v>
      </c>
      <c r="P345" s="18">
        <v>141859</v>
      </c>
      <c r="Q345" s="18">
        <f t="shared" si="20"/>
        <v>1702308</v>
      </c>
      <c r="R345" s="18">
        <v>141859</v>
      </c>
      <c r="S345" s="18">
        <v>141859</v>
      </c>
      <c r="T345" s="18">
        <v>141859</v>
      </c>
      <c r="U345" s="18">
        <v>141859</v>
      </c>
      <c r="V345" s="18">
        <v>141859</v>
      </c>
      <c r="W345" s="18">
        <v>141859</v>
      </c>
      <c r="X345" s="18">
        <v>141859</v>
      </c>
      <c r="Y345" s="18">
        <v>141859</v>
      </c>
      <c r="Z345" s="18">
        <v>141859</v>
      </c>
      <c r="AA345" s="18">
        <v>141859</v>
      </c>
      <c r="AB345" s="18">
        <v>141859</v>
      </c>
      <c r="AC345" s="18">
        <v>141859</v>
      </c>
      <c r="AD345" s="18">
        <f t="shared" si="21"/>
        <v>1702308</v>
      </c>
      <c r="AE345" s="18">
        <v>141859</v>
      </c>
      <c r="AF345" s="18">
        <v>141859</v>
      </c>
      <c r="AG345" s="18">
        <v>141859</v>
      </c>
      <c r="AH345" s="18">
        <v>141859</v>
      </c>
      <c r="AI345" s="18">
        <v>141859</v>
      </c>
      <c r="AJ345" s="18">
        <v>141859</v>
      </c>
      <c r="AK345" s="18">
        <v>141859</v>
      </c>
      <c r="AL345" s="18">
        <v>141859</v>
      </c>
      <c r="AM345" s="18">
        <v>141859</v>
      </c>
      <c r="AN345" s="18">
        <v>141859</v>
      </c>
      <c r="AO345" s="18">
        <v>141859</v>
      </c>
      <c r="AP345" s="18">
        <v>141859</v>
      </c>
      <c r="AQ345" s="18">
        <f t="shared" si="22"/>
        <v>1702308</v>
      </c>
      <c r="AR345" s="18">
        <v>141859</v>
      </c>
      <c r="AS345" s="18">
        <v>141859</v>
      </c>
      <c r="AT345" s="19">
        <f t="shared" si="23"/>
        <v>283718</v>
      </c>
    </row>
    <row r="346" spans="1:46" x14ac:dyDescent="0.35">
      <c r="A346" s="12" t="s">
        <v>3121</v>
      </c>
      <c r="B346" s="16" t="s">
        <v>1141</v>
      </c>
      <c r="C346" s="17">
        <f>VLOOKUP(B346,'Rent Data'!D:I,6,0)</f>
        <v>2063</v>
      </c>
      <c r="D346" s="16" t="s">
        <v>3405</v>
      </c>
      <c r="E346" s="18">
        <v>278439</v>
      </c>
      <c r="F346" s="18">
        <v>358877</v>
      </c>
      <c r="G346" s="18">
        <v>358877</v>
      </c>
      <c r="H346" s="18">
        <v>358877</v>
      </c>
      <c r="I346" s="18">
        <v>358877</v>
      </c>
      <c r="J346" s="18">
        <v>358877</v>
      </c>
      <c r="K346" s="18">
        <v>358877</v>
      </c>
      <c r="L346" s="18">
        <v>358877</v>
      </c>
      <c r="M346" s="18">
        <v>358877</v>
      </c>
      <c r="N346" s="18">
        <v>358877</v>
      </c>
      <c r="O346" s="18">
        <v>358877</v>
      </c>
      <c r="P346" s="18">
        <v>358877</v>
      </c>
      <c r="Q346" s="18">
        <f t="shared" si="20"/>
        <v>4226086</v>
      </c>
      <c r="R346" s="18">
        <v>358877</v>
      </c>
      <c r="S346" s="18">
        <v>358877</v>
      </c>
      <c r="T346" s="18">
        <v>358877</v>
      </c>
      <c r="U346" s="18">
        <v>358877</v>
      </c>
      <c r="V346" s="18">
        <v>358877</v>
      </c>
      <c r="W346" s="18">
        <v>358877</v>
      </c>
      <c r="X346" s="18">
        <v>358877</v>
      </c>
      <c r="Y346" s="18">
        <v>358877</v>
      </c>
      <c r="Z346" s="18">
        <v>358877</v>
      </c>
      <c r="AA346" s="18">
        <v>358877</v>
      </c>
      <c r="AB346" s="18">
        <v>358877</v>
      </c>
      <c r="AC346" s="18">
        <v>358877</v>
      </c>
      <c r="AD346" s="18">
        <f t="shared" si="21"/>
        <v>4306524</v>
      </c>
      <c r="AE346" s="18">
        <v>358877</v>
      </c>
      <c r="AF346" s="18">
        <v>358877</v>
      </c>
      <c r="AG346" s="18">
        <v>358877</v>
      </c>
      <c r="AH346" s="18">
        <v>358877</v>
      </c>
      <c r="AI346" s="18">
        <v>358877</v>
      </c>
      <c r="AJ346" s="18">
        <v>358877</v>
      </c>
      <c r="AK346" s="18">
        <v>358877</v>
      </c>
      <c r="AL346" s="18">
        <v>358877</v>
      </c>
      <c r="AM346" s="18">
        <v>358877</v>
      </c>
      <c r="AN346" s="18">
        <v>358877</v>
      </c>
      <c r="AO346" s="18">
        <v>358877</v>
      </c>
      <c r="AP346" s="18">
        <v>371252</v>
      </c>
      <c r="AQ346" s="18">
        <f t="shared" si="22"/>
        <v>4318899</v>
      </c>
      <c r="AR346" s="18">
        <v>371252</v>
      </c>
      <c r="AS346" s="18">
        <v>371252</v>
      </c>
      <c r="AT346" s="19">
        <f t="shared" si="23"/>
        <v>742504</v>
      </c>
    </row>
    <row r="347" spans="1:46" x14ac:dyDescent="0.35">
      <c r="A347" s="12" t="s">
        <v>3121</v>
      </c>
      <c r="B347" s="16" t="s">
        <v>1149</v>
      </c>
      <c r="C347" s="17">
        <f>VLOOKUP(B347,'Rent Data'!D:I,6,0)</f>
        <v>3098</v>
      </c>
      <c r="D347" s="16" t="s">
        <v>3406</v>
      </c>
      <c r="E347" s="18">
        <v>392505</v>
      </c>
      <c r="F347" s="18">
        <v>392505</v>
      </c>
      <c r="G347" s="18">
        <v>392505</v>
      </c>
      <c r="H347" s="18">
        <v>392505</v>
      </c>
      <c r="I347" s="18">
        <v>392505</v>
      </c>
      <c r="J347" s="18">
        <v>392505</v>
      </c>
      <c r="K347" s="18">
        <v>392505</v>
      </c>
      <c r="L347" s="18">
        <v>392505</v>
      </c>
      <c r="M347" s="18">
        <v>392505</v>
      </c>
      <c r="N347" s="18">
        <v>392505</v>
      </c>
      <c r="O347" s="18">
        <v>392505</v>
      </c>
      <c r="P347" s="18">
        <v>392505</v>
      </c>
      <c r="Q347" s="18">
        <f t="shared" si="20"/>
        <v>4710060</v>
      </c>
      <c r="R347" s="18">
        <v>392505</v>
      </c>
      <c r="S347" s="18">
        <v>392505</v>
      </c>
      <c r="T347" s="18">
        <v>392505</v>
      </c>
      <c r="U347" s="18">
        <v>311074</v>
      </c>
      <c r="V347" s="18">
        <v>311074</v>
      </c>
      <c r="W347" s="18">
        <v>311074</v>
      </c>
      <c r="X347" s="18">
        <v>311074</v>
      </c>
      <c r="Y347" s="18">
        <v>311074</v>
      </c>
      <c r="Z347" s="18">
        <v>311074</v>
      </c>
      <c r="AA347" s="18">
        <v>311074</v>
      </c>
      <c r="AB347" s="18">
        <v>311074</v>
      </c>
      <c r="AC347" s="18">
        <v>311074</v>
      </c>
      <c r="AD347" s="18">
        <f t="shared" si="21"/>
        <v>3977181</v>
      </c>
      <c r="AE347" s="18">
        <v>311074</v>
      </c>
      <c r="AF347" s="18">
        <v>311074</v>
      </c>
      <c r="AG347" s="18">
        <v>311074</v>
      </c>
      <c r="AH347" s="18">
        <v>311074</v>
      </c>
      <c r="AI347" s="18">
        <v>311074</v>
      </c>
      <c r="AJ347" s="18">
        <v>311074</v>
      </c>
      <c r="AK347" s="18">
        <v>311074</v>
      </c>
      <c r="AL347" s="18">
        <v>368680</v>
      </c>
      <c r="AM347" s="18">
        <v>368680</v>
      </c>
      <c r="AN347" s="18">
        <v>368680</v>
      </c>
      <c r="AO347" s="18">
        <v>368680</v>
      </c>
      <c r="AP347" s="18">
        <v>368680</v>
      </c>
      <c r="AQ347" s="18">
        <f t="shared" si="22"/>
        <v>4020918</v>
      </c>
      <c r="AR347" s="18">
        <v>368680</v>
      </c>
      <c r="AS347" s="18">
        <v>368680</v>
      </c>
      <c r="AT347" s="19">
        <f t="shared" si="23"/>
        <v>737360</v>
      </c>
    </row>
    <row r="348" spans="1:46" x14ac:dyDescent="0.35">
      <c r="A348" s="12" t="s">
        <v>3121</v>
      </c>
      <c r="B348" s="16" t="s">
        <v>1156</v>
      </c>
      <c r="C348" s="17">
        <f>VLOOKUP(B348,'Rent Data'!D:I,6,0)</f>
        <v>1843</v>
      </c>
      <c r="D348" s="16" t="s">
        <v>3407</v>
      </c>
      <c r="E348" s="18">
        <v>71858</v>
      </c>
      <c r="F348" s="18">
        <v>71858</v>
      </c>
      <c r="G348" s="18">
        <v>71858</v>
      </c>
      <c r="H348" s="18">
        <v>71858</v>
      </c>
      <c r="I348" s="18">
        <v>71858</v>
      </c>
      <c r="J348" s="18">
        <v>71858</v>
      </c>
      <c r="K348" s="18">
        <v>71858</v>
      </c>
      <c r="L348" s="18">
        <v>71858</v>
      </c>
      <c r="M348" s="18">
        <v>71858</v>
      </c>
      <c r="N348" s="18">
        <v>71858</v>
      </c>
      <c r="O348" s="18">
        <v>71858</v>
      </c>
      <c r="P348" s="18">
        <v>71858</v>
      </c>
      <c r="Q348" s="18">
        <f t="shared" si="20"/>
        <v>862296</v>
      </c>
      <c r="R348" s="18">
        <v>71858</v>
      </c>
      <c r="S348" s="18">
        <v>71858</v>
      </c>
      <c r="T348" s="18">
        <v>71858</v>
      </c>
      <c r="U348" s="18">
        <v>71858</v>
      </c>
      <c r="V348" s="18">
        <v>71858</v>
      </c>
      <c r="W348" s="18">
        <v>71858</v>
      </c>
      <c r="X348" s="18">
        <v>71858</v>
      </c>
      <c r="Y348" s="18">
        <v>71858</v>
      </c>
      <c r="Z348" s="18">
        <v>71858</v>
      </c>
      <c r="AA348" s="18">
        <v>78277</v>
      </c>
      <c r="AB348" s="18">
        <v>88440</v>
      </c>
      <c r="AC348" s="18">
        <v>88440</v>
      </c>
      <c r="AD348" s="18">
        <f t="shared" si="21"/>
        <v>901879</v>
      </c>
      <c r="AE348" s="18">
        <v>88440</v>
      </c>
      <c r="AF348" s="18">
        <v>88440</v>
      </c>
      <c r="AG348" s="18">
        <v>88440</v>
      </c>
      <c r="AH348" s="18">
        <v>88440</v>
      </c>
      <c r="AI348" s="18">
        <v>88440</v>
      </c>
      <c r="AJ348" s="18">
        <v>88440</v>
      </c>
      <c r="AK348" s="18">
        <v>88440</v>
      </c>
      <c r="AL348" s="18">
        <v>56012</v>
      </c>
      <c r="AM348" s="18"/>
      <c r="AN348" s="18"/>
      <c r="AO348" s="18"/>
      <c r="AP348" s="18"/>
      <c r="AQ348" s="18">
        <f t="shared" si="22"/>
        <v>675092</v>
      </c>
      <c r="AR348" s="18"/>
      <c r="AS348" s="18"/>
      <c r="AT348" s="19">
        <f t="shared" si="23"/>
        <v>0</v>
      </c>
    </row>
    <row r="349" spans="1:46" x14ac:dyDescent="0.35">
      <c r="A349" s="12" t="s">
        <v>3121</v>
      </c>
      <c r="B349" s="16" t="s">
        <v>1159</v>
      </c>
      <c r="C349" s="17">
        <f>VLOOKUP(B349,'Rent Data'!D:I,6,0)</f>
        <v>1187</v>
      </c>
      <c r="D349" s="16" t="s">
        <v>3408</v>
      </c>
      <c r="E349" s="18"/>
      <c r="F349" s="18"/>
      <c r="G349" s="18"/>
      <c r="H349" s="18"/>
      <c r="I349" s="18"/>
      <c r="J349" s="18"/>
      <c r="K349" s="18">
        <v>16424</v>
      </c>
      <c r="L349" s="18">
        <v>46287</v>
      </c>
      <c r="M349" s="18">
        <v>46287</v>
      </c>
      <c r="N349" s="18">
        <v>46287</v>
      </c>
      <c r="O349" s="18">
        <v>46287</v>
      </c>
      <c r="P349" s="18">
        <v>46287</v>
      </c>
      <c r="Q349" s="18">
        <f t="shared" si="20"/>
        <v>247859</v>
      </c>
      <c r="R349" s="18">
        <v>46287</v>
      </c>
      <c r="S349" s="18">
        <v>46287</v>
      </c>
      <c r="T349" s="18">
        <v>46287</v>
      </c>
      <c r="U349" s="18">
        <v>46287</v>
      </c>
      <c r="V349" s="18">
        <v>46287</v>
      </c>
      <c r="W349" s="18">
        <v>46287</v>
      </c>
      <c r="X349" s="18">
        <v>46287</v>
      </c>
      <c r="Y349" s="18">
        <v>46287</v>
      </c>
      <c r="Z349" s="18">
        <v>46287</v>
      </c>
      <c r="AA349" s="18">
        <v>46287</v>
      </c>
      <c r="AB349" s="18">
        <v>46287</v>
      </c>
      <c r="AC349" s="18">
        <v>46287</v>
      </c>
      <c r="AD349" s="18">
        <f t="shared" si="21"/>
        <v>555444</v>
      </c>
      <c r="AE349" s="18">
        <v>46287</v>
      </c>
      <c r="AF349" s="18">
        <v>46287</v>
      </c>
      <c r="AG349" s="18">
        <v>46287</v>
      </c>
      <c r="AH349" s="18">
        <v>46287</v>
      </c>
      <c r="AI349" s="18">
        <v>50077</v>
      </c>
      <c r="AJ349" s="18">
        <v>56968</v>
      </c>
      <c r="AK349" s="18">
        <v>56968</v>
      </c>
      <c r="AL349" s="18">
        <v>56968</v>
      </c>
      <c r="AM349" s="18">
        <v>56968</v>
      </c>
      <c r="AN349" s="18">
        <v>56968</v>
      </c>
      <c r="AO349" s="18">
        <v>56968</v>
      </c>
      <c r="AP349" s="18">
        <v>56968</v>
      </c>
      <c r="AQ349" s="18">
        <f t="shared" si="22"/>
        <v>634001</v>
      </c>
      <c r="AR349" s="18">
        <v>56968</v>
      </c>
      <c r="AS349" s="18"/>
      <c r="AT349" s="19">
        <f t="shared" si="23"/>
        <v>56968</v>
      </c>
    </row>
    <row r="350" spans="1:46" x14ac:dyDescent="0.35">
      <c r="A350" s="12" t="s">
        <v>3121</v>
      </c>
      <c r="B350" s="16" t="s">
        <v>1163</v>
      </c>
      <c r="C350" s="17">
        <f>VLOOKUP(B350,'Rent Data'!D:I,6,0)</f>
        <v>2917</v>
      </c>
      <c r="D350" s="16" t="s">
        <v>3409</v>
      </c>
      <c r="E350" s="18"/>
      <c r="F350" s="18"/>
      <c r="G350" s="18"/>
      <c r="H350" s="18"/>
      <c r="I350" s="18"/>
      <c r="J350" s="18"/>
      <c r="K350" s="18"/>
      <c r="L350" s="18">
        <v>113776</v>
      </c>
      <c r="M350" s="18">
        <v>214677</v>
      </c>
      <c r="N350" s="18">
        <v>375830</v>
      </c>
      <c r="O350" s="18">
        <v>375830</v>
      </c>
      <c r="P350" s="18">
        <v>375830</v>
      </c>
      <c r="Q350" s="18">
        <f t="shared" si="20"/>
        <v>1455943</v>
      </c>
      <c r="R350" s="18">
        <v>375830</v>
      </c>
      <c r="S350" s="18">
        <v>375830</v>
      </c>
      <c r="T350" s="18">
        <v>375830</v>
      </c>
      <c r="U350" s="18">
        <v>262054</v>
      </c>
      <c r="V350" s="18">
        <v>316870</v>
      </c>
      <c r="W350" s="18">
        <v>373667</v>
      </c>
      <c r="X350" s="18">
        <v>373667</v>
      </c>
      <c r="Y350" s="18">
        <v>373667</v>
      </c>
      <c r="Z350" s="18">
        <v>373667</v>
      </c>
      <c r="AA350" s="18">
        <v>373667</v>
      </c>
      <c r="AB350" s="18">
        <v>259891</v>
      </c>
      <c r="AC350" s="18">
        <v>237219</v>
      </c>
      <c r="AD350" s="18">
        <f t="shared" si="21"/>
        <v>4071859</v>
      </c>
      <c r="AE350" s="18">
        <v>205826</v>
      </c>
      <c r="AF350" s="18">
        <v>205826</v>
      </c>
      <c r="AG350" s="18">
        <v>205826</v>
      </c>
      <c r="AH350" s="18">
        <v>205826</v>
      </c>
      <c r="AI350" s="18">
        <v>205826</v>
      </c>
      <c r="AJ350" s="18">
        <v>205826</v>
      </c>
      <c r="AK350" s="18">
        <v>229111</v>
      </c>
      <c r="AL350" s="18">
        <v>253324</v>
      </c>
      <c r="AM350" s="18">
        <v>253324</v>
      </c>
      <c r="AN350" s="18">
        <v>253324</v>
      </c>
      <c r="AO350" s="18">
        <v>253324</v>
      </c>
      <c r="AP350" s="18">
        <v>253324</v>
      </c>
      <c r="AQ350" s="18">
        <f t="shared" si="22"/>
        <v>2730687</v>
      </c>
      <c r="AR350" s="18">
        <v>253324</v>
      </c>
      <c r="AS350" s="18">
        <v>253324</v>
      </c>
      <c r="AT350" s="19">
        <f t="shared" si="23"/>
        <v>506648</v>
      </c>
    </row>
    <row r="351" spans="1:46" x14ac:dyDescent="0.35">
      <c r="A351" s="12" t="s">
        <v>3121</v>
      </c>
      <c r="B351" s="16" t="s">
        <v>1176</v>
      </c>
      <c r="C351" s="17">
        <f>VLOOKUP(B351,'Rent Data'!D:I,6,0)</f>
        <v>1451</v>
      </c>
      <c r="D351" s="16" t="s">
        <v>3410</v>
      </c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>
        <v>54400</v>
      </c>
      <c r="Q351" s="18">
        <f t="shared" si="20"/>
        <v>54400</v>
      </c>
      <c r="R351" s="18">
        <v>54400</v>
      </c>
      <c r="S351" s="18">
        <v>54400</v>
      </c>
      <c r="T351" s="18">
        <v>54400</v>
      </c>
      <c r="U351" s="18">
        <v>54400</v>
      </c>
      <c r="V351" s="18">
        <v>54400</v>
      </c>
      <c r="W351" s="18">
        <v>54400</v>
      </c>
      <c r="X351" s="18">
        <v>54400</v>
      </c>
      <c r="Y351" s="18">
        <v>38080</v>
      </c>
      <c r="Z351" s="18"/>
      <c r="AA351" s="18"/>
      <c r="AB351" s="18"/>
      <c r="AC351" s="18"/>
      <c r="AD351" s="18">
        <f t="shared" si="21"/>
        <v>418880</v>
      </c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>
        <f t="shared" si="22"/>
        <v>0</v>
      </c>
      <c r="AR351" s="18"/>
      <c r="AS351" s="18"/>
      <c r="AT351" s="19">
        <f t="shared" si="23"/>
        <v>0</v>
      </c>
    </row>
    <row r="352" spans="1:46" x14ac:dyDescent="0.35">
      <c r="A352" s="12" t="s">
        <v>3121</v>
      </c>
      <c r="B352" s="16" t="s">
        <v>1180</v>
      </c>
      <c r="C352" s="17">
        <f>VLOOKUP(B352,'Rent Data'!D:I,6,0)</f>
        <v>5325</v>
      </c>
      <c r="D352" s="16" t="s">
        <v>3411</v>
      </c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>
        <f t="shared" si="20"/>
        <v>0</v>
      </c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>
        <f t="shared" si="21"/>
        <v>0</v>
      </c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>
        <v>287550</v>
      </c>
      <c r="AQ352" s="18">
        <f t="shared" si="22"/>
        <v>287550</v>
      </c>
      <c r="AR352" s="18">
        <v>287550</v>
      </c>
      <c r="AS352" s="18">
        <v>287550</v>
      </c>
      <c r="AT352" s="19">
        <f t="shared" si="23"/>
        <v>575100</v>
      </c>
    </row>
    <row r="353" spans="1:46" x14ac:dyDescent="0.35">
      <c r="A353" s="12" t="s">
        <v>3121</v>
      </c>
      <c r="B353" s="16" t="s">
        <v>1182</v>
      </c>
      <c r="C353" s="17">
        <f>VLOOKUP(B353,'Rent Data'!D:I,6,0)</f>
        <v>1811</v>
      </c>
      <c r="D353" s="16" t="s">
        <v>3412</v>
      </c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>
        <f t="shared" si="20"/>
        <v>0</v>
      </c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>
        <f t="shared" si="21"/>
        <v>0</v>
      </c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>
        <v>108653</v>
      </c>
      <c r="AQ353" s="18">
        <f t="shared" si="22"/>
        <v>108653</v>
      </c>
      <c r="AR353" s="18">
        <v>108653</v>
      </c>
      <c r="AS353" s="18">
        <v>108653</v>
      </c>
      <c r="AT353" s="19">
        <f t="shared" si="23"/>
        <v>217306</v>
      </c>
    </row>
    <row r="354" spans="1:46" x14ac:dyDescent="0.35">
      <c r="A354" s="12" t="s">
        <v>3121</v>
      </c>
      <c r="B354" s="16" t="s">
        <v>1184</v>
      </c>
      <c r="C354" s="17">
        <f>VLOOKUP(B354,'Rent Data'!D:I,6,0)</f>
        <v>2501</v>
      </c>
      <c r="D354" s="16" t="s">
        <v>3413</v>
      </c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>
        <f t="shared" si="20"/>
        <v>0</v>
      </c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>
        <f t="shared" si="21"/>
        <v>0</v>
      </c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>
        <v>64377</v>
      </c>
      <c r="AQ354" s="18">
        <f t="shared" si="22"/>
        <v>64377</v>
      </c>
      <c r="AR354" s="18">
        <v>142549</v>
      </c>
      <c r="AS354" s="18">
        <v>142549</v>
      </c>
      <c r="AT354" s="19">
        <f t="shared" si="23"/>
        <v>285098</v>
      </c>
    </row>
    <row r="355" spans="1:46" x14ac:dyDescent="0.35">
      <c r="A355" s="12" t="s">
        <v>3121</v>
      </c>
      <c r="B355" s="16" t="s">
        <v>1186</v>
      </c>
      <c r="C355" s="17">
        <f>VLOOKUP(B355,'Rent Data'!D:I,6,0)</f>
        <v>2929</v>
      </c>
      <c r="D355" s="16" t="s">
        <v>3414</v>
      </c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>
        <f t="shared" si="20"/>
        <v>0</v>
      </c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>
        <f t="shared" si="21"/>
        <v>0</v>
      </c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>
        <f t="shared" si="22"/>
        <v>0</v>
      </c>
      <c r="AR355" s="18">
        <v>64442</v>
      </c>
      <c r="AS355" s="18">
        <v>175750</v>
      </c>
      <c r="AT355" s="19">
        <f t="shared" si="23"/>
        <v>240192</v>
      </c>
    </row>
    <row r="356" spans="1:46" x14ac:dyDescent="0.35">
      <c r="A356" s="12" t="s">
        <v>3121</v>
      </c>
      <c r="B356" s="16" t="s">
        <v>1189</v>
      </c>
      <c r="C356" s="17">
        <f>VLOOKUP(B356,'Rent Data'!D:I,6,0)</f>
        <v>2172</v>
      </c>
      <c r="D356" s="16" t="s">
        <v>3415</v>
      </c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>
        <f t="shared" si="20"/>
        <v>0</v>
      </c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>
        <f t="shared" si="21"/>
        <v>0</v>
      </c>
      <c r="AE356" s="18"/>
      <c r="AF356" s="18"/>
      <c r="AG356" s="18">
        <v>104232</v>
      </c>
      <c r="AH356" s="18">
        <v>104232</v>
      </c>
      <c r="AI356" s="18">
        <v>104232</v>
      </c>
      <c r="AJ356" s="18">
        <v>104232</v>
      </c>
      <c r="AK356" s="18">
        <v>104232</v>
      </c>
      <c r="AL356" s="18">
        <v>104232</v>
      </c>
      <c r="AM356" s="18">
        <v>104232</v>
      </c>
      <c r="AN356" s="18">
        <v>104232</v>
      </c>
      <c r="AO356" s="18">
        <v>104232</v>
      </c>
      <c r="AP356" s="18">
        <v>104232</v>
      </c>
      <c r="AQ356" s="18">
        <f t="shared" si="22"/>
        <v>1042320</v>
      </c>
      <c r="AR356" s="18">
        <v>104232</v>
      </c>
      <c r="AS356" s="18">
        <v>117261</v>
      </c>
      <c r="AT356" s="19">
        <f t="shared" si="23"/>
        <v>221493</v>
      </c>
    </row>
    <row r="357" spans="1:46" x14ac:dyDescent="0.35">
      <c r="A357" s="12" t="s">
        <v>3121</v>
      </c>
      <c r="B357" s="16" t="s">
        <v>1497</v>
      </c>
      <c r="C357" s="17">
        <f>VLOOKUP(B357,'Rent Data'!D:I,6,0)</f>
        <v>1628</v>
      </c>
      <c r="D357" s="16" t="s">
        <v>3416</v>
      </c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>
        <f t="shared" si="20"/>
        <v>0</v>
      </c>
      <c r="R357" s="18"/>
      <c r="S357" s="18"/>
      <c r="T357" s="18"/>
      <c r="U357" s="18"/>
      <c r="V357" s="18"/>
      <c r="W357" s="18"/>
      <c r="X357" s="18"/>
      <c r="Y357" s="18">
        <v>231828</v>
      </c>
      <c r="Z357" s="18">
        <v>382527</v>
      </c>
      <c r="AA357" s="18">
        <v>555830</v>
      </c>
      <c r="AB357" s="18">
        <v>664224</v>
      </c>
      <c r="AC357" s="18">
        <v>603726</v>
      </c>
      <c r="AD357" s="18">
        <f t="shared" si="21"/>
        <v>2438135</v>
      </c>
      <c r="AE357" s="18">
        <v>586080</v>
      </c>
      <c r="AF357" s="18">
        <v>449328</v>
      </c>
      <c r="AG357" s="18">
        <v>406348.79999999999</v>
      </c>
      <c r="AH357" s="18">
        <v>287999</v>
      </c>
      <c r="AI357" s="18">
        <v>97680</v>
      </c>
      <c r="AJ357" s="18">
        <v>97680</v>
      </c>
      <c r="AK357" s="18">
        <v>97680</v>
      </c>
      <c r="AL357" s="18"/>
      <c r="AM357" s="18"/>
      <c r="AN357" s="18"/>
      <c r="AO357" s="18"/>
      <c r="AP357" s="18"/>
      <c r="AQ357" s="18">
        <f t="shared" si="22"/>
        <v>2022795.8</v>
      </c>
      <c r="AR357" s="18"/>
      <c r="AS357" s="18"/>
      <c r="AT357" s="19">
        <f t="shared" si="23"/>
        <v>0</v>
      </c>
    </row>
    <row r="358" spans="1:46" x14ac:dyDescent="0.35">
      <c r="A358" s="12" t="s">
        <v>3121</v>
      </c>
      <c r="B358" s="16" t="s">
        <v>898</v>
      </c>
      <c r="C358" s="17">
        <f>VLOOKUP(B358,'Rent Data'!D:I,6,0)</f>
        <v>2176</v>
      </c>
      <c r="D358" s="16" t="s">
        <v>3130</v>
      </c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>
        <f t="shared" si="20"/>
        <v>0</v>
      </c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>
        <f t="shared" si="21"/>
        <v>0</v>
      </c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>
        <f t="shared" si="22"/>
        <v>0</v>
      </c>
      <c r="AR358" s="18"/>
      <c r="AS358" s="18"/>
      <c r="AT358" s="19">
        <f t="shared" si="23"/>
        <v>0</v>
      </c>
    </row>
    <row r="359" spans="1:46" x14ac:dyDescent="0.35">
      <c r="A359" s="12" t="s">
        <v>3121</v>
      </c>
      <c r="B359" s="16" t="s">
        <v>903</v>
      </c>
      <c r="C359" s="17">
        <f>VLOOKUP(B359,'Rent Data'!D:I,6,0)</f>
        <v>2058</v>
      </c>
      <c r="D359" s="16" t="s">
        <v>3417</v>
      </c>
      <c r="E359" s="18"/>
      <c r="F359" s="18"/>
      <c r="G359" s="18"/>
      <c r="H359" s="18"/>
      <c r="I359" s="18"/>
      <c r="J359" s="18"/>
      <c r="K359" s="18"/>
      <c r="L359" s="18"/>
      <c r="M359" s="18"/>
      <c r="N359" s="18">
        <v>10159</v>
      </c>
      <c r="O359" s="18">
        <v>104975</v>
      </c>
      <c r="P359" s="18">
        <v>104975</v>
      </c>
      <c r="Q359" s="18">
        <f t="shared" si="20"/>
        <v>220109</v>
      </c>
      <c r="R359" s="18">
        <v>104975</v>
      </c>
      <c r="S359" s="18">
        <v>104975</v>
      </c>
      <c r="T359" s="18">
        <v>104975</v>
      </c>
      <c r="U359" s="18">
        <v>104975</v>
      </c>
      <c r="V359" s="18">
        <v>104975</v>
      </c>
      <c r="W359" s="18">
        <v>52488</v>
      </c>
      <c r="X359" s="18"/>
      <c r="Y359" s="18"/>
      <c r="Z359" s="18"/>
      <c r="AA359" s="18"/>
      <c r="AB359" s="18"/>
      <c r="AC359" s="18"/>
      <c r="AD359" s="18">
        <f t="shared" si="21"/>
        <v>577363</v>
      </c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>
        <f t="shared" si="22"/>
        <v>0</v>
      </c>
      <c r="AR359" s="18"/>
      <c r="AS359" s="18"/>
      <c r="AT359" s="19">
        <f t="shared" si="23"/>
        <v>0</v>
      </c>
    </row>
    <row r="360" spans="1:46" x14ac:dyDescent="0.35">
      <c r="A360" s="12" t="s">
        <v>3121</v>
      </c>
      <c r="B360" s="16" t="s">
        <v>908</v>
      </c>
      <c r="C360" s="17">
        <f>VLOOKUP(B360,'Rent Data'!D:I,6,0)</f>
        <v>2058</v>
      </c>
      <c r="D360" s="16" t="s">
        <v>3418</v>
      </c>
      <c r="E360" s="18"/>
      <c r="F360" s="18"/>
      <c r="G360" s="18"/>
      <c r="H360" s="18"/>
      <c r="I360" s="18"/>
      <c r="J360" s="18"/>
      <c r="K360" s="18"/>
      <c r="L360" s="18"/>
      <c r="M360" s="18"/>
      <c r="N360" s="18">
        <v>10159</v>
      </c>
      <c r="O360" s="18">
        <v>104975</v>
      </c>
      <c r="P360" s="18">
        <v>104975</v>
      </c>
      <c r="Q360" s="18">
        <f t="shared" si="20"/>
        <v>220109</v>
      </c>
      <c r="R360" s="18">
        <v>104975</v>
      </c>
      <c r="S360" s="18">
        <v>104975</v>
      </c>
      <c r="T360" s="18">
        <v>104975</v>
      </c>
      <c r="U360" s="18">
        <v>104975</v>
      </c>
      <c r="V360" s="18">
        <v>104975</v>
      </c>
      <c r="W360" s="18">
        <v>52488</v>
      </c>
      <c r="X360" s="18"/>
      <c r="Y360" s="18"/>
      <c r="Z360" s="18"/>
      <c r="AA360" s="18"/>
      <c r="AB360" s="18"/>
      <c r="AC360" s="18"/>
      <c r="AD360" s="18">
        <f t="shared" si="21"/>
        <v>577363</v>
      </c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>
        <f t="shared" si="22"/>
        <v>0</v>
      </c>
      <c r="AR360" s="18"/>
      <c r="AS360" s="18"/>
      <c r="AT360" s="19">
        <f t="shared" si="23"/>
        <v>0</v>
      </c>
    </row>
    <row r="361" spans="1:46" x14ac:dyDescent="0.35">
      <c r="A361" s="12" t="s">
        <v>3121</v>
      </c>
      <c r="B361" s="16" t="s">
        <v>911</v>
      </c>
      <c r="C361" s="17">
        <f>VLOOKUP(B361,'Rent Data'!D:I,6,0)</f>
        <v>2058</v>
      </c>
      <c r="D361" s="16" t="s">
        <v>3419</v>
      </c>
      <c r="E361" s="18"/>
      <c r="F361" s="18"/>
      <c r="G361" s="18"/>
      <c r="H361" s="18"/>
      <c r="I361" s="18"/>
      <c r="J361" s="18"/>
      <c r="K361" s="18"/>
      <c r="L361" s="18"/>
      <c r="M361" s="18"/>
      <c r="N361" s="18">
        <v>10159</v>
      </c>
      <c r="O361" s="18">
        <v>104975</v>
      </c>
      <c r="P361" s="18">
        <v>104975</v>
      </c>
      <c r="Q361" s="18">
        <f t="shared" si="20"/>
        <v>220109</v>
      </c>
      <c r="R361" s="18">
        <v>104975</v>
      </c>
      <c r="S361" s="18">
        <v>104975</v>
      </c>
      <c r="T361" s="18">
        <v>104975</v>
      </c>
      <c r="U361" s="18">
        <v>104975</v>
      </c>
      <c r="V361" s="18">
        <v>104975</v>
      </c>
      <c r="W361" s="18">
        <v>104975</v>
      </c>
      <c r="X361" s="18"/>
      <c r="Y361" s="18"/>
      <c r="Z361" s="18"/>
      <c r="AA361" s="18"/>
      <c r="AB361" s="18"/>
      <c r="AC361" s="18"/>
      <c r="AD361" s="18">
        <f t="shared" si="21"/>
        <v>629850</v>
      </c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>
        <f t="shared" si="22"/>
        <v>0</v>
      </c>
      <c r="AR361" s="18"/>
      <c r="AS361" s="18"/>
      <c r="AT361" s="19">
        <f t="shared" si="23"/>
        <v>0</v>
      </c>
    </row>
    <row r="362" spans="1:46" x14ac:dyDescent="0.35">
      <c r="A362" s="12" t="s">
        <v>3121</v>
      </c>
      <c r="B362" s="16" t="s">
        <v>914</v>
      </c>
      <c r="C362" s="17">
        <f>VLOOKUP(B362,'Rent Data'!D:I,6,0)</f>
        <v>2058</v>
      </c>
      <c r="D362" s="16" t="s">
        <v>3420</v>
      </c>
      <c r="E362" s="18"/>
      <c r="F362" s="18"/>
      <c r="G362" s="18"/>
      <c r="H362" s="18"/>
      <c r="I362" s="18"/>
      <c r="J362" s="18"/>
      <c r="K362" s="18"/>
      <c r="L362" s="18"/>
      <c r="M362" s="18"/>
      <c r="N362" s="18">
        <v>10159</v>
      </c>
      <c r="O362" s="18">
        <v>104975</v>
      </c>
      <c r="P362" s="18">
        <v>104975</v>
      </c>
      <c r="Q362" s="18">
        <f t="shared" si="20"/>
        <v>220109</v>
      </c>
      <c r="R362" s="18">
        <v>104975</v>
      </c>
      <c r="S362" s="18">
        <v>104975</v>
      </c>
      <c r="T362" s="18">
        <v>104975</v>
      </c>
      <c r="U362" s="18">
        <v>104975</v>
      </c>
      <c r="V362" s="18">
        <v>104975</v>
      </c>
      <c r="W362" s="18">
        <v>52488</v>
      </c>
      <c r="X362" s="18"/>
      <c r="Y362" s="18"/>
      <c r="Z362" s="18"/>
      <c r="AA362" s="18"/>
      <c r="AB362" s="18"/>
      <c r="AC362" s="18"/>
      <c r="AD362" s="18">
        <f t="shared" si="21"/>
        <v>577363</v>
      </c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>
        <f t="shared" si="22"/>
        <v>0</v>
      </c>
      <c r="AR362" s="18"/>
      <c r="AS362" s="18"/>
      <c r="AT362" s="19">
        <f t="shared" si="23"/>
        <v>0</v>
      </c>
    </row>
    <row r="363" spans="1:46" x14ac:dyDescent="0.35">
      <c r="A363" s="12" t="s">
        <v>3121</v>
      </c>
      <c r="B363" s="16" t="s">
        <v>917</v>
      </c>
      <c r="C363" s="17">
        <f>VLOOKUP(B363,'Rent Data'!D:I,6,0)</f>
        <v>1927</v>
      </c>
      <c r="D363" s="16" t="s">
        <v>3421</v>
      </c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>
        <v>35888</v>
      </c>
      <c r="P363" s="18">
        <v>69384</v>
      </c>
      <c r="Q363" s="18">
        <f t="shared" si="20"/>
        <v>105272</v>
      </c>
      <c r="R363" s="18">
        <v>69384</v>
      </c>
      <c r="S363" s="18">
        <v>69384</v>
      </c>
      <c r="T363" s="18">
        <v>69384</v>
      </c>
      <c r="U363" s="18">
        <v>69384</v>
      </c>
      <c r="V363" s="18">
        <v>69384</v>
      </c>
      <c r="W363" s="18"/>
      <c r="X363" s="18"/>
      <c r="Y363" s="18"/>
      <c r="Z363" s="18"/>
      <c r="AA363" s="18"/>
      <c r="AB363" s="18"/>
      <c r="AC363" s="18"/>
      <c r="AD363" s="18">
        <f t="shared" si="21"/>
        <v>346920</v>
      </c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>
        <f t="shared" si="22"/>
        <v>0</v>
      </c>
      <c r="AR363" s="18"/>
      <c r="AS363" s="18"/>
      <c r="AT363" s="19">
        <f t="shared" si="23"/>
        <v>0</v>
      </c>
    </row>
    <row r="364" spans="1:46" x14ac:dyDescent="0.35">
      <c r="A364" s="12" t="s">
        <v>3121</v>
      </c>
      <c r="B364" s="16" t="s">
        <v>920</v>
      </c>
      <c r="C364" s="17">
        <f>VLOOKUP(B364,'Rent Data'!D:I,6,0)</f>
        <v>1927</v>
      </c>
      <c r="D364" s="16" t="s">
        <v>3422</v>
      </c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>
        <v>71776</v>
      </c>
      <c r="P364" s="18">
        <v>138768</v>
      </c>
      <c r="Q364" s="18">
        <f t="shared" si="20"/>
        <v>210544</v>
      </c>
      <c r="R364" s="18">
        <v>138768</v>
      </c>
      <c r="S364" s="18">
        <v>138768</v>
      </c>
      <c r="T364" s="18">
        <v>138768</v>
      </c>
      <c r="U364" s="18">
        <v>138768</v>
      </c>
      <c r="V364" s="18">
        <v>138768</v>
      </c>
      <c r="W364" s="18">
        <v>69384</v>
      </c>
      <c r="X364" s="18">
        <v>13429</v>
      </c>
      <c r="Y364" s="18"/>
      <c r="Z364" s="18"/>
      <c r="AA364" s="18"/>
      <c r="AB364" s="18"/>
      <c r="AC364" s="18"/>
      <c r="AD364" s="18">
        <f t="shared" si="21"/>
        <v>776653</v>
      </c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>
        <f t="shared" si="22"/>
        <v>0</v>
      </c>
      <c r="AR364" s="18"/>
      <c r="AS364" s="18"/>
      <c r="AT364" s="19">
        <f t="shared" si="23"/>
        <v>0</v>
      </c>
    </row>
    <row r="365" spans="1:46" x14ac:dyDescent="0.35">
      <c r="A365" s="12" t="s">
        <v>3121</v>
      </c>
      <c r="B365" s="16" t="s">
        <v>925</v>
      </c>
      <c r="C365" s="17">
        <f>VLOOKUP(B365,'Rent Data'!D:I,6,0)</f>
        <v>1927</v>
      </c>
      <c r="D365" s="16" t="s">
        <v>3423</v>
      </c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>
        <v>26318</v>
      </c>
      <c r="P365" s="18">
        <v>69384</v>
      </c>
      <c r="Q365" s="18">
        <f t="shared" si="20"/>
        <v>95702</v>
      </c>
      <c r="R365" s="18">
        <v>69384</v>
      </c>
      <c r="S365" s="18">
        <v>69384</v>
      </c>
      <c r="T365" s="18">
        <v>69384</v>
      </c>
      <c r="U365" s="18">
        <v>69384</v>
      </c>
      <c r="V365" s="18">
        <v>69384</v>
      </c>
      <c r="W365" s="18"/>
      <c r="X365" s="18"/>
      <c r="Y365" s="18"/>
      <c r="Z365" s="18"/>
      <c r="AA365" s="18"/>
      <c r="AB365" s="18"/>
      <c r="AC365" s="18"/>
      <c r="AD365" s="18">
        <f t="shared" si="21"/>
        <v>346920</v>
      </c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>
        <f t="shared" si="22"/>
        <v>0</v>
      </c>
      <c r="AR365" s="18"/>
      <c r="AS365" s="18"/>
      <c r="AT365" s="19">
        <f t="shared" si="23"/>
        <v>0</v>
      </c>
    </row>
    <row r="366" spans="1:46" x14ac:dyDescent="0.35">
      <c r="A366" s="12" t="s">
        <v>3121</v>
      </c>
      <c r="B366" s="16" t="s">
        <v>929</v>
      </c>
      <c r="C366" s="17">
        <f>VLOOKUP(B366,'Rent Data'!D:I,6,0)</f>
        <v>4225</v>
      </c>
      <c r="D366" s="16" t="s">
        <v>3424</v>
      </c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>
        <f t="shared" si="20"/>
        <v>0</v>
      </c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>
        <f t="shared" si="21"/>
        <v>0</v>
      </c>
      <c r="AE366" s="18"/>
      <c r="AF366" s="18"/>
      <c r="AG366" s="18"/>
      <c r="AH366" s="18"/>
      <c r="AI366" s="18"/>
      <c r="AJ366" s="18"/>
      <c r="AK366" s="18"/>
      <c r="AL366" s="18"/>
      <c r="AM366" s="18">
        <v>117755</v>
      </c>
      <c r="AN366" s="18">
        <v>228150</v>
      </c>
      <c r="AO366" s="18">
        <v>228150</v>
      </c>
      <c r="AP366" s="18">
        <v>228150</v>
      </c>
      <c r="AQ366" s="18">
        <f t="shared" si="22"/>
        <v>802205</v>
      </c>
      <c r="AR366" s="18">
        <v>228150</v>
      </c>
      <c r="AS366" s="18">
        <v>228150</v>
      </c>
      <c r="AT366" s="19">
        <f t="shared" si="23"/>
        <v>456300</v>
      </c>
    </row>
    <row r="367" spans="1:46" x14ac:dyDescent="0.35">
      <c r="A367" s="12" t="s">
        <v>3121</v>
      </c>
      <c r="B367" s="16" t="s">
        <v>932</v>
      </c>
      <c r="C367" s="17">
        <f>VLOOKUP(B367,'Rent Data'!D:I,6,0)</f>
        <v>5568</v>
      </c>
      <c r="D367" s="16" t="s">
        <v>3425</v>
      </c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>
        <f t="shared" si="20"/>
        <v>0</v>
      </c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>
        <f t="shared" si="21"/>
        <v>0</v>
      </c>
      <c r="AE367" s="18"/>
      <c r="AF367" s="18"/>
      <c r="AG367" s="18"/>
      <c r="AH367" s="18"/>
      <c r="AI367" s="18"/>
      <c r="AJ367" s="18"/>
      <c r="AK367" s="18"/>
      <c r="AL367" s="18"/>
      <c r="AM367" s="18"/>
      <c r="AN367" s="18">
        <v>300690</v>
      </c>
      <c r="AO367" s="18">
        <v>300690</v>
      </c>
      <c r="AP367" s="18">
        <v>300690</v>
      </c>
      <c r="AQ367" s="18">
        <f t="shared" si="22"/>
        <v>902070</v>
      </c>
      <c r="AR367" s="18">
        <v>300690</v>
      </c>
      <c r="AS367" s="18">
        <v>300690</v>
      </c>
      <c r="AT367" s="19">
        <f t="shared" si="23"/>
        <v>601380</v>
      </c>
    </row>
    <row r="368" spans="1:46" x14ac:dyDescent="0.35">
      <c r="A368" s="12" t="s">
        <v>3121</v>
      </c>
      <c r="B368" s="16" t="s">
        <v>934</v>
      </c>
      <c r="C368" s="17">
        <f>VLOOKUP(B368,'Rent Data'!D:I,6,0)</f>
        <v>3590</v>
      </c>
      <c r="D368" s="16" t="s">
        <v>3426</v>
      </c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>
        <f t="shared" si="20"/>
        <v>0</v>
      </c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>
        <f t="shared" si="21"/>
        <v>0</v>
      </c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>
        <f t="shared" si="22"/>
        <v>0</v>
      </c>
      <c r="AR368" s="18">
        <v>218919</v>
      </c>
      <c r="AS368" s="18">
        <v>656759</v>
      </c>
      <c r="AT368" s="19">
        <f t="shared" si="23"/>
        <v>875678</v>
      </c>
    </row>
    <row r="369" spans="1:46" x14ac:dyDescent="0.35">
      <c r="A369" s="12" t="s">
        <v>3121</v>
      </c>
      <c r="B369" s="16" t="s">
        <v>2338</v>
      </c>
      <c r="C369" s="17">
        <f>VLOOKUP(B369,'Rent Data'!D:I,6,0)</f>
        <v>2400</v>
      </c>
      <c r="D369" s="16" t="s">
        <v>3427</v>
      </c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>
        <f t="shared" si="20"/>
        <v>0</v>
      </c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>
        <f t="shared" si="21"/>
        <v>0</v>
      </c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>
        <f t="shared" si="22"/>
        <v>0</v>
      </c>
      <c r="AR369" s="18"/>
      <c r="AS369" s="18"/>
      <c r="AT369" s="19">
        <f t="shared" si="23"/>
        <v>0</v>
      </c>
    </row>
    <row r="370" spans="1:46" x14ac:dyDescent="0.35">
      <c r="A370" s="12" t="s">
        <v>3121</v>
      </c>
      <c r="B370" s="16" t="s">
        <v>106</v>
      </c>
      <c r="C370" s="17">
        <f>VLOOKUP(B370,'Rent Data'!D:I,6,0)</f>
        <v>2640</v>
      </c>
      <c r="D370" s="16" t="s">
        <v>3428</v>
      </c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>
        <f t="shared" si="20"/>
        <v>0</v>
      </c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>
        <f t="shared" si="21"/>
        <v>0</v>
      </c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>
        <f t="shared" si="22"/>
        <v>0</v>
      </c>
      <c r="AR370" s="18">
        <v>6336</v>
      </c>
      <c r="AS370" s="18">
        <v>190080</v>
      </c>
      <c r="AT370" s="19">
        <f t="shared" si="23"/>
        <v>196416</v>
      </c>
    </row>
    <row r="371" spans="1:46" x14ac:dyDescent="0.35">
      <c r="A371" s="12" t="s">
        <v>3121</v>
      </c>
      <c r="B371" s="16" t="s">
        <v>2514</v>
      </c>
      <c r="C371" s="17">
        <f>VLOOKUP(B371,'Rent Data'!D:I,6,0)</f>
        <v>5085</v>
      </c>
      <c r="D371" s="16" t="s">
        <v>3429</v>
      </c>
      <c r="E371" s="18">
        <v>56954</v>
      </c>
      <c r="F371" s="18">
        <v>244088</v>
      </c>
      <c r="G371" s="18">
        <v>244088</v>
      </c>
      <c r="H371" s="18">
        <v>244088</v>
      </c>
      <c r="I371" s="18">
        <v>244088</v>
      </c>
      <c r="J371" s="18">
        <v>244088</v>
      </c>
      <c r="K371" s="18">
        <v>181098</v>
      </c>
      <c r="L371" s="18"/>
      <c r="M371" s="18"/>
      <c r="N371" s="18"/>
      <c r="O371" s="18"/>
      <c r="P371" s="18"/>
      <c r="Q371" s="18">
        <f t="shared" si="20"/>
        <v>1458492</v>
      </c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>
        <f t="shared" si="21"/>
        <v>0</v>
      </c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>
        <f t="shared" si="22"/>
        <v>0</v>
      </c>
      <c r="AR371" s="18"/>
      <c r="AS371" s="18"/>
      <c r="AT371" s="19">
        <f t="shared" si="23"/>
        <v>0</v>
      </c>
    </row>
    <row r="372" spans="1:46" x14ac:dyDescent="0.35">
      <c r="A372" s="12" t="s">
        <v>3121</v>
      </c>
      <c r="B372" s="16" t="s">
        <v>2518</v>
      </c>
      <c r="C372" s="17">
        <f>VLOOKUP(B372,'Rent Data'!D:I,6,0)</f>
        <v>5085</v>
      </c>
      <c r="D372" s="16" t="s">
        <v>3430</v>
      </c>
      <c r="E372" s="18">
        <v>36613</v>
      </c>
      <c r="F372" s="18">
        <v>274599</v>
      </c>
      <c r="G372" s="18">
        <v>274599</v>
      </c>
      <c r="H372" s="18">
        <v>274599</v>
      </c>
      <c r="I372" s="18">
        <v>274599</v>
      </c>
      <c r="J372" s="18">
        <v>274599</v>
      </c>
      <c r="K372" s="18">
        <v>230309</v>
      </c>
      <c r="L372" s="18"/>
      <c r="M372" s="18"/>
      <c r="N372" s="18"/>
      <c r="O372" s="18"/>
      <c r="P372" s="18"/>
      <c r="Q372" s="18">
        <f t="shared" si="20"/>
        <v>1639917</v>
      </c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>
        <f t="shared" si="21"/>
        <v>0</v>
      </c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>
        <f t="shared" si="22"/>
        <v>0</v>
      </c>
      <c r="AR372" s="18"/>
      <c r="AS372" s="18"/>
      <c r="AT372" s="19">
        <f t="shared" si="23"/>
        <v>0</v>
      </c>
    </row>
    <row r="373" spans="1:46" x14ac:dyDescent="0.35">
      <c r="A373" s="12" t="s">
        <v>3121</v>
      </c>
      <c r="B373" s="16" t="s">
        <v>199</v>
      </c>
      <c r="C373" s="17">
        <f>VLOOKUP(B373,'Rent Data'!D:I,6,0)</f>
        <v>7449</v>
      </c>
      <c r="D373" s="16" t="s">
        <v>3431</v>
      </c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>
        <f t="shared" si="20"/>
        <v>0</v>
      </c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>
        <f t="shared" si="21"/>
        <v>0</v>
      </c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>
        <f t="shared" si="22"/>
        <v>0</v>
      </c>
      <c r="AR373" s="18">
        <v>286035</v>
      </c>
      <c r="AS373" s="18">
        <v>536316</v>
      </c>
      <c r="AT373" s="19">
        <f t="shared" si="23"/>
        <v>822351</v>
      </c>
    </row>
    <row r="374" spans="1:46" x14ac:dyDescent="0.35">
      <c r="A374" s="12" t="s">
        <v>3121</v>
      </c>
      <c r="B374" s="16" t="s">
        <v>201</v>
      </c>
      <c r="C374" s="17">
        <f>VLOOKUP(B374,'Rent Data'!D:I,6,0)</f>
        <v>5000</v>
      </c>
      <c r="D374" s="16" t="s">
        <v>3432</v>
      </c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>
        <f t="shared" si="20"/>
        <v>0</v>
      </c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>
        <f t="shared" si="21"/>
        <v>0</v>
      </c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>
        <f t="shared" si="22"/>
        <v>0</v>
      </c>
      <c r="AR374" s="18"/>
      <c r="AS374" s="18">
        <v>450000</v>
      </c>
      <c r="AT374" s="19">
        <f t="shared" si="23"/>
        <v>450000</v>
      </c>
    </row>
    <row r="375" spans="1:46" x14ac:dyDescent="0.35">
      <c r="A375" s="12" t="s">
        <v>3121</v>
      </c>
      <c r="B375" s="16" t="s">
        <v>1550</v>
      </c>
      <c r="C375" s="17">
        <f>VLOOKUP(B375,'Rent Data'!D:I,6,0)</f>
        <v>2521</v>
      </c>
      <c r="D375" s="16" t="s">
        <v>3433</v>
      </c>
      <c r="E375" s="18"/>
      <c r="F375" s="18"/>
      <c r="G375" s="18"/>
      <c r="H375" s="18"/>
      <c r="I375" s="18"/>
      <c r="J375" s="18">
        <v>22500</v>
      </c>
      <c r="K375" s="18">
        <v>75000</v>
      </c>
      <c r="L375" s="18">
        <v>75000</v>
      </c>
      <c r="M375" s="18">
        <v>75000</v>
      </c>
      <c r="N375" s="18">
        <v>75000</v>
      </c>
      <c r="O375" s="18">
        <v>75000</v>
      </c>
      <c r="P375" s="18">
        <v>75000</v>
      </c>
      <c r="Q375" s="18">
        <f t="shared" si="20"/>
        <v>472500</v>
      </c>
      <c r="R375" s="18">
        <v>75000</v>
      </c>
      <c r="S375" s="18">
        <v>75000</v>
      </c>
      <c r="T375" s="18">
        <v>75000</v>
      </c>
      <c r="U375" s="18">
        <v>75000</v>
      </c>
      <c r="V375" s="18">
        <v>75000</v>
      </c>
      <c r="W375" s="18">
        <v>75000</v>
      </c>
      <c r="X375" s="18">
        <v>75000</v>
      </c>
      <c r="Y375" s="18">
        <v>75000</v>
      </c>
      <c r="Z375" s="18">
        <v>75000</v>
      </c>
      <c r="AA375" s="18">
        <v>75000</v>
      </c>
      <c r="AB375" s="18">
        <v>75000</v>
      </c>
      <c r="AC375" s="18">
        <v>75000</v>
      </c>
      <c r="AD375" s="18">
        <f t="shared" si="21"/>
        <v>900000</v>
      </c>
      <c r="AE375" s="18">
        <v>75000</v>
      </c>
      <c r="AF375" s="18">
        <v>50806</v>
      </c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>
        <f t="shared" si="22"/>
        <v>125806</v>
      </c>
      <c r="AR375" s="18"/>
      <c r="AS375" s="18"/>
      <c r="AT375" s="19">
        <f t="shared" si="23"/>
        <v>0</v>
      </c>
    </row>
    <row r="376" spans="1:46" x14ac:dyDescent="0.35">
      <c r="A376" s="12" t="s">
        <v>3121</v>
      </c>
      <c r="B376" s="16" t="s">
        <v>2797</v>
      </c>
      <c r="C376" s="17">
        <f>VLOOKUP(B376,'Rent Data'!D:I,6,0)</f>
        <v>1582</v>
      </c>
      <c r="D376" s="16" t="s">
        <v>3434</v>
      </c>
      <c r="E376" s="18">
        <v>57573</v>
      </c>
      <c r="F376" s="18">
        <v>123370</v>
      </c>
      <c r="G376" s="18">
        <v>123370</v>
      </c>
      <c r="H376" s="18">
        <v>123370</v>
      </c>
      <c r="I376" s="18">
        <v>123370</v>
      </c>
      <c r="J376" s="18">
        <v>123370</v>
      </c>
      <c r="K376" s="18">
        <v>123370</v>
      </c>
      <c r="L376" s="18">
        <v>123370</v>
      </c>
      <c r="M376" s="18"/>
      <c r="N376" s="18"/>
      <c r="O376" s="18"/>
      <c r="P376" s="18"/>
      <c r="Q376" s="18">
        <f t="shared" si="20"/>
        <v>921163</v>
      </c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>
        <f t="shared" si="21"/>
        <v>0</v>
      </c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>
        <f t="shared" si="22"/>
        <v>0</v>
      </c>
      <c r="AR376" s="18"/>
      <c r="AS376" s="18"/>
      <c r="AT376" s="19">
        <f t="shared" si="23"/>
        <v>0</v>
      </c>
    </row>
    <row r="377" spans="1:46" x14ac:dyDescent="0.35">
      <c r="A377" s="12" t="s">
        <v>3121</v>
      </c>
      <c r="B377" s="16" t="s">
        <v>2799</v>
      </c>
      <c r="C377" s="17">
        <f>VLOOKUP(B377,'Rent Data'!D:I,6,0)</f>
        <v>2215</v>
      </c>
      <c r="D377" s="16" t="s">
        <v>3435</v>
      </c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>
        <f t="shared" si="20"/>
        <v>0</v>
      </c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>
        <f t="shared" si="21"/>
        <v>0</v>
      </c>
      <c r="AE377" s="18">
        <v>142980</v>
      </c>
      <c r="AF377" s="18">
        <v>142980</v>
      </c>
      <c r="AG377" s="18">
        <v>142980</v>
      </c>
      <c r="AH377" s="18">
        <v>142980</v>
      </c>
      <c r="AI377" s="18">
        <v>142980</v>
      </c>
      <c r="AJ377" s="18">
        <v>142980</v>
      </c>
      <c r="AK377" s="18">
        <v>142980</v>
      </c>
      <c r="AL377" s="18">
        <v>142980</v>
      </c>
      <c r="AM377" s="18">
        <v>142980</v>
      </c>
      <c r="AN377" s="18">
        <v>142980</v>
      </c>
      <c r="AO377" s="18">
        <v>142980</v>
      </c>
      <c r="AP377" s="18"/>
      <c r="AQ377" s="18">
        <f t="shared" si="22"/>
        <v>1572780</v>
      </c>
      <c r="AR377" s="18">
        <v>4765.9666666666662</v>
      </c>
      <c r="AS377" s="18">
        <v>142979</v>
      </c>
      <c r="AT377" s="19">
        <f t="shared" si="23"/>
        <v>147744.96666666667</v>
      </c>
    </row>
    <row r="378" spans="1:46" x14ac:dyDescent="0.35">
      <c r="A378" s="12" t="s">
        <v>3121</v>
      </c>
      <c r="B378" s="16" t="s">
        <v>2801</v>
      </c>
      <c r="C378" s="17">
        <f>VLOOKUP(B378,'Rent Data'!D:I,6,0)</f>
        <v>2919</v>
      </c>
      <c r="D378" s="16" t="s">
        <v>3436</v>
      </c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>
        <f t="shared" si="20"/>
        <v>0</v>
      </c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>
        <f t="shared" si="21"/>
        <v>0</v>
      </c>
      <c r="AE378" s="18">
        <v>159350</v>
      </c>
      <c r="AF378" s="18">
        <v>227643</v>
      </c>
      <c r="AG378" s="18">
        <v>227643</v>
      </c>
      <c r="AH378" s="18">
        <v>227643</v>
      </c>
      <c r="AI378" s="18">
        <v>227643</v>
      </c>
      <c r="AJ378" s="18">
        <v>227643</v>
      </c>
      <c r="AK378" s="18">
        <v>227643</v>
      </c>
      <c r="AL378" s="18">
        <v>75881</v>
      </c>
      <c r="AM378" s="18"/>
      <c r="AN378" s="18"/>
      <c r="AO378" s="18"/>
      <c r="AP378" s="18"/>
      <c r="AQ378" s="18">
        <f t="shared" si="22"/>
        <v>1601089</v>
      </c>
      <c r="AR378" s="18"/>
      <c r="AS378" s="18"/>
      <c r="AT378" s="19">
        <f t="shared" si="23"/>
        <v>0</v>
      </c>
    </row>
    <row r="379" spans="1:46" x14ac:dyDescent="0.35">
      <c r="A379" s="12" t="s">
        <v>3121</v>
      </c>
      <c r="B379" s="16" t="s">
        <v>2016</v>
      </c>
      <c r="C379" s="17">
        <f>VLOOKUP(B379,'Rent Data'!D:I,6,0)</f>
        <v>1583</v>
      </c>
      <c r="D379" s="16" t="s">
        <v>3437</v>
      </c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>
        <v>173793</v>
      </c>
      <c r="P379" s="18">
        <v>360000</v>
      </c>
      <c r="Q379" s="18">
        <f t="shared" si="20"/>
        <v>533793</v>
      </c>
      <c r="R379" s="18">
        <v>360000</v>
      </c>
      <c r="S379" s="18">
        <v>360000</v>
      </c>
      <c r="T379" s="18">
        <v>360000</v>
      </c>
      <c r="U379" s="18">
        <v>360000</v>
      </c>
      <c r="V379" s="18">
        <v>360000</v>
      </c>
      <c r="W379" s="18">
        <v>360000</v>
      </c>
      <c r="X379" s="18">
        <v>360000</v>
      </c>
      <c r="Y379" s="18">
        <v>300000</v>
      </c>
      <c r="Z379" s="18">
        <v>95000</v>
      </c>
      <c r="AA379" s="18"/>
      <c r="AB379" s="18"/>
      <c r="AC379" s="18"/>
      <c r="AD379" s="18">
        <f t="shared" si="21"/>
        <v>2915000</v>
      </c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>
        <f t="shared" si="22"/>
        <v>0</v>
      </c>
      <c r="AR379" s="18"/>
      <c r="AS379" s="18"/>
      <c r="AT379" s="19">
        <f t="shared" si="23"/>
        <v>0</v>
      </c>
    </row>
    <row r="380" spans="1:46" x14ac:dyDescent="0.35">
      <c r="A380" s="12" t="s">
        <v>3121</v>
      </c>
      <c r="B380" s="16" t="s">
        <v>1371</v>
      </c>
      <c r="C380" s="17">
        <f>VLOOKUP(B380,'Rent Data'!D:I,6,0)</f>
        <v>7500</v>
      </c>
      <c r="D380" s="16" t="s">
        <v>3438</v>
      </c>
      <c r="E380" s="18"/>
      <c r="F380" s="18"/>
      <c r="G380" s="18"/>
      <c r="H380" s="18"/>
      <c r="I380" s="18"/>
      <c r="J380" s="18"/>
      <c r="K380" s="18"/>
      <c r="L380" s="18"/>
      <c r="M380" s="18">
        <v>405000</v>
      </c>
      <c r="N380" s="18">
        <v>405000</v>
      </c>
      <c r="O380" s="18">
        <v>405000</v>
      </c>
      <c r="P380" s="18">
        <v>405000</v>
      </c>
      <c r="Q380" s="18">
        <f t="shared" si="20"/>
        <v>1620000</v>
      </c>
      <c r="R380" s="18">
        <v>405000</v>
      </c>
      <c r="S380" s="18">
        <v>405000</v>
      </c>
      <c r="T380" s="18">
        <v>405000</v>
      </c>
      <c r="U380" s="18">
        <v>405000</v>
      </c>
      <c r="V380" s="18">
        <v>405000</v>
      </c>
      <c r="W380" s="18">
        <v>405000</v>
      </c>
      <c r="X380" s="18">
        <v>405000</v>
      </c>
      <c r="Y380" s="18">
        <v>405000</v>
      </c>
      <c r="Z380" s="18">
        <v>405000</v>
      </c>
      <c r="AA380" s="18">
        <v>405000</v>
      </c>
      <c r="AB380" s="18">
        <v>405000</v>
      </c>
      <c r="AC380" s="18">
        <v>405000</v>
      </c>
      <c r="AD380" s="18">
        <f t="shared" si="21"/>
        <v>4860000</v>
      </c>
      <c r="AE380" s="18">
        <v>405000</v>
      </c>
      <c r="AF380" s="18">
        <v>405000</v>
      </c>
      <c r="AG380" s="18">
        <v>405000</v>
      </c>
      <c r="AH380" s="18">
        <v>405000</v>
      </c>
      <c r="AI380" s="18">
        <v>405000</v>
      </c>
      <c r="AJ380" s="18">
        <v>360360</v>
      </c>
      <c r="AK380" s="18">
        <v>70200</v>
      </c>
      <c r="AL380" s="18">
        <v>70200</v>
      </c>
      <c r="AM380" s="18">
        <v>33968</v>
      </c>
      <c r="AN380" s="18"/>
      <c r="AO380" s="18"/>
      <c r="AP380" s="18"/>
      <c r="AQ380" s="18">
        <f t="shared" si="22"/>
        <v>2559728</v>
      </c>
      <c r="AR380" s="18"/>
      <c r="AS380" s="18"/>
      <c r="AT380" s="19">
        <f t="shared" si="23"/>
        <v>0</v>
      </c>
    </row>
    <row r="381" spans="1:46" x14ac:dyDescent="0.35">
      <c r="A381" s="12" t="s">
        <v>3121</v>
      </c>
      <c r="B381" s="16" t="s">
        <v>1323</v>
      </c>
      <c r="C381" s="17">
        <f>VLOOKUP(B381,'Rent Data'!D:I,6,0)</f>
        <v>7869</v>
      </c>
      <c r="D381" s="16" t="s">
        <v>3439</v>
      </c>
      <c r="E381" s="18">
        <v>539914</v>
      </c>
      <c r="F381" s="18">
        <v>539914</v>
      </c>
      <c r="G381" s="18">
        <v>344642</v>
      </c>
      <c r="H381" s="18">
        <v>354008</v>
      </c>
      <c r="I381" s="18">
        <v>187246</v>
      </c>
      <c r="J381" s="18">
        <v>187246</v>
      </c>
      <c r="K381" s="18">
        <v>187246</v>
      </c>
      <c r="L381" s="18"/>
      <c r="M381" s="18"/>
      <c r="N381" s="18"/>
      <c r="O381" s="18"/>
      <c r="P381" s="18"/>
      <c r="Q381" s="18">
        <f t="shared" si="20"/>
        <v>2340216</v>
      </c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>
        <f t="shared" si="21"/>
        <v>0</v>
      </c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>
        <f t="shared" si="22"/>
        <v>0</v>
      </c>
      <c r="AR381" s="18"/>
      <c r="AS381" s="18"/>
      <c r="AT381" s="19">
        <f t="shared" si="23"/>
        <v>0</v>
      </c>
    </row>
    <row r="382" spans="1:46" x14ac:dyDescent="0.35">
      <c r="A382" s="12" t="s">
        <v>3121</v>
      </c>
      <c r="B382" s="16" t="s">
        <v>1330</v>
      </c>
      <c r="C382" s="17">
        <f>VLOOKUP(B382,'Rent Data'!D:I,6,0)</f>
        <v>2365</v>
      </c>
      <c r="D382" s="16" t="s">
        <v>3440</v>
      </c>
      <c r="E382" s="18"/>
      <c r="F382" s="18"/>
      <c r="G382" s="18"/>
      <c r="H382" s="18"/>
      <c r="I382" s="18"/>
      <c r="J382" s="18"/>
      <c r="K382" s="18"/>
      <c r="L382" s="18">
        <v>195271</v>
      </c>
      <c r="M382" s="18">
        <v>195271</v>
      </c>
      <c r="N382" s="18">
        <v>195271</v>
      </c>
      <c r="O382" s="18">
        <v>195271</v>
      </c>
      <c r="P382" s="18">
        <v>195271</v>
      </c>
      <c r="Q382" s="18">
        <f t="shared" si="20"/>
        <v>976355</v>
      </c>
      <c r="R382" s="18">
        <v>195271</v>
      </c>
      <c r="S382" s="18">
        <v>195271</v>
      </c>
      <c r="T382" s="18">
        <v>195271</v>
      </c>
      <c r="U382" s="18">
        <v>195271</v>
      </c>
      <c r="V382" s="18">
        <v>195271</v>
      </c>
      <c r="W382" s="18">
        <v>195271</v>
      </c>
      <c r="X382" s="18">
        <v>213996</v>
      </c>
      <c r="Y382" s="18">
        <v>213996</v>
      </c>
      <c r="Z382" s="18">
        <v>213996</v>
      </c>
      <c r="AA382" s="18">
        <v>213996</v>
      </c>
      <c r="AB382" s="18">
        <v>213996</v>
      </c>
      <c r="AC382" s="18">
        <v>213996</v>
      </c>
      <c r="AD382" s="18">
        <f t="shared" si="21"/>
        <v>2455602</v>
      </c>
      <c r="AE382" s="18">
        <v>213996</v>
      </c>
      <c r="AF382" s="18">
        <v>213996</v>
      </c>
      <c r="AG382" s="18">
        <v>213996</v>
      </c>
      <c r="AH382" s="18">
        <v>213996</v>
      </c>
      <c r="AI382" s="18">
        <v>213996</v>
      </c>
      <c r="AJ382" s="18">
        <v>213996</v>
      </c>
      <c r="AK382" s="18">
        <v>213996</v>
      </c>
      <c r="AL382" s="18">
        <v>213996</v>
      </c>
      <c r="AM382" s="18">
        <v>213996</v>
      </c>
      <c r="AN382" s="18">
        <v>213996</v>
      </c>
      <c r="AO382" s="18">
        <v>213996</v>
      </c>
      <c r="AP382" s="18"/>
      <c r="AQ382" s="18">
        <f t="shared" si="22"/>
        <v>2353956</v>
      </c>
      <c r="AR382" s="18"/>
      <c r="AS382" s="18"/>
      <c r="AT382" s="19">
        <f t="shared" si="23"/>
        <v>0</v>
      </c>
    </row>
    <row r="383" spans="1:46" x14ac:dyDescent="0.35">
      <c r="A383" s="12" t="s">
        <v>3121</v>
      </c>
      <c r="B383" s="16" t="s">
        <v>2679</v>
      </c>
      <c r="C383" s="17">
        <f>VLOOKUP(B383,'Rent Data'!D:I,6,0)</f>
        <v>1515</v>
      </c>
      <c r="D383" s="16" t="s">
        <v>3441</v>
      </c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>
        <f t="shared" si="20"/>
        <v>0</v>
      </c>
      <c r="R383" s="18">
        <v>7575</v>
      </c>
      <c r="S383" s="18">
        <v>45450</v>
      </c>
      <c r="T383" s="18">
        <v>45450</v>
      </c>
      <c r="U383" s="18">
        <v>45450</v>
      </c>
      <c r="V383" s="18">
        <v>45450</v>
      </c>
      <c r="W383" s="18">
        <v>45450</v>
      </c>
      <c r="X383" s="18">
        <v>45450</v>
      </c>
      <c r="Y383" s="18">
        <v>45450</v>
      </c>
      <c r="Z383" s="18">
        <v>45450</v>
      </c>
      <c r="AA383" s="18">
        <v>45450</v>
      </c>
      <c r="AB383" s="18">
        <v>45450</v>
      </c>
      <c r="AC383" s="18">
        <v>45450</v>
      </c>
      <c r="AD383" s="18">
        <f t="shared" si="21"/>
        <v>507525</v>
      </c>
      <c r="AE383" s="18">
        <v>45450</v>
      </c>
      <c r="AF383" s="18">
        <v>45450</v>
      </c>
      <c r="AG383" s="18">
        <v>45450</v>
      </c>
      <c r="AH383" s="18">
        <v>45450</v>
      </c>
      <c r="AI383" s="18">
        <v>45450</v>
      </c>
      <c r="AJ383" s="18">
        <v>45450</v>
      </c>
      <c r="AK383" s="18">
        <v>45450</v>
      </c>
      <c r="AL383" s="18">
        <v>45450</v>
      </c>
      <c r="AM383" s="18">
        <v>45450</v>
      </c>
      <c r="AN383" s="18">
        <v>45450</v>
      </c>
      <c r="AO383" s="18">
        <v>45450</v>
      </c>
      <c r="AP383" s="18">
        <v>45450</v>
      </c>
      <c r="AQ383" s="18">
        <f t="shared" si="22"/>
        <v>545400</v>
      </c>
      <c r="AR383" s="18">
        <v>45450</v>
      </c>
      <c r="AS383" s="18">
        <v>-11729.032258064517</v>
      </c>
      <c r="AT383" s="19">
        <f t="shared" si="23"/>
        <v>33720.967741935485</v>
      </c>
    </row>
    <row r="384" spans="1:46" x14ac:dyDescent="0.35">
      <c r="A384" s="12" t="s">
        <v>3121</v>
      </c>
      <c r="B384" s="16" t="s">
        <v>2683</v>
      </c>
      <c r="C384" s="17">
        <f>VLOOKUP(B384,'Rent Data'!D:I,6,0)</f>
        <v>425</v>
      </c>
      <c r="D384" s="16" t="s">
        <v>3442</v>
      </c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>
        <f t="shared" si="20"/>
        <v>0</v>
      </c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>
        <f t="shared" si="21"/>
        <v>0</v>
      </c>
      <c r="AE384" s="18"/>
      <c r="AF384" s="18"/>
      <c r="AG384" s="18"/>
      <c r="AH384" s="18"/>
      <c r="AI384" s="18"/>
      <c r="AJ384" s="18"/>
      <c r="AK384" s="18"/>
      <c r="AL384" s="18"/>
      <c r="AM384" s="18"/>
      <c r="AN384" s="18">
        <v>3128</v>
      </c>
      <c r="AO384" s="18">
        <v>5104</v>
      </c>
      <c r="AP384" s="18">
        <v>5104</v>
      </c>
      <c r="AQ384" s="18">
        <f t="shared" si="22"/>
        <v>13336</v>
      </c>
      <c r="AR384" s="18">
        <v>5104</v>
      </c>
      <c r="AS384" s="18">
        <v>5104</v>
      </c>
      <c r="AT384" s="19">
        <f t="shared" si="23"/>
        <v>10208</v>
      </c>
    </row>
    <row r="385" spans="1:46" x14ac:dyDescent="0.35">
      <c r="A385" s="12" t="s">
        <v>3121</v>
      </c>
      <c r="B385" s="16" t="s">
        <v>205</v>
      </c>
      <c r="C385" s="17">
        <f>VLOOKUP(B385,'Rent Data'!D:I,6,0)</f>
        <v>5705</v>
      </c>
      <c r="D385" s="16" t="s">
        <v>3443</v>
      </c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>
        <f t="shared" si="20"/>
        <v>0</v>
      </c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>
        <f t="shared" si="21"/>
        <v>0</v>
      </c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>
        <f t="shared" si="22"/>
        <v>0</v>
      </c>
      <c r="AR385" s="18"/>
      <c r="AS385" s="18"/>
      <c r="AT385" s="19">
        <f t="shared" si="23"/>
        <v>0</v>
      </c>
    </row>
    <row r="386" spans="1:46" x14ac:dyDescent="0.35">
      <c r="A386" s="12" t="s">
        <v>3121</v>
      </c>
      <c r="B386" s="16" t="s">
        <v>2119</v>
      </c>
      <c r="C386" s="17">
        <f>VLOOKUP(B386,'Rent Data'!D:I,6,0)</f>
        <v>1170</v>
      </c>
      <c r="D386" s="16" t="s">
        <v>3444</v>
      </c>
      <c r="E386" s="18">
        <v>25000</v>
      </c>
      <c r="F386" s="18">
        <v>25000</v>
      </c>
      <c r="G386" s="18">
        <v>25000</v>
      </c>
      <c r="H386" s="18">
        <v>25000</v>
      </c>
      <c r="I386" s="18">
        <v>25000</v>
      </c>
      <c r="J386" s="18">
        <v>28500</v>
      </c>
      <c r="K386" s="18">
        <v>28500</v>
      </c>
      <c r="L386" s="18">
        <v>28500</v>
      </c>
      <c r="M386" s="18">
        <v>28500</v>
      </c>
      <c r="N386" s="18">
        <v>28500</v>
      </c>
      <c r="O386" s="18">
        <v>28500</v>
      </c>
      <c r="P386" s="18">
        <v>28500</v>
      </c>
      <c r="Q386" s="18">
        <f t="shared" si="20"/>
        <v>324500</v>
      </c>
      <c r="R386" s="18">
        <v>28500</v>
      </c>
      <c r="S386" s="18">
        <v>28500</v>
      </c>
      <c r="T386" s="18">
        <v>28500</v>
      </c>
      <c r="U386" s="18">
        <v>28500</v>
      </c>
      <c r="V386" s="18"/>
      <c r="W386" s="18"/>
      <c r="X386" s="18"/>
      <c r="Y386" s="18"/>
      <c r="Z386" s="18"/>
      <c r="AA386" s="18"/>
      <c r="AB386" s="18"/>
      <c r="AC386" s="18"/>
      <c r="AD386" s="18">
        <f t="shared" si="21"/>
        <v>114000</v>
      </c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>
        <f t="shared" si="22"/>
        <v>0</v>
      </c>
      <c r="AR386" s="18"/>
      <c r="AS386" s="18"/>
      <c r="AT386" s="19">
        <f t="shared" si="23"/>
        <v>0</v>
      </c>
    </row>
    <row r="387" spans="1:46" x14ac:dyDescent="0.35">
      <c r="A387" s="12" t="s">
        <v>3121</v>
      </c>
      <c r="B387" s="16" t="s">
        <v>2297</v>
      </c>
      <c r="C387" s="17">
        <f>VLOOKUP(B387,'Rent Data'!D:I,6,0)</f>
        <v>4867</v>
      </c>
      <c r="D387" s="16" t="s">
        <v>3445</v>
      </c>
      <c r="E387" s="18">
        <v>73010</v>
      </c>
      <c r="F387" s="18">
        <v>109515</v>
      </c>
      <c r="G387" s="18">
        <v>109515</v>
      </c>
      <c r="H387" s="18">
        <v>109515</v>
      </c>
      <c r="I387" s="18">
        <v>109515</v>
      </c>
      <c r="J387" s="18">
        <v>109515</v>
      </c>
      <c r="K387" s="18">
        <v>109515</v>
      </c>
      <c r="L387" s="18">
        <v>109515</v>
      </c>
      <c r="M387" s="18">
        <v>109515</v>
      </c>
      <c r="N387" s="18">
        <v>109515</v>
      </c>
      <c r="O387" s="18">
        <v>109515</v>
      </c>
      <c r="P387" s="18">
        <v>112482</v>
      </c>
      <c r="Q387" s="18">
        <f t="shared" ref="Q387:Q450" si="24">SUM(E387:P387)</f>
        <v>1280642</v>
      </c>
      <c r="R387" s="18">
        <v>113896</v>
      </c>
      <c r="S387" s="18">
        <v>113896</v>
      </c>
      <c r="T387" s="18">
        <v>113896</v>
      </c>
      <c r="U387" s="18">
        <v>113896</v>
      </c>
      <c r="V387" s="18">
        <v>113896</v>
      </c>
      <c r="W387" s="18">
        <v>113896</v>
      </c>
      <c r="X387" s="18">
        <v>113896</v>
      </c>
      <c r="Y387" s="18">
        <v>113896</v>
      </c>
      <c r="Z387" s="18">
        <v>113896</v>
      </c>
      <c r="AA387" s="18">
        <v>113896</v>
      </c>
      <c r="AB387" s="18">
        <v>117650</v>
      </c>
      <c r="AC387" s="18">
        <v>119736</v>
      </c>
      <c r="AD387" s="18">
        <f t="shared" ref="AD387:AD450" si="25">SUM(R387:AC387)</f>
        <v>1376346</v>
      </c>
      <c r="AE387" s="18">
        <v>119736</v>
      </c>
      <c r="AF387" s="18">
        <v>119736</v>
      </c>
      <c r="AG387" s="18">
        <v>119736</v>
      </c>
      <c r="AH387" s="18">
        <v>119736</v>
      </c>
      <c r="AI387" s="18">
        <v>119736</v>
      </c>
      <c r="AJ387" s="18">
        <v>119736</v>
      </c>
      <c r="AK387" s="18">
        <v>119736</v>
      </c>
      <c r="AL387" s="18">
        <v>119736</v>
      </c>
      <c r="AM387" s="18">
        <v>119736</v>
      </c>
      <c r="AN387" s="18">
        <v>123693</v>
      </c>
      <c r="AO387" s="18">
        <v>125577</v>
      </c>
      <c r="AP387" s="18">
        <v>125577</v>
      </c>
      <c r="AQ387" s="18">
        <f t="shared" ref="AQ387:AQ450" si="26">SUM(AE387:AP387)</f>
        <v>1452471</v>
      </c>
      <c r="AR387" s="18">
        <v>125577</v>
      </c>
      <c r="AS387" s="18">
        <v>125577</v>
      </c>
      <c r="AT387" s="19">
        <f t="shared" ref="AT387:AT450" si="27">SUM(AR387:AS387)</f>
        <v>251154</v>
      </c>
    </row>
    <row r="388" spans="1:46" x14ac:dyDescent="0.35">
      <c r="A388" s="12" t="s">
        <v>3121</v>
      </c>
      <c r="B388" s="16" t="s">
        <v>2300</v>
      </c>
      <c r="C388" s="17">
        <f>VLOOKUP(B388,'Rent Data'!D:I,6,0)</f>
        <v>4867</v>
      </c>
      <c r="D388" s="16" t="s">
        <v>3446</v>
      </c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>
        <f t="shared" si="24"/>
        <v>0</v>
      </c>
      <c r="R388" s="18">
        <v>41762</v>
      </c>
      <c r="S388" s="18">
        <v>113896</v>
      </c>
      <c r="T388" s="18">
        <v>113896</v>
      </c>
      <c r="U388" s="18">
        <v>113896</v>
      </c>
      <c r="V388" s="18">
        <v>113896</v>
      </c>
      <c r="W388" s="18">
        <v>113896</v>
      </c>
      <c r="X388" s="18">
        <v>113896</v>
      </c>
      <c r="Y388" s="18">
        <v>113896</v>
      </c>
      <c r="Z388" s="18">
        <v>113896</v>
      </c>
      <c r="AA388" s="18">
        <v>113896</v>
      </c>
      <c r="AB388" s="18"/>
      <c r="AC388" s="18"/>
      <c r="AD388" s="18">
        <f t="shared" si="25"/>
        <v>1066826</v>
      </c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>
        <f t="shared" si="26"/>
        <v>0</v>
      </c>
      <c r="AR388" s="18"/>
      <c r="AS388" s="18"/>
      <c r="AT388" s="19">
        <f t="shared" si="27"/>
        <v>0</v>
      </c>
    </row>
    <row r="389" spans="1:46" x14ac:dyDescent="0.35">
      <c r="A389" s="12" t="s">
        <v>3121</v>
      </c>
      <c r="B389" s="16" t="s">
        <v>2302</v>
      </c>
      <c r="C389" s="17">
        <f>VLOOKUP(B389,'Rent Data'!D:I,6,0)</f>
        <v>3770</v>
      </c>
      <c r="D389" s="16" t="s">
        <v>3447</v>
      </c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>
        <f t="shared" si="24"/>
        <v>0</v>
      </c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>
        <f t="shared" si="25"/>
        <v>0</v>
      </c>
      <c r="AE389" s="18">
        <v>101790</v>
      </c>
      <c r="AF389" s="18">
        <v>101790</v>
      </c>
      <c r="AG389" s="18">
        <v>101790</v>
      </c>
      <c r="AH389" s="18">
        <v>101790</v>
      </c>
      <c r="AI389" s="18">
        <v>101790</v>
      </c>
      <c r="AJ389" s="18">
        <v>101790</v>
      </c>
      <c r="AK389" s="18">
        <v>101790</v>
      </c>
      <c r="AL389" s="18">
        <v>101790</v>
      </c>
      <c r="AM389" s="18">
        <v>101790</v>
      </c>
      <c r="AN389" s="18">
        <v>-26268.387096774193</v>
      </c>
      <c r="AO389" s="18"/>
      <c r="AP389" s="18"/>
      <c r="AQ389" s="18">
        <f t="shared" si="26"/>
        <v>889841.61290322582</v>
      </c>
      <c r="AR389" s="18"/>
      <c r="AS389" s="18"/>
      <c r="AT389" s="19">
        <f t="shared" si="27"/>
        <v>0</v>
      </c>
    </row>
    <row r="390" spans="1:46" x14ac:dyDescent="0.35">
      <c r="A390" s="12" t="s">
        <v>3121</v>
      </c>
      <c r="B390" s="16" t="s">
        <v>2305</v>
      </c>
      <c r="C390" s="17">
        <f>VLOOKUP(B390,'Rent Data'!D:I,6,0)</f>
        <v>5628</v>
      </c>
      <c r="D390" s="16" t="s">
        <v>3448</v>
      </c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>
        <f t="shared" si="24"/>
        <v>0</v>
      </c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>
        <f t="shared" si="25"/>
        <v>0</v>
      </c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>
        <v>97225</v>
      </c>
      <c r="AQ390" s="18">
        <f t="shared" si="26"/>
        <v>97225</v>
      </c>
      <c r="AR390" s="18">
        <v>177293</v>
      </c>
      <c r="AS390" s="18">
        <v>177293</v>
      </c>
      <c r="AT390" s="19">
        <f t="shared" si="27"/>
        <v>354586</v>
      </c>
    </row>
    <row r="391" spans="1:46" x14ac:dyDescent="0.35">
      <c r="A391" s="12" t="s">
        <v>3121</v>
      </c>
      <c r="B391" s="16" t="s">
        <v>2308</v>
      </c>
      <c r="C391" s="17">
        <f>VLOOKUP(B391,'Rent Data'!D:I,6,0)</f>
        <v>4867</v>
      </c>
      <c r="D391" s="16" t="s">
        <v>3449</v>
      </c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>
        <f t="shared" si="24"/>
        <v>0</v>
      </c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>
        <f t="shared" si="25"/>
        <v>0</v>
      </c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>
        <v>4616.1290322580635</v>
      </c>
      <c r="AQ391" s="18">
        <f t="shared" si="26"/>
        <v>4616.1290322580635</v>
      </c>
      <c r="AR391" s="18">
        <v>143100</v>
      </c>
      <c r="AS391" s="18">
        <v>143100</v>
      </c>
      <c r="AT391" s="19">
        <f t="shared" si="27"/>
        <v>286200</v>
      </c>
    </row>
    <row r="392" spans="1:46" x14ac:dyDescent="0.35">
      <c r="A392" s="12" t="s">
        <v>3121</v>
      </c>
      <c r="B392" s="16" t="s">
        <v>2891</v>
      </c>
      <c r="C392" s="17">
        <f>VLOOKUP(B392,'Rent Data'!D:I,6,0)</f>
        <v>2185</v>
      </c>
      <c r="D392" s="16" t="s">
        <v>3130</v>
      </c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>
        <f t="shared" si="24"/>
        <v>0</v>
      </c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>
        <f t="shared" si="25"/>
        <v>0</v>
      </c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>
        <f t="shared" si="26"/>
        <v>0</v>
      </c>
      <c r="AR392" s="18"/>
      <c r="AS392" s="18"/>
      <c r="AT392" s="19">
        <f t="shared" si="27"/>
        <v>0</v>
      </c>
    </row>
    <row r="393" spans="1:46" x14ac:dyDescent="0.35">
      <c r="A393" s="12" t="s">
        <v>3121</v>
      </c>
      <c r="B393" s="16" t="s">
        <v>2902</v>
      </c>
      <c r="C393" s="17">
        <f>VLOOKUP(B393,'Rent Data'!D:I,6,0)</f>
        <v>4575</v>
      </c>
      <c r="D393" s="16" t="s">
        <v>3130</v>
      </c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>
        <f t="shared" si="24"/>
        <v>0</v>
      </c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>
        <f t="shared" si="25"/>
        <v>0</v>
      </c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>
        <f t="shared" si="26"/>
        <v>0</v>
      </c>
      <c r="AR393" s="18"/>
      <c r="AS393" s="18"/>
      <c r="AT393" s="19">
        <f t="shared" si="27"/>
        <v>0</v>
      </c>
    </row>
    <row r="394" spans="1:46" x14ac:dyDescent="0.35">
      <c r="A394" s="12" t="s">
        <v>3121</v>
      </c>
      <c r="B394" s="16" t="s">
        <v>2906</v>
      </c>
      <c r="C394" s="17">
        <f>VLOOKUP(B394,'Rent Data'!D:I,6,0)</f>
        <v>4371</v>
      </c>
      <c r="D394" s="16" t="s">
        <v>3130</v>
      </c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>
        <f t="shared" si="24"/>
        <v>0</v>
      </c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>
        <f t="shared" si="25"/>
        <v>0</v>
      </c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>
        <f t="shared" si="26"/>
        <v>0</v>
      </c>
      <c r="AR394" s="18"/>
      <c r="AS394" s="18"/>
      <c r="AT394" s="19">
        <f t="shared" si="27"/>
        <v>0</v>
      </c>
    </row>
    <row r="395" spans="1:46" x14ac:dyDescent="0.35">
      <c r="A395" s="12" t="s">
        <v>3121</v>
      </c>
      <c r="B395" s="16" t="s">
        <v>2910</v>
      </c>
      <c r="C395" s="17">
        <f>VLOOKUP(B395,'Rent Data'!D:I,6,0)</f>
        <v>7781</v>
      </c>
      <c r="D395" s="16" t="s">
        <v>3130</v>
      </c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>
        <f t="shared" si="24"/>
        <v>0</v>
      </c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>
        <f t="shared" si="25"/>
        <v>0</v>
      </c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>
        <f t="shared" si="26"/>
        <v>0</v>
      </c>
      <c r="AR395" s="18"/>
      <c r="AS395" s="18"/>
      <c r="AT395" s="19">
        <f t="shared" si="27"/>
        <v>0</v>
      </c>
    </row>
    <row r="396" spans="1:46" x14ac:dyDescent="0.35">
      <c r="A396" s="12" t="s">
        <v>3121</v>
      </c>
      <c r="B396" s="16" t="s">
        <v>2912</v>
      </c>
      <c r="C396" s="17">
        <f>VLOOKUP(B396,'Rent Data'!D:I,6,0)</f>
        <v>4575</v>
      </c>
      <c r="D396" s="16" t="s">
        <v>3130</v>
      </c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>
        <f t="shared" si="24"/>
        <v>0</v>
      </c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>
        <f t="shared" si="25"/>
        <v>0</v>
      </c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>
        <f t="shared" si="26"/>
        <v>0</v>
      </c>
      <c r="AR396" s="18"/>
      <c r="AS396" s="18"/>
      <c r="AT396" s="19">
        <f t="shared" si="27"/>
        <v>0</v>
      </c>
    </row>
    <row r="397" spans="1:46" x14ac:dyDescent="0.35">
      <c r="A397" s="12" t="s">
        <v>3121</v>
      </c>
      <c r="B397" s="16" t="s">
        <v>2914</v>
      </c>
      <c r="C397" s="17">
        <f>VLOOKUP(B397,'Rent Data'!D:I,6,0)</f>
        <v>3570</v>
      </c>
      <c r="D397" s="16" t="s">
        <v>3130</v>
      </c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>
        <f t="shared" si="24"/>
        <v>0</v>
      </c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>
        <f t="shared" si="25"/>
        <v>0</v>
      </c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>
        <f t="shared" si="26"/>
        <v>0</v>
      </c>
      <c r="AR397" s="18"/>
      <c r="AS397" s="18"/>
      <c r="AT397" s="19">
        <f t="shared" si="27"/>
        <v>0</v>
      </c>
    </row>
    <row r="398" spans="1:46" x14ac:dyDescent="0.35">
      <c r="A398" s="12" t="s">
        <v>3121</v>
      </c>
      <c r="B398" s="16" t="s">
        <v>2916</v>
      </c>
      <c r="C398" s="17">
        <f>VLOOKUP(B398,'Rent Data'!D:I,6,0)</f>
        <v>1750</v>
      </c>
      <c r="D398" s="16" t="s">
        <v>3450</v>
      </c>
      <c r="E398" s="18">
        <v>73500</v>
      </c>
      <c r="F398" s="18">
        <v>73500</v>
      </c>
      <c r="G398" s="18">
        <v>73500</v>
      </c>
      <c r="H398" s="18">
        <v>73500</v>
      </c>
      <c r="I398" s="18">
        <v>73500</v>
      </c>
      <c r="J398" s="18">
        <v>73500</v>
      </c>
      <c r="K398" s="18">
        <v>73500</v>
      </c>
      <c r="L398" s="18">
        <v>73500</v>
      </c>
      <c r="M398" s="18">
        <v>73500</v>
      </c>
      <c r="N398" s="18">
        <v>73500</v>
      </c>
      <c r="O398" s="18">
        <v>73500</v>
      </c>
      <c r="P398" s="18">
        <v>73500</v>
      </c>
      <c r="Q398" s="18">
        <f t="shared" si="24"/>
        <v>882000</v>
      </c>
      <c r="R398" s="18">
        <v>73500</v>
      </c>
      <c r="S398" s="18">
        <v>73500</v>
      </c>
      <c r="T398" s="18">
        <v>73500</v>
      </c>
      <c r="U398" s="18">
        <v>73500</v>
      </c>
      <c r="V398" s="18">
        <v>73500</v>
      </c>
      <c r="W398" s="18">
        <v>73500</v>
      </c>
      <c r="X398" s="18">
        <v>73500</v>
      </c>
      <c r="Y398" s="18">
        <v>74725</v>
      </c>
      <c r="Z398" s="18">
        <v>76125</v>
      </c>
      <c r="AA398" s="18">
        <v>76125</v>
      </c>
      <c r="AB398" s="18">
        <v>76125</v>
      </c>
      <c r="AC398" s="18">
        <v>76125</v>
      </c>
      <c r="AD398" s="18">
        <f t="shared" si="25"/>
        <v>893725</v>
      </c>
      <c r="AE398" s="18">
        <v>76125</v>
      </c>
      <c r="AF398" s="18">
        <v>76125</v>
      </c>
      <c r="AG398" s="18">
        <v>76125</v>
      </c>
      <c r="AH398" s="18">
        <v>76125</v>
      </c>
      <c r="AI398" s="18">
        <v>76125</v>
      </c>
      <c r="AJ398" s="18">
        <v>76125</v>
      </c>
      <c r="AK398" s="18">
        <v>77395</v>
      </c>
      <c r="AL398" s="18">
        <v>78750</v>
      </c>
      <c r="AM398" s="18">
        <v>78750</v>
      </c>
      <c r="AN398" s="18">
        <v>78750</v>
      </c>
      <c r="AO398" s="18">
        <v>78750</v>
      </c>
      <c r="AP398" s="18">
        <v>78750</v>
      </c>
      <c r="AQ398" s="18">
        <f t="shared" si="26"/>
        <v>927895</v>
      </c>
      <c r="AR398" s="18">
        <v>78750</v>
      </c>
      <c r="AS398" s="18">
        <v>78750</v>
      </c>
      <c r="AT398" s="19">
        <f t="shared" si="27"/>
        <v>157500</v>
      </c>
    </row>
    <row r="399" spans="1:46" x14ac:dyDescent="0.35">
      <c r="A399" s="12" t="s">
        <v>3121</v>
      </c>
      <c r="B399" s="16" t="s">
        <v>2919</v>
      </c>
      <c r="C399" s="17">
        <f>VLOOKUP(B399,'Rent Data'!D:I,6,0)</f>
        <v>3417</v>
      </c>
      <c r="D399" s="16" t="s">
        <v>3451</v>
      </c>
      <c r="E399" s="18">
        <v>76548</v>
      </c>
      <c r="F399" s="18">
        <v>143528</v>
      </c>
      <c r="G399" s="18">
        <v>143528</v>
      </c>
      <c r="H399" s="18">
        <v>64819</v>
      </c>
      <c r="I399" s="18"/>
      <c r="J399" s="18"/>
      <c r="K399" s="18"/>
      <c r="L399" s="18"/>
      <c r="M399" s="18"/>
      <c r="N399" s="18"/>
      <c r="O399" s="18"/>
      <c r="P399" s="18"/>
      <c r="Q399" s="18">
        <f t="shared" si="24"/>
        <v>428423</v>
      </c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>
        <f t="shared" si="25"/>
        <v>0</v>
      </c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>
        <f t="shared" si="26"/>
        <v>0</v>
      </c>
      <c r="AR399" s="18"/>
      <c r="AS399" s="18"/>
      <c r="AT399" s="19">
        <f t="shared" si="27"/>
        <v>0</v>
      </c>
    </row>
    <row r="400" spans="1:46" x14ac:dyDescent="0.35">
      <c r="A400" s="12" t="s">
        <v>3121</v>
      </c>
      <c r="B400" s="16" t="s">
        <v>2922</v>
      </c>
      <c r="C400" s="17">
        <f>VLOOKUP(B400,'Rent Data'!D:I,6,0)</f>
        <v>4203</v>
      </c>
      <c r="D400" s="16" t="s">
        <v>3452</v>
      </c>
      <c r="E400" s="18">
        <v>141204</v>
      </c>
      <c r="F400" s="18">
        <v>176505</v>
      </c>
      <c r="G400" s="18">
        <v>176505</v>
      </c>
      <c r="H400" s="18">
        <v>176505</v>
      </c>
      <c r="I400" s="18">
        <v>176505</v>
      </c>
      <c r="J400" s="18">
        <v>176505</v>
      </c>
      <c r="K400" s="18">
        <v>176505</v>
      </c>
      <c r="L400" s="18">
        <v>176505</v>
      </c>
      <c r="M400" s="18">
        <v>176505</v>
      </c>
      <c r="N400" s="18">
        <v>176505</v>
      </c>
      <c r="O400" s="18">
        <v>121728</v>
      </c>
      <c r="P400" s="18"/>
      <c r="Q400" s="18">
        <f t="shared" si="24"/>
        <v>1851477</v>
      </c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>
        <f t="shared" si="25"/>
        <v>0</v>
      </c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>
        <f t="shared" si="26"/>
        <v>0</v>
      </c>
      <c r="AR400" s="18"/>
      <c r="AS400" s="18"/>
      <c r="AT400" s="19">
        <f t="shared" si="27"/>
        <v>0</v>
      </c>
    </row>
    <row r="401" spans="1:46" x14ac:dyDescent="0.35">
      <c r="A401" s="12" t="s">
        <v>3121</v>
      </c>
      <c r="B401" s="16" t="s">
        <v>2926</v>
      </c>
      <c r="C401" s="17">
        <f>VLOOKUP(B401,'Rent Data'!D:I,6,0)</f>
        <v>4203</v>
      </c>
      <c r="D401" s="16" t="s">
        <v>3453</v>
      </c>
      <c r="E401" s="18">
        <v>141204</v>
      </c>
      <c r="F401" s="18">
        <v>176505</v>
      </c>
      <c r="G401" s="18">
        <v>176505</v>
      </c>
      <c r="H401" s="18">
        <v>176505</v>
      </c>
      <c r="I401" s="18">
        <v>176505</v>
      </c>
      <c r="J401" s="18">
        <v>176505</v>
      </c>
      <c r="K401" s="18">
        <v>176505</v>
      </c>
      <c r="L401" s="18">
        <v>147088</v>
      </c>
      <c r="M401" s="18"/>
      <c r="N401" s="18"/>
      <c r="O401" s="18"/>
      <c r="P401" s="18"/>
      <c r="Q401" s="18">
        <f t="shared" si="24"/>
        <v>1347322</v>
      </c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>
        <f t="shared" si="25"/>
        <v>0</v>
      </c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>
        <f t="shared" si="26"/>
        <v>0</v>
      </c>
      <c r="AR401" s="18"/>
      <c r="AS401" s="18"/>
      <c r="AT401" s="19">
        <f t="shared" si="27"/>
        <v>0</v>
      </c>
    </row>
    <row r="402" spans="1:46" x14ac:dyDescent="0.35">
      <c r="A402" s="12" t="s">
        <v>3121</v>
      </c>
      <c r="B402" s="16" t="s">
        <v>2929</v>
      </c>
      <c r="C402" s="17">
        <f>VLOOKUP(B402,'Rent Data'!D:I,6,0)</f>
        <v>1672</v>
      </c>
      <c r="D402" s="16" t="s">
        <v>3454</v>
      </c>
      <c r="E402" s="18">
        <v>37445</v>
      </c>
      <c r="F402" s="18">
        <v>70210</v>
      </c>
      <c r="G402" s="18">
        <v>70210</v>
      </c>
      <c r="H402" s="18">
        <v>70210</v>
      </c>
      <c r="I402" s="18">
        <v>70210</v>
      </c>
      <c r="J402" s="18">
        <v>70210</v>
      </c>
      <c r="K402" s="18">
        <v>70210</v>
      </c>
      <c r="L402" s="18">
        <v>-60848.666666666672</v>
      </c>
      <c r="M402" s="18"/>
      <c r="N402" s="18"/>
      <c r="O402" s="18"/>
      <c r="P402" s="18"/>
      <c r="Q402" s="18">
        <f t="shared" si="24"/>
        <v>397856.33333333331</v>
      </c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>
        <f t="shared" si="25"/>
        <v>0</v>
      </c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>
        <f t="shared" si="26"/>
        <v>0</v>
      </c>
      <c r="AR402" s="18"/>
      <c r="AS402" s="18"/>
      <c r="AT402" s="19">
        <f t="shared" si="27"/>
        <v>0</v>
      </c>
    </row>
    <row r="403" spans="1:46" x14ac:dyDescent="0.35">
      <c r="A403" s="12" t="s">
        <v>3121</v>
      </c>
      <c r="B403" s="16" t="s">
        <v>2931</v>
      </c>
      <c r="C403" s="17">
        <f>VLOOKUP(B403,'Rent Data'!D:I,6,0)</f>
        <v>4550</v>
      </c>
      <c r="D403" s="16" t="s">
        <v>3455</v>
      </c>
      <c r="E403" s="18">
        <v>101920</v>
      </c>
      <c r="F403" s="18">
        <v>191100</v>
      </c>
      <c r="G403" s="18">
        <v>191100</v>
      </c>
      <c r="H403" s="18">
        <v>191100</v>
      </c>
      <c r="I403" s="18">
        <v>191100</v>
      </c>
      <c r="J403" s="18">
        <v>191100</v>
      </c>
      <c r="K403" s="18">
        <v>191100</v>
      </c>
      <c r="L403" s="18">
        <v>191100</v>
      </c>
      <c r="M403" s="18">
        <v>191100</v>
      </c>
      <c r="N403" s="18">
        <v>191100</v>
      </c>
      <c r="O403" s="18"/>
      <c r="P403" s="18"/>
      <c r="Q403" s="18">
        <f t="shared" si="24"/>
        <v>1821820</v>
      </c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>
        <f t="shared" si="25"/>
        <v>0</v>
      </c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>
        <f t="shared" si="26"/>
        <v>0</v>
      </c>
      <c r="AR403" s="18"/>
      <c r="AS403" s="18"/>
      <c r="AT403" s="19">
        <f t="shared" si="27"/>
        <v>0</v>
      </c>
    </row>
    <row r="404" spans="1:46" x14ac:dyDescent="0.35">
      <c r="A404" s="12" t="s">
        <v>3121</v>
      </c>
      <c r="B404" s="16" t="s">
        <v>2933</v>
      </c>
      <c r="C404" s="17">
        <f>VLOOKUP(B404,'Rent Data'!D:I,6,0)</f>
        <v>2703</v>
      </c>
      <c r="D404" s="16" t="s">
        <v>3456</v>
      </c>
      <c r="E404" s="18">
        <v>60555</v>
      </c>
      <c r="F404" s="18">
        <v>113540</v>
      </c>
      <c r="G404" s="18">
        <v>113540</v>
      </c>
      <c r="H404" s="18">
        <v>113540</v>
      </c>
      <c r="I404" s="18">
        <v>113540</v>
      </c>
      <c r="J404" s="18">
        <v>113540</v>
      </c>
      <c r="K404" s="18">
        <v>113540</v>
      </c>
      <c r="L404" s="18">
        <v>-102186</v>
      </c>
      <c r="M404" s="18"/>
      <c r="N404" s="18"/>
      <c r="O404" s="18"/>
      <c r="P404" s="18"/>
      <c r="Q404" s="18">
        <f t="shared" si="24"/>
        <v>639609</v>
      </c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>
        <f t="shared" si="25"/>
        <v>0</v>
      </c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>
        <f t="shared" si="26"/>
        <v>0</v>
      </c>
      <c r="AR404" s="18"/>
      <c r="AS404" s="18"/>
      <c r="AT404" s="19">
        <f t="shared" si="27"/>
        <v>0</v>
      </c>
    </row>
    <row r="405" spans="1:46" x14ac:dyDescent="0.35">
      <c r="A405" s="12" t="s">
        <v>3121</v>
      </c>
      <c r="B405" s="16" t="s">
        <v>2936</v>
      </c>
      <c r="C405" s="17">
        <f>VLOOKUP(B405,'Rent Data'!D:I,6,0)</f>
        <v>2753</v>
      </c>
      <c r="D405" s="16" t="s">
        <v>3457</v>
      </c>
      <c r="E405" s="18">
        <v>61663</v>
      </c>
      <c r="F405" s="18">
        <v>115619</v>
      </c>
      <c r="G405" s="18">
        <v>115619</v>
      </c>
      <c r="H405" s="18">
        <v>115619</v>
      </c>
      <c r="I405" s="18">
        <v>115619</v>
      </c>
      <c r="J405" s="18">
        <v>115619</v>
      </c>
      <c r="K405" s="18">
        <v>115619</v>
      </c>
      <c r="L405" s="18">
        <v>115619</v>
      </c>
      <c r="M405" s="18">
        <v>115619</v>
      </c>
      <c r="N405" s="18">
        <v>115619</v>
      </c>
      <c r="O405" s="18"/>
      <c r="P405" s="18"/>
      <c r="Q405" s="18">
        <f t="shared" si="24"/>
        <v>1102234</v>
      </c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>
        <f t="shared" si="25"/>
        <v>0</v>
      </c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>
        <f t="shared" si="26"/>
        <v>0</v>
      </c>
      <c r="AR405" s="18"/>
      <c r="AS405" s="18"/>
      <c r="AT405" s="19">
        <f t="shared" si="27"/>
        <v>0</v>
      </c>
    </row>
    <row r="406" spans="1:46" x14ac:dyDescent="0.35">
      <c r="A406" s="12" t="s">
        <v>3121</v>
      </c>
      <c r="B406" s="16" t="s">
        <v>2939</v>
      </c>
      <c r="C406" s="17">
        <f>VLOOKUP(B406,'Rent Data'!D:I,6,0)</f>
        <v>5619</v>
      </c>
      <c r="D406" s="16" t="s">
        <v>3458</v>
      </c>
      <c r="E406" s="18"/>
      <c r="F406" s="18">
        <v>236012</v>
      </c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>
        <f t="shared" si="24"/>
        <v>236012</v>
      </c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>
        <f t="shared" si="25"/>
        <v>0</v>
      </c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>
        <f t="shared" si="26"/>
        <v>0</v>
      </c>
      <c r="AR406" s="18"/>
      <c r="AS406" s="18"/>
      <c r="AT406" s="19">
        <f t="shared" si="27"/>
        <v>0</v>
      </c>
    </row>
    <row r="407" spans="1:46" x14ac:dyDescent="0.35">
      <c r="A407" s="12" t="s">
        <v>3121</v>
      </c>
      <c r="B407" s="16" t="s">
        <v>2941</v>
      </c>
      <c r="C407" s="17">
        <f>VLOOKUP(B407,'Rent Data'!D:I,6,0)</f>
        <v>1672</v>
      </c>
      <c r="D407" s="16" t="s">
        <v>3459</v>
      </c>
      <c r="E407" s="18"/>
      <c r="F407" s="18"/>
      <c r="G407" s="18"/>
      <c r="H407" s="18"/>
      <c r="I407" s="18"/>
      <c r="J407" s="18"/>
      <c r="K407" s="18"/>
      <c r="L407" s="18"/>
      <c r="M407" s="18"/>
      <c r="N407" s="18">
        <v>70210</v>
      </c>
      <c r="O407" s="18">
        <v>70210</v>
      </c>
      <c r="P407" s="18">
        <v>70210</v>
      </c>
      <c r="Q407" s="18">
        <f t="shared" si="24"/>
        <v>210630</v>
      </c>
      <c r="R407" s="18">
        <v>70210</v>
      </c>
      <c r="S407" s="18">
        <v>70210</v>
      </c>
      <c r="T407" s="18">
        <v>70210</v>
      </c>
      <c r="U407" s="18">
        <v>70210</v>
      </c>
      <c r="V407" s="18">
        <v>70210</v>
      </c>
      <c r="W407" s="18">
        <v>70210</v>
      </c>
      <c r="X407" s="18"/>
      <c r="Y407" s="18"/>
      <c r="Z407" s="18"/>
      <c r="AA407" s="18"/>
      <c r="AB407" s="18"/>
      <c r="AC407" s="18"/>
      <c r="AD407" s="18">
        <f t="shared" si="25"/>
        <v>421260</v>
      </c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>
        <f t="shared" si="26"/>
        <v>0</v>
      </c>
      <c r="AR407" s="18"/>
      <c r="AS407" s="18"/>
      <c r="AT407" s="19">
        <f t="shared" si="27"/>
        <v>0</v>
      </c>
    </row>
    <row r="408" spans="1:46" x14ac:dyDescent="0.35">
      <c r="A408" s="12" t="s">
        <v>3121</v>
      </c>
      <c r="B408" s="16" t="s">
        <v>2943</v>
      </c>
      <c r="C408" s="17">
        <f>VLOOKUP(B408,'Rent Data'!D:I,6,0)</f>
        <v>4117</v>
      </c>
      <c r="D408" s="16" t="s">
        <v>3460</v>
      </c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>
        <f t="shared" si="24"/>
        <v>0</v>
      </c>
      <c r="R408" s="18"/>
      <c r="S408" s="18">
        <v>172900</v>
      </c>
      <c r="T408" s="18">
        <v>172900</v>
      </c>
      <c r="U408" s="18">
        <v>172900</v>
      </c>
      <c r="V408" s="18">
        <v>172900</v>
      </c>
      <c r="W408" s="18">
        <v>172900</v>
      </c>
      <c r="X408" s="18">
        <v>172900</v>
      </c>
      <c r="Y408" s="18">
        <v>172900</v>
      </c>
      <c r="Z408" s="18">
        <v>172900</v>
      </c>
      <c r="AA408" s="18">
        <v>172900</v>
      </c>
      <c r="AB408" s="18">
        <v>117325</v>
      </c>
      <c r="AC408" s="18"/>
      <c r="AD408" s="18">
        <f t="shared" si="25"/>
        <v>1673425</v>
      </c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>
        <f t="shared" si="26"/>
        <v>0</v>
      </c>
      <c r="AR408" s="18"/>
      <c r="AS408" s="18"/>
      <c r="AT408" s="19">
        <f t="shared" si="27"/>
        <v>0</v>
      </c>
    </row>
    <row r="409" spans="1:46" x14ac:dyDescent="0.35">
      <c r="A409" s="12" t="s">
        <v>3121</v>
      </c>
      <c r="B409" s="16" t="s">
        <v>2946</v>
      </c>
      <c r="C409" s="17">
        <f>VLOOKUP(B409,'Rent Data'!D:I,6,0)</f>
        <v>2753</v>
      </c>
      <c r="D409" s="16" t="s">
        <v>3461</v>
      </c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>
        <f t="shared" si="24"/>
        <v>0</v>
      </c>
      <c r="R409" s="18">
        <v>115619</v>
      </c>
      <c r="S409" s="18">
        <v>115619</v>
      </c>
      <c r="T409" s="18">
        <v>115619</v>
      </c>
      <c r="U409" s="18">
        <v>115619</v>
      </c>
      <c r="V409" s="18">
        <v>115619</v>
      </c>
      <c r="W409" s="18">
        <v>115619</v>
      </c>
      <c r="X409" s="18">
        <v>115619</v>
      </c>
      <c r="Y409" s="18">
        <v>115619</v>
      </c>
      <c r="Z409" s="18">
        <v>115619</v>
      </c>
      <c r="AA409" s="18">
        <v>44756</v>
      </c>
      <c r="AB409" s="18">
        <v>119748</v>
      </c>
      <c r="AC409" s="18">
        <v>119748</v>
      </c>
      <c r="AD409" s="18">
        <f t="shared" si="25"/>
        <v>1324823</v>
      </c>
      <c r="AE409" s="18">
        <v>119748</v>
      </c>
      <c r="AF409" s="18">
        <v>119748</v>
      </c>
      <c r="AG409" s="18">
        <v>119748</v>
      </c>
      <c r="AH409" s="18">
        <v>119748</v>
      </c>
      <c r="AI409" s="18">
        <v>119748</v>
      </c>
      <c r="AJ409" s="18">
        <v>119748</v>
      </c>
      <c r="AK409" s="18">
        <v>119748</v>
      </c>
      <c r="AL409" s="18">
        <v>79832</v>
      </c>
      <c r="AM409" s="18"/>
      <c r="AN409" s="18"/>
      <c r="AO409" s="18"/>
      <c r="AP409" s="18"/>
      <c r="AQ409" s="18">
        <f t="shared" si="26"/>
        <v>918068</v>
      </c>
      <c r="AR409" s="18"/>
      <c r="AS409" s="18"/>
      <c r="AT409" s="19">
        <f t="shared" si="27"/>
        <v>0</v>
      </c>
    </row>
    <row r="410" spans="1:46" x14ac:dyDescent="0.35">
      <c r="A410" s="12" t="s">
        <v>3121</v>
      </c>
      <c r="B410" s="16" t="s">
        <v>2949</v>
      </c>
      <c r="C410" s="17">
        <f>VLOOKUP(B410,'Rent Data'!D:I,6,0)</f>
        <v>2703</v>
      </c>
      <c r="D410" s="16" t="s">
        <v>3462</v>
      </c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>
        <f t="shared" si="24"/>
        <v>0</v>
      </c>
      <c r="R410" s="18">
        <v>60555</v>
      </c>
      <c r="S410" s="18">
        <v>113540</v>
      </c>
      <c r="T410" s="18">
        <v>113540</v>
      </c>
      <c r="U410" s="18">
        <v>113540</v>
      </c>
      <c r="V410" s="18">
        <v>113540</v>
      </c>
      <c r="W410" s="18">
        <v>113540</v>
      </c>
      <c r="X410" s="18">
        <v>113540</v>
      </c>
      <c r="Y410" s="18"/>
      <c r="Z410" s="18"/>
      <c r="AA410" s="18"/>
      <c r="AB410" s="18"/>
      <c r="AC410" s="18"/>
      <c r="AD410" s="18">
        <f t="shared" si="25"/>
        <v>741795</v>
      </c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>
        <f t="shared" si="26"/>
        <v>0</v>
      </c>
      <c r="AR410" s="18"/>
      <c r="AS410" s="18"/>
      <c r="AT410" s="19">
        <f t="shared" si="27"/>
        <v>0</v>
      </c>
    </row>
    <row r="411" spans="1:46" x14ac:dyDescent="0.35">
      <c r="A411" s="12" t="s">
        <v>3121</v>
      </c>
      <c r="B411" s="16" t="s">
        <v>2950</v>
      </c>
      <c r="C411" s="17">
        <f>VLOOKUP(B411,'Rent Data'!D:I,6,0)</f>
        <v>5619</v>
      </c>
      <c r="D411" s="16" t="s">
        <v>3463</v>
      </c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>
        <f t="shared" si="24"/>
        <v>0</v>
      </c>
      <c r="R411" s="18">
        <v>125872</v>
      </c>
      <c r="S411" s="18">
        <v>236009</v>
      </c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>
        <f t="shared" si="25"/>
        <v>361881</v>
      </c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>
        <f t="shared" si="26"/>
        <v>0</v>
      </c>
      <c r="AR411" s="18"/>
      <c r="AS411" s="18"/>
      <c r="AT411" s="19">
        <f t="shared" si="27"/>
        <v>0</v>
      </c>
    </row>
    <row r="412" spans="1:46" x14ac:dyDescent="0.35">
      <c r="A412" s="12" t="s">
        <v>3121</v>
      </c>
      <c r="B412" s="16" t="s">
        <v>2953</v>
      </c>
      <c r="C412" s="17">
        <f>VLOOKUP(B412,'Rent Data'!D:I,6,0)</f>
        <v>4203</v>
      </c>
      <c r="D412" s="16" t="s">
        <v>3464</v>
      </c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>
        <f t="shared" si="24"/>
        <v>0</v>
      </c>
      <c r="R412" s="18">
        <v>76486</v>
      </c>
      <c r="S412" s="18">
        <v>176505</v>
      </c>
      <c r="T412" s="18">
        <v>176505</v>
      </c>
      <c r="U412" s="18">
        <v>176505</v>
      </c>
      <c r="V412" s="18">
        <v>176505</v>
      </c>
      <c r="W412" s="18">
        <v>176505</v>
      </c>
      <c r="X412" s="18">
        <v>176505</v>
      </c>
      <c r="Y412" s="18">
        <v>176505</v>
      </c>
      <c r="Z412" s="18">
        <v>176505</v>
      </c>
      <c r="AA412" s="18">
        <v>176505</v>
      </c>
      <c r="AB412" s="18"/>
      <c r="AC412" s="18"/>
      <c r="AD412" s="18">
        <f t="shared" si="25"/>
        <v>1665031</v>
      </c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>
        <f t="shared" si="26"/>
        <v>0</v>
      </c>
      <c r="AR412" s="18"/>
      <c r="AS412" s="18"/>
      <c r="AT412" s="19">
        <f t="shared" si="27"/>
        <v>0</v>
      </c>
    </row>
    <row r="413" spans="1:46" x14ac:dyDescent="0.35">
      <c r="A413" s="12" t="s">
        <v>3121</v>
      </c>
      <c r="B413" s="16" t="s">
        <v>2956</v>
      </c>
      <c r="C413" s="17">
        <f>VLOOKUP(B413,'Rent Data'!D:I,6,0)</f>
        <v>4203</v>
      </c>
      <c r="D413" s="16" t="s">
        <v>3465</v>
      </c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>
        <f t="shared" si="24"/>
        <v>0</v>
      </c>
      <c r="R413" s="18">
        <v>52952</v>
      </c>
      <c r="S413" s="18">
        <v>176505</v>
      </c>
      <c r="T413" s="18">
        <v>176505</v>
      </c>
      <c r="U413" s="18">
        <v>176505</v>
      </c>
      <c r="V413" s="18">
        <v>176505</v>
      </c>
      <c r="W413" s="18">
        <v>176505</v>
      </c>
      <c r="X413" s="18">
        <v>176505</v>
      </c>
      <c r="Y413" s="18">
        <v>176505</v>
      </c>
      <c r="Z413" s="18"/>
      <c r="AA413" s="18"/>
      <c r="AB413" s="18"/>
      <c r="AC413" s="18"/>
      <c r="AD413" s="18">
        <f t="shared" si="25"/>
        <v>1288487</v>
      </c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>
        <f t="shared" si="26"/>
        <v>0</v>
      </c>
      <c r="AR413" s="18"/>
      <c r="AS413" s="18"/>
      <c r="AT413" s="19">
        <f t="shared" si="27"/>
        <v>0</v>
      </c>
    </row>
    <row r="414" spans="1:46" x14ac:dyDescent="0.35">
      <c r="A414" s="12" t="s">
        <v>3121</v>
      </c>
      <c r="B414" s="16" t="s">
        <v>2958</v>
      </c>
      <c r="C414" s="17">
        <f>VLOOKUP(B414,'Rent Data'!D:I,6,0)</f>
        <v>4550</v>
      </c>
      <c r="D414" s="16" t="s">
        <v>3466</v>
      </c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>
        <f t="shared" si="24"/>
        <v>0</v>
      </c>
      <c r="R414" s="18">
        <v>70070</v>
      </c>
      <c r="S414" s="18">
        <v>191100</v>
      </c>
      <c r="T414" s="18">
        <v>191100</v>
      </c>
      <c r="U414" s="18">
        <v>191100</v>
      </c>
      <c r="V414" s="18">
        <v>191100</v>
      </c>
      <c r="W414" s="18">
        <v>191100</v>
      </c>
      <c r="X414" s="18">
        <v>191100</v>
      </c>
      <c r="Y414" s="18">
        <v>191100</v>
      </c>
      <c r="Z414" s="18">
        <v>191100</v>
      </c>
      <c r="AA414" s="18"/>
      <c r="AB414" s="18"/>
      <c r="AC414" s="18"/>
      <c r="AD414" s="18">
        <f t="shared" si="25"/>
        <v>1598870</v>
      </c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>
        <f t="shared" si="26"/>
        <v>0</v>
      </c>
      <c r="AR414" s="18"/>
      <c r="AS414" s="18">
        <v>6604.8387096774186</v>
      </c>
      <c r="AT414" s="19">
        <f t="shared" si="27"/>
        <v>6604.8387096774186</v>
      </c>
    </row>
    <row r="415" spans="1:46" x14ac:dyDescent="0.35">
      <c r="A415" s="12" t="s">
        <v>3121</v>
      </c>
      <c r="B415" s="16" t="s">
        <v>2962</v>
      </c>
      <c r="C415" s="17">
        <f>VLOOKUP(B415,'Rent Data'!D:I,6,0)</f>
        <v>1909</v>
      </c>
      <c r="D415" s="16" t="s">
        <v>3467</v>
      </c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>
        <f t="shared" si="24"/>
        <v>0</v>
      </c>
      <c r="R415" s="18"/>
      <c r="S415" s="18">
        <v>80178</v>
      </c>
      <c r="T415" s="18">
        <v>80178</v>
      </c>
      <c r="U415" s="18">
        <v>80178</v>
      </c>
      <c r="V415" s="18">
        <v>80178</v>
      </c>
      <c r="W415" s="18"/>
      <c r="X415" s="18"/>
      <c r="Y415" s="18"/>
      <c r="Z415" s="18"/>
      <c r="AA415" s="18"/>
      <c r="AB415" s="18"/>
      <c r="AC415" s="18"/>
      <c r="AD415" s="18">
        <f t="shared" si="25"/>
        <v>320712</v>
      </c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>
        <f t="shared" si="26"/>
        <v>0</v>
      </c>
      <c r="AR415" s="18"/>
      <c r="AS415" s="18"/>
      <c r="AT415" s="19">
        <f t="shared" si="27"/>
        <v>0</v>
      </c>
    </row>
    <row r="416" spans="1:46" x14ac:dyDescent="0.35">
      <c r="A416" s="12" t="s">
        <v>3121</v>
      </c>
      <c r="B416" s="16" t="s">
        <v>2964</v>
      </c>
      <c r="C416" s="17">
        <f>VLOOKUP(B416,'Rent Data'!D:I,6,0)</f>
        <v>2900</v>
      </c>
      <c r="D416" s="16" t="s">
        <v>3468</v>
      </c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>
        <f t="shared" si="24"/>
        <v>0</v>
      </c>
      <c r="R416" s="18"/>
      <c r="S416" s="18">
        <v>86439</v>
      </c>
      <c r="T416" s="18">
        <v>121800</v>
      </c>
      <c r="U416" s="18">
        <v>121800</v>
      </c>
      <c r="V416" s="18">
        <v>121800</v>
      </c>
      <c r="W416" s="18">
        <v>121800</v>
      </c>
      <c r="X416" s="18">
        <v>98226</v>
      </c>
      <c r="Y416" s="18"/>
      <c r="Z416" s="18"/>
      <c r="AA416" s="18"/>
      <c r="AB416" s="18"/>
      <c r="AC416" s="18"/>
      <c r="AD416" s="18">
        <f t="shared" si="25"/>
        <v>671865</v>
      </c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>
        <f t="shared" si="26"/>
        <v>0</v>
      </c>
      <c r="AR416" s="18"/>
      <c r="AS416" s="18"/>
      <c r="AT416" s="19">
        <f t="shared" si="27"/>
        <v>0</v>
      </c>
    </row>
    <row r="417" spans="1:46" x14ac:dyDescent="0.35">
      <c r="A417" s="12" t="s">
        <v>3121</v>
      </c>
      <c r="B417" s="16" t="s">
        <v>2968</v>
      </c>
      <c r="C417" s="17">
        <f>VLOOKUP(B417,'Rent Data'!D:I,6,0)</f>
        <v>1672</v>
      </c>
      <c r="D417" s="16" t="s">
        <v>3469</v>
      </c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>
        <f t="shared" si="24"/>
        <v>0</v>
      </c>
      <c r="R417" s="18"/>
      <c r="S417" s="18"/>
      <c r="T417" s="18"/>
      <c r="U417" s="18"/>
      <c r="V417" s="18"/>
      <c r="W417" s="18"/>
      <c r="X417" s="18"/>
      <c r="Y417" s="18"/>
      <c r="Z417" s="18">
        <v>63335</v>
      </c>
      <c r="AA417" s="18">
        <v>72718</v>
      </c>
      <c r="AB417" s="18">
        <v>72718</v>
      </c>
      <c r="AC417" s="18">
        <v>72718</v>
      </c>
      <c r="AD417" s="18">
        <f t="shared" si="25"/>
        <v>281489</v>
      </c>
      <c r="AE417" s="18">
        <v>72718</v>
      </c>
      <c r="AF417" s="18">
        <v>72718</v>
      </c>
      <c r="AG417" s="18">
        <v>72718</v>
      </c>
      <c r="AH417" s="18">
        <v>72718</v>
      </c>
      <c r="AI417" s="18">
        <v>72718</v>
      </c>
      <c r="AJ417" s="18">
        <v>72718</v>
      </c>
      <c r="AK417" s="18">
        <v>65681</v>
      </c>
      <c r="AL417" s="18"/>
      <c r="AM417" s="18"/>
      <c r="AN417" s="18"/>
      <c r="AO417" s="18"/>
      <c r="AP417" s="18"/>
      <c r="AQ417" s="18">
        <f t="shared" si="26"/>
        <v>501989</v>
      </c>
      <c r="AR417" s="18"/>
      <c r="AS417" s="18"/>
      <c r="AT417" s="19">
        <f t="shared" si="27"/>
        <v>0</v>
      </c>
    </row>
    <row r="418" spans="1:46" x14ac:dyDescent="0.35">
      <c r="A418" s="12" t="s">
        <v>3121</v>
      </c>
      <c r="B418" s="16" t="s">
        <v>2970</v>
      </c>
      <c r="C418" s="17">
        <f>VLOOKUP(B418,'Rent Data'!D:I,6,0)</f>
        <v>4203</v>
      </c>
      <c r="D418" s="16" t="s">
        <v>3470</v>
      </c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>
        <f t="shared" si="24"/>
        <v>0</v>
      </c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>
        <f t="shared" si="25"/>
        <v>0</v>
      </c>
      <c r="AE418" s="18">
        <v>186591</v>
      </c>
      <c r="AF418" s="18">
        <v>186591</v>
      </c>
      <c r="AG418" s="18">
        <v>186591</v>
      </c>
      <c r="AH418" s="18">
        <v>186591</v>
      </c>
      <c r="AI418" s="18">
        <v>186591</v>
      </c>
      <c r="AJ418" s="18">
        <v>186591</v>
      </c>
      <c r="AK418" s="18">
        <v>186591</v>
      </c>
      <c r="AL418" s="18">
        <v>186591</v>
      </c>
      <c r="AM418" s="18">
        <v>186591</v>
      </c>
      <c r="AN418" s="18">
        <v>120381</v>
      </c>
      <c r="AO418" s="18"/>
      <c r="AP418" s="18"/>
      <c r="AQ418" s="18">
        <f t="shared" si="26"/>
        <v>1799700</v>
      </c>
      <c r="AR418" s="18">
        <v>87412</v>
      </c>
      <c r="AS418" s="18">
        <v>163898</v>
      </c>
      <c r="AT418" s="19">
        <f t="shared" si="27"/>
        <v>251310</v>
      </c>
    </row>
    <row r="419" spans="1:46" x14ac:dyDescent="0.35">
      <c r="A419" s="12" t="s">
        <v>3121</v>
      </c>
      <c r="B419" s="16" t="s">
        <v>2972</v>
      </c>
      <c r="C419" s="17">
        <f>VLOOKUP(B419,'Rent Data'!D:I,6,0)</f>
        <v>4203</v>
      </c>
      <c r="D419" s="16" t="s">
        <v>3471</v>
      </c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>
        <f t="shared" si="24"/>
        <v>0</v>
      </c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>
        <f t="shared" si="25"/>
        <v>0</v>
      </c>
      <c r="AE419" s="18">
        <v>99515</v>
      </c>
      <c r="AF419" s="18">
        <v>186591</v>
      </c>
      <c r="AG419" s="18">
        <v>186591</v>
      </c>
      <c r="AH419" s="18">
        <v>186591</v>
      </c>
      <c r="AI419" s="18">
        <v>186591</v>
      </c>
      <c r="AJ419" s="18">
        <v>186591</v>
      </c>
      <c r="AK419" s="18">
        <v>186591</v>
      </c>
      <c r="AL419" s="18">
        <v>186591</v>
      </c>
      <c r="AM419" s="18">
        <v>150477</v>
      </c>
      <c r="AN419" s="18"/>
      <c r="AO419" s="18"/>
      <c r="AP419" s="18"/>
      <c r="AQ419" s="18">
        <f t="shared" si="26"/>
        <v>1556129</v>
      </c>
      <c r="AR419" s="18"/>
      <c r="AS419" s="18"/>
      <c r="AT419" s="19">
        <f t="shared" si="27"/>
        <v>0</v>
      </c>
    </row>
    <row r="420" spans="1:46" x14ac:dyDescent="0.35">
      <c r="A420" s="12" t="s">
        <v>3121</v>
      </c>
      <c r="B420" s="16" t="s">
        <v>2974</v>
      </c>
      <c r="C420" s="17">
        <f>VLOOKUP(B420,'Rent Data'!D:I,6,0)</f>
        <v>4583</v>
      </c>
      <c r="D420" s="16" t="s">
        <v>3472</v>
      </c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>
        <f t="shared" si="24"/>
        <v>0</v>
      </c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>
        <f t="shared" si="25"/>
        <v>0</v>
      </c>
      <c r="AE420" s="18">
        <v>206948</v>
      </c>
      <c r="AF420" s="18">
        <v>206948</v>
      </c>
      <c r="AG420" s="18">
        <v>206948</v>
      </c>
      <c r="AH420" s="18">
        <v>206948</v>
      </c>
      <c r="AI420" s="18">
        <v>206948</v>
      </c>
      <c r="AJ420" s="18">
        <v>206948</v>
      </c>
      <c r="AK420" s="18">
        <v>206948</v>
      </c>
      <c r="AL420" s="18">
        <v>206948</v>
      </c>
      <c r="AM420" s="18">
        <v>206948</v>
      </c>
      <c r="AN420" s="18">
        <v>100136</v>
      </c>
      <c r="AO420" s="18"/>
      <c r="AP420" s="18"/>
      <c r="AQ420" s="18">
        <f t="shared" si="26"/>
        <v>1962668</v>
      </c>
      <c r="AR420" s="18">
        <v>206250</v>
      </c>
      <c r="AS420" s="18">
        <v>206250</v>
      </c>
      <c r="AT420" s="19">
        <f t="shared" si="27"/>
        <v>412500</v>
      </c>
    </row>
    <row r="421" spans="1:46" x14ac:dyDescent="0.35">
      <c r="A421" s="12" t="s">
        <v>3121</v>
      </c>
      <c r="B421" s="16" t="s">
        <v>2977</v>
      </c>
      <c r="C421" s="17">
        <f>VLOOKUP(B421,'Rent Data'!D:I,6,0)</f>
        <v>4998</v>
      </c>
      <c r="D421" s="16" t="s">
        <v>3473</v>
      </c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>
        <f t="shared" si="24"/>
        <v>0</v>
      </c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>
        <f t="shared" si="25"/>
        <v>0</v>
      </c>
      <c r="AE421" s="18">
        <v>118353</v>
      </c>
      <c r="AF421" s="18">
        <v>221911</v>
      </c>
      <c r="AG421" s="18">
        <v>221911</v>
      </c>
      <c r="AH421" s="18">
        <v>221911</v>
      </c>
      <c r="AI421" s="18">
        <v>221911</v>
      </c>
      <c r="AJ421" s="18">
        <v>88764</v>
      </c>
      <c r="AK421" s="18"/>
      <c r="AL421" s="18"/>
      <c r="AM421" s="18"/>
      <c r="AN421" s="18"/>
      <c r="AO421" s="18"/>
      <c r="AP421" s="18"/>
      <c r="AQ421" s="18">
        <f t="shared" si="26"/>
        <v>1094761</v>
      </c>
      <c r="AR421" s="18"/>
      <c r="AS421" s="18"/>
      <c r="AT421" s="19">
        <f t="shared" si="27"/>
        <v>0</v>
      </c>
    </row>
    <row r="422" spans="1:46" x14ac:dyDescent="0.35">
      <c r="A422" s="12" t="s">
        <v>3121</v>
      </c>
      <c r="B422" s="16" t="s">
        <v>2980</v>
      </c>
      <c r="C422" s="17">
        <f>VLOOKUP(B422,'Rent Data'!D:I,6,0)</f>
        <v>2703</v>
      </c>
      <c r="D422" s="16" t="s">
        <v>3474</v>
      </c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>
        <f t="shared" si="24"/>
        <v>0</v>
      </c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>
        <f t="shared" si="25"/>
        <v>0</v>
      </c>
      <c r="AE422" s="18">
        <v>121650</v>
      </c>
      <c r="AF422" s="18">
        <v>121650</v>
      </c>
      <c r="AG422" s="18">
        <v>121650</v>
      </c>
      <c r="AH422" s="18">
        <v>121650</v>
      </c>
      <c r="AI422" s="18">
        <v>121650</v>
      </c>
      <c r="AJ422" s="18">
        <v>121650</v>
      </c>
      <c r="AK422" s="18">
        <v>121650</v>
      </c>
      <c r="AL422" s="18">
        <v>121650</v>
      </c>
      <c r="AM422" s="18">
        <v>121650</v>
      </c>
      <c r="AN422" s="18">
        <v>121650</v>
      </c>
      <c r="AO422" s="18">
        <v>121650</v>
      </c>
      <c r="AP422" s="18"/>
      <c r="AQ422" s="18">
        <f t="shared" si="26"/>
        <v>1338150</v>
      </c>
      <c r="AR422" s="18">
        <v>121650</v>
      </c>
      <c r="AS422" s="18">
        <v>121650</v>
      </c>
      <c r="AT422" s="19">
        <f t="shared" si="27"/>
        <v>243300</v>
      </c>
    </row>
    <row r="423" spans="1:46" x14ac:dyDescent="0.35">
      <c r="A423" s="12" t="s">
        <v>3121</v>
      </c>
      <c r="B423" s="16" t="s">
        <v>2983</v>
      </c>
      <c r="C423" s="17">
        <f>VLOOKUP(B423,'Rent Data'!D:I,6,0)</f>
        <v>2858</v>
      </c>
      <c r="D423" s="16" t="s">
        <v>3475</v>
      </c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>
        <f t="shared" si="24"/>
        <v>0</v>
      </c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>
        <f t="shared" si="25"/>
        <v>0</v>
      </c>
      <c r="AE423" s="18">
        <v>68588</v>
      </c>
      <c r="AF423" s="18">
        <v>128604</v>
      </c>
      <c r="AG423" s="18">
        <v>128604</v>
      </c>
      <c r="AH423" s="18">
        <v>128604</v>
      </c>
      <c r="AI423" s="18">
        <v>128604</v>
      </c>
      <c r="AJ423" s="18">
        <v>128604</v>
      </c>
      <c r="AK423" s="18">
        <v>128604</v>
      </c>
      <c r="AL423" s="18"/>
      <c r="AM423" s="18"/>
      <c r="AN423" s="18"/>
      <c r="AO423" s="18"/>
      <c r="AP423" s="18"/>
      <c r="AQ423" s="18">
        <f t="shared" si="26"/>
        <v>840212</v>
      </c>
      <c r="AR423" s="18"/>
      <c r="AS423" s="18"/>
      <c r="AT423" s="19">
        <f t="shared" si="27"/>
        <v>0</v>
      </c>
    </row>
    <row r="424" spans="1:46" x14ac:dyDescent="0.35">
      <c r="A424" s="12" t="s">
        <v>3121</v>
      </c>
      <c r="B424" s="16" t="s">
        <v>2985</v>
      </c>
      <c r="C424" s="17">
        <f>VLOOKUP(B424,'Rent Data'!D:I,6,0)</f>
        <v>3652</v>
      </c>
      <c r="D424" s="16" t="s">
        <v>3476</v>
      </c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>
        <f t="shared" si="24"/>
        <v>0</v>
      </c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>
        <f t="shared" si="25"/>
        <v>0</v>
      </c>
      <c r="AE424" s="18"/>
      <c r="AF424" s="18">
        <v>164340</v>
      </c>
      <c r="AG424" s="18">
        <v>164340</v>
      </c>
      <c r="AH424" s="18">
        <v>164340</v>
      </c>
      <c r="AI424" s="18">
        <v>164340</v>
      </c>
      <c r="AJ424" s="18">
        <v>164340</v>
      </c>
      <c r="AK424" s="18">
        <v>164340</v>
      </c>
      <c r="AL424" s="18">
        <v>136950</v>
      </c>
      <c r="AM424" s="18"/>
      <c r="AN424" s="18"/>
      <c r="AO424" s="18"/>
      <c r="AP424" s="18"/>
      <c r="AQ424" s="18">
        <f t="shared" si="26"/>
        <v>1122990</v>
      </c>
      <c r="AR424" s="18"/>
      <c r="AS424" s="18"/>
      <c r="AT424" s="19">
        <f t="shared" si="27"/>
        <v>0</v>
      </c>
    </row>
    <row r="425" spans="1:46" x14ac:dyDescent="0.35">
      <c r="A425" s="12" t="s">
        <v>3121</v>
      </c>
      <c r="B425" s="16" t="s">
        <v>2987</v>
      </c>
      <c r="C425" s="17">
        <f>VLOOKUP(B425,'Rent Data'!D:I,6,0)</f>
        <v>2500</v>
      </c>
      <c r="D425" s="16" t="s">
        <v>3477</v>
      </c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>
        <f t="shared" si="24"/>
        <v>0</v>
      </c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>
        <f t="shared" si="25"/>
        <v>0</v>
      </c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>
        <f t="shared" si="26"/>
        <v>0</v>
      </c>
      <c r="AR425" s="18">
        <v>54000</v>
      </c>
      <c r="AS425" s="18">
        <v>101250</v>
      </c>
      <c r="AT425" s="19">
        <f t="shared" si="27"/>
        <v>155250</v>
      </c>
    </row>
    <row r="426" spans="1:46" x14ac:dyDescent="0.35">
      <c r="A426" s="12" t="s">
        <v>3121</v>
      </c>
      <c r="B426" s="16" t="s">
        <v>2989</v>
      </c>
      <c r="C426" s="17">
        <f>VLOOKUP(B426,'Rent Data'!D:I,6,0)</f>
        <v>3708</v>
      </c>
      <c r="D426" s="16" t="s">
        <v>3478</v>
      </c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>
        <f t="shared" si="24"/>
        <v>0</v>
      </c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>
        <f t="shared" si="25"/>
        <v>0</v>
      </c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>
        <f t="shared" si="26"/>
        <v>0</v>
      </c>
      <c r="AR426" s="18">
        <v>80100</v>
      </c>
      <c r="AS426" s="18">
        <v>150188</v>
      </c>
      <c r="AT426" s="19">
        <f t="shared" si="27"/>
        <v>230288</v>
      </c>
    </row>
    <row r="427" spans="1:46" x14ac:dyDescent="0.35">
      <c r="A427" s="12" t="s">
        <v>3121</v>
      </c>
      <c r="B427" s="16" t="s">
        <v>1555</v>
      </c>
      <c r="C427" s="17">
        <f>VLOOKUP(B427,'Rent Data'!D:I,6,0)</f>
        <v>250</v>
      </c>
      <c r="D427" s="16" t="s">
        <v>3479</v>
      </c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>
        <f t="shared" si="24"/>
        <v>0</v>
      </c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>
        <f t="shared" si="25"/>
        <v>0</v>
      </c>
      <c r="AE427" s="18"/>
      <c r="AF427" s="18"/>
      <c r="AG427" s="18"/>
      <c r="AH427" s="18"/>
      <c r="AI427" s="18">
        <v>23484</v>
      </c>
      <c r="AJ427" s="18">
        <v>26000</v>
      </c>
      <c r="AK427" s="18">
        <v>26000</v>
      </c>
      <c r="AL427" s="18">
        <v>26000</v>
      </c>
      <c r="AM427" s="18">
        <v>26000</v>
      </c>
      <c r="AN427" s="18">
        <v>26000</v>
      </c>
      <c r="AO427" s="18">
        <v>26000</v>
      </c>
      <c r="AP427" s="18">
        <v>26000</v>
      </c>
      <c r="AQ427" s="18">
        <f t="shared" si="26"/>
        <v>205484</v>
      </c>
      <c r="AR427" s="18">
        <v>26000</v>
      </c>
      <c r="AS427" s="18">
        <v>26000</v>
      </c>
      <c r="AT427" s="19">
        <f t="shared" si="27"/>
        <v>52000</v>
      </c>
    </row>
    <row r="428" spans="1:46" x14ac:dyDescent="0.35">
      <c r="A428" s="12" t="s">
        <v>3121</v>
      </c>
      <c r="B428" s="16" t="s">
        <v>1558</v>
      </c>
      <c r="C428" s="17">
        <f>VLOOKUP(B428,'Rent Data'!D:I,6,0)</f>
        <v>1100</v>
      </c>
      <c r="D428" s="16" t="s">
        <v>3480</v>
      </c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>
        <f t="shared" si="24"/>
        <v>0</v>
      </c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>
        <f t="shared" si="25"/>
        <v>0</v>
      </c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>
        <f t="shared" si="26"/>
        <v>0</v>
      </c>
      <c r="AR428" s="18"/>
      <c r="AS428" s="18"/>
      <c r="AT428" s="19">
        <f t="shared" si="27"/>
        <v>0</v>
      </c>
    </row>
    <row r="429" spans="1:46" x14ac:dyDescent="0.35">
      <c r="A429" s="12" t="s">
        <v>3121</v>
      </c>
      <c r="B429" s="16" t="s">
        <v>1561</v>
      </c>
      <c r="C429" s="17">
        <f>VLOOKUP(B429,'Rent Data'!D:I,6,0)</f>
        <v>900</v>
      </c>
      <c r="D429" s="16" t="s">
        <v>3481</v>
      </c>
      <c r="E429" s="18">
        <v>146880</v>
      </c>
      <c r="F429" s="18">
        <v>146880</v>
      </c>
      <c r="G429" s="18">
        <v>146880</v>
      </c>
      <c r="H429" s="18">
        <v>146880</v>
      </c>
      <c r="I429" s="18">
        <v>146880</v>
      </c>
      <c r="J429" s="18">
        <v>146880</v>
      </c>
      <c r="K429" s="18">
        <v>146880</v>
      </c>
      <c r="L429" s="18">
        <v>146880</v>
      </c>
      <c r="M429" s="18">
        <v>146880</v>
      </c>
      <c r="N429" s="18">
        <v>146880</v>
      </c>
      <c r="O429" s="18">
        <v>146880</v>
      </c>
      <c r="P429" s="18">
        <v>146880</v>
      </c>
      <c r="Q429" s="18">
        <f t="shared" si="24"/>
        <v>1762560</v>
      </c>
      <c r="R429" s="18">
        <v>146880</v>
      </c>
      <c r="S429" s="18">
        <v>146880</v>
      </c>
      <c r="T429" s="18">
        <v>146880</v>
      </c>
      <c r="U429" s="18">
        <v>146880</v>
      </c>
      <c r="V429" s="18">
        <v>146880</v>
      </c>
      <c r="W429" s="18">
        <v>146880</v>
      </c>
      <c r="X429" s="18">
        <v>146880</v>
      </c>
      <c r="Y429" s="18">
        <v>146880</v>
      </c>
      <c r="Z429" s="18">
        <v>146880</v>
      </c>
      <c r="AA429" s="18">
        <v>146880</v>
      </c>
      <c r="AB429" s="18">
        <v>146880</v>
      </c>
      <c r="AC429" s="18">
        <v>146880</v>
      </c>
      <c r="AD429" s="18">
        <f t="shared" si="25"/>
        <v>1762560</v>
      </c>
      <c r="AE429" s="18">
        <v>146880</v>
      </c>
      <c r="AF429" s="18">
        <v>146880</v>
      </c>
      <c r="AG429" s="18">
        <v>146880</v>
      </c>
      <c r="AH429" s="18">
        <v>146880</v>
      </c>
      <c r="AI429" s="18">
        <v>146880</v>
      </c>
      <c r="AJ429" s="18">
        <v>146880</v>
      </c>
      <c r="AK429" s="18">
        <v>146880</v>
      </c>
      <c r="AL429" s="18">
        <v>146880</v>
      </c>
      <c r="AM429" s="18">
        <v>146880</v>
      </c>
      <c r="AN429" s="18">
        <v>146880</v>
      </c>
      <c r="AO429" s="18">
        <v>146880</v>
      </c>
      <c r="AP429" s="18">
        <v>146880</v>
      </c>
      <c r="AQ429" s="18">
        <f t="shared" si="26"/>
        <v>1762560</v>
      </c>
      <c r="AR429" s="18">
        <v>146880</v>
      </c>
      <c r="AS429" s="18">
        <v>146880</v>
      </c>
      <c r="AT429" s="19">
        <f t="shared" si="27"/>
        <v>293760</v>
      </c>
    </row>
    <row r="430" spans="1:46" x14ac:dyDescent="0.35">
      <c r="A430" s="12" t="s">
        <v>3121</v>
      </c>
      <c r="B430" s="16" t="s">
        <v>1633</v>
      </c>
      <c r="C430" s="17">
        <f>VLOOKUP(B430,'Rent Data'!D:I,6,0)</f>
        <v>2450</v>
      </c>
      <c r="D430" s="16" t="s">
        <v>3130</v>
      </c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>
        <f t="shared" si="24"/>
        <v>0</v>
      </c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>
        <f t="shared" si="25"/>
        <v>0</v>
      </c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>
        <f t="shared" si="26"/>
        <v>0</v>
      </c>
      <c r="AR430" s="18"/>
      <c r="AS430" s="18"/>
      <c r="AT430" s="19">
        <f t="shared" si="27"/>
        <v>0</v>
      </c>
    </row>
    <row r="431" spans="1:46" x14ac:dyDescent="0.35">
      <c r="A431" s="12" t="s">
        <v>3121</v>
      </c>
      <c r="B431" s="16" t="s">
        <v>1565</v>
      </c>
      <c r="C431" s="17">
        <f>VLOOKUP(B431,'Rent Data'!D:I,6,0)</f>
        <v>1153</v>
      </c>
      <c r="D431" s="16" t="s">
        <v>3482</v>
      </c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>
        <f t="shared" si="24"/>
        <v>0</v>
      </c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>
        <f t="shared" si="25"/>
        <v>0</v>
      </c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>
        <f t="shared" si="26"/>
        <v>0</v>
      </c>
      <c r="AR431" s="18"/>
      <c r="AS431" s="18"/>
      <c r="AT431" s="19">
        <f t="shared" si="27"/>
        <v>0</v>
      </c>
    </row>
    <row r="432" spans="1:46" x14ac:dyDescent="0.35">
      <c r="A432" s="12" t="s">
        <v>3121</v>
      </c>
      <c r="B432" s="16" t="s">
        <v>2262</v>
      </c>
      <c r="C432" s="17">
        <f>VLOOKUP(B432,'Rent Data'!D:I,6,0)</f>
        <v>2053</v>
      </c>
      <c r="D432" s="16" t="s">
        <v>3483</v>
      </c>
      <c r="E432" s="18">
        <v>32853</v>
      </c>
      <c r="F432" s="18">
        <v>61600</v>
      </c>
      <c r="G432" s="18">
        <v>61600</v>
      </c>
      <c r="H432" s="18">
        <v>61600</v>
      </c>
      <c r="I432" s="18">
        <v>61600</v>
      </c>
      <c r="J432" s="18">
        <v>61600</v>
      </c>
      <c r="K432" s="18">
        <v>61600</v>
      </c>
      <c r="L432" s="18">
        <v>61600</v>
      </c>
      <c r="M432" s="18">
        <v>61600</v>
      </c>
      <c r="N432" s="18">
        <v>61600</v>
      </c>
      <c r="O432" s="18">
        <v>61600</v>
      </c>
      <c r="P432" s="18">
        <v>61600</v>
      </c>
      <c r="Q432" s="18">
        <f t="shared" si="24"/>
        <v>710453</v>
      </c>
      <c r="R432" s="18">
        <v>61600</v>
      </c>
      <c r="S432" s="18">
        <v>61600</v>
      </c>
      <c r="T432" s="18">
        <v>61600</v>
      </c>
      <c r="U432" s="18">
        <v>61600</v>
      </c>
      <c r="V432" s="18">
        <v>61600</v>
      </c>
      <c r="W432" s="18">
        <v>61600</v>
      </c>
      <c r="X432" s="18">
        <v>61600</v>
      </c>
      <c r="Y432" s="18">
        <v>61600</v>
      </c>
      <c r="Z432" s="18">
        <v>61600</v>
      </c>
      <c r="AA432" s="18">
        <v>61600</v>
      </c>
      <c r="AB432" s="18">
        <v>61600</v>
      </c>
      <c r="AC432" s="18">
        <v>63245</v>
      </c>
      <c r="AD432" s="18">
        <f t="shared" si="25"/>
        <v>740845</v>
      </c>
      <c r="AE432" s="18">
        <v>64600</v>
      </c>
      <c r="AF432" s="18">
        <v>64600</v>
      </c>
      <c r="AG432" s="18">
        <v>64600</v>
      </c>
      <c r="AH432" s="18">
        <v>64600</v>
      </c>
      <c r="AI432" s="18">
        <v>64600</v>
      </c>
      <c r="AJ432" s="18">
        <v>64600</v>
      </c>
      <c r="AK432" s="18">
        <v>64600</v>
      </c>
      <c r="AL432" s="18">
        <v>64600</v>
      </c>
      <c r="AM432" s="18">
        <v>64600</v>
      </c>
      <c r="AN432" s="18">
        <v>64600</v>
      </c>
      <c r="AO432" s="18">
        <v>64600</v>
      </c>
      <c r="AP432" s="18">
        <v>64600</v>
      </c>
      <c r="AQ432" s="18">
        <f t="shared" si="26"/>
        <v>775200</v>
      </c>
      <c r="AR432" s="18">
        <v>67760</v>
      </c>
      <c r="AS432" s="18">
        <v>67760</v>
      </c>
      <c r="AT432" s="19">
        <f t="shared" si="27"/>
        <v>135520</v>
      </c>
    </row>
    <row r="433" spans="1:46" x14ac:dyDescent="0.35">
      <c r="A433" s="12" t="s">
        <v>3121</v>
      </c>
      <c r="B433" s="16" t="s">
        <v>2267</v>
      </c>
      <c r="C433" s="17">
        <f>VLOOKUP(B433,'Rent Data'!D:I,6,0)</f>
        <v>2195</v>
      </c>
      <c r="D433" s="16" t="s">
        <v>3484</v>
      </c>
      <c r="E433" s="18"/>
      <c r="F433" s="18"/>
      <c r="G433" s="18"/>
      <c r="H433" s="18"/>
      <c r="I433" s="18"/>
      <c r="J433" s="18"/>
      <c r="K433" s="18">
        <v>37378</v>
      </c>
      <c r="L433" s="18">
        <v>72419</v>
      </c>
      <c r="M433" s="18">
        <v>72419</v>
      </c>
      <c r="N433" s="18">
        <v>72419</v>
      </c>
      <c r="O433" s="18">
        <v>72419</v>
      </c>
      <c r="P433" s="18">
        <v>72419</v>
      </c>
      <c r="Q433" s="18">
        <f t="shared" si="24"/>
        <v>399473</v>
      </c>
      <c r="R433" s="18">
        <v>72419</v>
      </c>
      <c r="S433" s="18">
        <v>72419</v>
      </c>
      <c r="T433" s="18">
        <v>72419</v>
      </c>
      <c r="U433" s="18">
        <v>72419</v>
      </c>
      <c r="V433" s="18">
        <v>72419</v>
      </c>
      <c r="W433" s="18">
        <v>72420</v>
      </c>
      <c r="X433" s="18">
        <v>72419</v>
      </c>
      <c r="Y433" s="18">
        <v>72419</v>
      </c>
      <c r="Z433" s="18">
        <v>72419</v>
      </c>
      <c r="AA433" s="18">
        <v>72419</v>
      </c>
      <c r="AB433" s="18">
        <v>72419</v>
      </c>
      <c r="AC433" s="18">
        <v>72419</v>
      </c>
      <c r="AD433" s="18">
        <f t="shared" si="25"/>
        <v>869029</v>
      </c>
      <c r="AE433" s="18">
        <v>72419</v>
      </c>
      <c r="AF433" s="18">
        <v>72419</v>
      </c>
      <c r="AG433" s="18">
        <v>72419</v>
      </c>
      <c r="AH433" s="18">
        <v>72419</v>
      </c>
      <c r="AI433" s="18">
        <v>73967</v>
      </c>
      <c r="AJ433" s="18">
        <v>75420</v>
      </c>
      <c r="AK433" s="18">
        <v>75420</v>
      </c>
      <c r="AL433" s="18">
        <v>75420</v>
      </c>
      <c r="AM433" s="18">
        <v>75420</v>
      </c>
      <c r="AN433" s="18">
        <v>75420</v>
      </c>
      <c r="AO433" s="18">
        <v>75420</v>
      </c>
      <c r="AP433" s="18">
        <v>75420</v>
      </c>
      <c r="AQ433" s="18">
        <f t="shared" si="26"/>
        <v>891583</v>
      </c>
      <c r="AR433" s="18">
        <v>75420</v>
      </c>
      <c r="AS433" s="18">
        <v>75420</v>
      </c>
      <c r="AT433" s="19">
        <f t="shared" si="27"/>
        <v>150840</v>
      </c>
    </row>
    <row r="434" spans="1:46" x14ac:dyDescent="0.35">
      <c r="A434" s="12" t="s">
        <v>3121</v>
      </c>
      <c r="B434" s="16" t="s">
        <v>2363</v>
      </c>
      <c r="C434" s="17">
        <f>VLOOKUP(B434,'Rent Data'!D:I,6,0)</f>
        <v>6500</v>
      </c>
      <c r="D434" s="16" t="s">
        <v>3485</v>
      </c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>
        <f t="shared" si="24"/>
        <v>0</v>
      </c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>
        <f t="shared" si="25"/>
        <v>0</v>
      </c>
      <c r="AE434" s="18"/>
      <c r="AF434" s="18"/>
      <c r="AG434" s="18"/>
      <c r="AH434" s="18"/>
      <c r="AI434" s="18"/>
      <c r="AJ434" s="18"/>
      <c r="AK434" s="18"/>
      <c r="AL434" s="18"/>
      <c r="AM434" s="18">
        <v>422710</v>
      </c>
      <c r="AN434" s="18">
        <v>624000</v>
      </c>
      <c r="AO434" s="18">
        <v>624000</v>
      </c>
      <c r="AP434" s="18">
        <v>624000</v>
      </c>
      <c r="AQ434" s="18">
        <f t="shared" si="26"/>
        <v>2294710</v>
      </c>
      <c r="AR434" s="18">
        <v>624000</v>
      </c>
      <c r="AS434" s="18">
        <v>624000</v>
      </c>
      <c r="AT434" s="19">
        <f t="shared" si="27"/>
        <v>1248000</v>
      </c>
    </row>
    <row r="435" spans="1:46" x14ac:dyDescent="0.35">
      <c r="A435" s="12" t="s">
        <v>3121</v>
      </c>
      <c r="B435" s="16" t="s">
        <v>2522</v>
      </c>
      <c r="C435" s="17">
        <f>VLOOKUP(B435,'Rent Data'!D:I,6,0)</f>
        <v>3416</v>
      </c>
      <c r="D435" s="16" t="s">
        <v>3486</v>
      </c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>
        <f t="shared" si="24"/>
        <v>0</v>
      </c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>
        <f t="shared" si="25"/>
        <v>0</v>
      </c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>
        <v>169249</v>
      </c>
      <c r="AQ435" s="18">
        <f t="shared" si="26"/>
        <v>169249</v>
      </c>
      <c r="AR435" s="18">
        <v>327920</v>
      </c>
      <c r="AS435" s="18">
        <v>327920</v>
      </c>
      <c r="AT435" s="19">
        <f t="shared" si="27"/>
        <v>655840</v>
      </c>
    </row>
    <row r="436" spans="1:46" x14ac:dyDescent="0.35">
      <c r="A436" s="12" t="s">
        <v>3121</v>
      </c>
      <c r="B436" s="16" t="s">
        <v>1638</v>
      </c>
      <c r="C436" s="17">
        <f>VLOOKUP(B436,'Rent Data'!D:I,6,0)</f>
        <v>956</v>
      </c>
      <c r="D436" s="16" t="s">
        <v>3487</v>
      </c>
      <c r="E436" s="18">
        <v>135810</v>
      </c>
      <c r="F436" s="18">
        <v>135810</v>
      </c>
      <c r="G436" s="18">
        <v>135810</v>
      </c>
      <c r="H436" s="18">
        <v>135810</v>
      </c>
      <c r="I436" s="18">
        <v>135810</v>
      </c>
      <c r="J436" s="18">
        <v>135810</v>
      </c>
      <c r="K436" s="18">
        <v>135810</v>
      </c>
      <c r="L436" s="18">
        <v>135810</v>
      </c>
      <c r="M436" s="18">
        <v>135810</v>
      </c>
      <c r="N436" s="18">
        <v>135810</v>
      </c>
      <c r="O436" s="18">
        <v>135810</v>
      </c>
      <c r="P436" s="18">
        <v>135810</v>
      </c>
      <c r="Q436" s="18">
        <f t="shared" si="24"/>
        <v>1629720</v>
      </c>
      <c r="R436" s="18">
        <v>135810</v>
      </c>
      <c r="S436" s="18">
        <v>135810</v>
      </c>
      <c r="T436" s="18">
        <v>135810</v>
      </c>
      <c r="U436" s="18">
        <v>135810</v>
      </c>
      <c r="V436" s="18">
        <v>135810</v>
      </c>
      <c r="W436" s="18">
        <v>135810</v>
      </c>
      <c r="X436" s="18">
        <v>135810</v>
      </c>
      <c r="Y436" s="18">
        <v>135810</v>
      </c>
      <c r="Z436" s="18">
        <v>135810</v>
      </c>
      <c r="AA436" s="18">
        <v>135810</v>
      </c>
      <c r="AB436" s="18">
        <v>135810</v>
      </c>
      <c r="AC436" s="18">
        <v>135810</v>
      </c>
      <c r="AD436" s="18">
        <f t="shared" si="25"/>
        <v>1629720</v>
      </c>
      <c r="AE436" s="18">
        <v>135810</v>
      </c>
      <c r="AF436" s="18">
        <v>135810</v>
      </c>
      <c r="AG436" s="18">
        <v>135810</v>
      </c>
      <c r="AH436" s="18">
        <v>135810</v>
      </c>
      <c r="AI436" s="18">
        <v>135810</v>
      </c>
      <c r="AJ436" s="18">
        <v>135810</v>
      </c>
      <c r="AK436" s="18">
        <v>135810</v>
      </c>
      <c r="AL436" s="18">
        <v>135810</v>
      </c>
      <c r="AM436" s="18">
        <v>135810</v>
      </c>
      <c r="AN436" s="18">
        <v>135810</v>
      </c>
      <c r="AO436" s="18">
        <v>135810</v>
      </c>
      <c r="AP436" s="18">
        <v>135810</v>
      </c>
      <c r="AQ436" s="18">
        <f t="shared" si="26"/>
        <v>1629720</v>
      </c>
      <c r="AR436" s="18">
        <v>135810</v>
      </c>
      <c r="AS436" s="18">
        <v>135810</v>
      </c>
      <c r="AT436" s="19">
        <f t="shared" si="27"/>
        <v>271620</v>
      </c>
    </row>
    <row r="437" spans="1:46" x14ac:dyDescent="0.35">
      <c r="A437" s="12" t="s">
        <v>3121</v>
      </c>
      <c r="B437" s="16" t="s">
        <v>112</v>
      </c>
      <c r="C437" s="17">
        <f>VLOOKUP(B437,'Rent Data'!D:I,6,0)</f>
        <v>1655</v>
      </c>
      <c r="D437" s="16" t="s">
        <v>3488</v>
      </c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>
        <f t="shared" si="24"/>
        <v>0</v>
      </c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>
        <f t="shared" si="25"/>
        <v>0</v>
      </c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>
        <f t="shared" si="26"/>
        <v>0</v>
      </c>
      <c r="AR437" s="18">
        <v>3309.333333333333</v>
      </c>
      <c r="AS437" s="18">
        <v>99280</v>
      </c>
      <c r="AT437" s="19">
        <f t="shared" si="27"/>
        <v>102589.33333333333</v>
      </c>
    </row>
    <row r="438" spans="1:46" x14ac:dyDescent="0.35">
      <c r="A438" s="12" t="s">
        <v>3121</v>
      </c>
      <c r="B438" s="16" t="s">
        <v>2804</v>
      </c>
      <c r="C438" s="17">
        <f>VLOOKUP(B438,'Rent Data'!D:I,6,0)</f>
        <v>4374</v>
      </c>
      <c r="D438" s="16" t="s">
        <v>3489</v>
      </c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>
        <f t="shared" si="24"/>
        <v>0</v>
      </c>
      <c r="R438" s="18">
        <v>55114</v>
      </c>
      <c r="S438" s="18">
        <v>236205</v>
      </c>
      <c r="T438" s="18">
        <v>236205</v>
      </c>
      <c r="U438" s="18">
        <v>236205</v>
      </c>
      <c r="V438" s="18">
        <v>236205</v>
      </c>
      <c r="W438" s="18">
        <v>236205</v>
      </c>
      <c r="X438" s="18">
        <v>236205</v>
      </c>
      <c r="Y438" s="18">
        <v>236205</v>
      </c>
      <c r="Z438" s="18">
        <v>236205</v>
      </c>
      <c r="AA438" s="18">
        <v>236205</v>
      </c>
      <c r="AB438" s="18"/>
      <c r="AC438" s="18"/>
      <c r="AD438" s="18">
        <f t="shared" si="25"/>
        <v>2180959</v>
      </c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>
        <f t="shared" si="26"/>
        <v>0</v>
      </c>
      <c r="AR438" s="18"/>
      <c r="AS438" s="18"/>
      <c r="AT438" s="19">
        <f t="shared" si="27"/>
        <v>0</v>
      </c>
    </row>
    <row r="439" spans="1:46" x14ac:dyDescent="0.35">
      <c r="A439" s="12" t="s">
        <v>3121</v>
      </c>
      <c r="B439" s="16" t="s">
        <v>2311</v>
      </c>
      <c r="C439" s="17">
        <f>VLOOKUP(B439,'Rent Data'!D:I,6,0)</f>
        <v>4205</v>
      </c>
      <c r="D439" s="16" t="s">
        <v>3490</v>
      </c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>
        <f t="shared" si="24"/>
        <v>0</v>
      </c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>
        <f t="shared" si="25"/>
        <v>0</v>
      </c>
      <c r="AE439" s="18"/>
      <c r="AF439" s="18"/>
      <c r="AG439" s="18"/>
      <c r="AH439" s="18"/>
      <c r="AI439" s="18"/>
      <c r="AJ439" s="18"/>
      <c r="AK439" s="18"/>
      <c r="AL439" s="18">
        <v>108480</v>
      </c>
      <c r="AM439" s="18">
        <v>108480</v>
      </c>
      <c r="AN439" s="18">
        <v>108480</v>
      </c>
      <c r="AO439" s="18">
        <v>108480</v>
      </c>
      <c r="AP439" s="18">
        <v>108480</v>
      </c>
      <c r="AQ439" s="18">
        <f t="shared" si="26"/>
        <v>542400</v>
      </c>
      <c r="AR439" s="18">
        <v>108480</v>
      </c>
      <c r="AS439" s="18">
        <v>108480</v>
      </c>
      <c r="AT439" s="19">
        <f t="shared" si="27"/>
        <v>216960</v>
      </c>
    </row>
    <row r="440" spans="1:46" x14ac:dyDescent="0.35">
      <c r="A440" s="12" t="s">
        <v>3121</v>
      </c>
      <c r="B440" s="16" t="s">
        <v>1569</v>
      </c>
      <c r="C440" s="17">
        <f>VLOOKUP(B440,'Rent Data'!D:I,6,0)</f>
        <v>3380</v>
      </c>
      <c r="D440" s="16" t="s">
        <v>3130</v>
      </c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>
        <f t="shared" si="24"/>
        <v>0</v>
      </c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>
        <f t="shared" si="25"/>
        <v>0</v>
      </c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>
        <f t="shared" si="26"/>
        <v>0</v>
      </c>
      <c r="AR440" s="18"/>
      <c r="AS440" s="18"/>
      <c r="AT440" s="19">
        <f t="shared" si="27"/>
        <v>0</v>
      </c>
    </row>
    <row r="441" spans="1:46" x14ac:dyDescent="0.35">
      <c r="A441" s="12" t="s">
        <v>3121</v>
      </c>
      <c r="B441" s="16" t="s">
        <v>1574</v>
      </c>
      <c r="C441" s="17">
        <f>VLOOKUP(B441,'Rent Data'!D:I,6,0)</f>
        <v>1169</v>
      </c>
      <c r="D441" s="16" t="s">
        <v>3130</v>
      </c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>
        <f t="shared" si="24"/>
        <v>0</v>
      </c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>
        <f t="shared" si="25"/>
        <v>0</v>
      </c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>
        <f t="shared" si="26"/>
        <v>0</v>
      </c>
      <c r="AR441" s="18"/>
      <c r="AS441" s="18"/>
      <c r="AT441" s="19">
        <f t="shared" si="27"/>
        <v>0</v>
      </c>
    </row>
    <row r="442" spans="1:46" x14ac:dyDescent="0.35">
      <c r="A442" s="12" t="s">
        <v>3121</v>
      </c>
      <c r="B442" s="16" t="s">
        <v>1577</v>
      </c>
      <c r="C442" s="17">
        <f>VLOOKUP(B442,'Rent Data'!D:I,6,0)</f>
        <v>1169</v>
      </c>
      <c r="D442" s="16" t="s">
        <v>3130</v>
      </c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>
        <f t="shared" si="24"/>
        <v>0</v>
      </c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>
        <f t="shared" si="25"/>
        <v>0</v>
      </c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>
        <f t="shared" si="26"/>
        <v>0</v>
      </c>
      <c r="AR442" s="18"/>
      <c r="AS442" s="18"/>
      <c r="AT442" s="19">
        <f t="shared" si="27"/>
        <v>0</v>
      </c>
    </row>
    <row r="443" spans="1:46" x14ac:dyDescent="0.35">
      <c r="A443" s="12" t="s">
        <v>3121</v>
      </c>
      <c r="B443" s="16" t="s">
        <v>2687</v>
      </c>
      <c r="C443" s="17">
        <f>VLOOKUP(B443,'Rent Data'!D:I,6,0)</f>
        <v>1640</v>
      </c>
      <c r="D443" s="16" t="s">
        <v>3491</v>
      </c>
      <c r="E443" s="18">
        <v>158400</v>
      </c>
      <c r="F443" s="18">
        <v>158400</v>
      </c>
      <c r="G443" s="18">
        <v>158400</v>
      </c>
      <c r="H443" s="18">
        <v>158400</v>
      </c>
      <c r="I443" s="18">
        <v>158400</v>
      </c>
      <c r="J443" s="18">
        <v>158400</v>
      </c>
      <c r="K443" s="18">
        <v>158400</v>
      </c>
      <c r="L443" s="18">
        <v>158400</v>
      </c>
      <c r="M443" s="18">
        <v>158400</v>
      </c>
      <c r="N443" s="18">
        <v>97572</v>
      </c>
      <c r="O443" s="18"/>
      <c r="P443" s="18"/>
      <c r="Q443" s="18">
        <f t="shared" si="24"/>
        <v>1523172</v>
      </c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>
        <f t="shared" si="25"/>
        <v>0</v>
      </c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>
        <f t="shared" si="26"/>
        <v>0</v>
      </c>
      <c r="AR443" s="18"/>
      <c r="AS443" s="18"/>
      <c r="AT443" s="19">
        <f t="shared" si="27"/>
        <v>0</v>
      </c>
    </row>
    <row r="444" spans="1:46" x14ac:dyDescent="0.35">
      <c r="A444" s="12" t="s">
        <v>3121</v>
      </c>
      <c r="B444" s="16" t="s">
        <v>1523</v>
      </c>
      <c r="C444" s="17">
        <f>VLOOKUP(B444,'Rent Data'!D:I,6,0)</f>
        <v>2577</v>
      </c>
      <c r="D444" s="16" t="s">
        <v>3492</v>
      </c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>
        <f t="shared" si="24"/>
        <v>0</v>
      </c>
      <c r="R444" s="18"/>
      <c r="S444" s="18"/>
      <c r="T444" s="18"/>
      <c r="U444" s="18"/>
      <c r="V444" s="18"/>
      <c r="W444" s="18"/>
      <c r="X444" s="18"/>
      <c r="Y444" s="18">
        <v>141064</v>
      </c>
      <c r="Z444" s="18">
        <v>384720</v>
      </c>
      <c r="AA444" s="18">
        <v>384720</v>
      </c>
      <c r="AB444" s="18">
        <v>384720</v>
      </c>
      <c r="AC444" s="18">
        <v>384720</v>
      </c>
      <c r="AD444" s="18">
        <f t="shared" si="25"/>
        <v>1679944</v>
      </c>
      <c r="AE444" s="18">
        <v>384720</v>
      </c>
      <c r="AF444" s="18">
        <v>384720</v>
      </c>
      <c r="AG444" s="18">
        <v>384720</v>
      </c>
      <c r="AH444" s="18">
        <v>35916</v>
      </c>
      <c r="AI444" s="18"/>
      <c r="AJ444" s="18"/>
      <c r="AK444" s="18"/>
      <c r="AL444" s="18"/>
      <c r="AM444" s="18"/>
      <c r="AN444" s="18"/>
      <c r="AO444" s="18"/>
      <c r="AP444" s="18"/>
      <c r="AQ444" s="18">
        <f t="shared" si="26"/>
        <v>1190076</v>
      </c>
      <c r="AR444" s="18"/>
      <c r="AS444" s="18"/>
      <c r="AT444" s="19">
        <f t="shared" si="27"/>
        <v>0</v>
      </c>
    </row>
    <row r="445" spans="1:46" x14ac:dyDescent="0.35">
      <c r="A445" s="12" t="s">
        <v>3121</v>
      </c>
      <c r="B445" s="16" t="s">
        <v>2526</v>
      </c>
      <c r="C445" s="17">
        <f>VLOOKUP(B445,'Rent Data'!D:I,6,0)</f>
        <v>4167</v>
      </c>
      <c r="D445" s="16" t="s">
        <v>3493</v>
      </c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>
        <f t="shared" si="24"/>
        <v>0</v>
      </c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>
        <f t="shared" si="25"/>
        <v>0</v>
      </c>
      <c r="AE445" s="18"/>
      <c r="AF445" s="18"/>
      <c r="AG445" s="18"/>
      <c r="AH445" s="18"/>
      <c r="AI445" s="18"/>
      <c r="AJ445" s="18"/>
      <c r="AK445" s="18"/>
      <c r="AL445" s="18"/>
      <c r="AM445" s="18"/>
      <c r="AN445" s="18">
        <v>25806</v>
      </c>
      <c r="AO445" s="18">
        <v>400000</v>
      </c>
      <c r="AP445" s="18">
        <v>400000</v>
      </c>
      <c r="AQ445" s="18">
        <f t="shared" si="26"/>
        <v>825806</v>
      </c>
      <c r="AR445" s="18">
        <v>400000</v>
      </c>
      <c r="AS445" s="18">
        <v>400000</v>
      </c>
      <c r="AT445" s="19">
        <f t="shared" si="27"/>
        <v>800000</v>
      </c>
    </row>
    <row r="446" spans="1:46" x14ac:dyDescent="0.35">
      <c r="A446" s="12" t="s">
        <v>3121</v>
      </c>
      <c r="B446" s="16" t="s">
        <v>641</v>
      </c>
      <c r="C446" s="17">
        <f>VLOOKUP(B446,'Rent Data'!D:I,6,0)</f>
        <v>1080</v>
      </c>
      <c r="D446" s="16" t="s">
        <v>3494</v>
      </c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>
        <f t="shared" si="24"/>
        <v>0</v>
      </c>
      <c r="R446" s="18">
        <v>12445</v>
      </c>
      <c r="S446" s="18">
        <v>46670</v>
      </c>
      <c r="T446" s="18">
        <v>46670</v>
      </c>
      <c r="U446" s="18">
        <v>30110</v>
      </c>
      <c r="V446" s="18"/>
      <c r="W446" s="18"/>
      <c r="X446" s="18"/>
      <c r="Y446" s="18"/>
      <c r="Z446" s="18"/>
      <c r="AA446" s="18"/>
      <c r="AB446" s="18"/>
      <c r="AC446" s="18"/>
      <c r="AD446" s="18">
        <f t="shared" si="25"/>
        <v>135895</v>
      </c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>
        <f t="shared" si="26"/>
        <v>0</v>
      </c>
      <c r="AR446" s="18"/>
      <c r="AS446" s="18"/>
      <c r="AT446" s="19">
        <f t="shared" si="27"/>
        <v>0</v>
      </c>
    </row>
    <row r="447" spans="1:46" x14ac:dyDescent="0.35">
      <c r="A447" s="12" t="s">
        <v>3121</v>
      </c>
      <c r="B447" s="16" t="s">
        <v>2530</v>
      </c>
      <c r="C447" s="17">
        <f>VLOOKUP(B447,'Rent Data'!D:I,6,0)</f>
        <v>1843</v>
      </c>
      <c r="D447" s="16" t="s">
        <v>3495</v>
      </c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>
        <f t="shared" si="24"/>
        <v>0</v>
      </c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>
        <f t="shared" si="25"/>
        <v>0</v>
      </c>
      <c r="AE447" s="18">
        <v>165825</v>
      </c>
      <c r="AF447" s="18">
        <v>165825</v>
      </c>
      <c r="AG447" s="18">
        <v>165825</v>
      </c>
      <c r="AH447" s="18">
        <v>165825</v>
      </c>
      <c r="AI447" s="18">
        <v>165825</v>
      </c>
      <c r="AJ447" s="18">
        <v>165825</v>
      </c>
      <c r="AK447" s="18">
        <v>165825</v>
      </c>
      <c r="AL447" s="18">
        <v>165825</v>
      </c>
      <c r="AM447" s="18">
        <v>165825</v>
      </c>
      <c r="AN447" s="18">
        <v>165825</v>
      </c>
      <c r="AO447" s="18">
        <v>165825</v>
      </c>
      <c r="AP447" s="18">
        <v>96286</v>
      </c>
      <c r="AQ447" s="18">
        <f t="shared" si="26"/>
        <v>1920361</v>
      </c>
      <c r="AR447" s="18"/>
      <c r="AS447" s="18"/>
      <c r="AT447" s="19">
        <f t="shared" si="27"/>
        <v>0</v>
      </c>
    </row>
    <row r="448" spans="1:46" x14ac:dyDescent="0.35">
      <c r="A448" s="12" t="s">
        <v>3121</v>
      </c>
      <c r="B448" s="16" t="s">
        <v>1643</v>
      </c>
      <c r="C448" s="17">
        <f>VLOOKUP(B448,'Rent Data'!D:I,6,0)</f>
        <v>2867</v>
      </c>
      <c r="D448" s="16" t="s">
        <v>3496</v>
      </c>
      <c r="E448" s="18">
        <v>61927</v>
      </c>
      <c r="F448" s="18">
        <v>61927</v>
      </c>
      <c r="G448" s="18">
        <v>61927</v>
      </c>
      <c r="H448" s="18">
        <v>61927</v>
      </c>
      <c r="I448" s="18">
        <v>61927</v>
      </c>
      <c r="J448" s="18">
        <v>61927</v>
      </c>
      <c r="K448" s="18">
        <v>61927</v>
      </c>
      <c r="L448" s="18">
        <v>61927</v>
      </c>
      <c r="M448" s="18">
        <v>61927</v>
      </c>
      <c r="N448" s="18">
        <v>61927</v>
      </c>
      <c r="O448" s="18">
        <v>61927</v>
      </c>
      <c r="P448" s="18">
        <v>61927</v>
      </c>
      <c r="Q448" s="18">
        <f t="shared" si="24"/>
        <v>743124</v>
      </c>
      <c r="R448" s="18">
        <v>61927</v>
      </c>
      <c r="S448" s="18">
        <v>61927</v>
      </c>
      <c r="T448" s="18">
        <v>61927</v>
      </c>
      <c r="U448" s="18">
        <v>61927</v>
      </c>
      <c r="V448" s="18">
        <v>61927</v>
      </c>
      <c r="W448" s="18">
        <v>61927</v>
      </c>
      <c r="X448" s="18">
        <v>61927</v>
      </c>
      <c r="Y448" s="18">
        <v>61927</v>
      </c>
      <c r="Z448" s="18">
        <v>61927</v>
      </c>
      <c r="AA448" s="18">
        <v>61927</v>
      </c>
      <c r="AB448" s="18">
        <v>61927</v>
      </c>
      <c r="AC448" s="18">
        <v>61927</v>
      </c>
      <c r="AD448" s="18">
        <f t="shared" si="25"/>
        <v>743124</v>
      </c>
      <c r="AE448" s="18">
        <v>61927</v>
      </c>
      <c r="AF448" s="18">
        <v>61927</v>
      </c>
      <c r="AG448" s="18">
        <v>61927</v>
      </c>
      <c r="AH448" s="18">
        <v>61927</v>
      </c>
      <c r="AI448" s="18">
        <v>61927</v>
      </c>
      <c r="AJ448" s="18">
        <v>61927</v>
      </c>
      <c r="AK448" s="18">
        <v>61927</v>
      </c>
      <c r="AL448" s="18">
        <v>65597</v>
      </c>
      <c r="AM448" s="18">
        <v>68808</v>
      </c>
      <c r="AN448" s="18">
        <v>68808</v>
      </c>
      <c r="AO448" s="18">
        <v>68808</v>
      </c>
      <c r="AP448" s="18">
        <v>68808</v>
      </c>
      <c r="AQ448" s="18">
        <f t="shared" si="26"/>
        <v>774318</v>
      </c>
      <c r="AR448" s="18">
        <v>68808</v>
      </c>
      <c r="AS448" s="18">
        <v>68808</v>
      </c>
      <c r="AT448" s="19">
        <f t="shared" si="27"/>
        <v>137616</v>
      </c>
    </row>
    <row r="449" spans="1:46" x14ac:dyDescent="0.35">
      <c r="A449" s="12" t="s">
        <v>3121</v>
      </c>
      <c r="B449" s="16" t="s">
        <v>1789</v>
      </c>
      <c r="C449" s="17">
        <f>VLOOKUP(B449,'Rent Data'!D:I,6,0)</f>
        <v>2549</v>
      </c>
      <c r="D449" s="16" t="s">
        <v>3497</v>
      </c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>
        <f t="shared" si="24"/>
        <v>0</v>
      </c>
      <c r="R449" s="18"/>
      <c r="S449" s="18"/>
      <c r="T449" s="18"/>
      <c r="U449" s="18"/>
      <c r="V449" s="18"/>
      <c r="W449" s="18"/>
      <c r="X449" s="18"/>
      <c r="Y449" s="18">
        <v>107065</v>
      </c>
      <c r="Z449" s="18">
        <v>107065</v>
      </c>
      <c r="AA449" s="18">
        <v>107065</v>
      </c>
      <c r="AB449" s="18">
        <v>107065</v>
      </c>
      <c r="AC449" s="18">
        <v>107065</v>
      </c>
      <c r="AD449" s="18">
        <f t="shared" si="25"/>
        <v>535325</v>
      </c>
      <c r="AE449" s="18">
        <v>107065</v>
      </c>
      <c r="AF449" s="18">
        <v>107065</v>
      </c>
      <c r="AG449" s="18">
        <v>107065</v>
      </c>
      <c r="AH449" s="18">
        <v>107065</v>
      </c>
      <c r="AI449" s="18">
        <v>107065</v>
      </c>
      <c r="AJ449" s="18">
        <v>107065</v>
      </c>
      <c r="AK449" s="18">
        <v>107065</v>
      </c>
      <c r="AL449" s="18">
        <v>107065</v>
      </c>
      <c r="AM449" s="18"/>
      <c r="AN449" s="18"/>
      <c r="AO449" s="18"/>
      <c r="AP449" s="18"/>
      <c r="AQ449" s="18">
        <f t="shared" si="26"/>
        <v>856520</v>
      </c>
      <c r="AR449" s="18"/>
      <c r="AS449" s="18"/>
      <c r="AT449" s="19">
        <f t="shared" si="27"/>
        <v>0</v>
      </c>
    </row>
    <row r="450" spans="1:46" x14ac:dyDescent="0.35">
      <c r="A450" s="12" t="s">
        <v>3121</v>
      </c>
      <c r="B450" s="16" t="s">
        <v>1791</v>
      </c>
      <c r="C450" s="17">
        <f>VLOOKUP(B450,'Rent Data'!D:I,6,0)</f>
        <v>2368</v>
      </c>
      <c r="D450" s="16" t="s">
        <v>3498</v>
      </c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>
        <f t="shared" si="24"/>
        <v>0</v>
      </c>
      <c r="R450" s="18"/>
      <c r="S450" s="18"/>
      <c r="T450" s="18"/>
      <c r="U450" s="18"/>
      <c r="V450" s="18"/>
      <c r="W450" s="18"/>
      <c r="X450" s="18"/>
      <c r="Y450" s="18">
        <v>53043</v>
      </c>
      <c r="Z450" s="18">
        <v>99456</v>
      </c>
      <c r="AA450" s="18">
        <v>99456</v>
      </c>
      <c r="AB450" s="18">
        <v>99456</v>
      </c>
      <c r="AC450" s="18">
        <v>99456</v>
      </c>
      <c r="AD450" s="18">
        <f t="shared" si="25"/>
        <v>450867</v>
      </c>
      <c r="AE450" s="18">
        <v>99456</v>
      </c>
      <c r="AF450" s="18">
        <v>99456</v>
      </c>
      <c r="AG450" s="18">
        <v>99456</v>
      </c>
      <c r="AH450" s="18">
        <v>99456</v>
      </c>
      <c r="AI450" s="18">
        <v>99456</v>
      </c>
      <c r="AJ450" s="18">
        <v>46413</v>
      </c>
      <c r="AK450" s="18"/>
      <c r="AL450" s="18"/>
      <c r="AM450" s="18"/>
      <c r="AN450" s="18"/>
      <c r="AO450" s="18"/>
      <c r="AP450" s="18"/>
      <c r="AQ450" s="18">
        <f t="shared" si="26"/>
        <v>543693</v>
      </c>
      <c r="AR450" s="18"/>
      <c r="AS450" s="18"/>
      <c r="AT450" s="19">
        <f t="shared" si="27"/>
        <v>0</v>
      </c>
    </row>
    <row r="451" spans="1:46" x14ac:dyDescent="0.35">
      <c r="A451" s="12" t="s">
        <v>3121</v>
      </c>
      <c r="B451" s="16" t="s">
        <v>1794</v>
      </c>
      <c r="C451" s="17">
        <f>VLOOKUP(B451,'Rent Data'!D:I,6,0)</f>
        <v>1208</v>
      </c>
      <c r="D451" s="16" t="s">
        <v>3499</v>
      </c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>
        <f t="shared" ref="Q451:Q514" si="28">SUM(E451:P451)</f>
        <v>0</v>
      </c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>
        <f t="shared" ref="AD451:AD514" si="29">SUM(R451:AC451)</f>
        <v>0</v>
      </c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>
        <f t="shared" ref="AQ451:AQ514" si="30">SUM(AE451:AP451)</f>
        <v>0</v>
      </c>
      <c r="AR451" s="18"/>
      <c r="AS451" s="18"/>
      <c r="AT451" s="19">
        <f t="shared" ref="AT451:AT514" si="31">SUM(AR451:AS451)</f>
        <v>0</v>
      </c>
    </row>
    <row r="452" spans="1:46" x14ac:dyDescent="0.35">
      <c r="A452" s="12" t="s">
        <v>3121</v>
      </c>
      <c r="B452" s="16" t="s">
        <v>2155</v>
      </c>
      <c r="C452" s="17">
        <f>VLOOKUP(B452,'Rent Data'!D:I,6,0)</f>
        <v>2500</v>
      </c>
      <c r="D452" s="16" t="s">
        <v>3500</v>
      </c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>
        <f t="shared" si="28"/>
        <v>0</v>
      </c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>
        <f t="shared" si="29"/>
        <v>0</v>
      </c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>
        <f t="shared" si="30"/>
        <v>0</v>
      </c>
      <c r="AR452" s="18"/>
      <c r="AS452" s="18"/>
      <c r="AT452" s="19">
        <f t="shared" si="31"/>
        <v>0</v>
      </c>
    </row>
    <row r="453" spans="1:46" x14ac:dyDescent="0.35">
      <c r="A453" s="12" t="s">
        <v>3121</v>
      </c>
      <c r="B453" s="16" t="s">
        <v>2399</v>
      </c>
      <c r="C453" s="17">
        <f>VLOOKUP(B453,'Rent Data'!D:I,6,0)</f>
        <v>1747</v>
      </c>
      <c r="D453" s="16" t="s">
        <v>3501</v>
      </c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>
        <f t="shared" si="28"/>
        <v>0</v>
      </c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>
        <f t="shared" si="29"/>
        <v>0</v>
      </c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>
        <f t="shared" si="30"/>
        <v>0</v>
      </c>
      <c r="AR453" s="18"/>
      <c r="AS453" s="18"/>
      <c r="AT453" s="19">
        <f t="shared" si="31"/>
        <v>0</v>
      </c>
    </row>
    <row r="454" spans="1:46" x14ac:dyDescent="0.35">
      <c r="A454" s="12" t="s">
        <v>3121</v>
      </c>
      <c r="B454" s="16" t="s">
        <v>1193</v>
      </c>
      <c r="C454" s="17">
        <f>VLOOKUP(B454,'Rent Data'!D:I,6,0)</f>
        <v>1617</v>
      </c>
      <c r="D454" s="16" t="s">
        <v>3130</v>
      </c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>
        <f t="shared" si="28"/>
        <v>0</v>
      </c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>
        <f t="shared" si="29"/>
        <v>0</v>
      </c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>
        <f t="shared" si="30"/>
        <v>0</v>
      </c>
      <c r="AR454" s="18"/>
      <c r="AS454" s="18"/>
      <c r="AT454" s="19">
        <f t="shared" si="31"/>
        <v>0</v>
      </c>
    </row>
    <row r="455" spans="1:46" x14ac:dyDescent="0.35">
      <c r="A455" s="12" t="s">
        <v>3121</v>
      </c>
      <c r="B455" s="16" t="s">
        <v>1200</v>
      </c>
      <c r="C455" s="17">
        <f>VLOOKUP(B455,'Rent Data'!D:I,6,0)</f>
        <v>1567</v>
      </c>
      <c r="D455" s="16" t="s">
        <v>3502</v>
      </c>
      <c r="E455" s="18">
        <v>87298</v>
      </c>
      <c r="F455" s="18">
        <v>87298</v>
      </c>
      <c r="G455" s="18">
        <v>87298</v>
      </c>
      <c r="H455" s="18">
        <v>87298</v>
      </c>
      <c r="I455" s="18">
        <v>87298</v>
      </c>
      <c r="J455" s="18">
        <v>87298</v>
      </c>
      <c r="K455" s="18">
        <v>87298</v>
      </c>
      <c r="L455" s="18">
        <v>87298</v>
      </c>
      <c r="M455" s="18">
        <v>92304</v>
      </c>
      <c r="N455" s="18">
        <v>130368</v>
      </c>
      <c r="O455" s="18">
        <v>191042</v>
      </c>
      <c r="P455" s="18">
        <v>191042</v>
      </c>
      <c r="Q455" s="18">
        <f t="shared" si="28"/>
        <v>1303140</v>
      </c>
      <c r="R455" s="18">
        <v>191042</v>
      </c>
      <c r="S455" s="18">
        <v>191042</v>
      </c>
      <c r="T455" s="18">
        <v>191042</v>
      </c>
      <c r="U455" s="18">
        <v>191042</v>
      </c>
      <c r="V455" s="18">
        <v>191042</v>
      </c>
      <c r="W455" s="18">
        <v>191042</v>
      </c>
      <c r="X455" s="18">
        <v>96997</v>
      </c>
      <c r="Y455" s="18">
        <v>106696</v>
      </c>
      <c r="Z455" s="18">
        <v>116397</v>
      </c>
      <c r="AA455" s="18">
        <v>75095</v>
      </c>
      <c r="AB455" s="18"/>
      <c r="AC455" s="18"/>
      <c r="AD455" s="18">
        <f t="shared" si="29"/>
        <v>1541437</v>
      </c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>
        <f t="shared" si="30"/>
        <v>0</v>
      </c>
      <c r="AR455" s="18"/>
      <c r="AS455" s="18"/>
      <c r="AT455" s="19">
        <f t="shared" si="31"/>
        <v>0</v>
      </c>
    </row>
    <row r="456" spans="1:46" x14ac:dyDescent="0.35">
      <c r="A456" s="12" t="s">
        <v>3121</v>
      </c>
      <c r="B456" s="16" t="s">
        <v>1208</v>
      </c>
      <c r="C456" s="17">
        <f>VLOOKUP(B456,'Rent Data'!D:I,6,0)</f>
        <v>1617</v>
      </c>
      <c r="D456" s="16" t="s">
        <v>3130</v>
      </c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>
        <f t="shared" si="28"/>
        <v>0</v>
      </c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>
        <f t="shared" si="29"/>
        <v>0</v>
      </c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>
        <f t="shared" si="30"/>
        <v>0</v>
      </c>
      <c r="AR456" s="18"/>
      <c r="AS456" s="18"/>
      <c r="AT456" s="19">
        <f t="shared" si="31"/>
        <v>0</v>
      </c>
    </row>
    <row r="457" spans="1:46" x14ac:dyDescent="0.35">
      <c r="A457" s="12" t="s">
        <v>3121</v>
      </c>
      <c r="B457" s="16" t="s">
        <v>1212</v>
      </c>
      <c r="C457" s="17">
        <f>VLOOKUP(B457,'Rent Data'!D:I,6,0)</f>
        <v>1617</v>
      </c>
      <c r="D457" s="16" t="s">
        <v>3130</v>
      </c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>
        <f t="shared" si="28"/>
        <v>0</v>
      </c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>
        <f t="shared" si="29"/>
        <v>0</v>
      </c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>
        <f t="shared" si="30"/>
        <v>0</v>
      </c>
      <c r="AR457" s="18"/>
      <c r="AS457" s="18"/>
      <c r="AT457" s="19">
        <f t="shared" si="31"/>
        <v>0</v>
      </c>
    </row>
    <row r="458" spans="1:46" x14ac:dyDescent="0.35">
      <c r="A458" s="12" t="s">
        <v>3121</v>
      </c>
      <c r="B458" s="16" t="s">
        <v>1217</v>
      </c>
      <c r="C458" s="17">
        <f>VLOOKUP(B458,'Rent Data'!D:I,6,0)</f>
        <v>1617</v>
      </c>
      <c r="D458" s="16" t="s">
        <v>3130</v>
      </c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>
        <f t="shared" si="28"/>
        <v>0</v>
      </c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>
        <f t="shared" si="29"/>
        <v>0</v>
      </c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>
        <f t="shared" si="30"/>
        <v>0</v>
      </c>
      <c r="AR458" s="18"/>
      <c r="AS458" s="18"/>
      <c r="AT458" s="19">
        <f t="shared" si="31"/>
        <v>0</v>
      </c>
    </row>
    <row r="459" spans="1:46" x14ac:dyDescent="0.35">
      <c r="A459" s="12" t="s">
        <v>3121</v>
      </c>
      <c r="B459" s="16" t="s">
        <v>1222</v>
      </c>
      <c r="C459" s="17">
        <f>VLOOKUP(B459,'Rent Data'!D:I,6,0)</f>
        <v>1617</v>
      </c>
      <c r="D459" s="16" t="s">
        <v>3130</v>
      </c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>
        <f t="shared" si="28"/>
        <v>0</v>
      </c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>
        <f t="shared" si="29"/>
        <v>0</v>
      </c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>
        <f t="shared" si="30"/>
        <v>0</v>
      </c>
      <c r="AR459" s="18"/>
      <c r="AS459" s="18"/>
      <c r="AT459" s="19">
        <f t="shared" si="31"/>
        <v>0</v>
      </c>
    </row>
    <row r="460" spans="1:46" x14ac:dyDescent="0.35">
      <c r="A460" s="12" t="s">
        <v>3121</v>
      </c>
      <c r="B460" s="16" t="s">
        <v>1225</v>
      </c>
      <c r="C460" s="17">
        <f>VLOOKUP(B460,'Rent Data'!D:I,6,0)</f>
        <v>4167</v>
      </c>
      <c r="D460" s="16" t="s">
        <v>3503</v>
      </c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>
        <v>178448</v>
      </c>
      <c r="P460" s="18">
        <v>287500</v>
      </c>
      <c r="Q460" s="18">
        <f t="shared" si="28"/>
        <v>465948</v>
      </c>
      <c r="R460" s="18">
        <v>287500</v>
      </c>
      <c r="S460" s="18">
        <v>287500</v>
      </c>
      <c r="T460" s="18">
        <v>287500</v>
      </c>
      <c r="U460" s="18">
        <v>287500</v>
      </c>
      <c r="V460" s="18">
        <v>287500</v>
      </c>
      <c r="W460" s="18">
        <v>153333</v>
      </c>
      <c r="X460" s="18"/>
      <c r="Y460" s="18"/>
      <c r="Z460" s="18"/>
      <c r="AA460" s="18"/>
      <c r="AB460" s="18"/>
      <c r="AC460" s="18"/>
      <c r="AD460" s="18">
        <f t="shared" si="29"/>
        <v>1590833</v>
      </c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>
        <f t="shared" si="30"/>
        <v>0</v>
      </c>
      <c r="AR460" s="18"/>
      <c r="AS460" s="18"/>
      <c r="AT460" s="19">
        <f t="shared" si="31"/>
        <v>0</v>
      </c>
    </row>
    <row r="461" spans="1:46" x14ac:dyDescent="0.35">
      <c r="A461" s="12" t="s">
        <v>3121</v>
      </c>
      <c r="B461" s="16" t="s">
        <v>1228</v>
      </c>
      <c r="C461" s="17">
        <f>VLOOKUP(B461,'Rent Data'!D:I,6,0)</f>
        <v>2917</v>
      </c>
      <c r="D461" s="16" t="s">
        <v>3504</v>
      </c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>
        <v>115862</v>
      </c>
      <c r="P461" s="18">
        <v>210000</v>
      </c>
      <c r="Q461" s="18">
        <f t="shared" si="28"/>
        <v>325862</v>
      </c>
      <c r="R461" s="18">
        <v>210000</v>
      </c>
      <c r="S461" s="18">
        <v>210000</v>
      </c>
      <c r="T461" s="18">
        <v>210000</v>
      </c>
      <c r="U461" s="18">
        <v>210000</v>
      </c>
      <c r="V461" s="18">
        <v>210000</v>
      </c>
      <c r="W461" s="18">
        <v>210000</v>
      </c>
      <c r="X461" s="18"/>
      <c r="Y461" s="18"/>
      <c r="Z461" s="18"/>
      <c r="AA461" s="18"/>
      <c r="AB461" s="18"/>
      <c r="AC461" s="18"/>
      <c r="AD461" s="18">
        <f t="shared" si="29"/>
        <v>1260000</v>
      </c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>
        <f t="shared" si="30"/>
        <v>0</v>
      </c>
      <c r="AR461" s="18"/>
      <c r="AS461" s="18"/>
      <c r="AT461" s="19">
        <f t="shared" si="31"/>
        <v>0</v>
      </c>
    </row>
    <row r="462" spans="1:46" x14ac:dyDescent="0.35">
      <c r="A462" s="12" t="s">
        <v>3121</v>
      </c>
      <c r="B462" s="16" t="s">
        <v>2366</v>
      </c>
      <c r="C462" s="17">
        <f>VLOOKUP(B462,'Rent Data'!D:I,6,0)</f>
        <v>6667</v>
      </c>
      <c r="D462" s="16" t="s">
        <v>3505</v>
      </c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>
        <f t="shared" si="28"/>
        <v>0</v>
      </c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>
        <f t="shared" si="29"/>
        <v>0</v>
      </c>
      <c r="AE462" s="18"/>
      <c r="AF462" s="18"/>
      <c r="AG462" s="18"/>
      <c r="AH462" s="18"/>
      <c r="AI462" s="18"/>
      <c r="AJ462" s="18"/>
      <c r="AK462" s="18"/>
      <c r="AL462" s="18"/>
      <c r="AM462" s="18">
        <v>15483.870967741936</v>
      </c>
      <c r="AN462" s="18">
        <v>480000</v>
      </c>
      <c r="AO462" s="18">
        <v>480000</v>
      </c>
      <c r="AP462" s="18">
        <v>480000</v>
      </c>
      <c r="AQ462" s="18">
        <f t="shared" si="30"/>
        <v>1455483.8709677421</v>
      </c>
      <c r="AR462" s="18">
        <v>480000</v>
      </c>
      <c r="AS462" s="18">
        <v>480000</v>
      </c>
      <c r="AT462" s="19">
        <f t="shared" si="31"/>
        <v>960000</v>
      </c>
    </row>
    <row r="463" spans="1:46" x14ac:dyDescent="0.35">
      <c r="A463" s="12" t="s">
        <v>3121</v>
      </c>
      <c r="B463" s="16" t="s">
        <v>2534</v>
      </c>
      <c r="C463" s="17">
        <f>VLOOKUP(B463,'Rent Data'!D:I,6,0)</f>
        <v>3333</v>
      </c>
      <c r="D463" s="16" t="s">
        <v>3506</v>
      </c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>
        <f t="shared" si="28"/>
        <v>0</v>
      </c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>
        <f t="shared" si="29"/>
        <v>0</v>
      </c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>
        <f t="shared" si="30"/>
        <v>0</v>
      </c>
      <c r="AR463" s="18">
        <v>3489.333333333333</v>
      </c>
      <c r="AS463" s="18">
        <v>104680</v>
      </c>
      <c r="AT463" s="19">
        <f t="shared" si="31"/>
        <v>108169.33333333333</v>
      </c>
    </row>
    <row r="464" spans="1:46" x14ac:dyDescent="0.35">
      <c r="A464" s="12" t="s">
        <v>3121</v>
      </c>
      <c r="B464" s="16" t="s">
        <v>646</v>
      </c>
      <c r="C464" s="17">
        <f>VLOOKUP(B464,'Rent Data'!D:I,6,0)</f>
        <v>4014</v>
      </c>
      <c r="D464" s="16" t="s">
        <v>3507</v>
      </c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>
        <f t="shared" si="28"/>
        <v>0</v>
      </c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>
        <f t="shared" si="29"/>
        <v>0</v>
      </c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>
        <f t="shared" si="30"/>
        <v>0</v>
      </c>
      <c r="AR464" s="18">
        <v>8028.666666666667</v>
      </c>
      <c r="AS464" s="18">
        <v>240860</v>
      </c>
      <c r="AT464" s="19">
        <f t="shared" si="31"/>
        <v>248888.66666666666</v>
      </c>
    </row>
    <row r="465" spans="1:46" x14ac:dyDescent="0.35">
      <c r="A465" s="12" t="s">
        <v>3121</v>
      </c>
      <c r="B465" s="16" t="s">
        <v>939</v>
      </c>
      <c r="C465" s="17">
        <f>VLOOKUP(B465,'Rent Data'!D:I,6,0)</f>
        <v>2573</v>
      </c>
      <c r="D465" s="16" t="s">
        <v>3508</v>
      </c>
      <c r="E465" s="18">
        <v>154370</v>
      </c>
      <c r="F465" s="18">
        <v>154370</v>
      </c>
      <c r="G465" s="18">
        <v>154370</v>
      </c>
      <c r="H465" s="18">
        <v>154370</v>
      </c>
      <c r="I465" s="18">
        <v>154370</v>
      </c>
      <c r="J465" s="18">
        <v>154370</v>
      </c>
      <c r="K465" s="18"/>
      <c r="L465" s="18"/>
      <c r="M465" s="18"/>
      <c r="N465" s="18"/>
      <c r="O465" s="18"/>
      <c r="P465" s="18"/>
      <c r="Q465" s="18">
        <f t="shared" si="28"/>
        <v>926220</v>
      </c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>
        <f t="shared" si="29"/>
        <v>0</v>
      </c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>
        <f t="shared" si="30"/>
        <v>0</v>
      </c>
      <c r="AR465" s="18"/>
      <c r="AS465" s="18"/>
      <c r="AT465" s="19">
        <f t="shared" si="31"/>
        <v>0</v>
      </c>
    </row>
    <row r="466" spans="1:46" x14ac:dyDescent="0.35">
      <c r="A466" s="12" t="s">
        <v>3121</v>
      </c>
      <c r="B466" s="16" t="s">
        <v>942</v>
      </c>
      <c r="C466" s="17">
        <f>VLOOKUP(B466,'Rent Data'!D:I,6,0)</f>
        <v>2960</v>
      </c>
      <c r="D466" s="16" t="s">
        <v>3509</v>
      </c>
      <c r="E466" s="18">
        <v>177550</v>
      </c>
      <c r="F466" s="18">
        <v>177550</v>
      </c>
      <c r="G466" s="18">
        <v>82857</v>
      </c>
      <c r="H466" s="18"/>
      <c r="I466" s="18"/>
      <c r="J466" s="18"/>
      <c r="K466" s="18"/>
      <c r="L466" s="18"/>
      <c r="M466" s="18"/>
      <c r="N466" s="18"/>
      <c r="O466" s="18"/>
      <c r="P466" s="18"/>
      <c r="Q466" s="18">
        <f t="shared" si="28"/>
        <v>437957</v>
      </c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>
        <f t="shared" si="29"/>
        <v>0</v>
      </c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>
        <f t="shared" si="30"/>
        <v>0</v>
      </c>
      <c r="AR466" s="18"/>
      <c r="AS466" s="18"/>
      <c r="AT466" s="19">
        <f t="shared" si="31"/>
        <v>0</v>
      </c>
    </row>
    <row r="467" spans="1:46" x14ac:dyDescent="0.35">
      <c r="A467" s="12" t="s">
        <v>3121</v>
      </c>
      <c r="B467" s="16" t="s">
        <v>2022</v>
      </c>
      <c r="C467" s="17">
        <f>VLOOKUP(B467,'Rent Data'!D:I,6,0)</f>
        <v>4500</v>
      </c>
      <c r="D467" s="16" t="s">
        <v>3510</v>
      </c>
      <c r="E467" s="18">
        <v>739284</v>
      </c>
      <c r="F467" s="18">
        <v>739284</v>
      </c>
      <c r="G467" s="18">
        <v>739284</v>
      </c>
      <c r="H467" s="18">
        <v>739284</v>
      </c>
      <c r="I467" s="18">
        <v>739284</v>
      </c>
      <c r="J467" s="18">
        <v>739284</v>
      </c>
      <c r="K467" s="18">
        <v>739284</v>
      </c>
      <c r="L467" s="18">
        <v>739284</v>
      </c>
      <c r="M467" s="18">
        <v>739284</v>
      </c>
      <c r="N467" s="18">
        <v>739284</v>
      </c>
      <c r="O467" s="18">
        <v>739284</v>
      </c>
      <c r="P467" s="18">
        <v>739284</v>
      </c>
      <c r="Q467" s="18">
        <f t="shared" si="28"/>
        <v>8871408</v>
      </c>
      <c r="R467" s="18">
        <v>739284</v>
      </c>
      <c r="S467" s="18">
        <v>739284</v>
      </c>
      <c r="T467" s="18">
        <v>739284</v>
      </c>
      <c r="U467" s="18">
        <v>739284</v>
      </c>
      <c r="V467" s="18">
        <v>739284</v>
      </c>
      <c r="W467" s="18">
        <v>739284</v>
      </c>
      <c r="X467" s="18">
        <v>739284</v>
      </c>
      <c r="Y467" s="18">
        <v>739284</v>
      </c>
      <c r="Z467" s="18">
        <v>739284</v>
      </c>
      <c r="AA467" s="18">
        <v>739284</v>
      </c>
      <c r="AB467" s="18">
        <v>739284</v>
      </c>
      <c r="AC467" s="18">
        <v>739284</v>
      </c>
      <c r="AD467" s="18">
        <f t="shared" si="29"/>
        <v>8871408</v>
      </c>
      <c r="AE467" s="18">
        <v>739284</v>
      </c>
      <c r="AF467" s="18">
        <v>739284</v>
      </c>
      <c r="AG467" s="18">
        <v>739284</v>
      </c>
      <c r="AH467" s="18">
        <v>739284</v>
      </c>
      <c r="AI467" s="18">
        <v>739284</v>
      </c>
      <c r="AJ467" s="18">
        <v>739284</v>
      </c>
      <c r="AK467" s="18">
        <v>739284</v>
      </c>
      <c r="AL467" s="18">
        <v>739284</v>
      </c>
      <c r="AM467" s="18">
        <v>739284</v>
      </c>
      <c r="AN467" s="18">
        <v>739284</v>
      </c>
      <c r="AO467" s="18">
        <v>739284</v>
      </c>
      <c r="AP467" s="18">
        <v>739284</v>
      </c>
      <c r="AQ467" s="18">
        <f t="shared" si="30"/>
        <v>8871408</v>
      </c>
      <c r="AR467" s="18">
        <v>739284</v>
      </c>
      <c r="AS467" s="18">
        <v>739284</v>
      </c>
      <c r="AT467" s="19">
        <f t="shared" si="31"/>
        <v>1478568</v>
      </c>
    </row>
    <row r="468" spans="1:46" x14ac:dyDescent="0.35">
      <c r="A468" s="12" t="s">
        <v>3121</v>
      </c>
      <c r="B468" s="16" t="s">
        <v>2031</v>
      </c>
      <c r="C468" s="17">
        <f>VLOOKUP(B468,'Rent Data'!D:I,6,0)</f>
        <v>500</v>
      </c>
      <c r="D468" s="16" t="s">
        <v>3130</v>
      </c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>
        <f t="shared" si="28"/>
        <v>0</v>
      </c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>
        <f t="shared" si="29"/>
        <v>0</v>
      </c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>
        <f t="shared" si="30"/>
        <v>0</v>
      </c>
      <c r="AR468" s="18"/>
      <c r="AS468" s="18"/>
      <c r="AT468" s="19">
        <f t="shared" si="31"/>
        <v>0</v>
      </c>
    </row>
    <row r="469" spans="1:46" x14ac:dyDescent="0.35">
      <c r="A469" s="12" t="s">
        <v>3121</v>
      </c>
      <c r="B469" s="16" t="s">
        <v>2034</v>
      </c>
      <c r="C469" s="17">
        <f>VLOOKUP(B469,'Rent Data'!D:I,6,0)</f>
        <v>11429</v>
      </c>
      <c r="D469" s="16" t="s">
        <v>3130</v>
      </c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>
        <f t="shared" si="28"/>
        <v>0</v>
      </c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>
        <f t="shared" si="29"/>
        <v>0</v>
      </c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>
        <f t="shared" si="30"/>
        <v>0</v>
      </c>
      <c r="AR469" s="18"/>
      <c r="AS469" s="18"/>
      <c r="AT469" s="19">
        <f t="shared" si="31"/>
        <v>0</v>
      </c>
    </row>
    <row r="470" spans="1:46" x14ac:dyDescent="0.35">
      <c r="A470" s="12" t="s">
        <v>3121</v>
      </c>
      <c r="B470" s="16" t="s">
        <v>2037</v>
      </c>
      <c r="C470" s="17">
        <f>VLOOKUP(B470,'Rent Data'!D:I,6,0)</f>
        <v>1415</v>
      </c>
      <c r="D470" s="16" t="s">
        <v>3130</v>
      </c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>
        <f t="shared" si="28"/>
        <v>0</v>
      </c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>
        <f t="shared" si="29"/>
        <v>0</v>
      </c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>
        <f t="shared" si="30"/>
        <v>0</v>
      </c>
      <c r="AR470" s="18"/>
      <c r="AS470" s="18"/>
      <c r="AT470" s="19">
        <f t="shared" si="31"/>
        <v>0</v>
      </c>
    </row>
    <row r="471" spans="1:46" x14ac:dyDescent="0.35">
      <c r="A471" s="12" t="s">
        <v>3121</v>
      </c>
      <c r="B471" s="16" t="s">
        <v>2403</v>
      </c>
      <c r="C471" s="17">
        <f>VLOOKUP(B471,'Rent Data'!D:I,6,0)</f>
        <v>2734</v>
      </c>
      <c r="D471" s="16" t="s">
        <v>3511</v>
      </c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>
        <f t="shared" si="28"/>
        <v>0</v>
      </c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>
        <f t="shared" si="29"/>
        <v>0</v>
      </c>
      <c r="AE471" s="18"/>
      <c r="AF471" s="18"/>
      <c r="AG471" s="18"/>
      <c r="AH471" s="18"/>
      <c r="AI471" s="18"/>
      <c r="AJ471" s="18"/>
      <c r="AK471" s="18"/>
      <c r="AL471" s="18"/>
      <c r="AM471" s="18">
        <v>3704.3548387096771</v>
      </c>
      <c r="AN471" s="18">
        <v>114835</v>
      </c>
      <c r="AO471" s="18">
        <v>114835</v>
      </c>
      <c r="AP471" s="18">
        <v>114835</v>
      </c>
      <c r="AQ471" s="18">
        <f t="shared" si="30"/>
        <v>348209.3548387097</v>
      </c>
      <c r="AR471" s="18">
        <v>114835</v>
      </c>
      <c r="AS471" s="18">
        <v>114835</v>
      </c>
      <c r="AT471" s="19">
        <f t="shared" si="31"/>
        <v>229670</v>
      </c>
    </row>
    <row r="472" spans="1:46" x14ac:dyDescent="0.35">
      <c r="A472" s="12" t="s">
        <v>3121</v>
      </c>
      <c r="B472" s="16" t="s">
        <v>1856</v>
      </c>
      <c r="C472" s="17">
        <f>VLOOKUP(B472,'Rent Data'!D:I,6,0)</f>
        <v>1840</v>
      </c>
      <c r="D472" s="16" t="s">
        <v>3512</v>
      </c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>
        <f t="shared" si="28"/>
        <v>0</v>
      </c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>
        <f t="shared" si="29"/>
        <v>0</v>
      </c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>
        <f t="shared" si="30"/>
        <v>0</v>
      </c>
      <c r="AR472" s="18">
        <v>68559</v>
      </c>
      <c r="AS472" s="18">
        <v>257096</v>
      </c>
      <c r="AT472" s="19">
        <f t="shared" si="31"/>
        <v>325655</v>
      </c>
    </row>
    <row r="473" spans="1:46" x14ac:dyDescent="0.35">
      <c r="A473" s="12" t="s">
        <v>3121</v>
      </c>
      <c r="B473" s="16" t="s">
        <v>1861</v>
      </c>
      <c r="C473" s="17">
        <f>VLOOKUP(B473,'Rent Data'!D:I,6,0)</f>
        <v>2438</v>
      </c>
      <c r="D473" s="16" t="s">
        <v>3513</v>
      </c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>
        <f t="shared" si="28"/>
        <v>0</v>
      </c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>
        <f t="shared" si="29"/>
        <v>0</v>
      </c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>
        <f t="shared" si="30"/>
        <v>0</v>
      </c>
      <c r="AR473" s="18">
        <v>3901.6</v>
      </c>
      <c r="AS473" s="18">
        <v>117048</v>
      </c>
      <c r="AT473" s="19">
        <f t="shared" si="31"/>
        <v>120949.6</v>
      </c>
    </row>
    <row r="474" spans="1:46" x14ac:dyDescent="0.35">
      <c r="A474" s="12" t="s">
        <v>3121</v>
      </c>
      <c r="B474" s="16" t="s">
        <v>1799</v>
      </c>
      <c r="C474" s="17">
        <f>VLOOKUP(B474,'Rent Data'!D:I,6,0)</f>
        <v>971</v>
      </c>
      <c r="D474" s="16" t="s">
        <v>3514</v>
      </c>
      <c r="E474" s="18"/>
      <c r="F474" s="18"/>
      <c r="G474" s="18"/>
      <c r="H474" s="18"/>
      <c r="I474" s="18"/>
      <c r="J474" s="18"/>
      <c r="K474" s="18"/>
      <c r="L474" s="18">
        <v>37856</v>
      </c>
      <c r="M474" s="18">
        <v>37856</v>
      </c>
      <c r="N474" s="18">
        <v>37856</v>
      </c>
      <c r="O474" s="18">
        <v>37856</v>
      </c>
      <c r="P474" s="18">
        <v>37856</v>
      </c>
      <c r="Q474" s="18">
        <f t="shared" si="28"/>
        <v>189280</v>
      </c>
      <c r="R474" s="18">
        <v>37856</v>
      </c>
      <c r="S474" s="18">
        <v>3663</v>
      </c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>
        <f t="shared" si="29"/>
        <v>41519</v>
      </c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>
        <f t="shared" si="30"/>
        <v>0</v>
      </c>
      <c r="AR474" s="18"/>
      <c r="AS474" s="18"/>
      <c r="AT474" s="19">
        <f t="shared" si="31"/>
        <v>0</v>
      </c>
    </row>
    <row r="475" spans="1:46" x14ac:dyDescent="0.35">
      <c r="A475" s="12" t="s">
        <v>3121</v>
      </c>
      <c r="B475" s="16" t="s">
        <v>1802</v>
      </c>
      <c r="C475" s="17">
        <f>VLOOKUP(B475,'Rent Data'!D:I,6,0)</f>
        <v>971</v>
      </c>
      <c r="D475" s="16" t="s">
        <v>3515</v>
      </c>
      <c r="E475" s="18"/>
      <c r="F475" s="18"/>
      <c r="G475" s="18"/>
      <c r="H475" s="18"/>
      <c r="I475" s="18"/>
      <c r="J475" s="18"/>
      <c r="K475" s="18"/>
      <c r="L475" s="18">
        <v>37856</v>
      </c>
      <c r="M475" s="18">
        <v>37856</v>
      </c>
      <c r="N475" s="18">
        <v>37856</v>
      </c>
      <c r="O475" s="18">
        <v>37856</v>
      </c>
      <c r="P475" s="18">
        <v>37856</v>
      </c>
      <c r="Q475" s="18">
        <f t="shared" si="28"/>
        <v>189280</v>
      </c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>
        <f t="shared" si="29"/>
        <v>0</v>
      </c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>
        <f t="shared" si="30"/>
        <v>0</v>
      </c>
      <c r="AR475" s="18"/>
      <c r="AS475" s="18"/>
      <c r="AT475" s="19">
        <f t="shared" si="31"/>
        <v>0</v>
      </c>
    </row>
    <row r="476" spans="1:46" x14ac:dyDescent="0.35">
      <c r="A476" s="12" t="s">
        <v>3121</v>
      </c>
      <c r="B476" s="16" t="s">
        <v>1804</v>
      </c>
      <c r="C476" s="17">
        <f>VLOOKUP(B476,'Rent Data'!D:I,6,0)</f>
        <v>971</v>
      </c>
      <c r="D476" s="16" t="s">
        <v>3516</v>
      </c>
      <c r="E476" s="18"/>
      <c r="F476" s="18"/>
      <c r="G476" s="18"/>
      <c r="H476" s="18"/>
      <c r="I476" s="18"/>
      <c r="J476" s="18"/>
      <c r="K476" s="18"/>
      <c r="L476" s="18">
        <v>37856</v>
      </c>
      <c r="M476" s="18">
        <v>37856</v>
      </c>
      <c r="N476" s="18">
        <v>37856</v>
      </c>
      <c r="O476" s="18"/>
      <c r="P476" s="18"/>
      <c r="Q476" s="18">
        <f t="shared" si="28"/>
        <v>113568</v>
      </c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>
        <f t="shared" si="29"/>
        <v>0</v>
      </c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>
        <f t="shared" si="30"/>
        <v>0</v>
      </c>
      <c r="AR476" s="18"/>
      <c r="AS476" s="18"/>
      <c r="AT476" s="19">
        <f t="shared" si="31"/>
        <v>0</v>
      </c>
    </row>
    <row r="477" spans="1:46" x14ac:dyDescent="0.35">
      <c r="A477" s="12" t="s">
        <v>3121</v>
      </c>
      <c r="B477" s="16" t="s">
        <v>2202</v>
      </c>
      <c r="C477" s="17">
        <f>VLOOKUP(B477,'Rent Data'!D:I,6,0)</f>
        <v>3772</v>
      </c>
      <c r="D477" s="16" t="s">
        <v>3517</v>
      </c>
      <c r="E477" s="18">
        <v>68122</v>
      </c>
      <c r="F477" s="18">
        <v>68122</v>
      </c>
      <c r="G477" s="18">
        <v>68122</v>
      </c>
      <c r="H477" s="18">
        <v>68122</v>
      </c>
      <c r="I477" s="18">
        <v>68122</v>
      </c>
      <c r="J477" s="18">
        <v>68122</v>
      </c>
      <c r="K477" s="18">
        <v>68122</v>
      </c>
      <c r="L477" s="18">
        <v>68122</v>
      </c>
      <c r="M477" s="18">
        <v>68122</v>
      </c>
      <c r="N477" s="18">
        <v>68122</v>
      </c>
      <c r="O477" s="18">
        <v>68122</v>
      </c>
      <c r="P477" s="18">
        <v>68122</v>
      </c>
      <c r="Q477" s="18">
        <f t="shared" si="28"/>
        <v>817464</v>
      </c>
      <c r="R477" s="18">
        <v>68122</v>
      </c>
      <c r="S477" s="18">
        <v>68122</v>
      </c>
      <c r="T477" s="18">
        <v>68122</v>
      </c>
      <c r="U477" s="18">
        <v>68122</v>
      </c>
      <c r="V477" s="18">
        <v>68122</v>
      </c>
      <c r="W477" s="18">
        <v>68122</v>
      </c>
      <c r="X477" s="18"/>
      <c r="Y477" s="18"/>
      <c r="Z477" s="18"/>
      <c r="AA477" s="18"/>
      <c r="AB477" s="18"/>
      <c r="AC477" s="18"/>
      <c r="AD477" s="18">
        <f t="shared" si="29"/>
        <v>408732</v>
      </c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>
        <f t="shared" si="30"/>
        <v>0</v>
      </c>
      <c r="AR477" s="18"/>
      <c r="AS477" s="18"/>
      <c r="AT477" s="19">
        <f t="shared" si="31"/>
        <v>0</v>
      </c>
    </row>
    <row r="478" spans="1:46" x14ac:dyDescent="0.35">
      <c r="A478" s="12" t="s">
        <v>3121</v>
      </c>
      <c r="B478" s="16" t="s">
        <v>2204</v>
      </c>
      <c r="C478" s="17">
        <f>VLOOKUP(B478,'Rent Data'!D:I,6,0)</f>
        <v>1033</v>
      </c>
      <c r="D478" s="16" t="s">
        <v>3518</v>
      </c>
      <c r="E478" s="18">
        <v>18662</v>
      </c>
      <c r="F478" s="18">
        <v>18662</v>
      </c>
      <c r="G478" s="18">
        <v>18662</v>
      </c>
      <c r="H478" s="18">
        <v>18662</v>
      </c>
      <c r="I478" s="18">
        <v>18662</v>
      </c>
      <c r="J478" s="18">
        <v>18662</v>
      </c>
      <c r="K478" s="18">
        <v>18662</v>
      </c>
      <c r="L478" s="18">
        <v>18662</v>
      </c>
      <c r="M478" s="18">
        <v>18662</v>
      </c>
      <c r="N478" s="18">
        <v>18662</v>
      </c>
      <c r="O478" s="18">
        <v>18662</v>
      </c>
      <c r="P478" s="18">
        <v>18662</v>
      </c>
      <c r="Q478" s="18">
        <f t="shared" si="28"/>
        <v>223944</v>
      </c>
      <c r="R478" s="18">
        <v>18662</v>
      </c>
      <c r="S478" s="18">
        <v>18662</v>
      </c>
      <c r="T478" s="18">
        <v>18662</v>
      </c>
      <c r="U478" s="18">
        <v>18662</v>
      </c>
      <c r="V478" s="18">
        <v>18662</v>
      </c>
      <c r="W478" s="18">
        <v>18662</v>
      </c>
      <c r="X478" s="18"/>
      <c r="Y478" s="18"/>
      <c r="Z478" s="18"/>
      <c r="AA478" s="18"/>
      <c r="AB478" s="18"/>
      <c r="AC478" s="18"/>
      <c r="AD478" s="18">
        <f t="shared" si="29"/>
        <v>111972</v>
      </c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>
        <f t="shared" si="30"/>
        <v>0</v>
      </c>
      <c r="AR478" s="18"/>
      <c r="AS478" s="18"/>
      <c r="AT478" s="19">
        <f t="shared" si="31"/>
        <v>0</v>
      </c>
    </row>
    <row r="479" spans="1:46" x14ac:dyDescent="0.35">
      <c r="A479" s="12" t="s">
        <v>3121</v>
      </c>
      <c r="B479" s="16" t="s">
        <v>2206</v>
      </c>
      <c r="C479" s="17">
        <f>VLOOKUP(B479,'Rent Data'!D:I,6,0)</f>
        <v>2392</v>
      </c>
      <c r="D479" s="16" t="s">
        <v>3519</v>
      </c>
      <c r="E479" s="18">
        <v>43194</v>
      </c>
      <c r="F479" s="18">
        <v>43194</v>
      </c>
      <c r="G479" s="18">
        <v>43194</v>
      </c>
      <c r="H479" s="18">
        <v>43194</v>
      </c>
      <c r="I479" s="18">
        <v>43194</v>
      </c>
      <c r="J479" s="18">
        <v>43194</v>
      </c>
      <c r="K479" s="18">
        <v>43194</v>
      </c>
      <c r="L479" s="18">
        <v>43194</v>
      </c>
      <c r="M479" s="18">
        <v>43194</v>
      </c>
      <c r="N479" s="18">
        <v>43194</v>
      </c>
      <c r="O479" s="18">
        <v>43194</v>
      </c>
      <c r="P479" s="18">
        <v>43194</v>
      </c>
      <c r="Q479" s="18">
        <f t="shared" si="28"/>
        <v>518328</v>
      </c>
      <c r="R479" s="18">
        <v>43194</v>
      </c>
      <c r="S479" s="18">
        <v>43194</v>
      </c>
      <c r="T479" s="18">
        <v>43194</v>
      </c>
      <c r="U479" s="18">
        <v>43194</v>
      </c>
      <c r="V479" s="18">
        <v>43194</v>
      </c>
      <c r="W479" s="18">
        <v>43194</v>
      </c>
      <c r="X479" s="18"/>
      <c r="Y479" s="18"/>
      <c r="Z479" s="18"/>
      <c r="AA479" s="18"/>
      <c r="AB479" s="18"/>
      <c r="AC479" s="18"/>
      <c r="AD479" s="18">
        <f t="shared" si="29"/>
        <v>259164</v>
      </c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>
        <f t="shared" si="30"/>
        <v>0</v>
      </c>
      <c r="AR479" s="18"/>
      <c r="AS479" s="18"/>
      <c r="AT479" s="19">
        <f t="shared" si="31"/>
        <v>0</v>
      </c>
    </row>
    <row r="480" spans="1:46" x14ac:dyDescent="0.35">
      <c r="A480" s="12" t="s">
        <v>3121</v>
      </c>
      <c r="B480" s="16" t="s">
        <v>1332</v>
      </c>
      <c r="C480" s="17">
        <f>VLOOKUP(B480,'Rent Data'!D:I,6,0)</f>
        <v>9379</v>
      </c>
      <c r="D480" s="16" t="s">
        <v>3520</v>
      </c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>
        <f t="shared" si="28"/>
        <v>0</v>
      </c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>
        <f t="shared" si="29"/>
        <v>0</v>
      </c>
      <c r="AE480" s="18"/>
      <c r="AF480" s="18"/>
      <c r="AG480" s="18"/>
      <c r="AH480" s="18"/>
      <c r="AI480" s="18"/>
      <c r="AJ480" s="18"/>
      <c r="AK480" s="18">
        <v>139415</v>
      </c>
      <c r="AL480" s="18">
        <v>360156</v>
      </c>
      <c r="AM480" s="18">
        <v>360156</v>
      </c>
      <c r="AN480" s="18">
        <v>360156</v>
      </c>
      <c r="AO480" s="18">
        <v>360156</v>
      </c>
      <c r="AP480" s="18">
        <v>360156</v>
      </c>
      <c r="AQ480" s="18">
        <f t="shared" si="30"/>
        <v>1940195</v>
      </c>
      <c r="AR480" s="18">
        <v>360156</v>
      </c>
      <c r="AS480" s="18">
        <v>360156</v>
      </c>
      <c r="AT480" s="19">
        <f t="shared" si="31"/>
        <v>720312</v>
      </c>
    </row>
    <row r="481" spans="1:46" x14ac:dyDescent="0.35">
      <c r="A481" s="12" t="s">
        <v>3121</v>
      </c>
      <c r="B481" s="16" t="s">
        <v>2538</v>
      </c>
      <c r="C481" s="17">
        <f>VLOOKUP(B481,'Rent Data'!D:I,6,0)</f>
        <v>4167</v>
      </c>
      <c r="D481" s="16" t="s">
        <v>3130</v>
      </c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>
        <f t="shared" si="28"/>
        <v>0</v>
      </c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>
        <f t="shared" si="29"/>
        <v>0</v>
      </c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>
        <f t="shared" si="30"/>
        <v>0</v>
      </c>
      <c r="AR481" s="18"/>
      <c r="AS481" s="18"/>
      <c r="AT481" s="19">
        <f t="shared" si="31"/>
        <v>0</v>
      </c>
    </row>
    <row r="482" spans="1:46" x14ac:dyDescent="0.35">
      <c r="A482" s="12" t="s">
        <v>3121</v>
      </c>
      <c r="B482" s="16" t="s">
        <v>2314</v>
      </c>
      <c r="C482" s="17">
        <f>VLOOKUP(B482,'Rent Data'!D:I,6,0)</f>
        <v>2063</v>
      </c>
      <c r="D482" s="16" t="s">
        <v>3521</v>
      </c>
      <c r="E482" s="18">
        <v>41580</v>
      </c>
      <c r="F482" s="18">
        <v>41580</v>
      </c>
      <c r="G482" s="18">
        <v>41580</v>
      </c>
      <c r="H482" s="18">
        <v>41580</v>
      </c>
      <c r="I482" s="18"/>
      <c r="J482" s="18"/>
      <c r="K482" s="18"/>
      <c r="L482" s="18"/>
      <c r="M482" s="18"/>
      <c r="N482" s="18"/>
      <c r="O482" s="18"/>
      <c r="P482" s="18"/>
      <c r="Q482" s="18">
        <f t="shared" si="28"/>
        <v>166320</v>
      </c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>
        <f t="shared" si="29"/>
        <v>0</v>
      </c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>
        <f t="shared" si="30"/>
        <v>0</v>
      </c>
      <c r="AR482" s="18"/>
      <c r="AS482" s="18"/>
      <c r="AT482" s="19">
        <f t="shared" si="31"/>
        <v>0</v>
      </c>
    </row>
    <row r="483" spans="1:46" x14ac:dyDescent="0.35">
      <c r="A483" s="12" t="s">
        <v>3121</v>
      </c>
      <c r="B483" s="16" t="s">
        <v>649</v>
      </c>
      <c r="C483" s="17">
        <f>VLOOKUP(B483,'Rent Data'!D:I,6,0)</f>
        <v>1531</v>
      </c>
      <c r="D483" s="16" t="s">
        <v>3522</v>
      </c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>
        <f t="shared" si="28"/>
        <v>0</v>
      </c>
      <c r="R483" s="18">
        <v>91447</v>
      </c>
      <c r="S483" s="18">
        <v>91447</v>
      </c>
      <c r="T483" s="18">
        <v>91447</v>
      </c>
      <c r="U483" s="18">
        <v>91447</v>
      </c>
      <c r="V483" s="18">
        <v>91447</v>
      </c>
      <c r="W483" s="18">
        <v>91447</v>
      </c>
      <c r="X483" s="18"/>
      <c r="Y483" s="18"/>
      <c r="Z483" s="18"/>
      <c r="AA483" s="18"/>
      <c r="AB483" s="18"/>
      <c r="AC483" s="18"/>
      <c r="AD483" s="18">
        <f t="shared" si="29"/>
        <v>548682</v>
      </c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>
        <f t="shared" si="30"/>
        <v>0</v>
      </c>
      <c r="AR483" s="18"/>
      <c r="AS483" s="18"/>
      <c r="AT483" s="19">
        <f t="shared" si="31"/>
        <v>0</v>
      </c>
    </row>
    <row r="484" spans="1:46" x14ac:dyDescent="0.35">
      <c r="A484" s="12" t="s">
        <v>3121</v>
      </c>
      <c r="B484" s="16" t="s">
        <v>653</v>
      </c>
      <c r="C484" s="17">
        <f>VLOOKUP(B484,'Rent Data'!D:I,6,0)</f>
        <v>1531</v>
      </c>
      <c r="D484" s="16" t="s">
        <v>3523</v>
      </c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>
        <f t="shared" si="28"/>
        <v>0</v>
      </c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>
        <f t="shared" si="29"/>
        <v>0</v>
      </c>
      <c r="AE484" s="18">
        <v>54285</v>
      </c>
      <c r="AF484" s="18">
        <v>91449</v>
      </c>
      <c r="AG484" s="18">
        <v>91449</v>
      </c>
      <c r="AH484" s="18">
        <v>91449</v>
      </c>
      <c r="AI484" s="18">
        <v>91449</v>
      </c>
      <c r="AJ484" s="18">
        <v>91449</v>
      </c>
      <c r="AK484" s="18">
        <v>91449</v>
      </c>
      <c r="AL484" s="18">
        <v>91449</v>
      </c>
      <c r="AM484" s="18"/>
      <c r="AN484" s="18"/>
      <c r="AO484" s="18"/>
      <c r="AP484" s="18"/>
      <c r="AQ484" s="18">
        <f t="shared" si="30"/>
        <v>694428</v>
      </c>
      <c r="AR484" s="18">
        <v>3048.2999999999997</v>
      </c>
      <c r="AS484" s="18">
        <v>91449</v>
      </c>
      <c r="AT484" s="19">
        <f t="shared" si="31"/>
        <v>94497.3</v>
      </c>
    </row>
    <row r="485" spans="1:46" x14ac:dyDescent="0.35">
      <c r="A485" s="12" t="s">
        <v>3121</v>
      </c>
      <c r="B485" s="16" t="s">
        <v>2318</v>
      </c>
      <c r="C485" s="17">
        <f>VLOOKUP(B485,'Rent Data'!D:I,6,0)</f>
        <v>2063</v>
      </c>
      <c r="D485" s="16" t="s">
        <v>3524</v>
      </c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>
        <f t="shared" si="28"/>
        <v>0</v>
      </c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>
        <f t="shared" si="29"/>
        <v>0</v>
      </c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>
        <f t="shared" si="30"/>
        <v>0</v>
      </c>
      <c r="AR485" s="18"/>
      <c r="AS485" s="18">
        <v>45000</v>
      </c>
      <c r="AT485" s="19">
        <f t="shared" si="31"/>
        <v>45000</v>
      </c>
    </row>
    <row r="486" spans="1:46" x14ac:dyDescent="0.35">
      <c r="A486" s="12" t="s">
        <v>3121</v>
      </c>
      <c r="B486" s="16" t="s">
        <v>1582</v>
      </c>
      <c r="C486" s="17">
        <f>VLOOKUP(B486,'Rent Data'!D:I,6,0)</f>
        <v>4972</v>
      </c>
      <c r="D486" s="16" t="s">
        <v>3525</v>
      </c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>
        <f t="shared" si="28"/>
        <v>0</v>
      </c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>
        <f t="shared" si="29"/>
        <v>0</v>
      </c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>
        <f t="shared" si="30"/>
        <v>0</v>
      </c>
      <c r="AR486" s="18"/>
      <c r="AS486" s="18"/>
      <c r="AT486" s="19">
        <f t="shared" si="31"/>
        <v>0</v>
      </c>
    </row>
    <row r="487" spans="1:46" x14ac:dyDescent="0.35">
      <c r="A487" s="12" t="s">
        <v>3121</v>
      </c>
      <c r="B487" s="16" t="s">
        <v>1807</v>
      </c>
      <c r="C487" s="17">
        <f>VLOOKUP(B487,'Rent Data'!D:I,6,0)</f>
        <v>5295</v>
      </c>
      <c r="D487" s="16" t="s">
        <v>3526</v>
      </c>
      <c r="E487" s="18">
        <v>119840</v>
      </c>
      <c r="F487" s="18">
        <v>154439</v>
      </c>
      <c r="G487" s="18">
        <v>253911</v>
      </c>
      <c r="H487" s="18">
        <v>253911</v>
      </c>
      <c r="I487" s="18">
        <v>253911</v>
      </c>
      <c r="J487" s="18">
        <v>253911</v>
      </c>
      <c r="K487" s="18">
        <v>253911</v>
      </c>
      <c r="L487" s="18">
        <v>253911</v>
      </c>
      <c r="M487" s="18">
        <v>134071</v>
      </c>
      <c r="N487" s="18">
        <v>134071</v>
      </c>
      <c r="O487" s="18">
        <v>602890</v>
      </c>
      <c r="P487" s="18">
        <v>727714</v>
      </c>
      <c r="Q487" s="18">
        <f t="shared" si="28"/>
        <v>3396491</v>
      </c>
      <c r="R487" s="18">
        <v>469148</v>
      </c>
      <c r="S487" s="18">
        <v>469148</v>
      </c>
      <c r="T487" s="18">
        <v>469148</v>
      </c>
      <c r="U487" s="18">
        <v>335077</v>
      </c>
      <c r="V487" s="18">
        <v>120616</v>
      </c>
      <c r="W487" s="18">
        <v>120616</v>
      </c>
      <c r="X487" s="18">
        <v>120616</v>
      </c>
      <c r="Y487" s="18">
        <v>120616</v>
      </c>
      <c r="Z487" s="18">
        <v>120616</v>
      </c>
      <c r="AA487" s="18">
        <v>120616</v>
      </c>
      <c r="AB487" s="18">
        <v>120616</v>
      </c>
      <c r="AC487" s="18">
        <v>120616</v>
      </c>
      <c r="AD487" s="18">
        <f t="shared" si="29"/>
        <v>2707449</v>
      </c>
      <c r="AE487" s="18">
        <v>120616</v>
      </c>
      <c r="AF487" s="18">
        <v>120616</v>
      </c>
      <c r="AG487" s="18">
        <v>120616</v>
      </c>
      <c r="AH487" s="18">
        <v>120616</v>
      </c>
      <c r="AI487" s="18">
        <v>120616</v>
      </c>
      <c r="AJ487" s="18">
        <v>120616</v>
      </c>
      <c r="AK487" s="18">
        <v>120616</v>
      </c>
      <c r="AL487" s="18"/>
      <c r="AM487" s="18"/>
      <c r="AN487" s="18"/>
      <c r="AO487" s="18"/>
      <c r="AP487" s="18"/>
      <c r="AQ487" s="18">
        <f t="shared" si="30"/>
        <v>844312</v>
      </c>
      <c r="AR487" s="18"/>
      <c r="AS487" s="18"/>
      <c r="AT487" s="19">
        <f t="shared" si="31"/>
        <v>0</v>
      </c>
    </row>
    <row r="488" spans="1:46" x14ac:dyDescent="0.35">
      <c r="A488" s="12" t="s">
        <v>3121</v>
      </c>
      <c r="B488" s="16" t="s">
        <v>2407</v>
      </c>
      <c r="C488" s="17">
        <f>VLOOKUP(B488,'Rent Data'!D:I,6,0)</f>
        <v>7433</v>
      </c>
      <c r="D488" s="16" t="s">
        <v>3527</v>
      </c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>
        <f t="shared" si="28"/>
        <v>0</v>
      </c>
      <c r="R488" s="18"/>
      <c r="S488" s="18"/>
      <c r="T488" s="18"/>
      <c r="U488" s="18"/>
      <c r="V488" s="18"/>
      <c r="W488" s="18"/>
      <c r="X488" s="18"/>
      <c r="Y488" s="18"/>
      <c r="Z488" s="18"/>
      <c r="AA488" s="18">
        <v>707265</v>
      </c>
      <c r="AB488" s="18">
        <v>996600</v>
      </c>
      <c r="AC488" s="18">
        <v>996600</v>
      </c>
      <c r="AD488" s="18">
        <f t="shared" si="29"/>
        <v>2700465</v>
      </c>
      <c r="AE488" s="18">
        <v>669533</v>
      </c>
      <c r="AF488" s="18">
        <v>506000</v>
      </c>
      <c r="AG488" s="18">
        <v>506000</v>
      </c>
      <c r="AH488" s="18">
        <v>506000</v>
      </c>
      <c r="AI488" s="18">
        <v>1012000</v>
      </c>
      <c r="AJ488" s="18">
        <v>506000</v>
      </c>
      <c r="AK488" s="18">
        <v>506000</v>
      </c>
      <c r="AL488" s="18">
        <v>506000</v>
      </c>
      <c r="AM488" s="18">
        <v>506000</v>
      </c>
      <c r="AN488" s="18">
        <v>506000</v>
      </c>
      <c r="AO488" s="18"/>
      <c r="AP488" s="18"/>
      <c r="AQ488" s="18">
        <f t="shared" si="30"/>
        <v>5729533</v>
      </c>
      <c r="AR488" s="18"/>
      <c r="AS488" s="18">
        <v>490600</v>
      </c>
      <c r="AT488" s="19">
        <f t="shared" si="31"/>
        <v>490600</v>
      </c>
    </row>
    <row r="489" spans="1:46" x14ac:dyDescent="0.35">
      <c r="A489" s="12" t="s">
        <v>3121</v>
      </c>
      <c r="B489" s="16" t="s">
        <v>2413</v>
      </c>
      <c r="C489" s="17">
        <f>VLOOKUP(B489,'Rent Data'!D:I,6,0)</f>
        <v>2145</v>
      </c>
      <c r="D489" s="16" t="s">
        <v>3528</v>
      </c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>
        <f t="shared" si="28"/>
        <v>0</v>
      </c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>
        <f t="shared" si="29"/>
        <v>0</v>
      </c>
      <c r="AE489" s="18"/>
      <c r="AF489" s="18"/>
      <c r="AG489" s="18"/>
      <c r="AH489" s="18"/>
      <c r="AI489" s="18"/>
      <c r="AJ489" s="18"/>
      <c r="AK489" s="18"/>
      <c r="AL489" s="18">
        <v>18876</v>
      </c>
      <c r="AM489" s="18">
        <v>141570</v>
      </c>
      <c r="AN489" s="18">
        <v>141570</v>
      </c>
      <c r="AO489" s="18">
        <v>141570</v>
      </c>
      <c r="AP489" s="18">
        <v>141570</v>
      </c>
      <c r="AQ489" s="18">
        <f t="shared" si="30"/>
        <v>585156</v>
      </c>
      <c r="AR489" s="18">
        <v>141570</v>
      </c>
      <c r="AS489" s="18">
        <v>141570</v>
      </c>
      <c r="AT489" s="19">
        <f t="shared" si="31"/>
        <v>283140</v>
      </c>
    </row>
    <row r="490" spans="1:46" x14ac:dyDescent="0.35">
      <c r="A490" s="12" t="s">
        <v>3121</v>
      </c>
      <c r="B490" s="16" t="s">
        <v>1677</v>
      </c>
      <c r="C490" s="17">
        <f>VLOOKUP(B490,'Rent Data'!D:I,6,0)</f>
        <v>3220</v>
      </c>
      <c r="D490" s="16" t="s">
        <v>3529</v>
      </c>
      <c r="E490" s="18">
        <v>154560</v>
      </c>
      <c r="F490" s="18">
        <v>154560</v>
      </c>
      <c r="G490" s="18">
        <v>41216</v>
      </c>
      <c r="H490" s="18"/>
      <c r="I490" s="18"/>
      <c r="J490" s="18"/>
      <c r="K490" s="18"/>
      <c r="L490" s="18"/>
      <c r="M490" s="18"/>
      <c r="N490" s="18"/>
      <c r="O490" s="18"/>
      <c r="P490" s="18"/>
      <c r="Q490" s="18">
        <f t="shared" si="28"/>
        <v>350336</v>
      </c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>
        <f t="shared" si="29"/>
        <v>0</v>
      </c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>
        <f t="shared" si="30"/>
        <v>0</v>
      </c>
      <c r="AR490" s="18"/>
      <c r="AS490" s="18"/>
      <c r="AT490" s="19">
        <f t="shared" si="31"/>
        <v>0</v>
      </c>
    </row>
    <row r="491" spans="1:46" x14ac:dyDescent="0.35">
      <c r="A491" s="12" t="s">
        <v>3121</v>
      </c>
      <c r="B491" s="16" t="s">
        <v>2542</v>
      </c>
      <c r="C491" s="17">
        <f>VLOOKUP(B491,'Rent Data'!D:I,6,0)</f>
        <v>2000</v>
      </c>
      <c r="D491" s="16" t="s">
        <v>3530</v>
      </c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>
        <f t="shared" si="28"/>
        <v>0</v>
      </c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>
        <f t="shared" si="29"/>
        <v>0</v>
      </c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>
        <f t="shared" si="30"/>
        <v>0</v>
      </c>
      <c r="AR491" s="18">
        <v>3200</v>
      </c>
      <c r="AS491" s="18">
        <v>96000</v>
      </c>
      <c r="AT491" s="19">
        <f t="shared" si="31"/>
        <v>99200</v>
      </c>
    </row>
    <row r="492" spans="1:46" x14ac:dyDescent="0.35">
      <c r="A492" s="12" t="s">
        <v>3121</v>
      </c>
      <c r="B492" s="16" t="s">
        <v>116</v>
      </c>
      <c r="C492" s="17">
        <f>VLOOKUP(B492,'Rent Data'!D:I,6,0)</f>
        <v>1667</v>
      </c>
      <c r="D492" s="16" t="s">
        <v>3531</v>
      </c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>
        <f t="shared" si="28"/>
        <v>0</v>
      </c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>
        <f t="shared" si="29"/>
        <v>0</v>
      </c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>
        <f t="shared" si="30"/>
        <v>0</v>
      </c>
      <c r="AR492" s="18">
        <v>61250</v>
      </c>
      <c r="AS492" s="18">
        <v>87500</v>
      </c>
      <c r="AT492" s="19">
        <f t="shared" si="31"/>
        <v>148750</v>
      </c>
    </row>
    <row r="493" spans="1:46" x14ac:dyDescent="0.35">
      <c r="A493" s="12" t="s">
        <v>3121</v>
      </c>
      <c r="B493" s="16" t="s">
        <v>2342</v>
      </c>
      <c r="C493" s="17">
        <f>VLOOKUP(B493,'Rent Data'!D:I,6,0)</f>
        <v>2667</v>
      </c>
      <c r="D493" s="16" t="s">
        <v>3532</v>
      </c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>
        <f t="shared" si="28"/>
        <v>0</v>
      </c>
      <c r="R493" s="18"/>
      <c r="S493" s="18"/>
      <c r="T493" s="18"/>
      <c r="U493" s="18"/>
      <c r="V493" s="18"/>
      <c r="W493" s="18"/>
      <c r="X493" s="18"/>
      <c r="Y493" s="18"/>
      <c r="Z493" s="18"/>
      <c r="AA493" s="18">
        <v>74322</v>
      </c>
      <c r="AB493" s="18">
        <v>192000</v>
      </c>
      <c r="AC493" s="18">
        <v>192000</v>
      </c>
      <c r="AD493" s="18">
        <f t="shared" si="29"/>
        <v>458322</v>
      </c>
      <c r="AE493" s="18">
        <v>192000</v>
      </c>
      <c r="AF493" s="18">
        <v>192000</v>
      </c>
      <c r="AG493" s="18">
        <v>192000</v>
      </c>
      <c r="AH493" s="18">
        <v>117678</v>
      </c>
      <c r="AI493" s="18"/>
      <c r="AJ493" s="18"/>
      <c r="AK493" s="18"/>
      <c r="AL493" s="18"/>
      <c r="AM493" s="18"/>
      <c r="AN493" s="18"/>
      <c r="AO493" s="18"/>
      <c r="AP493" s="18"/>
      <c r="AQ493" s="18">
        <f t="shared" si="30"/>
        <v>693678</v>
      </c>
      <c r="AR493" s="18"/>
      <c r="AS493" s="18"/>
      <c r="AT493" s="19">
        <f t="shared" si="31"/>
        <v>0</v>
      </c>
    </row>
    <row r="494" spans="1:46" x14ac:dyDescent="0.35">
      <c r="A494" s="12" t="s">
        <v>3121</v>
      </c>
      <c r="B494" s="16" t="s">
        <v>1590</v>
      </c>
      <c r="C494" s="17">
        <f>VLOOKUP(B494,'Rent Data'!D:I,6,0)</f>
        <v>2167</v>
      </c>
      <c r="D494" s="16" t="s">
        <v>3533</v>
      </c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>
        <f t="shared" si="28"/>
        <v>0</v>
      </c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>
        <f t="shared" si="29"/>
        <v>0</v>
      </c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>
        <f t="shared" si="30"/>
        <v>0</v>
      </c>
      <c r="AR494" s="18"/>
      <c r="AS494" s="18"/>
      <c r="AT494" s="19">
        <f t="shared" si="31"/>
        <v>0</v>
      </c>
    </row>
    <row r="495" spans="1:46" x14ac:dyDescent="0.35">
      <c r="A495" s="12" t="s">
        <v>3121</v>
      </c>
      <c r="B495" s="16" t="s">
        <v>1682</v>
      </c>
      <c r="C495" s="17">
        <f>VLOOKUP(B495,'Rent Data'!D:I,6,0)</f>
        <v>1697</v>
      </c>
      <c r="D495" s="16" t="s">
        <v>3534</v>
      </c>
      <c r="E495" s="18">
        <v>168771</v>
      </c>
      <c r="F495" s="18">
        <v>168771</v>
      </c>
      <c r="G495" s="18">
        <v>168771</v>
      </c>
      <c r="H495" s="18">
        <v>168771</v>
      </c>
      <c r="I495" s="18">
        <v>168771</v>
      </c>
      <c r="J495" s="18"/>
      <c r="K495" s="18"/>
      <c r="L495" s="18"/>
      <c r="M495" s="18"/>
      <c r="N495" s="18"/>
      <c r="O495" s="18"/>
      <c r="P495" s="18"/>
      <c r="Q495" s="18">
        <f t="shared" si="28"/>
        <v>843855</v>
      </c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>
        <f t="shared" si="29"/>
        <v>0</v>
      </c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>
        <f t="shared" si="30"/>
        <v>0</v>
      </c>
      <c r="AR495" s="18"/>
      <c r="AS495" s="18"/>
      <c r="AT495" s="19">
        <f t="shared" si="31"/>
        <v>0</v>
      </c>
    </row>
    <row r="496" spans="1:46" x14ac:dyDescent="0.35">
      <c r="A496" s="12" t="s">
        <v>3121</v>
      </c>
      <c r="B496" s="16" t="s">
        <v>1686</v>
      </c>
      <c r="C496" s="17">
        <f>VLOOKUP(B496,'Rent Data'!D:I,6,0)</f>
        <v>3313</v>
      </c>
      <c r="D496" s="16" t="s">
        <v>3535</v>
      </c>
      <c r="E496" s="18">
        <v>303594</v>
      </c>
      <c r="F496" s="18">
        <v>303594</v>
      </c>
      <c r="G496" s="18">
        <v>303594</v>
      </c>
      <c r="H496" s="18">
        <v>303594</v>
      </c>
      <c r="I496" s="18">
        <v>303594</v>
      </c>
      <c r="J496" s="18">
        <v>303594</v>
      </c>
      <c r="K496" s="18">
        <v>303594</v>
      </c>
      <c r="L496" s="18">
        <v>303594</v>
      </c>
      <c r="M496" s="18">
        <v>303594</v>
      </c>
      <c r="N496" s="18">
        <v>303594</v>
      </c>
      <c r="O496" s="18">
        <v>303594</v>
      </c>
      <c r="P496" s="18">
        <v>303594</v>
      </c>
      <c r="Q496" s="18">
        <f t="shared" si="28"/>
        <v>3643128</v>
      </c>
      <c r="R496" s="18">
        <v>303594</v>
      </c>
      <c r="S496" s="18">
        <v>303594</v>
      </c>
      <c r="T496" s="18">
        <v>303594</v>
      </c>
      <c r="U496" s="18">
        <v>303594</v>
      </c>
      <c r="V496" s="18">
        <v>303594</v>
      </c>
      <c r="W496" s="18">
        <v>270127</v>
      </c>
      <c r="X496" s="18">
        <v>270127</v>
      </c>
      <c r="Y496" s="18">
        <v>222317</v>
      </c>
      <c r="Z496" s="18">
        <v>222317</v>
      </c>
      <c r="AA496" s="18">
        <v>222317</v>
      </c>
      <c r="AB496" s="18">
        <v>222317</v>
      </c>
      <c r="AC496" s="18">
        <v>222317</v>
      </c>
      <c r="AD496" s="18">
        <f t="shared" si="29"/>
        <v>3169809</v>
      </c>
      <c r="AE496" s="18">
        <v>222317</v>
      </c>
      <c r="AF496" s="18">
        <v>222317</v>
      </c>
      <c r="AG496" s="18">
        <v>222317</v>
      </c>
      <c r="AH496" s="18">
        <v>222317</v>
      </c>
      <c r="AI496" s="18">
        <v>222317</v>
      </c>
      <c r="AJ496" s="18">
        <v>222317</v>
      </c>
      <c r="AK496" s="18">
        <v>222317</v>
      </c>
      <c r="AL496" s="18">
        <v>222317</v>
      </c>
      <c r="AM496" s="18">
        <v>222317</v>
      </c>
      <c r="AN496" s="18">
        <v>222317</v>
      </c>
      <c r="AO496" s="18">
        <v>222317</v>
      </c>
      <c r="AP496" s="18">
        <v>222317</v>
      </c>
      <c r="AQ496" s="18">
        <f t="shared" si="30"/>
        <v>2667804</v>
      </c>
      <c r="AR496" s="18">
        <v>222317</v>
      </c>
      <c r="AS496" s="18">
        <v>222317</v>
      </c>
      <c r="AT496" s="19">
        <f t="shared" si="31"/>
        <v>444634</v>
      </c>
    </row>
    <row r="497" spans="1:46" x14ac:dyDescent="0.35">
      <c r="A497" s="12" t="s">
        <v>3121</v>
      </c>
      <c r="B497" s="16" t="s">
        <v>120</v>
      </c>
      <c r="C497" s="17">
        <f>VLOOKUP(B497,'Rent Data'!D:I,6,0)</f>
        <v>4889</v>
      </c>
      <c r="D497" s="16" t="s">
        <v>3536</v>
      </c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>
        <f t="shared" si="28"/>
        <v>0</v>
      </c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>
        <f t="shared" si="29"/>
        <v>0</v>
      </c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>
        <f t="shared" si="30"/>
        <v>0</v>
      </c>
      <c r="AR497" s="18">
        <v>205338</v>
      </c>
      <c r="AS497" s="18">
        <v>293340</v>
      </c>
      <c r="AT497" s="19">
        <f t="shared" si="31"/>
        <v>498678</v>
      </c>
    </row>
    <row r="498" spans="1:46" x14ac:dyDescent="0.35">
      <c r="A498" s="12" t="s">
        <v>3121</v>
      </c>
      <c r="B498" s="16" t="s">
        <v>209</v>
      </c>
      <c r="C498" s="17">
        <f>VLOOKUP(B498,'Rent Data'!D:I,6,0)</f>
        <v>2533</v>
      </c>
      <c r="D498" s="16" t="s">
        <v>3537</v>
      </c>
      <c r="E498" s="18">
        <v>121600</v>
      </c>
      <c r="F498" s="18">
        <v>121600</v>
      </c>
      <c r="G498" s="18">
        <v>121600</v>
      </c>
      <c r="H498" s="18">
        <v>121600</v>
      </c>
      <c r="I498" s="18">
        <v>121600</v>
      </c>
      <c r="J498" s="18">
        <v>121600</v>
      </c>
      <c r="K498" s="18">
        <v>121600</v>
      </c>
      <c r="L498" s="18">
        <v>125400</v>
      </c>
      <c r="M498" s="18">
        <v>125400</v>
      </c>
      <c r="N498" s="18">
        <v>125400</v>
      </c>
      <c r="O498" s="18">
        <v>125400</v>
      </c>
      <c r="P498" s="18">
        <v>125400</v>
      </c>
      <c r="Q498" s="18">
        <f t="shared" si="28"/>
        <v>1478200</v>
      </c>
      <c r="R498" s="18">
        <v>125400</v>
      </c>
      <c r="S498" s="18">
        <v>125400</v>
      </c>
      <c r="T498" s="18">
        <v>125400</v>
      </c>
      <c r="U498" s="18">
        <v>125400</v>
      </c>
      <c r="V498" s="18">
        <v>125400</v>
      </c>
      <c r="W498" s="18">
        <v>125400</v>
      </c>
      <c r="X498" s="18">
        <v>125400</v>
      </c>
      <c r="Y498" s="18">
        <v>125400</v>
      </c>
      <c r="Z498" s="18">
        <v>125400</v>
      </c>
      <c r="AA498" s="18">
        <v>125400</v>
      </c>
      <c r="AB498" s="18">
        <v>125400</v>
      </c>
      <c r="AC498" s="18">
        <v>125400</v>
      </c>
      <c r="AD498" s="18">
        <f t="shared" si="29"/>
        <v>1504800</v>
      </c>
      <c r="AE498" s="18">
        <v>167200</v>
      </c>
      <c r="AF498" s="18">
        <v>167200</v>
      </c>
      <c r="AG498" s="18">
        <v>167200</v>
      </c>
      <c r="AH498" s="18">
        <v>167200</v>
      </c>
      <c r="AI498" s="18">
        <v>167200</v>
      </c>
      <c r="AJ498" s="18">
        <v>167200</v>
      </c>
      <c r="AK498" s="18">
        <v>167200</v>
      </c>
      <c r="AL498" s="18">
        <v>167200</v>
      </c>
      <c r="AM498" s="18">
        <v>167200</v>
      </c>
      <c r="AN498" s="18">
        <v>167200</v>
      </c>
      <c r="AO498" s="18">
        <v>167200</v>
      </c>
      <c r="AP498" s="18">
        <v>167200</v>
      </c>
      <c r="AQ498" s="18">
        <f t="shared" si="30"/>
        <v>2006400</v>
      </c>
      <c r="AR498" s="18">
        <v>129200</v>
      </c>
      <c r="AS498" s="18">
        <v>129200</v>
      </c>
      <c r="AT498" s="19">
        <f t="shared" si="31"/>
        <v>258400</v>
      </c>
    </row>
    <row r="499" spans="1:46" x14ac:dyDescent="0.35">
      <c r="A499" s="12" t="s">
        <v>3121</v>
      </c>
      <c r="B499" s="16" t="s">
        <v>213</v>
      </c>
      <c r="C499" s="17">
        <f>VLOOKUP(B499,'Rent Data'!D:I,6,0)</f>
        <v>8936</v>
      </c>
      <c r="D499" s="16" t="s">
        <v>3538</v>
      </c>
      <c r="E499" s="18">
        <v>428904</v>
      </c>
      <c r="F499" s="18">
        <v>428904</v>
      </c>
      <c r="G499" s="18">
        <v>428904</v>
      </c>
      <c r="H499" s="18">
        <v>428904</v>
      </c>
      <c r="I499" s="18">
        <v>428904</v>
      </c>
      <c r="J499" s="18">
        <v>428904</v>
      </c>
      <c r="K499" s="18">
        <v>428904</v>
      </c>
      <c r="L499" s="18">
        <v>428904</v>
      </c>
      <c r="M499" s="18">
        <v>442306</v>
      </c>
      <c r="N499" s="18">
        <v>442306</v>
      </c>
      <c r="O499" s="18">
        <v>442306</v>
      </c>
      <c r="P499" s="18">
        <v>442306</v>
      </c>
      <c r="Q499" s="18">
        <f t="shared" si="28"/>
        <v>5200456</v>
      </c>
      <c r="R499" s="18">
        <v>442306</v>
      </c>
      <c r="S499" s="18">
        <v>442306</v>
      </c>
      <c r="T499" s="18">
        <v>442306</v>
      </c>
      <c r="U499" s="18">
        <v>442306</v>
      </c>
      <c r="V499" s="18">
        <v>442306</v>
      </c>
      <c r="W499" s="18">
        <v>442306</v>
      </c>
      <c r="X499" s="18">
        <v>442306</v>
      </c>
      <c r="Y499" s="18">
        <v>442306</v>
      </c>
      <c r="Z499" s="18">
        <v>442306</v>
      </c>
      <c r="AA499" s="18">
        <v>442306</v>
      </c>
      <c r="AB499" s="18">
        <v>442306</v>
      </c>
      <c r="AC499" s="18">
        <v>442306</v>
      </c>
      <c r="AD499" s="18">
        <f t="shared" si="29"/>
        <v>5307672</v>
      </c>
      <c r="AE499" s="18">
        <v>536130</v>
      </c>
      <c r="AF499" s="18">
        <v>536130</v>
      </c>
      <c r="AG499" s="18">
        <v>536130</v>
      </c>
      <c r="AH499" s="18">
        <v>536130</v>
      </c>
      <c r="AI499" s="18">
        <v>536130</v>
      </c>
      <c r="AJ499" s="18">
        <v>536130</v>
      </c>
      <c r="AK499" s="18">
        <v>536130</v>
      </c>
      <c r="AL499" s="18">
        <v>536130</v>
      </c>
      <c r="AM499" s="18">
        <v>536130</v>
      </c>
      <c r="AN499" s="18">
        <v>536130</v>
      </c>
      <c r="AO499" s="18">
        <v>536130</v>
      </c>
      <c r="AP499" s="18">
        <v>536130</v>
      </c>
      <c r="AQ499" s="18">
        <f t="shared" si="30"/>
        <v>6433560</v>
      </c>
      <c r="AR499" s="18">
        <v>455712</v>
      </c>
      <c r="AS499" s="18">
        <v>455712</v>
      </c>
      <c r="AT499" s="19">
        <f t="shared" si="31"/>
        <v>911424</v>
      </c>
    </row>
    <row r="500" spans="1:46" x14ac:dyDescent="0.35">
      <c r="A500" s="12" t="s">
        <v>3121</v>
      </c>
      <c r="B500" s="16" t="s">
        <v>219</v>
      </c>
      <c r="C500" s="17">
        <f>VLOOKUP(B500,'Rent Data'!D:I,6,0)</f>
        <v>2521</v>
      </c>
      <c r="D500" s="16" t="s">
        <v>3539</v>
      </c>
      <c r="E500" s="18">
        <v>136125</v>
      </c>
      <c r="F500" s="18">
        <v>136125</v>
      </c>
      <c r="G500" s="18">
        <v>136125</v>
      </c>
      <c r="H500" s="18">
        <v>136125</v>
      </c>
      <c r="I500" s="18">
        <v>136125</v>
      </c>
      <c r="J500" s="18">
        <v>136125</v>
      </c>
      <c r="K500" s="18">
        <v>136125</v>
      </c>
      <c r="L500" s="18">
        <v>136125</v>
      </c>
      <c r="M500" s="18">
        <v>136125</v>
      </c>
      <c r="N500" s="18">
        <v>136125</v>
      </c>
      <c r="O500" s="18">
        <v>136125</v>
      </c>
      <c r="P500" s="18">
        <v>136125</v>
      </c>
      <c r="Q500" s="18">
        <f t="shared" si="28"/>
        <v>1633500</v>
      </c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>
        <f t="shared" si="29"/>
        <v>0</v>
      </c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>
        <f t="shared" si="30"/>
        <v>0</v>
      </c>
      <c r="AR500" s="18"/>
      <c r="AS500" s="18"/>
      <c r="AT500" s="19">
        <f t="shared" si="31"/>
        <v>0</v>
      </c>
    </row>
    <row r="501" spans="1:46" x14ac:dyDescent="0.35">
      <c r="A501" s="12" t="s">
        <v>3121</v>
      </c>
      <c r="B501" s="16" t="s">
        <v>222</v>
      </c>
      <c r="C501" s="17">
        <f>VLOOKUP(B501,'Rent Data'!D:I,6,0)</f>
        <v>2615</v>
      </c>
      <c r="D501" s="16" t="s">
        <v>3540</v>
      </c>
      <c r="E501" s="18">
        <v>133365</v>
      </c>
      <c r="F501" s="18">
        <v>133365</v>
      </c>
      <c r="G501" s="18">
        <v>133365</v>
      </c>
      <c r="H501" s="18">
        <v>133365</v>
      </c>
      <c r="I501" s="18">
        <v>133365</v>
      </c>
      <c r="J501" s="18">
        <v>133365</v>
      </c>
      <c r="K501" s="18">
        <v>133365</v>
      </c>
      <c r="L501" s="18">
        <v>141210</v>
      </c>
      <c r="M501" s="18">
        <v>149055</v>
      </c>
      <c r="N501" s="18">
        <v>149055</v>
      </c>
      <c r="O501" s="18">
        <v>149055</v>
      </c>
      <c r="P501" s="18">
        <v>149055</v>
      </c>
      <c r="Q501" s="18">
        <f t="shared" si="28"/>
        <v>1670985</v>
      </c>
      <c r="R501" s="18">
        <v>149055</v>
      </c>
      <c r="S501" s="18">
        <v>149055</v>
      </c>
      <c r="T501" s="18">
        <v>149055</v>
      </c>
      <c r="U501" s="18">
        <v>149055</v>
      </c>
      <c r="V501" s="18">
        <v>149055</v>
      </c>
      <c r="W501" s="18">
        <v>149055</v>
      </c>
      <c r="X501" s="18">
        <v>149055</v>
      </c>
      <c r="Y501" s="18">
        <v>149055</v>
      </c>
      <c r="Z501" s="18">
        <v>149055</v>
      </c>
      <c r="AA501" s="18">
        <v>149055</v>
      </c>
      <c r="AB501" s="18">
        <v>149055</v>
      </c>
      <c r="AC501" s="18">
        <v>149055</v>
      </c>
      <c r="AD501" s="18">
        <f t="shared" si="29"/>
        <v>1788660</v>
      </c>
      <c r="AE501" s="18">
        <v>149055</v>
      </c>
      <c r="AF501" s="18">
        <v>149055</v>
      </c>
      <c r="AG501" s="18">
        <v>149055</v>
      </c>
      <c r="AH501" s="18">
        <v>149055</v>
      </c>
      <c r="AI501" s="18">
        <v>149055</v>
      </c>
      <c r="AJ501" s="18">
        <v>149056</v>
      </c>
      <c r="AK501" s="18">
        <v>149055</v>
      </c>
      <c r="AL501" s="18">
        <v>149055</v>
      </c>
      <c r="AM501" s="18">
        <v>149055</v>
      </c>
      <c r="AN501" s="18">
        <v>149055</v>
      </c>
      <c r="AO501" s="18">
        <v>149055</v>
      </c>
      <c r="AP501" s="18">
        <v>149055</v>
      </c>
      <c r="AQ501" s="18">
        <f t="shared" si="30"/>
        <v>1788661</v>
      </c>
      <c r="AR501" s="18"/>
      <c r="AS501" s="18"/>
      <c r="AT501" s="19">
        <f t="shared" si="31"/>
        <v>0</v>
      </c>
    </row>
    <row r="502" spans="1:46" x14ac:dyDescent="0.35">
      <c r="A502" s="12" t="s">
        <v>3121</v>
      </c>
      <c r="B502" s="16" t="s">
        <v>228</v>
      </c>
      <c r="C502" s="17">
        <f>VLOOKUP(B502,'Rent Data'!D:I,6,0)</f>
        <v>3267</v>
      </c>
      <c r="D502" s="16" t="s">
        <v>3541</v>
      </c>
      <c r="E502" s="18">
        <v>275723</v>
      </c>
      <c r="F502" s="18">
        <v>275723</v>
      </c>
      <c r="G502" s="18">
        <v>275723</v>
      </c>
      <c r="H502" s="18">
        <v>275723</v>
      </c>
      <c r="I502" s="18">
        <v>275723</v>
      </c>
      <c r="J502" s="18">
        <v>275723</v>
      </c>
      <c r="K502" s="18">
        <v>275723</v>
      </c>
      <c r="L502" s="18">
        <v>291942</v>
      </c>
      <c r="M502" s="18">
        <v>308161</v>
      </c>
      <c r="N502" s="18">
        <v>308161</v>
      </c>
      <c r="O502" s="18">
        <v>308161</v>
      </c>
      <c r="P502" s="18">
        <v>308161</v>
      </c>
      <c r="Q502" s="18">
        <f t="shared" si="28"/>
        <v>3454647</v>
      </c>
      <c r="R502" s="18">
        <v>308161</v>
      </c>
      <c r="S502" s="18">
        <v>308161</v>
      </c>
      <c r="T502" s="18">
        <v>308161</v>
      </c>
      <c r="U502" s="18">
        <v>308161</v>
      </c>
      <c r="V502" s="18">
        <v>308161</v>
      </c>
      <c r="W502" s="18">
        <v>308161</v>
      </c>
      <c r="X502" s="18">
        <v>308161</v>
      </c>
      <c r="Y502" s="18">
        <v>308161</v>
      </c>
      <c r="Z502" s="18">
        <v>308161</v>
      </c>
      <c r="AA502" s="18">
        <v>308161</v>
      </c>
      <c r="AB502" s="18">
        <v>308161</v>
      </c>
      <c r="AC502" s="18">
        <v>308161</v>
      </c>
      <c r="AD502" s="18">
        <f t="shared" si="29"/>
        <v>3697932</v>
      </c>
      <c r="AE502" s="18">
        <v>308161</v>
      </c>
      <c r="AF502" s="18">
        <v>308161</v>
      </c>
      <c r="AG502" s="18">
        <v>308161</v>
      </c>
      <c r="AH502" s="18">
        <v>308161</v>
      </c>
      <c r="AI502" s="18">
        <v>308161</v>
      </c>
      <c r="AJ502" s="18">
        <v>308160</v>
      </c>
      <c r="AK502" s="18">
        <v>308161</v>
      </c>
      <c r="AL502" s="18">
        <v>308161</v>
      </c>
      <c r="AM502" s="18">
        <v>308161</v>
      </c>
      <c r="AN502" s="18">
        <v>308161</v>
      </c>
      <c r="AO502" s="18">
        <v>308161</v>
      </c>
      <c r="AP502" s="18">
        <v>308161</v>
      </c>
      <c r="AQ502" s="18">
        <f t="shared" si="30"/>
        <v>3697931</v>
      </c>
      <c r="AR502" s="18"/>
      <c r="AS502" s="18">
        <v>5059.0967741935483</v>
      </c>
      <c r="AT502" s="19">
        <f t="shared" si="31"/>
        <v>5059.0967741935483</v>
      </c>
    </row>
    <row r="503" spans="1:46" x14ac:dyDescent="0.35">
      <c r="A503" s="12" t="s">
        <v>3121</v>
      </c>
      <c r="B503" s="16" t="s">
        <v>234</v>
      </c>
      <c r="C503" s="17">
        <f>VLOOKUP(B503,'Rent Data'!D:I,6,0)</f>
        <v>5154</v>
      </c>
      <c r="D503" s="16" t="s">
        <v>3542</v>
      </c>
      <c r="E503" s="18">
        <v>262845</v>
      </c>
      <c r="F503" s="18">
        <v>262845</v>
      </c>
      <c r="G503" s="18">
        <v>262845</v>
      </c>
      <c r="H503" s="18">
        <v>262845</v>
      </c>
      <c r="I503" s="18">
        <v>262845</v>
      </c>
      <c r="J503" s="18">
        <v>262845</v>
      </c>
      <c r="K503" s="18">
        <v>262845</v>
      </c>
      <c r="L503" s="18">
        <v>278306</v>
      </c>
      <c r="M503" s="18">
        <v>293769</v>
      </c>
      <c r="N503" s="18">
        <v>293769</v>
      </c>
      <c r="O503" s="18">
        <v>293769</v>
      </c>
      <c r="P503" s="18">
        <v>293769</v>
      </c>
      <c r="Q503" s="18">
        <f t="shared" si="28"/>
        <v>3293297</v>
      </c>
      <c r="R503" s="18">
        <v>293769</v>
      </c>
      <c r="S503" s="18">
        <v>293769</v>
      </c>
      <c r="T503" s="18">
        <v>293769</v>
      </c>
      <c r="U503" s="18">
        <v>293769</v>
      </c>
      <c r="V503" s="18">
        <v>293769</v>
      </c>
      <c r="W503" s="18">
        <v>293769</v>
      </c>
      <c r="X503" s="18">
        <v>293769</v>
      </c>
      <c r="Y503" s="18">
        <v>293769</v>
      </c>
      <c r="Z503" s="18">
        <v>293769</v>
      </c>
      <c r="AA503" s="18">
        <v>293769</v>
      </c>
      <c r="AB503" s="18">
        <v>293769</v>
      </c>
      <c r="AC503" s="18">
        <v>293769</v>
      </c>
      <c r="AD503" s="18">
        <f t="shared" si="29"/>
        <v>3525228</v>
      </c>
      <c r="AE503" s="18">
        <v>293769</v>
      </c>
      <c r="AF503" s="18">
        <v>293769</v>
      </c>
      <c r="AG503" s="18">
        <v>293769</v>
      </c>
      <c r="AH503" s="18">
        <v>293769</v>
      </c>
      <c r="AI503" s="18">
        <v>293769</v>
      </c>
      <c r="AJ503" s="18">
        <v>293768</v>
      </c>
      <c r="AK503" s="18">
        <v>293769</v>
      </c>
      <c r="AL503" s="18">
        <v>293769</v>
      </c>
      <c r="AM503" s="18">
        <v>293769</v>
      </c>
      <c r="AN503" s="18">
        <v>293769</v>
      </c>
      <c r="AO503" s="18">
        <v>293769</v>
      </c>
      <c r="AP503" s="18">
        <v>293769</v>
      </c>
      <c r="AQ503" s="18">
        <f t="shared" si="30"/>
        <v>3525227</v>
      </c>
      <c r="AR503" s="18"/>
      <c r="AS503" s="18">
        <v>247384</v>
      </c>
      <c r="AT503" s="19">
        <f t="shared" si="31"/>
        <v>247384</v>
      </c>
    </row>
    <row r="504" spans="1:46" x14ac:dyDescent="0.35">
      <c r="A504" s="12" t="s">
        <v>3121</v>
      </c>
      <c r="B504" s="16" t="s">
        <v>237</v>
      </c>
      <c r="C504" s="17">
        <f>VLOOKUP(B504,'Rent Data'!D:I,6,0)</f>
        <v>4867</v>
      </c>
      <c r="D504" s="16" t="s">
        <v>3130</v>
      </c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>
        <f t="shared" si="28"/>
        <v>0</v>
      </c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>
        <f t="shared" si="29"/>
        <v>0</v>
      </c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>
        <f t="shared" si="30"/>
        <v>0</v>
      </c>
      <c r="AR504" s="18"/>
      <c r="AS504" s="18"/>
      <c r="AT504" s="19">
        <f t="shared" si="31"/>
        <v>0</v>
      </c>
    </row>
    <row r="505" spans="1:46" x14ac:dyDescent="0.35">
      <c r="A505" s="12" t="s">
        <v>3121</v>
      </c>
      <c r="B505" s="16" t="s">
        <v>241</v>
      </c>
      <c r="C505" s="17">
        <f>VLOOKUP(B505,'Rent Data'!D:I,6,0)</f>
        <v>5864</v>
      </c>
      <c r="D505" s="16" t="s">
        <v>3130</v>
      </c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>
        <f t="shared" si="28"/>
        <v>0</v>
      </c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>
        <f t="shared" si="29"/>
        <v>0</v>
      </c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>
        <f t="shared" si="30"/>
        <v>0</v>
      </c>
      <c r="AR505" s="18"/>
      <c r="AS505" s="18"/>
      <c r="AT505" s="19">
        <f t="shared" si="31"/>
        <v>0</v>
      </c>
    </row>
    <row r="506" spans="1:46" x14ac:dyDescent="0.35">
      <c r="A506" s="12" t="s">
        <v>3121</v>
      </c>
      <c r="B506" s="16" t="s">
        <v>244</v>
      </c>
      <c r="C506" s="17">
        <f>VLOOKUP(B506,'Rent Data'!D:I,6,0)</f>
        <v>11424</v>
      </c>
      <c r="D506" s="16" t="s">
        <v>3130</v>
      </c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>
        <f t="shared" si="28"/>
        <v>0</v>
      </c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>
        <f t="shared" si="29"/>
        <v>0</v>
      </c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>
        <f t="shared" si="30"/>
        <v>0</v>
      </c>
      <c r="AR506" s="18"/>
      <c r="AS506" s="18"/>
      <c r="AT506" s="19">
        <f t="shared" si="31"/>
        <v>0</v>
      </c>
    </row>
    <row r="507" spans="1:46" x14ac:dyDescent="0.35">
      <c r="A507" s="12" t="s">
        <v>3121</v>
      </c>
      <c r="B507" s="16" t="s">
        <v>246</v>
      </c>
      <c r="C507" s="17">
        <f>VLOOKUP(B507,'Rent Data'!D:I,6,0)</f>
        <v>2631</v>
      </c>
      <c r="D507" s="16" t="s">
        <v>3130</v>
      </c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>
        <f t="shared" si="28"/>
        <v>0</v>
      </c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>
        <f t="shared" si="29"/>
        <v>0</v>
      </c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>
        <f t="shared" si="30"/>
        <v>0</v>
      </c>
      <c r="AR507" s="18"/>
      <c r="AS507" s="18"/>
      <c r="AT507" s="19">
        <f t="shared" si="31"/>
        <v>0</v>
      </c>
    </row>
    <row r="508" spans="1:46" x14ac:dyDescent="0.35">
      <c r="A508" s="12" t="s">
        <v>3121</v>
      </c>
      <c r="B508" s="16" t="s">
        <v>249</v>
      </c>
      <c r="C508" s="17">
        <f>VLOOKUP(B508,'Rent Data'!D:I,6,0)</f>
        <v>1960</v>
      </c>
      <c r="D508" s="16" t="s">
        <v>3130</v>
      </c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>
        <f t="shared" si="28"/>
        <v>0</v>
      </c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>
        <f t="shared" si="29"/>
        <v>0</v>
      </c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>
        <f t="shared" si="30"/>
        <v>0</v>
      </c>
      <c r="AR508" s="18"/>
      <c r="AS508" s="18"/>
      <c r="AT508" s="19">
        <f t="shared" si="31"/>
        <v>0</v>
      </c>
    </row>
    <row r="509" spans="1:46" x14ac:dyDescent="0.35">
      <c r="A509" s="12" t="s">
        <v>3121</v>
      </c>
      <c r="B509" s="16" t="s">
        <v>255</v>
      </c>
      <c r="C509" s="17">
        <f>VLOOKUP(B509,'Rent Data'!D:I,6,0)</f>
        <v>3576</v>
      </c>
      <c r="D509" s="16" t="s">
        <v>3130</v>
      </c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>
        <f t="shared" si="28"/>
        <v>0</v>
      </c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>
        <f t="shared" si="29"/>
        <v>0</v>
      </c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>
        <f t="shared" si="30"/>
        <v>0</v>
      </c>
      <c r="AR509" s="18"/>
      <c r="AS509" s="18"/>
      <c r="AT509" s="19">
        <f t="shared" si="31"/>
        <v>0</v>
      </c>
    </row>
    <row r="510" spans="1:46" x14ac:dyDescent="0.35">
      <c r="A510" s="12" t="s">
        <v>3121</v>
      </c>
      <c r="B510" s="16" t="s">
        <v>257</v>
      </c>
      <c r="C510" s="17">
        <f>VLOOKUP(B510,'Rent Data'!D:I,6,0)</f>
        <v>1766</v>
      </c>
      <c r="D510" s="16" t="s">
        <v>3130</v>
      </c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>
        <f t="shared" si="28"/>
        <v>0</v>
      </c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>
        <f t="shared" si="29"/>
        <v>0</v>
      </c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>
        <f t="shared" si="30"/>
        <v>0</v>
      </c>
      <c r="AR510" s="18"/>
      <c r="AS510" s="18"/>
      <c r="AT510" s="19">
        <f t="shared" si="31"/>
        <v>0</v>
      </c>
    </row>
    <row r="511" spans="1:46" x14ac:dyDescent="0.35">
      <c r="A511" s="12" t="s">
        <v>3121</v>
      </c>
      <c r="B511" s="16" t="s">
        <v>261</v>
      </c>
      <c r="C511" s="17">
        <f>VLOOKUP(B511,'Rent Data'!D:I,6,0)</f>
        <v>1589</v>
      </c>
      <c r="D511" s="16" t="s">
        <v>3130</v>
      </c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>
        <f t="shared" si="28"/>
        <v>0</v>
      </c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>
        <f t="shared" si="29"/>
        <v>0</v>
      </c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>
        <f t="shared" si="30"/>
        <v>0</v>
      </c>
      <c r="AR511" s="18"/>
      <c r="AS511" s="18"/>
      <c r="AT511" s="19">
        <f t="shared" si="31"/>
        <v>0</v>
      </c>
    </row>
    <row r="512" spans="1:46" x14ac:dyDescent="0.35">
      <c r="A512" s="12" t="s">
        <v>3121</v>
      </c>
      <c r="B512" s="16" t="s">
        <v>263</v>
      </c>
      <c r="C512" s="17">
        <f>VLOOKUP(B512,'Rent Data'!D:I,6,0)</f>
        <v>2283</v>
      </c>
      <c r="D512" s="16" t="s">
        <v>3130</v>
      </c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>
        <f t="shared" si="28"/>
        <v>0</v>
      </c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>
        <f t="shared" si="29"/>
        <v>0</v>
      </c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>
        <f t="shared" si="30"/>
        <v>0</v>
      </c>
      <c r="AR512" s="18"/>
      <c r="AS512" s="18"/>
      <c r="AT512" s="19">
        <f t="shared" si="31"/>
        <v>0</v>
      </c>
    </row>
    <row r="513" spans="1:46" x14ac:dyDescent="0.35">
      <c r="A513" s="12" t="s">
        <v>3121</v>
      </c>
      <c r="B513" s="16" t="s">
        <v>265</v>
      </c>
      <c r="C513" s="17">
        <f>VLOOKUP(B513,'Rent Data'!D:I,6,0)</f>
        <v>4477</v>
      </c>
      <c r="D513" s="16" t="s">
        <v>3130</v>
      </c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>
        <f t="shared" si="28"/>
        <v>0</v>
      </c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>
        <f t="shared" si="29"/>
        <v>0</v>
      </c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>
        <f t="shared" si="30"/>
        <v>0</v>
      </c>
      <c r="AR513" s="18"/>
      <c r="AS513" s="18"/>
      <c r="AT513" s="19">
        <f t="shared" si="31"/>
        <v>0</v>
      </c>
    </row>
    <row r="514" spans="1:46" x14ac:dyDescent="0.35">
      <c r="A514" s="12" t="s">
        <v>3121</v>
      </c>
      <c r="B514" s="16" t="s">
        <v>267</v>
      </c>
      <c r="C514" s="17">
        <f>VLOOKUP(B514,'Rent Data'!D:I,6,0)</f>
        <v>1108</v>
      </c>
      <c r="D514" s="16" t="s">
        <v>3130</v>
      </c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>
        <f t="shared" si="28"/>
        <v>0</v>
      </c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>
        <f t="shared" si="29"/>
        <v>0</v>
      </c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>
        <f t="shared" si="30"/>
        <v>0</v>
      </c>
      <c r="AR514" s="18"/>
      <c r="AS514" s="18"/>
      <c r="AT514" s="19">
        <f t="shared" si="31"/>
        <v>0</v>
      </c>
    </row>
    <row r="515" spans="1:46" x14ac:dyDescent="0.35">
      <c r="A515" s="12" t="s">
        <v>3121</v>
      </c>
      <c r="B515" s="16" t="s">
        <v>269</v>
      </c>
      <c r="C515" s="17">
        <f>VLOOKUP(B515,'Rent Data'!D:I,6,0)</f>
        <v>1621</v>
      </c>
      <c r="D515" s="16" t="s">
        <v>3130</v>
      </c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>
        <f t="shared" ref="Q515:Q578" si="32">SUM(E515:P515)</f>
        <v>0</v>
      </c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>
        <f t="shared" ref="AD515:AD578" si="33">SUM(R515:AC515)</f>
        <v>0</v>
      </c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>
        <f t="shared" ref="AQ515:AQ578" si="34">SUM(AE515:AP515)</f>
        <v>0</v>
      </c>
      <c r="AR515" s="18"/>
      <c r="AS515" s="18"/>
      <c r="AT515" s="19">
        <f t="shared" ref="AT515:AT578" si="35">SUM(AR515:AS515)</f>
        <v>0</v>
      </c>
    </row>
    <row r="516" spans="1:46" x14ac:dyDescent="0.35">
      <c r="A516" s="12" t="s">
        <v>3121</v>
      </c>
      <c r="B516" s="16" t="s">
        <v>271</v>
      </c>
      <c r="C516" s="17">
        <f>VLOOKUP(B516,'Rent Data'!D:I,6,0)</f>
        <v>11424</v>
      </c>
      <c r="D516" s="16" t="s">
        <v>3543</v>
      </c>
      <c r="E516" s="18">
        <v>575753</v>
      </c>
      <c r="F516" s="18">
        <v>575753</v>
      </c>
      <c r="G516" s="18">
        <v>575753</v>
      </c>
      <c r="H516" s="18">
        <v>575753</v>
      </c>
      <c r="I516" s="18">
        <v>575753</v>
      </c>
      <c r="J516" s="18">
        <v>575753</v>
      </c>
      <c r="K516" s="18">
        <v>575753</v>
      </c>
      <c r="L516" s="18">
        <v>575753</v>
      </c>
      <c r="M516" s="18">
        <v>575753</v>
      </c>
      <c r="N516" s="18">
        <v>575753</v>
      </c>
      <c r="O516" s="18">
        <v>575753</v>
      </c>
      <c r="P516" s="18">
        <v>668285</v>
      </c>
      <c r="Q516" s="18">
        <f t="shared" si="32"/>
        <v>7001568</v>
      </c>
      <c r="R516" s="18">
        <v>668285</v>
      </c>
      <c r="S516" s="18">
        <v>668285</v>
      </c>
      <c r="T516" s="18">
        <v>668285</v>
      </c>
      <c r="U516" s="18">
        <v>668285</v>
      </c>
      <c r="V516" s="18">
        <v>668285</v>
      </c>
      <c r="W516" s="18">
        <v>668285</v>
      </c>
      <c r="X516" s="18">
        <v>668285</v>
      </c>
      <c r="Y516" s="18">
        <v>668285</v>
      </c>
      <c r="Z516" s="18">
        <v>668285</v>
      </c>
      <c r="AA516" s="18">
        <v>668285</v>
      </c>
      <c r="AB516" s="18">
        <v>668284</v>
      </c>
      <c r="AC516" s="18">
        <v>668284</v>
      </c>
      <c r="AD516" s="18">
        <f t="shared" si="33"/>
        <v>8019418</v>
      </c>
      <c r="AE516" s="18">
        <v>668284</v>
      </c>
      <c r="AF516" s="18">
        <v>668284</v>
      </c>
      <c r="AG516" s="18">
        <v>668284</v>
      </c>
      <c r="AH516" s="18">
        <v>668284</v>
      </c>
      <c r="AI516" s="18">
        <v>668284</v>
      </c>
      <c r="AJ516" s="18">
        <v>668284</v>
      </c>
      <c r="AK516" s="18">
        <v>668284</v>
      </c>
      <c r="AL516" s="18">
        <v>668284</v>
      </c>
      <c r="AM516" s="18">
        <v>668284</v>
      </c>
      <c r="AN516" s="18">
        <v>668284</v>
      </c>
      <c r="AO516" s="18">
        <v>668284</v>
      </c>
      <c r="AP516" s="18">
        <v>668284</v>
      </c>
      <c r="AQ516" s="18">
        <f t="shared" si="34"/>
        <v>8019408</v>
      </c>
      <c r="AR516" s="18">
        <v>634014</v>
      </c>
      <c r="AS516" s="18">
        <v>634014</v>
      </c>
      <c r="AT516" s="19">
        <f t="shared" si="35"/>
        <v>1268028</v>
      </c>
    </row>
    <row r="517" spans="1:46" x14ac:dyDescent="0.35">
      <c r="A517" s="12" t="s">
        <v>3121</v>
      </c>
      <c r="B517" s="16" t="s">
        <v>273</v>
      </c>
      <c r="C517" s="17">
        <f>VLOOKUP(B517,'Rent Data'!D:I,6,0)</f>
        <v>5864</v>
      </c>
      <c r="D517" s="16" t="s">
        <v>3544</v>
      </c>
      <c r="E517" s="18">
        <v>295537</v>
      </c>
      <c r="F517" s="18">
        <v>295537</v>
      </c>
      <c r="G517" s="18">
        <v>295537</v>
      </c>
      <c r="H517" s="18">
        <v>295537</v>
      </c>
      <c r="I517" s="18">
        <v>295537</v>
      </c>
      <c r="J517" s="18">
        <v>295537</v>
      </c>
      <c r="K517" s="18">
        <v>295537</v>
      </c>
      <c r="L517" s="18">
        <v>295537</v>
      </c>
      <c r="M517" s="18">
        <v>295537</v>
      </c>
      <c r="N517" s="18">
        <v>295537</v>
      </c>
      <c r="O517" s="18">
        <v>295537</v>
      </c>
      <c r="P517" s="18">
        <v>343034</v>
      </c>
      <c r="Q517" s="18">
        <f t="shared" si="32"/>
        <v>3593941</v>
      </c>
      <c r="R517" s="18">
        <v>343034</v>
      </c>
      <c r="S517" s="18">
        <v>343034</v>
      </c>
      <c r="T517" s="18">
        <v>343034</v>
      </c>
      <c r="U517" s="18">
        <v>343034</v>
      </c>
      <c r="V517" s="18">
        <v>343034</v>
      </c>
      <c r="W517" s="18">
        <v>343034</v>
      </c>
      <c r="X517" s="18">
        <v>343034</v>
      </c>
      <c r="Y517" s="18">
        <v>343034</v>
      </c>
      <c r="Z517" s="18">
        <v>343034</v>
      </c>
      <c r="AA517" s="18">
        <v>343034</v>
      </c>
      <c r="AB517" s="18">
        <v>343034</v>
      </c>
      <c r="AC517" s="18">
        <v>343034</v>
      </c>
      <c r="AD517" s="18">
        <f t="shared" si="33"/>
        <v>4116408</v>
      </c>
      <c r="AE517" s="18">
        <v>343034</v>
      </c>
      <c r="AF517" s="18">
        <v>343034</v>
      </c>
      <c r="AG517" s="18">
        <v>343034</v>
      </c>
      <c r="AH517" s="18">
        <v>343034</v>
      </c>
      <c r="AI517" s="18">
        <v>343034</v>
      </c>
      <c r="AJ517" s="18">
        <v>343034</v>
      </c>
      <c r="AK517" s="18">
        <v>343034</v>
      </c>
      <c r="AL517" s="18">
        <v>343034</v>
      </c>
      <c r="AM517" s="18">
        <v>343034</v>
      </c>
      <c r="AN517" s="18">
        <v>343034</v>
      </c>
      <c r="AO517" s="18">
        <v>343034</v>
      </c>
      <c r="AP517" s="18">
        <v>343034</v>
      </c>
      <c r="AQ517" s="18">
        <f t="shared" si="34"/>
        <v>4116408</v>
      </c>
      <c r="AR517" s="18">
        <v>325443</v>
      </c>
      <c r="AS517" s="18">
        <v>325443</v>
      </c>
      <c r="AT517" s="19">
        <f t="shared" si="35"/>
        <v>650886</v>
      </c>
    </row>
    <row r="518" spans="1:46" x14ac:dyDescent="0.35">
      <c r="A518" s="12" t="s">
        <v>3121</v>
      </c>
      <c r="B518" s="16" t="s">
        <v>275</v>
      </c>
      <c r="C518" s="17">
        <f>VLOOKUP(B518,'Rent Data'!D:I,6,0)</f>
        <v>5512</v>
      </c>
      <c r="D518" s="16" t="s">
        <v>3130</v>
      </c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>
        <f t="shared" si="32"/>
        <v>0</v>
      </c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>
        <f t="shared" si="33"/>
        <v>0</v>
      </c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>
        <f t="shared" si="34"/>
        <v>0</v>
      </c>
      <c r="AR518" s="18"/>
      <c r="AS518" s="18"/>
      <c r="AT518" s="19">
        <f t="shared" si="35"/>
        <v>0</v>
      </c>
    </row>
    <row r="519" spans="1:46" x14ac:dyDescent="0.35">
      <c r="A519" s="12" t="s">
        <v>3121</v>
      </c>
      <c r="B519" s="16" t="s">
        <v>277</v>
      </c>
      <c r="C519" s="17">
        <f>VLOOKUP(B519,'Rent Data'!D:I,6,0)</f>
        <v>2631</v>
      </c>
      <c r="D519" s="16" t="s">
        <v>3130</v>
      </c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>
        <f t="shared" si="32"/>
        <v>0</v>
      </c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>
        <f t="shared" si="33"/>
        <v>0</v>
      </c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>
        <f t="shared" si="34"/>
        <v>0</v>
      </c>
      <c r="AR519" s="18"/>
      <c r="AS519" s="18"/>
      <c r="AT519" s="19">
        <f t="shared" si="35"/>
        <v>0</v>
      </c>
    </row>
    <row r="520" spans="1:46" x14ac:dyDescent="0.35">
      <c r="A520" s="12" t="s">
        <v>3121</v>
      </c>
      <c r="B520" s="16" t="s">
        <v>281</v>
      </c>
      <c r="C520" s="17">
        <f>VLOOKUP(B520,'Rent Data'!D:I,6,0)</f>
        <v>4867</v>
      </c>
      <c r="D520" s="16" t="s">
        <v>3545</v>
      </c>
      <c r="E520" s="18">
        <v>245314</v>
      </c>
      <c r="F520" s="18">
        <v>245314</v>
      </c>
      <c r="G520" s="18">
        <v>245314</v>
      </c>
      <c r="H520" s="18">
        <v>245314</v>
      </c>
      <c r="I520" s="18">
        <v>245314</v>
      </c>
      <c r="J520" s="18">
        <v>245314</v>
      </c>
      <c r="K520" s="18">
        <v>245314</v>
      </c>
      <c r="L520" s="18">
        <v>245314</v>
      </c>
      <c r="M520" s="18">
        <v>245314</v>
      </c>
      <c r="N520" s="18">
        <v>245314</v>
      </c>
      <c r="O520" s="18">
        <v>245314</v>
      </c>
      <c r="P520" s="18">
        <v>284739</v>
      </c>
      <c r="Q520" s="18">
        <f t="shared" si="32"/>
        <v>2983193</v>
      </c>
      <c r="R520" s="18">
        <v>284739</v>
      </c>
      <c r="S520" s="18">
        <v>284739</v>
      </c>
      <c r="T520" s="18">
        <v>284739</v>
      </c>
      <c r="U520" s="18">
        <v>284739</v>
      </c>
      <c r="V520" s="18">
        <v>284739</v>
      </c>
      <c r="W520" s="18">
        <v>284739</v>
      </c>
      <c r="X520" s="18">
        <v>284739</v>
      </c>
      <c r="Y520" s="18">
        <v>284739</v>
      </c>
      <c r="Z520" s="18">
        <v>284739</v>
      </c>
      <c r="AA520" s="18">
        <v>284739</v>
      </c>
      <c r="AB520" s="18">
        <v>284739</v>
      </c>
      <c r="AC520" s="18">
        <v>284739</v>
      </c>
      <c r="AD520" s="18">
        <f t="shared" si="33"/>
        <v>3416868</v>
      </c>
      <c r="AE520" s="18">
        <v>284739</v>
      </c>
      <c r="AF520" s="18">
        <v>284739</v>
      </c>
      <c r="AG520" s="18">
        <v>284739</v>
      </c>
      <c r="AH520" s="18">
        <v>284739</v>
      </c>
      <c r="AI520" s="18">
        <v>284739</v>
      </c>
      <c r="AJ520" s="18">
        <v>284739</v>
      </c>
      <c r="AK520" s="18">
        <v>284739</v>
      </c>
      <c r="AL520" s="18">
        <v>284739</v>
      </c>
      <c r="AM520" s="18">
        <v>284739</v>
      </c>
      <c r="AN520" s="18">
        <v>284739</v>
      </c>
      <c r="AO520" s="18">
        <v>284739</v>
      </c>
      <c r="AP520" s="18">
        <v>284739</v>
      </c>
      <c r="AQ520" s="18">
        <f t="shared" si="34"/>
        <v>3416868</v>
      </c>
      <c r="AR520" s="18">
        <v>270137</v>
      </c>
      <c r="AS520" s="18">
        <v>270137</v>
      </c>
      <c r="AT520" s="19">
        <f t="shared" si="35"/>
        <v>540274</v>
      </c>
    </row>
    <row r="521" spans="1:46" x14ac:dyDescent="0.35">
      <c r="A521" s="12" t="s">
        <v>3121</v>
      </c>
      <c r="B521" s="16" t="s">
        <v>283</v>
      </c>
      <c r="C521" s="17">
        <f>VLOOKUP(B521,'Rent Data'!D:I,6,0)</f>
        <v>3139</v>
      </c>
      <c r="D521" s="16" t="s">
        <v>3546</v>
      </c>
      <c r="E521" s="18"/>
      <c r="F521" s="18">
        <v>169515</v>
      </c>
      <c r="G521" s="18">
        <v>169515</v>
      </c>
      <c r="H521" s="18">
        <v>169515</v>
      </c>
      <c r="I521" s="18">
        <v>169515</v>
      </c>
      <c r="J521" s="18">
        <v>169515</v>
      </c>
      <c r="K521" s="18">
        <v>169515</v>
      </c>
      <c r="L521" s="18">
        <v>169515</v>
      </c>
      <c r="M521" s="18">
        <v>169515</v>
      </c>
      <c r="N521" s="18">
        <v>169515</v>
      </c>
      <c r="O521" s="18">
        <v>169515</v>
      </c>
      <c r="P521" s="18">
        <v>169515</v>
      </c>
      <c r="Q521" s="18">
        <f t="shared" si="32"/>
        <v>1864665</v>
      </c>
      <c r="R521" s="18">
        <v>178933</v>
      </c>
      <c r="S521" s="18">
        <v>178933</v>
      </c>
      <c r="T521" s="18">
        <v>178933</v>
      </c>
      <c r="U521" s="18">
        <v>178933</v>
      </c>
      <c r="V521" s="18">
        <v>178933</v>
      </c>
      <c r="W521" s="18">
        <v>178933</v>
      </c>
      <c r="X521" s="18">
        <v>178933</v>
      </c>
      <c r="Y521" s="18">
        <v>178933</v>
      </c>
      <c r="Z521" s="18">
        <v>178933</v>
      </c>
      <c r="AA521" s="18">
        <v>178933</v>
      </c>
      <c r="AB521" s="18">
        <v>178933</v>
      </c>
      <c r="AC521" s="18">
        <v>197768</v>
      </c>
      <c r="AD521" s="18">
        <f t="shared" si="33"/>
        <v>2166031</v>
      </c>
      <c r="AE521" s="18">
        <v>197768</v>
      </c>
      <c r="AF521" s="18">
        <v>197768</v>
      </c>
      <c r="AG521" s="18">
        <v>197768</v>
      </c>
      <c r="AH521" s="18">
        <v>197768</v>
      </c>
      <c r="AI521" s="18">
        <v>197768</v>
      </c>
      <c r="AJ521" s="18">
        <v>197768</v>
      </c>
      <c r="AK521" s="18">
        <v>197768</v>
      </c>
      <c r="AL521" s="18">
        <v>197768</v>
      </c>
      <c r="AM521" s="18">
        <v>197768</v>
      </c>
      <c r="AN521" s="18">
        <v>197768</v>
      </c>
      <c r="AO521" s="18">
        <v>197768</v>
      </c>
      <c r="AP521" s="18">
        <v>197768</v>
      </c>
      <c r="AQ521" s="18">
        <f t="shared" si="34"/>
        <v>2373216</v>
      </c>
      <c r="AR521" s="18">
        <v>174224</v>
      </c>
      <c r="AS521" s="18">
        <v>174224</v>
      </c>
      <c r="AT521" s="19">
        <f t="shared" si="35"/>
        <v>348448</v>
      </c>
    </row>
    <row r="522" spans="1:46" x14ac:dyDescent="0.35">
      <c r="A522" s="12" t="s">
        <v>3121</v>
      </c>
      <c r="B522" s="16" t="s">
        <v>286</v>
      </c>
      <c r="C522" s="17">
        <f>VLOOKUP(B522,'Rent Data'!D:I,6,0)</f>
        <v>3134</v>
      </c>
      <c r="D522" s="16" t="s">
        <v>3547</v>
      </c>
      <c r="E522" s="18"/>
      <c r="F522" s="18">
        <v>169200</v>
      </c>
      <c r="G522" s="18">
        <v>169200</v>
      </c>
      <c r="H522" s="18">
        <v>169200</v>
      </c>
      <c r="I522" s="18">
        <v>169200</v>
      </c>
      <c r="J522" s="18">
        <v>169200</v>
      </c>
      <c r="K522" s="18">
        <v>169200</v>
      </c>
      <c r="L522" s="18">
        <v>169200</v>
      </c>
      <c r="M522" s="18">
        <v>169200</v>
      </c>
      <c r="N522" s="18">
        <v>169200</v>
      </c>
      <c r="O522" s="18">
        <v>169200</v>
      </c>
      <c r="P522" s="18">
        <v>169200</v>
      </c>
      <c r="Q522" s="18">
        <f t="shared" si="32"/>
        <v>1861200</v>
      </c>
      <c r="R522" s="18">
        <v>178600</v>
      </c>
      <c r="S522" s="18">
        <v>178600</v>
      </c>
      <c r="T522" s="18">
        <v>178600</v>
      </c>
      <c r="U522" s="18">
        <v>178600</v>
      </c>
      <c r="V522" s="18">
        <v>178600</v>
      </c>
      <c r="W522" s="18">
        <v>178600</v>
      </c>
      <c r="X522" s="18">
        <v>178600</v>
      </c>
      <c r="Y522" s="18">
        <v>178600</v>
      </c>
      <c r="Z522" s="18">
        <v>178600</v>
      </c>
      <c r="AA522" s="18">
        <v>178600</v>
      </c>
      <c r="AB522" s="18">
        <v>178600</v>
      </c>
      <c r="AC522" s="18">
        <v>197400</v>
      </c>
      <c r="AD522" s="18">
        <f t="shared" si="33"/>
        <v>2162000</v>
      </c>
      <c r="AE522" s="18">
        <v>197400</v>
      </c>
      <c r="AF522" s="18">
        <v>197400</v>
      </c>
      <c r="AG522" s="18">
        <v>197400</v>
      </c>
      <c r="AH522" s="18">
        <v>197400</v>
      </c>
      <c r="AI522" s="18">
        <v>197400</v>
      </c>
      <c r="AJ522" s="18">
        <v>197400</v>
      </c>
      <c r="AK522" s="18">
        <v>197400</v>
      </c>
      <c r="AL522" s="18">
        <v>197400</v>
      </c>
      <c r="AM522" s="18">
        <v>197400</v>
      </c>
      <c r="AN522" s="18">
        <v>197400</v>
      </c>
      <c r="AO522" s="18">
        <v>197400</v>
      </c>
      <c r="AP522" s="18">
        <v>197400</v>
      </c>
      <c r="AQ522" s="18">
        <f t="shared" si="34"/>
        <v>2368800</v>
      </c>
      <c r="AR522" s="18">
        <v>173900</v>
      </c>
      <c r="AS522" s="18">
        <v>173900</v>
      </c>
      <c r="AT522" s="19">
        <f t="shared" si="35"/>
        <v>347800</v>
      </c>
    </row>
    <row r="523" spans="1:46" x14ac:dyDescent="0.35">
      <c r="A523" s="12" t="s">
        <v>3121</v>
      </c>
      <c r="B523" s="16" t="s">
        <v>288</v>
      </c>
      <c r="C523" s="17">
        <f>VLOOKUP(B523,'Rent Data'!D:I,6,0)</f>
        <v>3368</v>
      </c>
      <c r="D523" s="16" t="s">
        <v>3548</v>
      </c>
      <c r="E523" s="18"/>
      <c r="F523" s="18">
        <v>173806</v>
      </c>
      <c r="G523" s="18">
        <v>173806</v>
      </c>
      <c r="H523" s="18">
        <v>173806</v>
      </c>
      <c r="I523" s="18">
        <v>173806</v>
      </c>
      <c r="J523" s="18">
        <v>173806</v>
      </c>
      <c r="K523" s="18">
        <v>173806</v>
      </c>
      <c r="L523" s="18">
        <v>173806</v>
      </c>
      <c r="M523" s="18">
        <v>173806</v>
      </c>
      <c r="N523" s="18">
        <v>173806</v>
      </c>
      <c r="O523" s="18">
        <v>173806</v>
      </c>
      <c r="P523" s="18">
        <v>173806</v>
      </c>
      <c r="Q523" s="18">
        <f t="shared" si="32"/>
        <v>1911866</v>
      </c>
      <c r="R523" s="18">
        <v>173806</v>
      </c>
      <c r="S523" s="18">
        <v>173806</v>
      </c>
      <c r="T523" s="18">
        <v>173806</v>
      </c>
      <c r="U523" s="18">
        <v>173806</v>
      </c>
      <c r="V523" s="18">
        <v>173806</v>
      </c>
      <c r="W523" s="18">
        <v>173806</v>
      </c>
      <c r="X523" s="18">
        <v>173806</v>
      </c>
      <c r="Y523" s="18">
        <v>173806</v>
      </c>
      <c r="Z523" s="18">
        <v>173806</v>
      </c>
      <c r="AA523" s="18">
        <v>173806</v>
      </c>
      <c r="AB523" s="18">
        <v>173806</v>
      </c>
      <c r="AC523" s="18">
        <v>173806</v>
      </c>
      <c r="AD523" s="18">
        <f t="shared" si="33"/>
        <v>2085672</v>
      </c>
      <c r="AE523" s="18">
        <v>173806</v>
      </c>
      <c r="AF523" s="18">
        <v>173806</v>
      </c>
      <c r="AG523" s="18">
        <v>173806</v>
      </c>
      <c r="AH523" s="18">
        <v>173806</v>
      </c>
      <c r="AI523" s="18">
        <v>173806</v>
      </c>
      <c r="AJ523" s="18">
        <v>173806</v>
      </c>
      <c r="AK523" s="18">
        <v>173806</v>
      </c>
      <c r="AL523" s="18">
        <v>173806</v>
      </c>
      <c r="AM523" s="18">
        <v>173806</v>
      </c>
      <c r="AN523" s="18">
        <v>173806</v>
      </c>
      <c r="AO523" s="18">
        <v>173806</v>
      </c>
      <c r="AP523" s="18">
        <v>173806</v>
      </c>
      <c r="AQ523" s="18">
        <f t="shared" si="34"/>
        <v>2085672</v>
      </c>
      <c r="AR523" s="18">
        <v>161680</v>
      </c>
      <c r="AS523" s="18">
        <v>161680</v>
      </c>
      <c r="AT523" s="19">
        <f t="shared" si="35"/>
        <v>323360</v>
      </c>
    </row>
    <row r="524" spans="1:46" x14ac:dyDescent="0.35">
      <c r="A524" s="12" t="s">
        <v>3121</v>
      </c>
      <c r="B524" s="16" t="s">
        <v>290</v>
      </c>
      <c r="C524" s="17">
        <f>VLOOKUP(B524,'Rent Data'!D:I,6,0)</f>
        <v>1600</v>
      </c>
      <c r="D524" s="16" t="s">
        <v>3549</v>
      </c>
      <c r="E524" s="18"/>
      <c r="F524" s="18">
        <v>86382</v>
      </c>
      <c r="G524" s="18">
        <v>86382</v>
      </c>
      <c r="H524" s="18">
        <v>86382</v>
      </c>
      <c r="I524" s="18">
        <v>86382</v>
      </c>
      <c r="J524" s="18">
        <v>86382</v>
      </c>
      <c r="K524" s="18">
        <v>86382</v>
      </c>
      <c r="L524" s="18">
        <v>86382</v>
      </c>
      <c r="M524" s="18">
        <v>86382</v>
      </c>
      <c r="N524" s="18">
        <v>86382</v>
      </c>
      <c r="O524" s="18">
        <v>86382</v>
      </c>
      <c r="P524" s="18">
        <v>86382</v>
      </c>
      <c r="Q524" s="18">
        <f t="shared" si="32"/>
        <v>950202</v>
      </c>
      <c r="R524" s="18">
        <v>86382</v>
      </c>
      <c r="S524" s="18">
        <v>86382</v>
      </c>
      <c r="T524" s="18">
        <v>86382</v>
      </c>
      <c r="U524" s="18">
        <v>86382</v>
      </c>
      <c r="V524" s="18">
        <v>86382</v>
      </c>
      <c r="W524" s="18">
        <v>86382</v>
      </c>
      <c r="X524" s="18">
        <v>86382</v>
      </c>
      <c r="Y524" s="18">
        <v>86382</v>
      </c>
      <c r="Z524" s="18">
        <v>86382</v>
      </c>
      <c r="AA524" s="18">
        <v>86382</v>
      </c>
      <c r="AB524" s="18">
        <v>86382</v>
      </c>
      <c r="AC524" s="18"/>
      <c r="AD524" s="18">
        <f t="shared" si="33"/>
        <v>950202</v>
      </c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>
        <f t="shared" si="34"/>
        <v>0</v>
      </c>
      <c r="AR524" s="18"/>
      <c r="AS524" s="18"/>
      <c r="AT524" s="19">
        <f t="shared" si="35"/>
        <v>0</v>
      </c>
    </row>
    <row r="525" spans="1:46" x14ac:dyDescent="0.35">
      <c r="A525" s="12" t="s">
        <v>3121</v>
      </c>
      <c r="B525" s="16" t="s">
        <v>292</v>
      </c>
      <c r="C525" s="17">
        <f>VLOOKUP(B525,'Rent Data'!D:I,6,0)</f>
        <v>1662</v>
      </c>
      <c r="D525" s="16" t="s">
        <v>3550</v>
      </c>
      <c r="E525" s="18"/>
      <c r="F525" s="18">
        <v>89766</v>
      </c>
      <c r="G525" s="18">
        <v>89766</v>
      </c>
      <c r="H525" s="18">
        <v>89766</v>
      </c>
      <c r="I525" s="18">
        <v>89766</v>
      </c>
      <c r="J525" s="18">
        <v>89766</v>
      </c>
      <c r="K525" s="18">
        <v>89766</v>
      </c>
      <c r="L525" s="18">
        <v>89766</v>
      </c>
      <c r="M525" s="18">
        <v>89766</v>
      </c>
      <c r="N525" s="18">
        <v>89766</v>
      </c>
      <c r="O525" s="18">
        <v>89766</v>
      </c>
      <c r="P525" s="18">
        <v>89766</v>
      </c>
      <c r="Q525" s="18">
        <f t="shared" si="32"/>
        <v>987426</v>
      </c>
      <c r="R525" s="18">
        <v>89766</v>
      </c>
      <c r="S525" s="18">
        <v>89766</v>
      </c>
      <c r="T525" s="18">
        <v>89766</v>
      </c>
      <c r="U525" s="18">
        <v>89766</v>
      </c>
      <c r="V525" s="18">
        <v>89766</v>
      </c>
      <c r="W525" s="18">
        <v>89766</v>
      </c>
      <c r="X525" s="18">
        <v>89766</v>
      </c>
      <c r="Y525" s="18">
        <v>89766</v>
      </c>
      <c r="Z525" s="18">
        <v>89766</v>
      </c>
      <c r="AA525" s="18">
        <v>89766</v>
      </c>
      <c r="AB525" s="18">
        <v>89766</v>
      </c>
      <c r="AC525" s="18"/>
      <c r="AD525" s="18">
        <f t="shared" si="33"/>
        <v>987426</v>
      </c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>
        <f t="shared" si="34"/>
        <v>0</v>
      </c>
      <c r="AR525" s="18"/>
      <c r="AS525" s="18"/>
      <c r="AT525" s="19">
        <f t="shared" si="35"/>
        <v>0</v>
      </c>
    </row>
    <row r="526" spans="1:46" x14ac:dyDescent="0.35">
      <c r="A526" s="12" t="s">
        <v>3121</v>
      </c>
      <c r="B526" s="16" t="s">
        <v>294</v>
      </c>
      <c r="C526" s="17">
        <f>VLOOKUP(B526,'Rent Data'!D:I,6,0)</f>
        <v>2154</v>
      </c>
      <c r="D526" s="16" t="s">
        <v>3551</v>
      </c>
      <c r="E526" s="18"/>
      <c r="F526" s="18">
        <v>116316</v>
      </c>
      <c r="G526" s="18">
        <v>116316</v>
      </c>
      <c r="H526" s="18">
        <v>116316</v>
      </c>
      <c r="I526" s="18">
        <v>116316</v>
      </c>
      <c r="J526" s="18">
        <v>116316</v>
      </c>
      <c r="K526" s="18">
        <v>116316</v>
      </c>
      <c r="L526" s="18">
        <v>116316</v>
      </c>
      <c r="M526" s="18">
        <v>116316</v>
      </c>
      <c r="N526" s="18">
        <v>116316</v>
      </c>
      <c r="O526" s="18">
        <v>116316</v>
      </c>
      <c r="P526" s="18">
        <v>116316</v>
      </c>
      <c r="Q526" s="18">
        <f t="shared" si="32"/>
        <v>1279476</v>
      </c>
      <c r="R526" s="18">
        <v>116316</v>
      </c>
      <c r="S526" s="18">
        <v>116316</v>
      </c>
      <c r="T526" s="18">
        <v>116316</v>
      </c>
      <c r="U526" s="18">
        <v>116316</v>
      </c>
      <c r="V526" s="18">
        <v>116316</v>
      </c>
      <c r="W526" s="18">
        <v>116316</v>
      </c>
      <c r="X526" s="18">
        <v>116316</v>
      </c>
      <c r="Y526" s="18">
        <v>116316</v>
      </c>
      <c r="Z526" s="18">
        <v>116316</v>
      </c>
      <c r="AA526" s="18">
        <v>116316</v>
      </c>
      <c r="AB526" s="18">
        <v>116316</v>
      </c>
      <c r="AC526" s="18"/>
      <c r="AD526" s="18">
        <f t="shared" si="33"/>
        <v>1279476</v>
      </c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>
        <f t="shared" si="34"/>
        <v>0</v>
      </c>
      <c r="AR526" s="18"/>
      <c r="AS526" s="18"/>
      <c r="AT526" s="19">
        <f t="shared" si="35"/>
        <v>0</v>
      </c>
    </row>
    <row r="527" spans="1:46" x14ac:dyDescent="0.35">
      <c r="A527" s="12" t="s">
        <v>3121</v>
      </c>
      <c r="B527" s="16" t="s">
        <v>296</v>
      </c>
      <c r="C527" s="17">
        <f>VLOOKUP(B527,'Rent Data'!D:I,6,0)</f>
        <v>4477</v>
      </c>
      <c r="D527" s="16" t="s">
        <v>3552</v>
      </c>
      <c r="E527" s="18"/>
      <c r="F527" s="18">
        <v>261924</v>
      </c>
      <c r="G527" s="18">
        <v>261924</v>
      </c>
      <c r="H527" s="18">
        <v>261924</v>
      </c>
      <c r="I527" s="18">
        <v>261924</v>
      </c>
      <c r="J527" s="18">
        <v>261924</v>
      </c>
      <c r="K527" s="18">
        <v>261924</v>
      </c>
      <c r="L527" s="18">
        <v>261924</v>
      </c>
      <c r="M527" s="18">
        <v>261924</v>
      </c>
      <c r="N527" s="18">
        <v>261924</v>
      </c>
      <c r="O527" s="18">
        <v>261924</v>
      </c>
      <c r="P527" s="18">
        <v>261924</v>
      </c>
      <c r="Q527" s="18">
        <f t="shared" si="32"/>
        <v>2881164</v>
      </c>
      <c r="R527" s="18"/>
      <c r="S527" s="18">
        <v>308936</v>
      </c>
      <c r="T527" s="18">
        <v>308936</v>
      </c>
      <c r="U527" s="18">
        <v>308936</v>
      </c>
      <c r="V527" s="18">
        <v>308936</v>
      </c>
      <c r="W527" s="18">
        <v>308936</v>
      </c>
      <c r="X527" s="18">
        <v>308936</v>
      </c>
      <c r="Y527" s="18">
        <v>308936</v>
      </c>
      <c r="Z527" s="18">
        <v>308936</v>
      </c>
      <c r="AA527" s="18">
        <v>308936</v>
      </c>
      <c r="AB527" s="18">
        <v>308936</v>
      </c>
      <c r="AC527" s="18">
        <v>308936</v>
      </c>
      <c r="AD527" s="18">
        <f t="shared" si="33"/>
        <v>3398296</v>
      </c>
      <c r="AE527" s="18">
        <v>308936</v>
      </c>
      <c r="AF527" s="18">
        <v>308936</v>
      </c>
      <c r="AG527" s="18">
        <v>308936</v>
      </c>
      <c r="AH527" s="18">
        <v>308936</v>
      </c>
      <c r="AI527" s="18">
        <v>308936</v>
      </c>
      <c r="AJ527" s="18">
        <v>308936</v>
      </c>
      <c r="AK527" s="18">
        <v>308936</v>
      </c>
      <c r="AL527" s="18">
        <v>308936</v>
      </c>
      <c r="AM527" s="18">
        <v>308936</v>
      </c>
      <c r="AN527" s="18">
        <v>308936</v>
      </c>
      <c r="AO527" s="18">
        <v>308936</v>
      </c>
      <c r="AP527" s="18">
        <v>308936</v>
      </c>
      <c r="AQ527" s="18">
        <f t="shared" si="34"/>
        <v>3707232</v>
      </c>
      <c r="AR527" s="18"/>
      <c r="AS527" s="18">
        <v>214912</v>
      </c>
      <c r="AT527" s="19">
        <f t="shared" si="35"/>
        <v>214912</v>
      </c>
    </row>
    <row r="528" spans="1:46" x14ac:dyDescent="0.35">
      <c r="A528" s="12" t="s">
        <v>3121</v>
      </c>
      <c r="B528" s="16" t="s">
        <v>300</v>
      </c>
      <c r="C528" s="17">
        <f>VLOOKUP(B528,'Rent Data'!D:I,6,0)</f>
        <v>1108</v>
      </c>
      <c r="D528" s="16" t="s">
        <v>3553</v>
      </c>
      <c r="E528" s="18"/>
      <c r="F528" s="18">
        <v>64838</v>
      </c>
      <c r="G528" s="18">
        <v>64838</v>
      </c>
      <c r="H528" s="18">
        <v>64838</v>
      </c>
      <c r="I528" s="18">
        <v>64838</v>
      </c>
      <c r="J528" s="18">
        <v>64838</v>
      </c>
      <c r="K528" s="18">
        <v>64838</v>
      </c>
      <c r="L528" s="18">
        <v>64838</v>
      </c>
      <c r="M528" s="18">
        <v>64838</v>
      </c>
      <c r="N528" s="18">
        <v>64838</v>
      </c>
      <c r="O528" s="18">
        <v>64838</v>
      </c>
      <c r="P528" s="18">
        <v>64838</v>
      </c>
      <c r="Q528" s="18">
        <f t="shared" si="32"/>
        <v>713218</v>
      </c>
      <c r="R528" s="18"/>
      <c r="S528" s="18">
        <v>76476</v>
      </c>
      <c r="T528" s="18">
        <v>76476</v>
      </c>
      <c r="U528" s="18">
        <v>76476</v>
      </c>
      <c r="V528" s="18">
        <v>76476</v>
      </c>
      <c r="W528" s="18">
        <v>76476</v>
      </c>
      <c r="X528" s="18">
        <v>76476</v>
      </c>
      <c r="Y528" s="18">
        <v>76476</v>
      </c>
      <c r="Z528" s="18">
        <v>76476</v>
      </c>
      <c r="AA528" s="18">
        <v>76476</v>
      </c>
      <c r="AB528" s="18">
        <v>76476</v>
      </c>
      <c r="AC528" s="18">
        <v>76476</v>
      </c>
      <c r="AD528" s="18">
        <f t="shared" si="33"/>
        <v>841236</v>
      </c>
      <c r="AE528" s="18">
        <v>76476</v>
      </c>
      <c r="AF528" s="18">
        <v>76476</v>
      </c>
      <c r="AG528" s="18">
        <v>76476</v>
      </c>
      <c r="AH528" s="18">
        <v>76476</v>
      </c>
      <c r="AI528" s="18">
        <v>76476</v>
      </c>
      <c r="AJ528" s="18">
        <v>76476</v>
      </c>
      <c r="AK528" s="18">
        <v>76476</v>
      </c>
      <c r="AL528" s="18">
        <v>76476</v>
      </c>
      <c r="AM528" s="18">
        <v>76476</v>
      </c>
      <c r="AN528" s="18">
        <v>76476</v>
      </c>
      <c r="AO528" s="18">
        <v>76476</v>
      </c>
      <c r="AP528" s="18">
        <v>76476</v>
      </c>
      <c r="AQ528" s="18">
        <f t="shared" si="34"/>
        <v>917712</v>
      </c>
      <c r="AR528" s="18"/>
      <c r="AS528" s="18"/>
      <c r="AT528" s="19">
        <f t="shared" si="35"/>
        <v>0</v>
      </c>
    </row>
    <row r="529" spans="1:46" x14ac:dyDescent="0.35">
      <c r="A529" s="12" t="s">
        <v>3121</v>
      </c>
      <c r="B529" s="16" t="s">
        <v>303</v>
      </c>
      <c r="C529" s="17">
        <f>VLOOKUP(B529,'Rent Data'!D:I,6,0)</f>
        <v>2283</v>
      </c>
      <c r="D529" s="16" t="s">
        <v>3554</v>
      </c>
      <c r="E529" s="18"/>
      <c r="F529" s="18">
        <v>140425</v>
      </c>
      <c r="G529" s="18">
        <v>140425</v>
      </c>
      <c r="H529" s="18">
        <v>140425</v>
      </c>
      <c r="I529" s="18">
        <v>140425</v>
      </c>
      <c r="J529" s="18">
        <v>140425</v>
      </c>
      <c r="K529" s="18">
        <v>140425</v>
      </c>
      <c r="L529" s="18">
        <v>140425</v>
      </c>
      <c r="M529" s="18">
        <v>140425</v>
      </c>
      <c r="N529" s="18">
        <v>140425</v>
      </c>
      <c r="O529" s="18">
        <v>140425</v>
      </c>
      <c r="P529" s="18">
        <v>140425</v>
      </c>
      <c r="Q529" s="18">
        <f t="shared" si="32"/>
        <v>1544675</v>
      </c>
      <c r="R529" s="18"/>
      <c r="S529" s="18">
        <v>143850</v>
      </c>
      <c r="T529" s="18">
        <v>143850</v>
      </c>
      <c r="U529" s="18">
        <v>143850</v>
      </c>
      <c r="V529" s="18">
        <v>143850</v>
      </c>
      <c r="W529" s="18">
        <v>143850</v>
      </c>
      <c r="X529" s="18">
        <v>143850</v>
      </c>
      <c r="Y529" s="18">
        <v>143850</v>
      </c>
      <c r="Z529" s="18">
        <v>143850</v>
      </c>
      <c r="AA529" s="18">
        <v>143850</v>
      </c>
      <c r="AB529" s="18">
        <v>143850</v>
      </c>
      <c r="AC529" s="18">
        <v>143850</v>
      </c>
      <c r="AD529" s="18">
        <f t="shared" si="33"/>
        <v>1582350</v>
      </c>
      <c r="AE529" s="18"/>
      <c r="AF529" s="18">
        <v>156180</v>
      </c>
      <c r="AG529" s="18">
        <v>156180</v>
      </c>
      <c r="AH529" s="18">
        <v>156180</v>
      </c>
      <c r="AI529" s="18">
        <v>156180</v>
      </c>
      <c r="AJ529" s="18">
        <v>156180</v>
      </c>
      <c r="AK529" s="18">
        <v>156180</v>
      </c>
      <c r="AL529" s="18">
        <v>156180</v>
      </c>
      <c r="AM529" s="18">
        <v>156180</v>
      </c>
      <c r="AN529" s="18">
        <v>156180</v>
      </c>
      <c r="AO529" s="18">
        <v>156180</v>
      </c>
      <c r="AP529" s="18">
        <v>156180</v>
      </c>
      <c r="AQ529" s="18">
        <f t="shared" si="34"/>
        <v>1717980</v>
      </c>
      <c r="AR529" s="18"/>
      <c r="AS529" s="18">
        <v>109600</v>
      </c>
      <c r="AT529" s="19">
        <f t="shared" si="35"/>
        <v>109600</v>
      </c>
    </row>
    <row r="530" spans="1:46" x14ac:dyDescent="0.35">
      <c r="A530" s="12" t="s">
        <v>3121</v>
      </c>
      <c r="B530" s="16" t="s">
        <v>311</v>
      </c>
      <c r="C530" s="17">
        <f>VLOOKUP(B530,'Rent Data'!D:I,6,0)</f>
        <v>5512</v>
      </c>
      <c r="D530" s="16" t="s">
        <v>3555</v>
      </c>
      <c r="E530" s="18"/>
      <c r="F530" s="18">
        <v>337354</v>
      </c>
      <c r="G530" s="18">
        <v>337354</v>
      </c>
      <c r="H530" s="18">
        <v>337354</v>
      </c>
      <c r="I530" s="18">
        <v>337354</v>
      </c>
      <c r="J530" s="18">
        <v>337354</v>
      </c>
      <c r="K530" s="18">
        <v>337354</v>
      </c>
      <c r="L530" s="18">
        <v>337354</v>
      </c>
      <c r="M530" s="18">
        <v>337354</v>
      </c>
      <c r="N530" s="18">
        <v>337354</v>
      </c>
      <c r="O530" s="18">
        <v>337354</v>
      </c>
      <c r="P530" s="18">
        <v>337354</v>
      </c>
      <c r="Q530" s="18">
        <f t="shared" si="32"/>
        <v>3710894</v>
      </c>
      <c r="R530" s="18">
        <v>337358</v>
      </c>
      <c r="S530" s="18">
        <v>337354</v>
      </c>
      <c r="T530" s="18">
        <v>337354</v>
      </c>
      <c r="U530" s="18">
        <v>337354</v>
      </c>
      <c r="V530" s="18">
        <v>337354</v>
      </c>
      <c r="W530" s="18">
        <v>337354</v>
      </c>
      <c r="X530" s="18">
        <v>337354</v>
      </c>
      <c r="Y530" s="18">
        <v>337354</v>
      </c>
      <c r="Z530" s="18">
        <v>337354</v>
      </c>
      <c r="AA530" s="18">
        <v>337354</v>
      </c>
      <c r="AB530" s="18">
        <v>337354</v>
      </c>
      <c r="AC530" s="18">
        <v>337354</v>
      </c>
      <c r="AD530" s="18">
        <f t="shared" si="33"/>
        <v>4048252</v>
      </c>
      <c r="AE530" s="18">
        <v>337354</v>
      </c>
      <c r="AF530" s="18">
        <v>337354</v>
      </c>
      <c r="AG530" s="18">
        <v>337354</v>
      </c>
      <c r="AH530" s="18">
        <v>337354</v>
      </c>
      <c r="AI530" s="18">
        <v>337354</v>
      </c>
      <c r="AJ530" s="18">
        <v>337354</v>
      </c>
      <c r="AK530" s="18">
        <v>337354</v>
      </c>
      <c r="AL530" s="18">
        <v>337354</v>
      </c>
      <c r="AM530" s="18">
        <v>337354</v>
      </c>
      <c r="AN530" s="18">
        <v>337354</v>
      </c>
      <c r="AO530" s="18">
        <v>337354</v>
      </c>
      <c r="AP530" s="18">
        <v>337354</v>
      </c>
      <c r="AQ530" s="18">
        <f t="shared" si="34"/>
        <v>4048248</v>
      </c>
      <c r="AR530" s="18">
        <v>337354</v>
      </c>
      <c r="AS530" s="18">
        <v>281128</v>
      </c>
      <c r="AT530" s="19">
        <f t="shared" si="35"/>
        <v>618482</v>
      </c>
    </row>
    <row r="531" spans="1:46" x14ac:dyDescent="0.35">
      <c r="A531" s="12" t="s">
        <v>3121</v>
      </c>
      <c r="B531" s="16" t="s">
        <v>313</v>
      </c>
      <c r="C531" s="17">
        <f>VLOOKUP(B531,'Rent Data'!D:I,6,0)</f>
        <v>2500</v>
      </c>
      <c r="D531" s="16" t="s">
        <v>3556</v>
      </c>
      <c r="E531" s="18">
        <v>278667</v>
      </c>
      <c r="F531" s="18">
        <v>440000</v>
      </c>
      <c r="G531" s="18">
        <v>440000</v>
      </c>
      <c r="H531" s="18">
        <v>440000</v>
      </c>
      <c r="I531" s="18">
        <v>440000</v>
      </c>
      <c r="J531" s="18">
        <v>440000</v>
      </c>
      <c r="K531" s="18">
        <v>440000</v>
      </c>
      <c r="L531" s="18">
        <v>440000</v>
      </c>
      <c r="M531" s="18">
        <v>440000</v>
      </c>
      <c r="N531" s="18">
        <v>440000</v>
      </c>
      <c r="O531" s="18">
        <v>440000</v>
      </c>
      <c r="P531" s="18">
        <v>440000</v>
      </c>
      <c r="Q531" s="18">
        <f t="shared" si="32"/>
        <v>5118667</v>
      </c>
      <c r="R531" s="18">
        <v>440000</v>
      </c>
      <c r="S531" s="18">
        <v>500000</v>
      </c>
      <c r="T531" s="18">
        <v>500000</v>
      </c>
      <c r="U531" s="18">
        <v>500000</v>
      </c>
      <c r="V531" s="18">
        <v>500000</v>
      </c>
      <c r="W531" s="18">
        <v>500000</v>
      </c>
      <c r="X531" s="18">
        <v>500000</v>
      </c>
      <c r="Y531" s="18">
        <v>500000</v>
      </c>
      <c r="Z531" s="18">
        <v>500000</v>
      </c>
      <c r="AA531" s="18">
        <v>500000</v>
      </c>
      <c r="AB531" s="18">
        <v>500000</v>
      </c>
      <c r="AC531" s="18">
        <v>60000</v>
      </c>
      <c r="AD531" s="18">
        <f t="shared" si="33"/>
        <v>5500000</v>
      </c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>
        <f t="shared" si="34"/>
        <v>0</v>
      </c>
      <c r="AR531" s="18"/>
      <c r="AS531" s="18"/>
      <c r="AT531" s="19">
        <f t="shared" si="35"/>
        <v>0</v>
      </c>
    </row>
    <row r="532" spans="1:46" x14ac:dyDescent="0.35">
      <c r="A532" s="12" t="s">
        <v>3121</v>
      </c>
      <c r="B532" s="16" t="s">
        <v>322</v>
      </c>
      <c r="C532" s="17">
        <f>VLOOKUP(B532,'Rent Data'!D:I,6,0)</f>
        <v>2237</v>
      </c>
      <c r="D532" s="16" t="s">
        <v>3557</v>
      </c>
      <c r="E532" s="18"/>
      <c r="F532" s="18">
        <v>218240</v>
      </c>
      <c r="G532" s="18">
        <v>218240</v>
      </c>
      <c r="H532" s="18">
        <v>218240</v>
      </c>
      <c r="I532" s="18">
        <v>218240</v>
      </c>
      <c r="J532" s="18">
        <v>218240</v>
      </c>
      <c r="K532" s="18">
        <v>218240</v>
      </c>
      <c r="L532" s="18">
        <v>218240</v>
      </c>
      <c r="M532" s="18">
        <v>218240</v>
      </c>
      <c r="N532" s="18">
        <v>218240</v>
      </c>
      <c r="O532" s="18">
        <v>218240</v>
      </c>
      <c r="P532" s="18"/>
      <c r="Q532" s="18">
        <f t="shared" si="32"/>
        <v>2182400</v>
      </c>
      <c r="R532" s="18"/>
      <c r="S532" s="18">
        <v>259160</v>
      </c>
      <c r="T532" s="18">
        <v>259160</v>
      </c>
      <c r="U532" s="18">
        <v>259160</v>
      </c>
      <c r="V532" s="18">
        <v>259160</v>
      </c>
      <c r="W532" s="18">
        <v>259160</v>
      </c>
      <c r="X532" s="18">
        <v>259160</v>
      </c>
      <c r="Y532" s="18">
        <v>259160</v>
      </c>
      <c r="Z532" s="18">
        <v>259160</v>
      </c>
      <c r="AA532" s="18">
        <v>259160</v>
      </c>
      <c r="AB532" s="18">
        <v>259160</v>
      </c>
      <c r="AC532" s="18">
        <v>259160</v>
      </c>
      <c r="AD532" s="18">
        <f t="shared" si="33"/>
        <v>2850760</v>
      </c>
      <c r="AE532" s="18"/>
      <c r="AF532" s="18">
        <v>320540</v>
      </c>
      <c r="AG532" s="18">
        <v>320540</v>
      </c>
      <c r="AH532" s="18">
        <v>320540</v>
      </c>
      <c r="AI532" s="18">
        <v>320540</v>
      </c>
      <c r="AJ532" s="18">
        <v>320540</v>
      </c>
      <c r="AK532" s="18">
        <v>320540</v>
      </c>
      <c r="AL532" s="18">
        <v>320540</v>
      </c>
      <c r="AM532" s="18">
        <v>320540</v>
      </c>
      <c r="AN532" s="18">
        <v>320540</v>
      </c>
      <c r="AO532" s="18">
        <v>320540</v>
      </c>
      <c r="AP532" s="18">
        <v>320540</v>
      </c>
      <c r="AQ532" s="18">
        <f t="shared" si="34"/>
        <v>3525940</v>
      </c>
      <c r="AR532" s="18"/>
      <c r="AS532" s="18"/>
      <c r="AT532" s="19">
        <f t="shared" si="35"/>
        <v>0</v>
      </c>
    </row>
    <row r="533" spans="1:46" x14ac:dyDescent="0.35">
      <c r="A533" s="12" t="s">
        <v>3121</v>
      </c>
      <c r="B533" s="16" t="s">
        <v>330</v>
      </c>
      <c r="C533" s="17">
        <f>VLOOKUP(B533,'Rent Data'!D:I,6,0)</f>
        <v>1833</v>
      </c>
      <c r="D533" s="16" t="s">
        <v>3558</v>
      </c>
      <c r="E533" s="18"/>
      <c r="F533" s="18">
        <v>110000</v>
      </c>
      <c r="G533" s="18">
        <v>110000</v>
      </c>
      <c r="H533" s="18">
        <v>110000</v>
      </c>
      <c r="I533" s="18">
        <v>110000</v>
      </c>
      <c r="J533" s="18">
        <v>110000</v>
      </c>
      <c r="K533" s="18">
        <v>110000</v>
      </c>
      <c r="L533" s="18">
        <v>110000</v>
      </c>
      <c r="M533" s="18">
        <v>110000</v>
      </c>
      <c r="N533" s="18">
        <v>110000</v>
      </c>
      <c r="O533" s="18"/>
      <c r="P533" s="18"/>
      <c r="Q533" s="18">
        <f t="shared" si="32"/>
        <v>990000</v>
      </c>
      <c r="R533" s="18"/>
      <c r="S533" s="18">
        <v>110000</v>
      </c>
      <c r="T533" s="18">
        <v>110000</v>
      </c>
      <c r="U533" s="18">
        <v>110000</v>
      </c>
      <c r="V533" s="18">
        <v>110000</v>
      </c>
      <c r="W533" s="18">
        <v>110000</v>
      </c>
      <c r="X533" s="18">
        <v>110000</v>
      </c>
      <c r="Y533" s="18">
        <v>3666.6666666666661</v>
      </c>
      <c r="Z533" s="18"/>
      <c r="AA533" s="18"/>
      <c r="AB533" s="18"/>
      <c r="AC533" s="18"/>
      <c r="AD533" s="18">
        <f t="shared" si="33"/>
        <v>663666.66666666663</v>
      </c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>
        <f t="shared" si="34"/>
        <v>0</v>
      </c>
      <c r="AR533" s="18"/>
      <c r="AS533" s="18"/>
      <c r="AT533" s="19">
        <f t="shared" si="35"/>
        <v>0</v>
      </c>
    </row>
    <row r="534" spans="1:46" x14ac:dyDescent="0.35">
      <c r="A534" s="12" t="s">
        <v>3121</v>
      </c>
      <c r="B534" s="16" t="s">
        <v>335</v>
      </c>
      <c r="C534" s="17">
        <f>VLOOKUP(B534,'Rent Data'!D:I,6,0)</f>
        <v>1300</v>
      </c>
      <c r="D534" s="16" t="s">
        <v>3559</v>
      </c>
      <c r="E534" s="18"/>
      <c r="F534" s="18">
        <v>81900</v>
      </c>
      <c r="G534" s="18">
        <v>81900</v>
      </c>
      <c r="H534" s="18">
        <v>81900</v>
      </c>
      <c r="I534" s="18">
        <v>81900</v>
      </c>
      <c r="J534" s="18">
        <v>81900</v>
      </c>
      <c r="K534" s="18">
        <v>81900</v>
      </c>
      <c r="L534" s="18">
        <v>81900</v>
      </c>
      <c r="M534" s="18">
        <v>81900</v>
      </c>
      <c r="N534" s="18">
        <v>81900</v>
      </c>
      <c r="O534" s="18"/>
      <c r="P534" s="18"/>
      <c r="Q534" s="18">
        <f t="shared" si="32"/>
        <v>737100</v>
      </c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>
        <f t="shared" si="33"/>
        <v>0</v>
      </c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>
        <f t="shared" si="34"/>
        <v>0</v>
      </c>
      <c r="AR534" s="18"/>
      <c r="AS534" s="18"/>
      <c r="AT534" s="19">
        <f t="shared" si="35"/>
        <v>0</v>
      </c>
    </row>
    <row r="535" spans="1:46" x14ac:dyDescent="0.35">
      <c r="A535" s="12" t="s">
        <v>3121</v>
      </c>
      <c r="B535" s="16" t="s">
        <v>337</v>
      </c>
      <c r="C535" s="17">
        <f>VLOOKUP(B535,'Rent Data'!D:I,6,0)</f>
        <v>1071</v>
      </c>
      <c r="D535" s="16" t="s">
        <v>3560</v>
      </c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>
        <f t="shared" si="32"/>
        <v>0</v>
      </c>
      <c r="R535" s="18"/>
      <c r="S535" s="18">
        <v>64260</v>
      </c>
      <c r="T535" s="18">
        <v>64260</v>
      </c>
      <c r="U535" s="18">
        <v>64260</v>
      </c>
      <c r="V535" s="18">
        <v>64260</v>
      </c>
      <c r="W535" s="18">
        <v>64260</v>
      </c>
      <c r="X535" s="18">
        <v>64260</v>
      </c>
      <c r="Y535" s="18">
        <v>64260</v>
      </c>
      <c r="Z535" s="18">
        <v>64260</v>
      </c>
      <c r="AA535" s="18">
        <v>64260</v>
      </c>
      <c r="AB535" s="18">
        <v>64260</v>
      </c>
      <c r="AC535" s="18">
        <v>64260</v>
      </c>
      <c r="AD535" s="18">
        <f t="shared" si="33"/>
        <v>706860</v>
      </c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>
        <f t="shared" si="34"/>
        <v>0</v>
      </c>
      <c r="AR535" s="18"/>
      <c r="AS535" s="18"/>
      <c r="AT535" s="19">
        <f t="shared" si="35"/>
        <v>0</v>
      </c>
    </row>
    <row r="536" spans="1:46" x14ac:dyDescent="0.35">
      <c r="A536" s="12" t="s">
        <v>3121</v>
      </c>
      <c r="B536" s="16" t="s">
        <v>339</v>
      </c>
      <c r="C536" s="17">
        <f>VLOOKUP(B536,'Rent Data'!D:I,6,0)</f>
        <v>2370</v>
      </c>
      <c r="D536" s="16" t="s">
        <v>3561</v>
      </c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>
        <f t="shared" si="32"/>
        <v>0</v>
      </c>
      <c r="R536" s="18"/>
      <c r="S536" s="18">
        <v>177750</v>
      </c>
      <c r="T536" s="18">
        <v>177750</v>
      </c>
      <c r="U536" s="18">
        <v>177750</v>
      </c>
      <c r="V536" s="18">
        <v>177750</v>
      </c>
      <c r="W536" s="18">
        <v>177750</v>
      </c>
      <c r="X536" s="18">
        <v>177750</v>
      </c>
      <c r="Y536" s="18">
        <v>177750</v>
      </c>
      <c r="Z536" s="18">
        <v>177750</v>
      </c>
      <c r="AA536" s="18">
        <v>177750</v>
      </c>
      <c r="AB536" s="18">
        <v>177750</v>
      </c>
      <c r="AC536" s="18">
        <v>177750</v>
      </c>
      <c r="AD536" s="18">
        <f t="shared" si="33"/>
        <v>1955250</v>
      </c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>
        <f t="shared" si="34"/>
        <v>0</v>
      </c>
      <c r="AR536" s="18"/>
      <c r="AS536" s="18"/>
      <c r="AT536" s="19">
        <f t="shared" si="35"/>
        <v>0</v>
      </c>
    </row>
    <row r="537" spans="1:46" x14ac:dyDescent="0.35">
      <c r="A537" s="12" t="s">
        <v>3121</v>
      </c>
      <c r="B537" s="16" t="s">
        <v>341</v>
      </c>
      <c r="C537" s="17">
        <f>VLOOKUP(B537,'Rent Data'!D:I,6,0)</f>
        <v>2377</v>
      </c>
      <c r="D537" s="16" t="s">
        <v>3562</v>
      </c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>
        <f t="shared" si="32"/>
        <v>0</v>
      </c>
      <c r="R537" s="18"/>
      <c r="S537" s="18">
        <v>178300</v>
      </c>
      <c r="T537" s="18">
        <v>178300</v>
      </c>
      <c r="U537" s="18">
        <v>178300</v>
      </c>
      <c r="V537" s="18">
        <v>178300</v>
      </c>
      <c r="W537" s="18">
        <v>178300</v>
      </c>
      <c r="X537" s="18">
        <v>178300</v>
      </c>
      <c r="Y537" s="18">
        <v>178300</v>
      </c>
      <c r="Z537" s="18">
        <v>178300</v>
      </c>
      <c r="AA537" s="18">
        <v>178300</v>
      </c>
      <c r="AB537" s="18">
        <v>178300</v>
      </c>
      <c r="AC537" s="18">
        <v>178300</v>
      </c>
      <c r="AD537" s="18">
        <f t="shared" si="33"/>
        <v>1961300</v>
      </c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>
        <f t="shared" si="34"/>
        <v>0</v>
      </c>
      <c r="AR537" s="18"/>
      <c r="AS537" s="18"/>
      <c r="AT537" s="19">
        <f t="shared" si="35"/>
        <v>0</v>
      </c>
    </row>
    <row r="538" spans="1:46" x14ac:dyDescent="0.35">
      <c r="A538" s="12" t="s">
        <v>3121</v>
      </c>
      <c r="B538" s="16" t="s">
        <v>343</v>
      </c>
      <c r="C538" s="17">
        <f>VLOOKUP(B538,'Rent Data'!D:I,6,0)</f>
        <v>4333</v>
      </c>
      <c r="D538" s="16" t="s">
        <v>3563</v>
      </c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>
        <f t="shared" si="32"/>
        <v>0</v>
      </c>
      <c r="R538" s="18"/>
      <c r="S538" s="18">
        <v>318500</v>
      </c>
      <c r="T538" s="18">
        <v>318500</v>
      </c>
      <c r="U538" s="18">
        <v>318500</v>
      </c>
      <c r="V538" s="18">
        <v>318500</v>
      </c>
      <c r="W538" s="18">
        <v>318500</v>
      </c>
      <c r="X538" s="18">
        <v>318500</v>
      </c>
      <c r="Y538" s="18">
        <v>318500</v>
      </c>
      <c r="Z538" s="18">
        <v>318500</v>
      </c>
      <c r="AA538" s="18">
        <v>318500</v>
      </c>
      <c r="AB538" s="18">
        <v>318500</v>
      </c>
      <c r="AC538" s="18">
        <v>318500</v>
      </c>
      <c r="AD538" s="18">
        <f t="shared" si="33"/>
        <v>3503500</v>
      </c>
      <c r="AE538" s="18">
        <v>318500</v>
      </c>
      <c r="AF538" s="18">
        <v>325000</v>
      </c>
      <c r="AG538" s="18">
        <v>325000</v>
      </c>
      <c r="AH538" s="18">
        <v>325000</v>
      </c>
      <c r="AI538" s="18">
        <v>325000</v>
      </c>
      <c r="AJ538" s="18">
        <v>325000</v>
      </c>
      <c r="AK538" s="18">
        <v>325000</v>
      </c>
      <c r="AL538" s="18">
        <v>325000</v>
      </c>
      <c r="AM538" s="18">
        <v>325000</v>
      </c>
      <c r="AN538" s="18">
        <v>325000</v>
      </c>
      <c r="AO538" s="18">
        <v>325000</v>
      </c>
      <c r="AP538" s="18">
        <v>325000</v>
      </c>
      <c r="AQ538" s="18">
        <f t="shared" si="34"/>
        <v>3893500</v>
      </c>
      <c r="AR538" s="18"/>
      <c r="AS538" s="18"/>
      <c r="AT538" s="19">
        <f t="shared" si="35"/>
        <v>0</v>
      </c>
    </row>
    <row r="539" spans="1:46" x14ac:dyDescent="0.35">
      <c r="A539" s="12" t="s">
        <v>3121</v>
      </c>
      <c r="B539" s="16" t="s">
        <v>345</v>
      </c>
      <c r="C539" s="17">
        <f>VLOOKUP(B539,'Rent Data'!D:I,6,0)</f>
        <v>4342</v>
      </c>
      <c r="D539" s="16" t="s">
        <v>3564</v>
      </c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>
        <f t="shared" si="32"/>
        <v>0</v>
      </c>
      <c r="R539" s="18">
        <v>156306</v>
      </c>
      <c r="S539" s="18">
        <v>312612</v>
      </c>
      <c r="T539" s="18">
        <v>312612</v>
      </c>
      <c r="U539" s="18">
        <v>312612</v>
      </c>
      <c r="V539" s="18">
        <v>312612</v>
      </c>
      <c r="W539" s="18">
        <v>312612</v>
      </c>
      <c r="X539" s="18">
        <v>312612</v>
      </c>
      <c r="Y539" s="18">
        <v>312612</v>
      </c>
      <c r="Z539" s="18">
        <v>312612</v>
      </c>
      <c r="AA539" s="18">
        <v>312612</v>
      </c>
      <c r="AB539" s="18">
        <v>312612</v>
      </c>
      <c r="AC539" s="18">
        <v>312612</v>
      </c>
      <c r="AD539" s="18">
        <f t="shared" si="33"/>
        <v>3595038</v>
      </c>
      <c r="AE539" s="18">
        <v>312612</v>
      </c>
      <c r="AF539" s="18">
        <v>312612</v>
      </c>
      <c r="AG539" s="18">
        <v>312612</v>
      </c>
      <c r="AH539" s="18">
        <v>312612</v>
      </c>
      <c r="AI539" s="18">
        <v>312612</v>
      </c>
      <c r="AJ539" s="18">
        <v>312612</v>
      </c>
      <c r="AK539" s="18">
        <v>312612</v>
      </c>
      <c r="AL539" s="18">
        <v>312612</v>
      </c>
      <c r="AM539" s="18">
        <v>312612</v>
      </c>
      <c r="AN539" s="18">
        <v>312612</v>
      </c>
      <c r="AO539" s="18">
        <v>312612</v>
      </c>
      <c r="AP539" s="18">
        <v>312612</v>
      </c>
      <c r="AQ539" s="18">
        <f t="shared" si="34"/>
        <v>3751344</v>
      </c>
      <c r="AR539" s="18"/>
      <c r="AS539" s="18"/>
      <c r="AT539" s="19">
        <f t="shared" si="35"/>
        <v>0</v>
      </c>
    </row>
    <row r="540" spans="1:46" x14ac:dyDescent="0.35">
      <c r="A540" s="12" t="s">
        <v>3121</v>
      </c>
      <c r="B540" s="16" t="s">
        <v>348</v>
      </c>
      <c r="C540" s="17">
        <f>VLOOKUP(B540,'Rent Data'!D:I,6,0)</f>
        <v>4378</v>
      </c>
      <c r="D540" s="16" t="s">
        <v>3565</v>
      </c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>
        <f t="shared" si="32"/>
        <v>0</v>
      </c>
      <c r="R540" s="18">
        <v>157608</v>
      </c>
      <c r="S540" s="18">
        <v>315216</v>
      </c>
      <c r="T540" s="18">
        <v>315216</v>
      </c>
      <c r="U540" s="18">
        <v>315216</v>
      </c>
      <c r="V540" s="18">
        <v>315216</v>
      </c>
      <c r="W540" s="18">
        <v>315216</v>
      </c>
      <c r="X540" s="18">
        <v>315216</v>
      </c>
      <c r="Y540" s="18">
        <v>315216</v>
      </c>
      <c r="Z540" s="18">
        <v>315216</v>
      </c>
      <c r="AA540" s="18">
        <v>315216</v>
      </c>
      <c r="AB540" s="18">
        <v>315216</v>
      </c>
      <c r="AC540" s="18">
        <v>315216</v>
      </c>
      <c r="AD540" s="18">
        <f t="shared" si="33"/>
        <v>3624984</v>
      </c>
      <c r="AE540" s="18">
        <v>315216</v>
      </c>
      <c r="AF540" s="18">
        <v>315216</v>
      </c>
      <c r="AG540" s="18">
        <v>315216</v>
      </c>
      <c r="AH540" s="18">
        <v>315216</v>
      </c>
      <c r="AI540" s="18">
        <v>315216</v>
      </c>
      <c r="AJ540" s="18">
        <v>315216</v>
      </c>
      <c r="AK540" s="18">
        <v>315216</v>
      </c>
      <c r="AL540" s="18">
        <v>315216</v>
      </c>
      <c r="AM540" s="18">
        <v>315216</v>
      </c>
      <c r="AN540" s="18">
        <v>315216</v>
      </c>
      <c r="AO540" s="18">
        <v>315216</v>
      </c>
      <c r="AP540" s="18">
        <v>315216</v>
      </c>
      <c r="AQ540" s="18">
        <f t="shared" si="34"/>
        <v>3782592</v>
      </c>
      <c r="AR540" s="18"/>
      <c r="AS540" s="18"/>
      <c r="AT540" s="19">
        <f t="shared" si="35"/>
        <v>0</v>
      </c>
    </row>
    <row r="541" spans="1:46" x14ac:dyDescent="0.35">
      <c r="A541" s="12" t="s">
        <v>3121</v>
      </c>
      <c r="B541" s="16" t="s">
        <v>353</v>
      </c>
      <c r="C541" s="17">
        <f>VLOOKUP(B541,'Rent Data'!D:I,6,0)</f>
        <v>1625</v>
      </c>
      <c r="D541" s="16" t="s">
        <v>3566</v>
      </c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>
        <f t="shared" si="32"/>
        <v>0</v>
      </c>
      <c r="R541" s="18"/>
      <c r="S541" s="18">
        <v>102375</v>
      </c>
      <c r="T541" s="18">
        <v>102375</v>
      </c>
      <c r="U541" s="18">
        <v>102375</v>
      </c>
      <c r="V541" s="18">
        <v>102375</v>
      </c>
      <c r="W541" s="18">
        <v>102375</v>
      </c>
      <c r="X541" s="18">
        <v>102375</v>
      </c>
      <c r="Y541" s="18">
        <v>102375</v>
      </c>
      <c r="Z541" s="18">
        <v>102375</v>
      </c>
      <c r="AA541" s="18">
        <v>102375</v>
      </c>
      <c r="AB541" s="18">
        <v>102375</v>
      </c>
      <c r="AC541" s="18">
        <v>102375</v>
      </c>
      <c r="AD541" s="18">
        <f t="shared" si="33"/>
        <v>1126125</v>
      </c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>
        <f t="shared" si="34"/>
        <v>0</v>
      </c>
      <c r="AR541" s="18"/>
      <c r="AS541" s="18"/>
      <c r="AT541" s="19">
        <f t="shared" si="35"/>
        <v>0</v>
      </c>
    </row>
    <row r="542" spans="1:46" x14ac:dyDescent="0.35">
      <c r="A542" s="12" t="s">
        <v>3121</v>
      </c>
      <c r="B542" s="16" t="s">
        <v>355</v>
      </c>
      <c r="C542" s="17">
        <f>VLOOKUP(B542,'Rent Data'!D:I,6,0)</f>
        <v>1625</v>
      </c>
      <c r="D542" s="16" t="s">
        <v>3567</v>
      </c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>
        <f t="shared" si="32"/>
        <v>0</v>
      </c>
      <c r="R542" s="18"/>
      <c r="S542" s="18">
        <v>102375</v>
      </c>
      <c r="T542" s="18">
        <v>102375</v>
      </c>
      <c r="U542" s="18">
        <v>102375</v>
      </c>
      <c r="V542" s="18">
        <v>102375</v>
      </c>
      <c r="W542" s="18">
        <v>102375</v>
      </c>
      <c r="X542" s="18">
        <v>102375</v>
      </c>
      <c r="Y542" s="18">
        <v>102375</v>
      </c>
      <c r="Z542" s="18">
        <v>102375</v>
      </c>
      <c r="AA542" s="18">
        <v>102375</v>
      </c>
      <c r="AB542" s="18">
        <v>102375</v>
      </c>
      <c r="AC542" s="18">
        <v>102375</v>
      </c>
      <c r="AD542" s="18">
        <f t="shared" si="33"/>
        <v>1126125</v>
      </c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>
        <f t="shared" si="34"/>
        <v>0</v>
      </c>
      <c r="AR542" s="18"/>
      <c r="AS542" s="18"/>
      <c r="AT542" s="19">
        <f t="shared" si="35"/>
        <v>0</v>
      </c>
    </row>
    <row r="543" spans="1:46" x14ac:dyDescent="0.35">
      <c r="A543" s="12" t="s">
        <v>3121</v>
      </c>
      <c r="B543" s="16" t="s">
        <v>357</v>
      </c>
      <c r="C543" s="17">
        <f>VLOOKUP(B543,'Rent Data'!D:I,6,0)</f>
        <v>1835</v>
      </c>
      <c r="D543" s="16" t="s">
        <v>3568</v>
      </c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>
        <f t="shared" si="32"/>
        <v>0</v>
      </c>
      <c r="R543" s="18"/>
      <c r="S543" s="18">
        <v>3906.4193548387093</v>
      </c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>
        <f t="shared" si="33"/>
        <v>3906.4193548387093</v>
      </c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>
        <f t="shared" si="34"/>
        <v>0</v>
      </c>
      <c r="AR543" s="18"/>
      <c r="AS543" s="18"/>
      <c r="AT543" s="19">
        <f t="shared" si="35"/>
        <v>0</v>
      </c>
    </row>
    <row r="544" spans="1:46" x14ac:dyDescent="0.35">
      <c r="A544" s="12" t="s">
        <v>3121</v>
      </c>
      <c r="B544" s="16" t="s">
        <v>359</v>
      </c>
      <c r="C544" s="17">
        <f>VLOOKUP(B544,'Rent Data'!D:I,6,0)</f>
        <v>1450</v>
      </c>
      <c r="D544" s="16" t="s">
        <v>3569</v>
      </c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>
        <f t="shared" si="32"/>
        <v>0</v>
      </c>
      <c r="R544" s="18"/>
      <c r="S544" s="18">
        <v>87000</v>
      </c>
      <c r="T544" s="18">
        <v>87000</v>
      </c>
      <c r="U544" s="18">
        <v>87000</v>
      </c>
      <c r="V544" s="18">
        <v>87000</v>
      </c>
      <c r="W544" s="18">
        <v>87000</v>
      </c>
      <c r="X544" s="18">
        <v>87000</v>
      </c>
      <c r="Y544" s="18">
        <v>87000</v>
      </c>
      <c r="Z544" s="18">
        <v>87000</v>
      </c>
      <c r="AA544" s="18">
        <v>87000</v>
      </c>
      <c r="AB544" s="18">
        <v>87000</v>
      </c>
      <c r="AC544" s="18">
        <v>87000</v>
      </c>
      <c r="AD544" s="18">
        <f t="shared" si="33"/>
        <v>957000</v>
      </c>
      <c r="AE544" s="18">
        <v>87000</v>
      </c>
      <c r="AF544" s="18">
        <v>87000</v>
      </c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>
        <f t="shared" si="34"/>
        <v>174000</v>
      </c>
      <c r="AR544" s="18"/>
      <c r="AS544" s="18"/>
      <c r="AT544" s="19">
        <f t="shared" si="35"/>
        <v>0</v>
      </c>
    </row>
    <row r="545" spans="1:46" x14ac:dyDescent="0.35">
      <c r="A545" s="12" t="s">
        <v>3121</v>
      </c>
      <c r="B545" s="16" t="s">
        <v>362</v>
      </c>
      <c r="C545" s="17">
        <f>VLOOKUP(B545,'Rent Data'!D:I,6,0)</f>
        <v>2045</v>
      </c>
      <c r="D545" s="16" t="s">
        <v>3570</v>
      </c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>
        <f t="shared" si="32"/>
        <v>0</v>
      </c>
      <c r="R545" s="18"/>
      <c r="S545" s="18">
        <v>98176</v>
      </c>
      <c r="T545" s="18">
        <v>98176</v>
      </c>
      <c r="U545" s="18">
        <v>98176</v>
      </c>
      <c r="V545" s="18">
        <v>98176</v>
      </c>
      <c r="W545" s="18">
        <v>98176</v>
      </c>
      <c r="X545" s="18">
        <v>98176</v>
      </c>
      <c r="Y545" s="18">
        <v>98176</v>
      </c>
      <c r="Z545" s="18"/>
      <c r="AA545" s="18"/>
      <c r="AB545" s="18"/>
      <c r="AC545" s="18"/>
      <c r="AD545" s="18">
        <f t="shared" si="33"/>
        <v>687232</v>
      </c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>
        <f t="shared" si="34"/>
        <v>0</v>
      </c>
      <c r="AR545" s="18"/>
      <c r="AS545" s="18"/>
      <c r="AT545" s="19">
        <f t="shared" si="35"/>
        <v>0</v>
      </c>
    </row>
    <row r="546" spans="1:46" x14ac:dyDescent="0.35">
      <c r="A546" s="12" t="s">
        <v>3121</v>
      </c>
      <c r="B546" s="16" t="s">
        <v>365</v>
      </c>
      <c r="C546" s="17">
        <f>VLOOKUP(B546,'Rent Data'!D:I,6,0)</f>
        <v>2052</v>
      </c>
      <c r="D546" s="16" t="s">
        <v>3571</v>
      </c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>
        <f t="shared" si="32"/>
        <v>0</v>
      </c>
      <c r="R546" s="18"/>
      <c r="S546" s="18">
        <v>98496</v>
      </c>
      <c r="T546" s="18">
        <v>98496</v>
      </c>
      <c r="U546" s="18">
        <v>98496</v>
      </c>
      <c r="V546" s="18">
        <v>98496</v>
      </c>
      <c r="W546" s="18">
        <v>98496</v>
      </c>
      <c r="X546" s="18">
        <v>98496</v>
      </c>
      <c r="Y546" s="18"/>
      <c r="Z546" s="18"/>
      <c r="AA546" s="18"/>
      <c r="AB546" s="18"/>
      <c r="AC546" s="18"/>
      <c r="AD546" s="18">
        <f t="shared" si="33"/>
        <v>590976</v>
      </c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>
        <f t="shared" si="34"/>
        <v>0</v>
      </c>
      <c r="AR546" s="18"/>
      <c r="AS546" s="18"/>
      <c r="AT546" s="19">
        <f t="shared" si="35"/>
        <v>0</v>
      </c>
    </row>
    <row r="547" spans="1:46" x14ac:dyDescent="0.35">
      <c r="A547" s="12" t="s">
        <v>3121</v>
      </c>
      <c r="B547" s="16" t="s">
        <v>368</v>
      </c>
      <c r="C547" s="17">
        <f>VLOOKUP(B547,'Rent Data'!D:I,6,0)</f>
        <v>1908</v>
      </c>
      <c r="D547" s="16" t="s">
        <v>3572</v>
      </c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>
        <f t="shared" si="32"/>
        <v>0</v>
      </c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>
        <f t="shared" si="33"/>
        <v>0</v>
      </c>
      <c r="AE547" s="18"/>
      <c r="AF547" s="18">
        <v>137376</v>
      </c>
      <c r="AG547" s="18">
        <v>137376</v>
      </c>
      <c r="AH547" s="18">
        <v>137376</v>
      </c>
      <c r="AI547" s="18">
        <v>137376</v>
      </c>
      <c r="AJ547" s="18">
        <v>137376</v>
      </c>
      <c r="AK547" s="18">
        <v>137376</v>
      </c>
      <c r="AL547" s="18">
        <v>137376</v>
      </c>
      <c r="AM547" s="18">
        <v>137376</v>
      </c>
      <c r="AN547" s="18">
        <v>137376</v>
      </c>
      <c r="AO547" s="18">
        <v>137376</v>
      </c>
      <c r="AP547" s="18">
        <v>137376</v>
      </c>
      <c r="AQ547" s="18">
        <f t="shared" si="34"/>
        <v>1511136</v>
      </c>
      <c r="AR547" s="18"/>
      <c r="AS547" s="18"/>
      <c r="AT547" s="19">
        <f t="shared" si="35"/>
        <v>0</v>
      </c>
    </row>
    <row r="548" spans="1:46" x14ac:dyDescent="0.35">
      <c r="A548" s="12" t="s">
        <v>3121</v>
      </c>
      <c r="B548" s="16" t="s">
        <v>370</v>
      </c>
      <c r="C548" s="17">
        <f>VLOOKUP(B548,'Rent Data'!D:I,6,0)</f>
        <v>1994</v>
      </c>
      <c r="D548" s="16" t="s">
        <v>3573</v>
      </c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>
        <f t="shared" si="32"/>
        <v>0</v>
      </c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>
        <f t="shared" si="33"/>
        <v>0</v>
      </c>
      <c r="AE548" s="18"/>
      <c r="AF548" s="18">
        <v>134317</v>
      </c>
      <c r="AG548" s="18">
        <v>143580</v>
      </c>
      <c r="AH548" s="18">
        <v>143580</v>
      </c>
      <c r="AI548" s="18">
        <v>143580</v>
      </c>
      <c r="AJ548" s="18">
        <v>143580</v>
      </c>
      <c r="AK548" s="18">
        <v>143580</v>
      </c>
      <c r="AL548" s="18">
        <v>143580</v>
      </c>
      <c r="AM548" s="18">
        <v>143580</v>
      </c>
      <c r="AN548" s="18">
        <v>143580</v>
      </c>
      <c r="AO548" s="18">
        <v>143580</v>
      </c>
      <c r="AP548" s="18">
        <v>143580</v>
      </c>
      <c r="AQ548" s="18">
        <f t="shared" si="34"/>
        <v>1570117</v>
      </c>
      <c r="AR548" s="18">
        <v>0</v>
      </c>
      <c r="AS548" s="18">
        <v>95720</v>
      </c>
      <c r="AT548" s="19">
        <f t="shared" si="35"/>
        <v>95720</v>
      </c>
    </row>
    <row r="549" spans="1:46" x14ac:dyDescent="0.35">
      <c r="A549" s="12" t="s">
        <v>3121</v>
      </c>
      <c r="B549" s="16" t="s">
        <v>375</v>
      </c>
      <c r="C549" s="17">
        <f>VLOOKUP(B549,'Rent Data'!D:I,6,0)</f>
        <v>1936</v>
      </c>
      <c r="D549" s="16" t="s">
        <v>3574</v>
      </c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>
        <f t="shared" si="32"/>
        <v>0</v>
      </c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>
        <f t="shared" si="33"/>
        <v>0</v>
      </c>
      <c r="AE549" s="18"/>
      <c r="AF549" s="18">
        <v>130388</v>
      </c>
      <c r="AG549" s="18">
        <v>139380</v>
      </c>
      <c r="AH549" s="18">
        <v>139380</v>
      </c>
      <c r="AI549" s="18">
        <v>139380</v>
      </c>
      <c r="AJ549" s="18">
        <v>139380</v>
      </c>
      <c r="AK549" s="18">
        <v>139380</v>
      </c>
      <c r="AL549" s="18">
        <v>139380</v>
      </c>
      <c r="AM549" s="18">
        <v>139380</v>
      </c>
      <c r="AN549" s="18">
        <v>139380</v>
      </c>
      <c r="AO549" s="18">
        <v>139380</v>
      </c>
      <c r="AP549" s="18">
        <v>139380</v>
      </c>
      <c r="AQ549" s="18">
        <f t="shared" si="34"/>
        <v>1524188</v>
      </c>
      <c r="AR549" s="18">
        <v>0</v>
      </c>
      <c r="AS549" s="18">
        <v>92920</v>
      </c>
      <c r="AT549" s="19">
        <f t="shared" si="35"/>
        <v>92920</v>
      </c>
    </row>
    <row r="550" spans="1:46" x14ac:dyDescent="0.35">
      <c r="A550" s="12" t="s">
        <v>3121</v>
      </c>
      <c r="B550" s="16" t="s">
        <v>378</v>
      </c>
      <c r="C550" s="17">
        <f>VLOOKUP(B550,'Rent Data'!D:I,6,0)</f>
        <v>1907</v>
      </c>
      <c r="D550" s="16" t="s">
        <v>3575</v>
      </c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>
        <f t="shared" si="32"/>
        <v>0</v>
      </c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>
        <f t="shared" si="33"/>
        <v>0</v>
      </c>
      <c r="AE550" s="18"/>
      <c r="AF550" s="18">
        <v>137268</v>
      </c>
      <c r="AG550" s="18">
        <v>137268</v>
      </c>
      <c r="AH550" s="18">
        <v>137268</v>
      </c>
      <c r="AI550" s="18">
        <v>137268</v>
      </c>
      <c r="AJ550" s="18">
        <v>137268</v>
      </c>
      <c r="AK550" s="18">
        <v>137268</v>
      </c>
      <c r="AL550" s="18">
        <v>137268</v>
      </c>
      <c r="AM550" s="18">
        <v>137268</v>
      </c>
      <c r="AN550" s="18">
        <v>137268</v>
      </c>
      <c r="AO550" s="18">
        <v>137268</v>
      </c>
      <c r="AP550" s="18">
        <v>137268</v>
      </c>
      <c r="AQ550" s="18">
        <f t="shared" si="34"/>
        <v>1509948</v>
      </c>
      <c r="AR550" s="18"/>
      <c r="AS550" s="18"/>
      <c r="AT550" s="19">
        <f t="shared" si="35"/>
        <v>0</v>
      </c>
    </row>
    <row r="551" spans="1:46" x14ac:dyDescent="0.35">
      <c r="A551" s="12" t="s">
        <v>3121</v>
      </c>
      <c r="B551" s="16" t="s">
        <v>380</v>
      </c>
      <c r="C551" s="17">
        <f>VLOOKUP(B551,'Rent Data'!D:I,6,0)</f>
        <v>5862</v>
      </c>
      <c r="D551" s="16" t="s">
        <v>3576</v>
      </c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>
        <f t="shared" si="32"/>
        <v>0</v>
      </c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>
        <f t="shared" si="33"/>
        <v>0</v>
      </c>
      <c r="AE551" s="18"/>
      <c r="AF551" s="18">
        <v>457210</v>
      </c>
      <c r="AG551" s="18">
        <v>457210</v>
      </c>
      <c r="AH551" s="18">
        <v>457210</v>
      </c>
      <c r="AI551" s="18">
        <v>457210</v>
      </c>
      <c r="AJ551" s="18">
        <v>457210</v>
      </c>
      <c r="AK551" s="18">
        <v>457210</v>
      </c>
      <c r="AL551" s="18">
        <v>457210</v>
      </c>
      <c r="AM551" s="18">
        <v>457210</v>
      </c>
      <c r="AN551" s="18">
        <v>457210</v>
      </c>
      <c r="AO551" s="18">
        <v>457210</v>
      </c>
      <c r="AP551" s="18">
        <v>457210</v>
      </c>
      <c r="AQ551" s="18">
        <f t="shared" si="34"/>
        <v>5029310</v>
      </c>
      <c r="AR551" s="18"/>
      <c r="AS551" s="18"/>
      <c r="AT551" s="19">
        <f t="shared" si="35"/>
        <v>0</v>
      </c>
    </row>
    <row r="552" spans="1:46" x14ac:dyDescent="0.35">
      <c r="A552" s="12" t="s">
        <v>3121</v>
      </c>
      <c r="B552" s="16" t="s">
        <v>382</v>
      </c>
      <c r="C552" s="17">
        <f>VLOOKUP(B552,'Rent Data'!D:I,6,0)</f>
        <v>3310</v>
      </c>
      <c r="D552" s="16" t="s">
        <v>3577</v>
      </c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>
        <f t="shared" si="32"/>
        <v>0</v>
      </c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>
        <f t="shared" si="33"/>
        <v>0</v>
      </c>
      <c r="AE552" s="18"/>
      <c r="AF552" s="18">
        <v>248250</v>
      </c>
      <c r="AG552" s="18">
        <v>248250</v>
      </c>
      <c r="AH552" s="18">
        <v>248250</v>
      </c>
      <c r="AI552" s="18">
        <v>248250</v>
      </c>
      <c r="AJ552" s="18">
        <v>248250</v>
      </c>
      <c r="AK552" s="18">
        <v>248250</v>
      </c>
      <c r="AL552" s="18">
        <v>248250</v>
      </c>
      <c r="AM552" s="18">
        <v>248250</v>
      </c>
      <c r="AN552" s="18">
        <v>248250</v>
      </c>
      <c r="AO552" s="18">
        <v>248250</v>
      </c>
      <c r="AP552" s="18">
        <v>248250</v>
      </c>
      <c r="AQ552" s="18">
        <f t="shared" si="34"/>
        <v>2730750</v>
      </c>
      <c r="AR552" s="18"/>
      <c r="AS552" s="18"/>
      <c r="AT552" s="19">
        <f t="shared" si="35"/>
        <v>0</v>
      </c>
    </row>
    <row r="553" spans="1:46" x14ac:dyDescent="0.35">
      <c r="A553" s="12" t="s">
        <v>3121</v>
      </c>
      <c r="B553" s="16" t="s">
        <v>384</v>
      </c>
      <c r="C553" s="17">
        <f>VLOOKUP(B553,'Rent Data'!D:I,6,0)</f>
        <v>3887</v>
      </c>
      <c r="D553" s="16" t="s">
        <v>3578</v>
      </c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>
        <f t="shared" si="32"/>
        <v>0</v>
      </c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>
        <f t="shared" si="33"/>
        <v>0</v>
      </c>
      <c r="AE553" s="18"/>
      <c r="AF553" s="18">
        <v>291550</v>
      </c>
      <c r="AG553" s="18">
        <v>291550</v>
      </c>
      <c r="AH553" s="18">
        <v>291550</v>
      </c>
      <c r="AI553" s="18">
        <v>291550</v>
      </c>
      <c r="AJ553" s="18">
        <v>291550</v>
      </c>
      <c r="AK553" s="18">
        <v>291550</v>
      </c>
      <c r="AL553" s="18">
        <v>291550</v>
      </c>
      <c r="AM553" s="18">
        <v>291550</v>
      </c>
      <c r="AN553" s="18">
        <v>291550</v>
      </c>
      <c r="AO553" s="18">
        <v>291550</v>
      </c>
      <c r="AP553" s="18">
        <v>291550</v>
      </c>
      <c r="AQ553" s="18">
        <f t="shared" si="34"/>
        <v>3207050</v>
      </c>
      <c r="AR553" s="18"/>
      <c r="AS553" s="18"/>
      <c r="AT553" s="19">
        <f t="shared" si="35"/>
        <v>0</v>
      </c>
    </row>
    <row r="554" spans="1:46" x14ac:dyDescent="0.35">
      <c r="A554" s="12" t="s">
        <v>3121</v>
      </c>
      <c r="B554" s="16" t="s">
        <v>386</v>
      </c>
      <c r="C554" s="17">
        <f>VLOOKUP(B554,'Rent Data'!D:I,6,0)</f>
        <v>4806</v>
      </c>
      <c r="D554" s="16" t="s">
        <v>3579</v>
      </c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>
        <f t="shared" si="32"/>
        <v>0</v>
      </c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>
        <f t="shared" si="33"/>
        <v>0</v>
      </c>
      <c r="AE554" s="18"/>
      <c r="AF554" s="18">
        <v>343148</v>
      </c>
      <c r="AG554" s="18">
        <v>343148</v>
      </c>
      <c r="AH554" s="18">
        <v>343148</v>
      </c>
      <c r="AI554" s="18">
        <v>343148</v>
      </c>
      <c r="AJ554" s="18">
        <v>343148</v>
      </c>
      <c r="AK554" s="18">
        <v>343148</v>
      </c>
      <c r="AL554" s="18">
        <v>343148</v>
      </c>
      <c r="AM554" s="18">
        <v>343148</v>
      </c>
      <c r="AN554" s="18">
        <v>343148</v>
      </c>
      <c r="AO554" s="18">
        <v>343148</v>
      </c>
      <c r="AP554" s="18">
        <v>343148</v>
      </c>
      <c r="AQ554" s="18">
        <f t="shared" si="34"/>
        <v>3774628</v>
      </c>
      <c r="AR554" s="18"/>
      <c r="AS554" s="18"/>
      <c r="AT554" s="19">
        <f t="shared" si="35"/>
        <v>0</v>
      </c>
    </row>
    <row r="555" spans="1:46" x14ac:dyDescent="0.35">
      <c r="A555" s="12" t="s">
        <v>3121</v>
      </c>
      <c r="B555" s="16" t="s">
        <v>388</v>
      </c>
      <c r="C555" s="17">
        <f>VLOOKUP(B555,'Rent Data'!D:I,6,0)</f>
        <v>1448</v>
      </c>
      <c r="D555" s="16" t="s">
        <v>3580</v>
      </c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>
        <f t="shared" si="32"/>
        <v>0</v>
      </c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>
        <f t="shared" si="33"/>
        <v>0</v>
      </c>
      <c r="AE555" s="18"/>
      <c r="AF555" s="18">
        <v>112905</v>
      </c>
      <c r="AG555" s="18">
        <v>112905</v>
      </c>
      <c r="AH555" s="18">
        <v>112905</v>
      </c>
      <c r="AI555" s="18">
        <v>112905</v>
      </c>
      <c r="AJ555" s="18">
        <v>112905</v>
      </c>
      <c r="AK555" s="18">
        <v>112905</v>
      </c>
      <c r="AL555" s="18">
        <v>112905</v>
      </c>
      <c r="AM555" s="18">
        <v>112905</v>
      </c>
      <c r="AN555" s="18">
        <v>112905</v>
      </c>
      <c r="AO555" s="18">
        <v>112905</v>
      </c>
      <c r="AP555" s="18">
        <v>112905</v>
      </c>
      <c r="AQ555" s="18">
        <f t="shared" si="34"/>
        <v>1241955</v>
      </c>
      <c r="AR555" s="18"/>
      <c r="AS555" s="18"/>
      <c r="AT555" s="19">
        <f t="shared" si="35"/>
        <v>0</v>
      </c>
    </row>
    <row r="556" spans="1:46" x14ac:dyDescent="0.35">
      <c r="A556" s="12" t="s">
        <v>3121</v>
      </c>
      <c r="B556" s="16" t="s">
        <v>390</v>
      </c>
      <c r="C556" s="17">
        <f>VLOOKUP(B556,'Rent Data'!D:I,6,0)</f>
        <v>2431</v>
      </c>
      <c r="D556" s="16" t="s">
        <v>3581</v>
      </c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>
        <f t="shared" si="32"/>
        <v>0</v>
      </c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>
        <f t="shared" si="33"/>
        <v>0</v>
      </c>
      <c r="AE556" s="18"/>
      <c r="AF556" s="18">
        <v>189632</v>
      </c>
      <c r="AG556" s="18">
        <v>189632</v>
      </c>
      <c r="AH556" s="18">
        <v>189632</v>
      </c>
      <c r="AI556" s="18">
        <v>189632</v>
      </c>
      <c r="AJ556" s="18">
        <v>189632</v>
      </c>
      <c r="AK556" s="18">
        <v>189632</v>
      </c>
      <c r="AL556" s="18">
        <v>189632</v>
      </c>
      <c r="AM556" s="18">
        <v>189632</v>
      </c>
      <c r="AN556" s="18">
        <v>189632</v>
      </c>
      <c r="AO556" s="18">
        <v>189632</v>
      </c>
      <c r="AP556" s="18">
        <v>189632</v>
      </c>
      <c r="AQ556" s="18">
        <f t="shared" si="34"/>
        <v>2085952</v>
      </c>
      <c r="AR556" s="18"/>
      <c r="AS556" s="18"/>
      <c r="AT556" s="19">
        <f t="shared" si="35"/>
        <v>0</v>
      </c>
    </row>
    <row r="557" spans="1:46" x14ac:dyDescent="0.35">
      <c r="A557" s="12" t="s">
        <v>3121</v>
      </c>
      <c r="B557" s="16" t="s">
        <v>392</v>
      </c>
      <c r="C557" s="17">
        <f>VLOOKUP(B557,'Rent Data'!D:I,6,0)</f>
        <v>3907</v>
      </c>
      <c r="D557" s="16" t="s">
        <v>3582</v>
      </c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>
        <f t="shared" si="32"/>
        <v>0</v>
      </c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>
        <f t="shared" si="33"/>
        <v>0</v>
      </c>
      <c r="AE557" s="18"/>
      <c r="AF557" s="18">
        <v>281280</v>
      </c>
      <c r="AG557" s="18">
        <v>281280</v>
      </c>
      <c r="AH557" s="18">
        <v>281280</v>
      </c>
      <c r="AI557" s="18">
        <v>281280</v>
      </c>
      <c r="AJ557" s="18">
        <v>281280</v>
      </c>
      <c r="AK557" s="18">
        <v>281280</v>
      </c>
      <c r="AL557" s="18">
        <v>281280</v>
      </c>
      <c r="AM557" s="18">
        <v>281280</v>
      </c>
      <c r="AN557" s="18">
        <v>281280</v>
      </c>
      <c r="AO557" s="18">
        <v>281280</v>
      </c>
      <c r="AP557" s="18">
        <v>281280</v>
      </c>
      <c r="AQ557" s="18">
        <f t="shared" si="34"/>
        <v>3094080</v>
      </c>
      <c r="AR557" s="18"/>
      <c r="AS557" s="18"/>
      <c r="AT557" s="19">
        <f t="shared" si="35"/>
        <v>0</v>
      </c>
    </row>
    <row r="558" spans="1:46" x14ac:dyDescent="0.35">
      <c r="A558" s="12" t="s">
        <v>3121</v>
      </c>
      <c r="B558" s="16" t="s">
        <v>394</v>
      </c>
      <c r="C558" s="17">
        <f>VLOOKUP(B558,'Rent Data'!D:I,6,0)</f>
        <v>1600</v>
      </c>
      <c r="D558" s="16" t="s">
        <v>3583</v>
      </c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>
        <f t="shared" si="32"/>
        <v>0</v>
      </c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>
        <f t="shared" si="33"/>
        <v>0</v>
      </c>
      <c r="AE558" s="18"/>
      <c r="AF558" s="18">
        <v>124800</v>
      </c>
      <c r="AG558" s="18">
        <v>124800</v>
      </c>
      <c r="AH558" s="18">
        <v>124800</v>
      </c>
      <c r="AI558" s="18">
        <v>124800</v>
      </c>
      <c r="AJ558" s="18">
        <v>124800</v>
      </c>
      <c r="AK558" s="18">
        <v>124800</v>
      </c>
      <c r="AL558" s="18">
        <v>124800</v>
      </c>
      <c r="AM558" s="18">
        <v>124800</v>
      </c>
      <c r="AN558" s="18">
        <v>124800</v>
      </c>
      <c r="AO558" s="18">
        <v>124800</v>
      </c>
      <c r="AP558" s="18">
        <v>124800</v>
      </c>
      <c r="AQ558" s="18">
        <f t="shared" si="34"/>
        <v>1372800</v>
      </c>
      <c r="AR558" s="18"/>
      <c r="AS558" s="18"/>
      <c r="AT558" s="19">
        <f t="shared" si="35"/>
        <v>0</v>
      </c>
    </row>
    <row r="559" spans="1:46" x14ac:dyDescent="0.35">
      <c r="A559" s="12" t="s">
        <v>3121</v>
      </c>
      <c r="B559" s="16" t="s">
        <v>396</v>
      </c>
      <c r="C559" s="17">
        <f>VLOOKUP(B559,'Rent Data'!D:I,6,0)</f>
        <v>2332</v>
      </c>
      <c r="D559" s="16" t="s">
        <v>3584</v>
      </c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>
        <f t="shared" si="32"/>
        <v>0</v>
      </c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>
        <f t="shared" si="33"/>
        <v>0</v>
      </c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>
        <f t="shared" si="34"/>
        <v>0</v>
      </c>
      <c r="AR559" s="18"/>
      <c r="AS559" s="18">
        <v>111920</v>
      </c>
      <c r="AT559" s="19">
        <f t="shared" si="35"/>
        <v>111920</v>
      </c>
    </row>
    <row r="560" spans="1:46" x14ac:dyDescent="0.35">
      <c r="A560" s="12" t="s">
        <v>3121</v>
      </c>
      <c r="B560" s="16" t="s">
        <v>398</v>
      </c>
      <c r="C560" s="17">
        <f>VLOOKUP(B560,'Rent Data'!D:I,6,0)</f>
        <v>3846</v>
      </c>
      <c r="D560" s="16" t="s">
        <v>3585</v>
      </c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>
        <f t="shared" si="32"/>
        <v>0</v>
      </c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>
        <f t="shared" si="33"/>
        <v>0</v>
      </c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>
        <f t="shared" si="34"/>
        <v>0</v>
      </c>
      <c r="AR560" s="18"/>
      <c r="AS560" s="18">
        <v>184600</v>
      </c>
      <c r="AT560" s="19">
        <f t="shared" si="35"/>
        <v>184600</v>
      </c>
    </row>
    <row r="561" spans="1:46" x14ac:dyDescent="0.35">
      <c r="A561" s="12" t="s">
        <v>3121</v>
      </c>
      <c r="B561" s="16" t="s">
        <v>400</v>
      </c>
      <c r="C561" s="17">
        <f>VLOOKUP(B561,'Rent Data'!D:I,6,0)</f>
        <v>4888</v>
      </c>
      <c r="D561" s="16" t="s">
        <v>3586</v>
      </c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>
        <f t="shared" si="32"/>
        <v>0</v>
      </c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>
        <f t="shared" si="33"/>
        <v>0</v>
      </c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>
        <f t="shared" si="34"/>
        <v>0</v>
      </c>
      <c r="AR561" s="18"/>
      <c r="AS561" s="18">
        <v>263952</v>
      </c>
      <c r="AT561" s="19">
        <f t="shared" si="35"/>
        <v>263952</v>
      </c>
    </row>
    <row r="562" spans="1:46" x14ac:dyDescent="0.35">
      <c r="A562" s="12" t="s">
        <v>3121</v>
      </c>
      <c r="B562" s="16" t="s">
        <v>402</v>
      </c>
      <c r="C562" s="17">
        <f>VLOOKUP(B562,'Rent Data'!D:I,6,0)</f>
        <v>2208</v>
      </c>
      <c r="D562" s="16" t="s">
        <v>3587</v>
      </c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>
        <f t="shared" si="32"/>
        <v>0</v>
      </c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>
        <f t="shared" si="33"/>
        <v>0</v>
      </c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>
        <f t="shared" si="34"/>
        <v>0</v>
      </c>
      <c r="AR562" s="18"/>
      <c r="AS562" s="18">
        <v>238262</v>
      </c>
      <c r="AT562" s="19">
        <f t="shared" si="35"/>
        <v>238262</v>
      </c>
    </row>
    <row r="563" spans="1:46" x14ac:dyDescent="0.35">
      <c r="A563" s="12" t="s">
        <v>3121</v>
      </c>
      <c r="B563" s="16" t="s">
        <v>405</v>
      </c>
      <c r="C563" s="17">
        <f>VLOOKUP(B563,'Rent Data'!D:I,6,0)</f>
        <v>7063</v>
      </c>
      <c r="D563" s="16" t="s">
        <v>3588</v>
      </c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>
        <f t="shared" si="32"/>
        <v>0</v>
      </c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>
        <f t="shared" si="33"/>
        <v>0</v>
      </c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>
        <f t="shared" si="34"/>
        <v>0</v>
      </c>
      <c r="AR563" s="18"/>
      <c r="AS563" s="18">
        <v>381420</v>
      </c>
      <c r="AT563" s="19">
        <f t="shared" si="35"/>
        <v>381420</v>
      </c>
    </row>
    <row r="564" spans="1:46" x14ac:dyDescent="0.35">
      <c r="A564" s="12" t="s">
        <v>3121</v>
      </c>
      <c r="B564" s="16" t="s">
        <v>407</v>
      </c>
      <c r="C564" s="17">
        <f>VLOOKUP(B564,'Rent Data'!D:I,6,0)</f>
        <v>2366</v>
      </c>
      <c r="D564" s="16" t="s">
        <v>3589</v>
      </c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>
        <f t="shared" si="32"/>
        <v>0</v>
      </c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>
        <f t="shared" si="33"/>
        <v>0</v>
      </c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>
        <f t="shared" si="34"/>
        <v>0</v>
      </c>
      <c r="AR564" s="18"/>
      <c r="AS564" s="18">
        <v>113560</v>
      </c>
      <c r="AT564" s="19">
        <f t="shared" si="35"/>
        <v>113560</v>
      </c>
    </row>
    <row r="565" spans="1:46" x14ac:dyDescent="0.35">
      <c r="A565" s="12" t="s">
        <v>3121</v>
      </c>
      <c r="B565" s="16" t="s">
        <v>409</v>
      </c>
      <c r="C565" s="17">
        <f>VLOOKUP(B565,'Rent Data'!D:I,6,0)</f>
        <v>1062</v>
      </c>
      <c r="D565" s="16" t="s">
        <v>3590</v>
      </c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>
        <f t="shared" si="32"/>
        <v>0</v>
      </c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>
        <f t="shared" si="33"/>
        <v>0</v>
      </c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>
        <f t="shared" si="34"/>
        <v>0</v>
      </c>
      <c r="AR565" s="18"/>
      <c r="AS565" s="18">
        <v>57348</v>
      </c>
      <c r="AT565" s="19">
        <f t="shared" si="35"/>
        <v>57348</v>
      </c>
    </row>
    <row r="566" spans="1:46" x14ac:dyDescent="0.35">
      <c r="A566" s="12" t="s">
        <v>3121</v>
      </c>
      <c r="B566" s="16" t="s">
        <v>411</v>
      </c>
      <c r="C566" s="17">
        <f>VLOOKUP(B566,'Rent Data'!D:I,6,0)</f>
        <v>2030</v>
      </c>
      <c r="D566" s="16" t="s">
        <v>3591</v>
      </c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>
        <f t="shared" si="32"/>
        <v>0</v>
      </c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>
        <f t="shared" si="33"/>
        <v>0</v>
      </c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>
        <f t="shared" si="34"/>
        <v>0</v>
      </c>
      <c r="AR566" s="18"/>
      <c r="AS566" s="18">
        <v>109620</v>
      </c>
      <c r="AT566" s="19">
        <f t="shared" si="35"/>
        <v>109620</v>
      </c>
    </row>
    <row r="567" spans="1:46" x14ac:dyDescent="0.35">
      <c r="A567" s="12" t="s">
        <v>3121</v>
      </c>
      <c r="B567" s="16" t="s">
        <v>413</v>
      </c>
      <c r="C567" s="17">
        <f>VLOOKUP(B567,'Rent Data'!D:I,6,0)</f>
        <v>1185</v>
      </c>
      <c r="D567" s="16" t="s">
        <v>3592</v>
      </c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>
        <f t="shared" si="32"/>
        <v>0</v>
      </c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>
        <f t="shared" si="33"/>
        <v>0</v>
      </c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>
        <f t="shared" si="34"/>
        <v>0</v>
      </c>
      <c r="AR567" s="18"/>
      <c r="AS567" s="18">
        <v>63990</v>
      </c>
      <c r="AT567" s="19">
        <f t="shared" si="35"/>
        <v>63990</v>
      </c>
    </row>
    <row r="568" spans="1:46" x14ac:dyDescent="0.35">
      <c r="A568" s="12" t="s">
        <v>3121</v>
      </c>
      <c r="B568" s="16" t="s">
        <v>415</v>
      </c>
      <c r="C568" s="17">
        <f>VLOOKUP(B568,'Rent Data'!D:I,6,0)</f>
        <v>3090</v>
      </c>
      <c r="D568" s="16" t="s">
        <v>3593</v>
      </c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>
        <f t="shared" si="32"/>
        <v>0</v>
      </c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>
        <f t="shared" si="33"/>
        <v>0</v>
      </c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>
        <f t="shared" si="34"/>
        <v>0</v>
      </c>
      <c r="AR568" s="18"/>
      <c r="AS568" s="18">
        <v>166860</v>
      </c>
      <c r="AT568" s="19">
        <f t="shared" si="35"/>
        <v>166860</v>
      </c>
    </row>
    <row r="569" spans="1:46" x14ac:dyDescent="0.35">
      <c r="A569" s="12" t="s">
        <v>3121</v>
      </c>
      <c r="B569" s="16" t="s">
        <v>417</v>
      </c>
      <c r="C569" s="17">
        <f>VLOOKUP(B569,'Rent Data'!D:I,6,0)</f>
        <v>2216</v>
      </c>
      <c r="D569" s="16" t="s">
        <v>3594</v>
      </c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>
        <f t="shared" si="32"/>
        <v>0</v>
      </c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>
        <f t="shared" si="33"/>
        <v>0</v>
      </c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>
        <f t="shared" si="34"/>
        <v>0</v>
      </c>
      <c r="AR569" s="18"/>
      <c r="AS569" s="18">
        <v>123007</v>
      </c>
      <c r="AT569" s="19">
        <f t="shared" si="35"/>
        <v>123007</v>
      </c>
    </row>
    <row r="570" spans="1:46" x14ac:dyDescent="0.35">
      <c r="A570" s="12" t="s">
        <v>3121</v>
      </c>
      <c r="B570" s="16" t="s">
        <v>419</v>
      </c>
      <c r="C570" s="17">
        <f>VLOOKUP(B570,'Rent Data'!D:I,6,0)</f>
        <v>1417</v>
      </c>
      <c r="D570" s="16" t="s">
        <v>3595</v>
      </c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>
        <f t="shared" si="32"/>
        <v>0</v>
      </c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>
        <f t="shared" si="33"/>
        <v>0</v>
      </c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>
        <f t="shared" si="34"/>
        <v>0</v>
      </c>
      <c r="AR570" s="18"/>
      <c r="AS570" s="18"/>
      <c r="AT570" s="19">
        <f t="shared" si="35"/>
        <v>0</v>
      </c>
    </row>
    <row r="571" spans="1:46" x14ac:dyDescent="0.35">
      <c r="A571" s="12" t="s">
        <v>3121</v>
      </c>
      <c r="B571" s="16" t="s">
        <v>444</v>
      </c>
      <c r="C571" s="17">
        <f>VLOOKUP(B571,'Rent Data'!D:I,6,0)</f>
        <v>4167</v>
      </c>
      <c r="D571" s="16" t="s">
        <v>3596</v>
      </c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>
        <f t="shared" si="32"/>
        <v>0</v>
      </c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>
        <f t="shared" si="33"/>
        <v>0</v>
      </c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>
        <f t="shared" si="34"/>
        <v>0</v>
      </c>
      <c r="AR571" s="18"/>
      <c r="AS571" s="18"/>
      <c r="AT571" s="19">
        <f t="shared" si="35"/>
        <v>0</v>
      </c>
    </row>
    <row r="572" spans="1:46" x14ac:dyDescent="0.35">
      <c r="A572" s="12" t="s">
        <v>3121</v>
      </c>
      <c r="B572" s="16" t="s">
        <v>421</v>
      </c>
      <c r="C572" s="17">
        <f>VLOOKUP(B572,'Rent Data'!D:I,6,0)</f>
        <v>2639</v>
      </c>
      <c r="D572" s="16" t="s">
        <v>3597</v>
      </c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>
        <f t="shared" si="32"/>
        <v>0</v>
      </c>
      <c r="R572" s="18"/>
      <c r="S572" s="18">
        <v>190020</v>
      </c>
      <c r="T572" s="18">
        <v>190020</v>
      </c>
      <c r="U572" s="18">
        <v>190020</v>
      </c>
      <c r="V572" s="18">
        <v>190020</v>
      </c>
      <c r="W572" s="18">
        <v>190020</v>
      </c>
      <c r="X572" s="18">
        <v>190020</v>
      </c>
      <c r="Y572" s="18">
        <v>190020</v>
      </c>
      <c r="Z572" s="18">
        <v>190020</v>
      </c>
      <c r="AA572" s="18">
        <v>190020</v>
      </c>
      <c r="AB572" s="18">
        <v>190020</v>
      </c>
      <c r="AC572" s="18">
        <v>190020</v>
      </c>
      <c r="AD572" s="18">
        <f t="shared" si="33"/>
        <v>2090220</v>
      </c>
      <c r="AE572" s="18"/>
      <c r="AF572" s="18">
        <v>213773</v>
      </c>
      <c r="AG572" s="18">
        <v>213773</v>
      </c>
      <c r="AH572" s="18">
        <v>213773</v>
      </c>
      <c r="AI572" s="18">
        <v>213773</v>
      </c>
      <c r="AJ572" s="18">
        <v>213773</v>
      </c>
      <c r="AK572" s="18">
        <v>213773</v>
      </c>
      <c r="AL572" s="18">
        <v>213773</v>
      </c>
      <c r="AM572" s="18">
        <v>213773</v>
      </c>
      <c r="AN572" s="18">
        <v>213773</v>
      </c>
      <c r="AO572" s="18">
        <v>213773</v>
      </c>
      <c r="AP572" s="18">
        <v>213773</v>
      </c>
      <c r="AQ572" s="18">
        <f t="shared" si="34"/>
        <v>2351503</v>
      </c>
      <c r="AR572" s="18"/>
      <c r="AS572" s="18"/>
      <c r="AT572" s="19">
        <f t="shared" si="35"/>
        <v>0</v>
      </c>
    </row>
    <row r="573" spans="1:46" x14ac:dyDescent="0.35">
      <c r="A573" s="12" t="s">
        <v>3121</v>
      </c>
      <c r="B573" s="16" t="s">
        <v>424</v>
      </c>
      <c r="C573" s="17">
        <f>VLOOKUP(B573,'Rent Data'!D:I,6,0)</f>
        <v>2293</v>
      </c>
      <c r="D573" s="16" t="s">
        <v>3598</v>
      </c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>
        <f t="shared" si="32"/>
        <v>0</v>
      </c>
      <c r="R573" s="18"/>
      <c r="S573" s="18">
        <v>165120</v>
      </c>
      <c r="T573" s="18">
        <v>165120</v>
      </c>
      <c r="U573" s="18">
        <v>165120</v>
      </c>
      <c r="V573" s="18">
        <v>165120</v>
      </c>
      <c r="W573" s="18">
        <v>165120</v>
      </c>
      <c r="X573" s="18">
        <v>165120</v>
      </c>
      <c r="Y573" s="18">
        <v>165120</v>
      </c>
      <c r="Z573" s="18">
        <v>165120</v>
      </c>
      <c r="AA573" s="18">
        <v>165120</v>
      </c>
      <c r="AB573" s="18">
        <v>165120</v>
      </c>
      <c r="AC573" s="18">
        <v>165120</v>
      </c>
      <c r="AD573" s="18">
        <f t="shared" si="33"/>
        <v>1816320</v>
      </c>
      <c r="AE573" s="18"/>
      <c r="AF573" s="18">
        <v>185760</v>
      </c>
      <c r="AG573" s="18">
        <v>185760</v>
      </c>
      <c r="AH573" s="18">
        <v>185760</v>
      </c>
      <c r="AI573" s="18">
        <v>185760</v>
      </c>
      <c r="AJ573" s="18">
        <v>185760</v>
      </c>
      <c r="AK573" s="18">
        <v>185760</v>
      </c>
      <c r="AL573" s="18">
        <v>185760</v>
      </c>
      <c r="AM573" s="18">
        <v>185760</v>
      </c>
      <c r="AN573" s="18">
        <v>185760</v>
      </c>
      <c r="AO573" s="18">
        <v>185760</v>
      </c>
      <c r="AP573" s="18">
        <v>185760</v>
      </c>
      <c r="AQ573" s="18">
        <f t="shared" si="34"/>
        <v>2043360</v>
      </c>
      <c r="AR573" s="18"/>
      <c r="AS573" s="18"/>
      <c r="AT573" s="19">
        <f t="shared" si="35"/>
        <v>0</v>
      </c>
    </row>
    <row r="574" spans="1:46" x14ac:dyDescent="0.35">
      <c r="A574" s="12" t="s">
        <v>3121</v>
      </c>
      <c r="B574" s="16" t="s">
        <v>427</v>
      </c>
      <c r="C574" s="17">
        <f>VLOOKUP(B574,'Rent Data'!D:I,6,0)</f>
        <v>2110</v>
      </c>
      <c r="D574" s="16" t="s">
        <v>3599</v>
      </c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>
        <f t="shared" si="32"/>
        <v>0</v>
      </c>
      <c r="R574" s="18"/>
      <c r="S574" s="18">
        <v>151920</v>
      </c>
      <c r="T574" s="18">
        <v>151920</v>
      </c>
      <c r="U574" s="18">
        <v>151920</v>
      </c>
      <c r="V574" s="18">
        <v>151920</v>
      </c>
      <c r="W574" s="18">
        <v>151920</v>
      </c>
      <c r="X574" s="18">
        <v>151920</v>
      </c>
      <c r="Y574" s="18">
        <v>151920</v>
      </c>
      <c r="Z574" s="18">
        <v>151920</v>
      </c>
      <c r="AA574" s="18">
        <v>151920</v>
      </c>
      <c r="AB574" s="18">
        <v>151920</v>
      </c>
      <c r="AC574" s="18">
        <v>151920</v>
      </c>
      <c r="AD574" s="18">
        <f t="shared" si="33"/>
        <v>1671120</v>
      </c>
      <c r="AE574" s="18"/>
      <c r="AF574" s="18">
        <v>170910</v>
      </c>
      <c r="AG574" s="18">
        <v>170910</v>
      </c>
      <c r="AH574" s="18">
        <v>170910</v>
      </c>
      <c r="AI574" s="18">
        <v>170910</v>
      </c>
      <c r="AJ574" s="18">
        <v>170910</v>
      </c>
      <c r="AK574" s="18">
        <v>170910</v>
      </c>
      <c r="AL574" s="18">
        <v>170910</v>
      </c>
      <c r="AM574" s="18">
        <v>170910</v>
      </c>
      <c r="AN574" s="18">
        <v>170910</v>
      </c>
      <c r="AO574" s="18">
        <v>170910</v>
      </c>
      <c r="AP574" s="18">
        <v>170910</v>
      </c>
      <c r="AQ574" s="18">
        <f t="shared" si="34"/>
        <v>1880010</v>
      </c>
      <c r="AR574" s="18"/>
      <c r="AS574" s="18"/>
      <c r="AT574" s="19">
        <f t="shared" si="35"/>
        <v>0</v>
      </c>
    </row>
    <row r="575" spans="1:46" x14ac:dyDescent="0.35">
      <c r="A575" s="12" t="s">
        <v>3121</v>
      </c>
      <c r="B575" s="16" t="s">
        <v>430</v>
      </c>
      <c r="C575" s="17">
        <f>VLOOKUP(B575,'Rent Data'!D:I,6,0)</f>
        <v>1388</v>
      </c>
      <c r="D575" s="16" t="s">
        <v>3600</v>
      </c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>
        <f t="shared" si="32"/>
        <v>0</v>
      </c>
      <c r="R575" s="18"/>
      <c r="S575" s="18">
        <v>91630</v>
      </c>
      <c r="T575" s="18">
        <v>91630</v>
      </c>
      <c r="U575" s="18">
        <v>91630</v>
      </c>
      <c r="V575" s="18">
        <v>91630</v>
      </c>
      <c r="W575" s="18">
        <v>91630</v>
      </c>
      <c r="X575" s="18">
        <v>91630</v>
      </c>
      <c r="Y575" s="18">
        <v>91630</v>
      </c>
      <c r="Z575" s="18">
        <v>91630</v>
      </c>
      <c r="AA575" s="18">
        <v>91630</v>
      </c>
      <c r="AB575" s="18">
        <v>91630</v>
      </c>
      <c r="AC575" s="18">
        <v>91630</v>
      </c>
      <c r="AD575" s="18">
        <f t="shared" si="33"/>
        <v>1007930</v>
      </c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>
        <f t="shared" si="34"/>
        <v>0</v>
      </c>
      <c r="AR575" s="18"/>
      <c r="AS575" s="18"/>
      <c r="AT575" s="19">
        <f t="shared" si="35"/>
        <v>0</v>
      </c>
    </row>
    <row r="576" spans="1:46" x14ac:dyDescent="0.35">
      <c r="A576" s="12" t="s">
        <v>3121</v>
      </c>
      <c r="B576" s="16" t="s">
        <v>432</v>
      </c>
      <c r="C576" s="17">
        <f>VLOOKUP(B576,'Rent Data'!D:I,6,0)</f>
        <v>2293</v>
      </c>
      <c r="D576" s="16" t="s">
        <v>3601</v>
      </c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>
        <f t="shared" si="32"/>
        <v>0</v>
      </c>
      <c r="R576" s="18"/>
      <c r="S576" s="18">
        <v>195700</v>
      </c>
      <c r="T576" s="18">
        <v>195700</v>
      </c>
      <c r="U576" s="18">
        <v>195700</v>
      </c>
      <c r="V576" s="18">
        <v>195700</v>
      </c>
      <c r="W576" s="18">
        <v>195700</v>
      </c>
      <c r="X576" s="18">
        <v>195700</v>
      </c>
      <c r="Y576" s="18">
        <v>195700</v>
      </c>
      <c r="Z576" s="18">
        <v>195700</v>
      </c>
      <c r="AA576" s="18">
        <v>195700</v>
      </c>
      <c r="AB576" s="18">
        <v>195700</v>
      </c>
      <c r="AC576" s="18">
        <v>195700</v>
      </c>
      <c r="AD576" s="18">
        <f t="shared" si="33"/>
        <v>2152700</v>
      </c>
      <c r="AE576" s="18">
        <v>216300</v>
      </c>
      <c r="AF576" s="18">
        <v>216300</v>
      </c>
      <c r="AG576" s="18">
        <v>216300</v>
      </c>
      <c r="AH576" s="18">
        <v>216300</v>
      </c>
      <c r="AI576" s="18">
        <v>216300</v>
      </c>
      <c r="AJ576" s="18">
        <v>216300</v>
      </c>
      <c r="AK576" s="18">
        <v>216300</v>
      </c>
      <c r="AL576" s="18">
        <v>216300</v>
      </c>
      <c r="AM576" s="18">
        <v>216300</v>
      </c>
      <c r="AN576" s="18">
        <v>216300</v>
      </c>
      <c r="AO576" s="18">
        <v>216300</v>
      </c>
      <c r="AP576" s="18">
        <v>216300</v>
      </c>
      <c r="AQ576" s="18">
        <f t="shared" si="34"/>
        <v>2595600</v>
      </c>
      <c r="AR576" s="18">
        <v>190550</v>
      </c>
      <c r="AS576" s="18">
        <v>190550</v>
      </c>
      <c r="AT576" s="19">
        <f t="shared" si="35"/>
        <v>381100</v>
      </c>
    </row>
    <row r="577" spans="1:46" x14ac:dyDescent="0.35">
      <c r="A577" s="12" t="s">
        <v>3121</v>
      </c>
      <c r="B577" s="16" t="s">
        <v>435</v>
      </c>
      <c r="C577" s="17">
        <f>VLOOKUP(B577,'Rent Data'!D:I,6,0)</f>
        <v>1825</v>
      </c>
      <c r="D577" s="16" t="s">
        <v>3602</v>
      </c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>
        <f t="shared" si="32"/>
        <v>0</v>
      </c>
      <c r="R577" s="18"/>
      <c r="S577" s="18">
        <v>104006</v>
      </c>
      <c r="T577" s="18">
        <v>104006</v>
      </c>
      <c r="U577" s="18">
        <v>104006</v>
      </c>
      <c r="V577" s="18">
        <v>104006</v>
      </c>
      <c r="W577" s="18">
        <v>104006</v>
      </c>
      <c r="X577" s="18">
        <v>104006</v>
      </c>
      <c r="Y577" s="18">
        <v>104006</v>
      </c>
      <c r="Z577" s="18">
        <v>104006</v>
      </c>
      <c r="AA577" s="18">
        <v>104006</v>
      </c>
      <c r="AB577" s="18">
        <v>104006</v>
      </c>
      <c r="AC577" s="18">
        <v>104006</v>
      </c>
      <c r="AD577" s="18">
        <f t="shared" si="33"/>
        <v>1144066</v>
      </c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>
        <f t="shared" si="34"/>
        <v>0</v>
      </c>
      <c r="AR577" s="18"/>
      <c r="AS577" s="18"/>
      <c r="AT577" s="19">
        <f t="shared" si="35"/>
        <v>0</v>
      </c>
    </row>
    <row r="578" spans="1:46" x14ac:dyDescent="0.35">
      <c r="A578" s="12" t="s">
        <v>3121</v>
      </c>
      <c r="B578" s="16" t="s">
        <v>437</v>
      </c>
      <c r="C578" s="17">
        <f>VLOOKUP(B578,'Rent Data'!D:I,6,0)</f>
        <v>1971</v>
      </c>
      <c r="D578" s="16" t="s">
        <v>3603</v>
      </c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>
        <f t="shared" si="32"/>
        <v>0</v>
      </c>
      <c r="R578" s="18"/>
      <c r="S578" s="18">
        <v>112347</v>
      </c>
      <c r="T578" s="18">
        <v>112347</v>
      </c>
      <c r="U578" s="18">
        <v>112347</v>
      </c>
      <c r="V578" s="18">
        <v>112347</v>
      </c>
      <c r="W578" s="18">
        <v>112347</v>
      </c>
      <c r="X578" s="18">
        <v>112347</v>
      </c>
      <c r="Y578" s="18">
        <v>112347</v>
      </c>
      <c r="Z578" s="18">
        <v>112347</v>
      </c>
      <c r="AA578" s="18">
        <v>112347</v>
      </c>
      <c r="AB578" s="18">
        <v>112347</v>
      </c>
      <c r="AC578" s="18">
        <v>112347</v>
      </c>
      <c r="AD578" s="18">
        <f t="shared" si="33"/>
        <v>1235817</v>
      </c>
      <c r="AE578" s="18"/>
      <c r="AF578" s="18">
        <v>147825</v>
      </c>
      <c r="AG578" s="18">
        <v>147825</v>
      </c>
      <c r="AH578" s="18">
        <v>147825</v>
      </c>
      <c r="AI578" s="18">
        <v>147825</v>
      </c>
      <c r="AJ578" s="18">
        <v>147825</v>
      </c>
      <c r="AK578" s="18">
        <v>147825</v>
      </c>
      <c r="AL578" s="18">
        <v>147825</v>
      </c>
      <c r="AM578" s="18">
        <v>147825</v>
      </c>
      <c r="AN578" s="18">
        <v>147825</v>
      </c>
      <c r="AO578" s="18">
        <v>147825</v>
      </c>
      <c r="AP578" s="18">
        <v>147825</v>
      </c>
      <c r="AQ578" s="18">
        <f t="shared" si="34"/>
        <v>1626075</v>
      </c>
      <c r="AR578" s="18"/>
      <c r="AS578" s="18">
        <v>94608</v>
      </c>
      <c r="AT578" s="19">
        <f t="shared" si="35"/>
        <v>94608</v>
      </c>
    </row>
    <row r="579" spans="1:46" x14ac:dyDescent="0.35">
      <c r="A579" s="12" t="s">
        <v>3121</v>
      </c>
      <c r="B579" s="16" t="s">
        <v>439</v>
      </c>
      <c r="C579" s="17">
        <f>VLOOKUP(B579,'Rent Data'!D:I,6,0)</f>
        <v>1750</v>
      </c>
      <c r="D579" s="16" t="s">
        <v>3604</v>
      </c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>
        <f t="shared" ref="Q579:Q642" si="36">SUM(E579:P579)</f>
        <v>0</v>
      </c>
      <c r="R579" s="18"/>
      <c r="S579" s="18">
        <v>118125</v>
      </c>
      <c r="T579" s="18">
        <v>118125</v>
      </c>
      <c r="U579" s="18">
        <v>118125</v>
      </c>
      <c r="V579" s="18">
        <v>118125</v>
      </c>
      <c r="W579" s="18">
        <v>118125</v>
      </c>
      <c r="X579" s="18">
        <v>118125</v>
      </c>
      <c r="Y579" s="18">
        <v>118125</v>
      </c>
      <c r="Z579" s="18">
        <v>118125</v>
      </c>
      <c r="AA579" s="18">
        <v>118125</v>
      </c>
      <c r="AB579" s="18">
        <v>118125</v>
      </c>
      <c r="AC579" s="18">
        <v>118125</v>
      </c>
      <c r="AD579" s="18">
        <f t="shared" ref="AD579:AD642" si="37">SUM(R579:AC579)</f>
        <v>1299375</v>
      </c>
      <c r="AE579" s="18"/>
      <c r="AF579" s="18">
        <v>126000</v>
      </c>
      <c r="AG579" s="18">
        <v>126000</v>
      </c>
      <c r="AH579" s="18">
        <v>126000</v>
      </c>
      <c r="AI579" s="18">
        <v>126000</v>
      </c>
      <c r="AJ579" s="18">
        <v>126000</v>
      </c>
      <c r="AK579" s="18">
        <v>126000</v>
      </c>
      <c r="AL579" s="18">
        <v>126000</v>
      </c>
      <c r="AM579" s="18">
        <v>126000</v>
      </c>
      <c r="AN579" s="18">
        <v>126000</v>
      </c>
      <c r="AO579" s="18">
        <v>126000</v>
      </c>
      <c r="AP579" s="18">
        <v>126000</v>
      </c>
      <c r="AQ579" s="18">
        <f t="shared" ref="AQ579:AQ642" si="38">SUM(AE579:AP579)</f>
        <v>1386000</v>
      </c>
      <c r="AR579" s="18">
        <v>126000</v>
      </c>
      <c r="AS579" s="18">
        <v>89250</v>
      </c>
      <c r="AT579" s="19">
        <f t="shared" ref="AT579:AT642" si="39">SUM(AR579:AS579)</f>
        <v>215250</v>
      </c>
    </row>
    <row r="580" spans="1:46" x14ac:dyDescent="0.35">
      <c r="A580" s="12" t="s">
        <v>3121</v>
      </c>
      <c r="B580" s="16" t="s">
        <v>2545</v>
      </c>
      <c r="C580" s="17">
        <f>VLOOKUP(B580,'Rent Data'!D:I,6,0)</f>
        <v>4899</v>
      </c>
      <c r="D580" s="16" t="s">
        <v>3605</v>
      </c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>
        <f t="shared" si="36"/>
        <v>0</v>
      </c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>
        <f t="shared" si="37"/>
        <v>0</v>
      </c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>
        <v>188961</v>
      </c>
      <c r="AP580" s="18">
        <v>264546</v>
      </c>
      <c r="AQ580" s="18">
        <f t="shared" si="38"/>
        <v>453507</v>
      </c>
      <c r="AR580" s="18">
        <v>264546</v>
      </c>
      <c r="AS580" s="18">
        <v>264546</v>
      </c>
      <c r="AT580" s="19">
        <f t="shared" si="39"/>
        <v>529092</v>
      </c>
    </row>
    <row r="581" spans="1:46" x14ac:dyDescent="0.35">
      <c r="A581" s="12" t="s">
        <v>3121</v>
      </c>
      <c r="B581" s="16" t="s">
        <v>2548</v>
      </c>
      <c r="C581" s="17">
        <f>VLOOKUP(B581,'Rent Data'!D:I,6,0)</f>
        <v>4899</v>
      </c>
      <c r="D581" s="16" t="s">
        <v>3606</v>
      </c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>
        <f t="shared" si="36"/>
        <v>0</v>
      </c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>
        <f t="shared" si="37"/>
        <v>0</v>
      </c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>
        <v>187742</v>
      </c>
      <c r="AQ581" s="18">
        <f t="shared" si="38"/>
        <v>187742</v>
      </c>
      <c r="AR581" s="18">
        <v>264546</v>
      </c>
      <c r="AS581" s="18">
        <v>264546</v>
      </c>
      <c r="AT581" s="19">
        <f t="shared" si="39"/>
        <v>529092</v>
      </c>
    </row>
    <row r="582" spans="1:46" x14ac:dyDescent="0.35">
      <c r="A582" s="12" t="s">
        <v>3121</v>
      </c>
      <c r="B582" s="16" t="s">
        <v>2550</v>
      </c>
      <c r="C582" s="17">
        <f>VLOOKUP(B582,'Rent Data'!D:I,6,0)</f>
        <v>4899</v>
      </c>
      <c r="D582" s="16" t="s">
        <v>3607</v>
      </c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>
        <f t="shared" si="36"/>
        <v>0</v>
      </c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>
        <f t="shared" si="37"/>
        <v>0</v>
      </c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>
        <f t="shared" si="38"/>
        <v>0</v>
      </c>
      <c r="AR582" s="18"/>
      <c r="AS582" s="18">
        <v>230411</v>
      </c>
      <c r="AT582" s="19">
        <f t="shared" si="39"/>
        <v>230411</v>
      </c>
    </row>
    <row r="583" spans="1:46" x14ac:dyDescent="0.35">
      <c r="A583" s="12" t="s">
        <v>3121</v>
      </c>
      <c r="B583" s="16" t="s">
        <v>1375</v>
      </c>
      <c r="C583" s="17">
        <f>VLOOKUP(B583,'Rent Data'!D:I,6,0)</f>
        <v>1644</v>
      </c>
      <c r="D583" s="16" t="s">
        <v>3608</v>
      </c>
      <c r="E583" s="18">
        <v>138096</v>
      </c>
      <c r="F583" s="18">
        <v>138096</v>
      </c>
      <c r="G583" s="18">
        <v>138096</v>
      </c>
      <c r="H583" s="18">
        <v>138096</v>
      </c>
      <c r="I583" s="18">
        <v>138096</v>
      </c>
      <c r="J583" s="18">
        <v>138096</v>
      </c>
      <c r="K583" s="18">
        <v>138096</v>
      </c>
      <c r="L583" s="18">
        <v>138096</v>
      </c>
      <c r="M583" s="18">
        <v>138096</v>
      </c>
      <c r="N583" s="18">
        <v>138096</v>
      </c>
      <c r="O583" s="18">
        <v>138096</v>
      </c>
      <c r="P583" s="18">
        <v>138096</v>
      </c>
      <c r="Q583" s="18">
        <f t="shared" si="36"/>
        <v>1657152</v>
      </c>
      <c r="R583" s="18">
        <v>138096</v>
      </c>
      <c r="S583" s="18">
        <v>138096</v>
      </c>
      <c r="T583" s="18">
        <v>138096</v>
      </c>
      <c r="U583" s="18">
        <v>69048</v>
      </c>
      <c r="V583" s="18">
        <v>69048</v>
      </c>
      <c r="W583" s="18">
        <v>69048</v>
      </c>
      <c r="X583" s="18">
        <v>69048</v>
      </c>
      <c r="Y583" s="18">
        <v>69048</v>
      </c>
      <c r="Z583" s="18">
        <v>28956</v>
      </c>
      <c r="AA583" s="18"/>
      <c r="AB583" s="18"/>
      <c r="AC583" s="18"/>
      <c r="AD583" s="18">
        <f t="shared" si="37"/>
        <v>788484</v>
      </c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>
        <f t="shared" si="38"/>
        <v>0</v>
      </c>
      <c r="AR583" s="18"/>
      <c r="AS583" s="18"/>
      <c r="AT583" s="19">
        <f t="shared" si="39"/>
        <v>0</v>
      </c>
    </row>
    <row r="584" spans="1:46" x14ac:dyDescent="0.35">
      <c r="A584" s="12" t="s">
        <v>3121</v>
      </c>
      <c r="B584" s="16" t="s">
        <v>1385</v>
      </c>
      <c r="C584" s="17">
        <f>VLOOKUP(B584,'Rent Data'!D:I,6,0)</f>
        <v>1641</v>
      </c>
      <c r="D584" s="16" t="s">
        <v>3609</v>
      </c>
      <c r="E584" s="18">
        <v>67500</v>
      </c>
      <c r="F584" s="18">
        <v>67500</v>
      </c>
      <c r="G584" s="18">
        <v>126015</v>
      </c>
      <c r="H584" s="18">
        <v>135017</v>
      </c>
      <c r="I584" s="18">
        <v>67517</v>
      </c>
      <c r="J584" s="18">
        <v>67517</v>
      </c>
      <c r="K584" s="18">
        <v>67517</v>
      </c>
      <c r="L584" s="18">
        <v>138234</v>
      </c>
      <c r="M584" s="18">
        <v>267706</v>
      </c>
      <c r="N584" s="18">
        <v>267706</v>
      </c>
      <c r="O584" s="18">
        <v>323775</v>
      </c>
      <c r="P584" s="18">
        <v>332746</v>
      </c>
      <c r="Q584" s="18">
        <f t="shared" si="36"/>
        <v>1928750</v>
      </c>
      <c r="R584" s="18">
        <v>358763</v>
      </c>
      <c r="S584" s="18">
        <v>441346</v>
      </c>
      <c r="T584" s="18">
        <v>415438</v>
      </c>
      <c r="U584" s="18">
        <v>365415</v>
      </c>
      <c r="V584" s="18">
        <v>332745</v>
      </c>
      <c r="W584" s="18">
        <v>311033</v>
      </c>
      <c r="X584" s="18">
        <v>219750</v>
      </c>
      <c r="Y584" s="18">
        <v>273866</v>
      </c>
      <c r="Z584" s="18">
        <v>273530</v>
      </c>
      <c r="AA584" s="18">
        <v>262627</v>
      </c>
      <c r="AB584" s="18">
        <v>262627</v>
      </c>
      <c r="AC584" s="18">
        <v>262627</v>
      </c>
      <c r="AD584" s="18">
        <f t="shared" si="37"/>
        <v>3779767</v>
      </c>
      <c r="AE584" s="18">
        <v>262627</v>
      </c>
      <c r="AF584" s="18">
        <v>233249</v>
      </c>
      <c r="AG584" s="18">
        <v>132553</v>
      </c>
      <c r="AH584" s="18">
        <v>132553</v>
      </c>
      <c r="AI584" s="18">
        <v>132553</v>
      </c>
      <c r="AJ584" s="18">
        <v>132553</v>
      </c>
      <c r="AK584" s="18">
        <v>132553</v>
      </c>
      <c r="AL584" s="18">
        <v>132553</v>
      </c>
      <c r="AM584" s="18">
        <v>132553</v>
      </c>
      <c r="AN584" s="18">
        <v>132553</v>
      </c>
      <c r="AO584" s="18">
        <v>132553</v>
      </c>
      <c r="AP584" s="18">
        <v>132553</v>
      </c>
      <c r="AQ584" s="18">
        <f t="shared" si="38"/>
        <v>1821406</v>
      </c>
      <c r="AR584" s="18">
        <v>132553</v>
      </c>
      <c r="AS584" s="18">
        <v>132553</v>
      </c>
      <c r="AT584" s="19">
        <f t="shared" si="39"/>
        <v>265106</v>
      </c>
    </row>
    <row r="585" spans="1:46" x14ac:dyDescent="0.35">
      <c r="A585" s="12" t="s">
        <v>3121</v>
      </c>
      <c r="B585" s="16" t="s">
        <v>1420</v>
      </c>
      <c r="C585" s="17">
        <f>VLOOKUP(B585,'Rent Data'!D:I,6,0)</f>
        <v>1609</v>
      </c>
      <c r="D585" s="16" t="s">
        <v>3130</v>
      </c>
      <c r="E585" s="18">
        <v>10833</v>
      </c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>
        <f t="shared" si="36"/>
        <v>10833</v>
      </c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>
        <f t="shared" si="37"/>
        <v>0</v>
      </c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>
        <f t="shared" si="38"/>
        <v>0</v>
      </c>
      <c r="AR585" s="18"/>
      <c r="AS585" s="18"/>
      <c r="AT585" s="19">
        <f t="shared" si="39"/>
        <v>0</v>
      </c>
    </row>
    <row r="586" spans="1:46" x14ac:dyDescent="0.35">
      <c r="A586" s="12" t="s">
        <v>3121</v>
      </c>
      <c r="B586" s="16" t="s">
        <v>1423</v>
      </c>
      <c r="C586" s="17">
        <f>VLOOKUP(B586,'Rent Data'!D:I,6,0)</f>
        <v>1609</v>
      </c>
      <c r="D586" s="16" t="s">
        <v>3130</v>
      </c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>
        <f t="shared" si="36"/>
        <v>0</v>
      </c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>
        <f t="shared" si="37"/>
        <v>0</v>
      </c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>
        <f t="shared" si="38"/>
        <v>0</v>
      </c>
      <c r="AR586" s="18"/>
      <c r="AS586" s="18"/>
      <c r="AT586" s="19">
        <f t="shared" si="39"/>
        <v>0</v>
      </c>
    </row>
    <row r="587" spans="1:46" x14ac:dyDescent="0.35">
      <c r="A587" s="12" t="s">
        <v>3121</v>
      </c>
      <c r="B587" s="16" t="s">
        <v>1427</v>
      </c>
      <c r="C587" s="17">
        <f>VLOOKUP(B587,'Rent Data'!D:I,6,0)</f>
        <v>2085</v>
      </c>
      <c r="D587" s="16" t="s">
        <v>3610</v>
      </c>
      <c r="E587" s="18">
        <v>340387</v>
      </c>
      <c r="F587" s="18">
        <v>340387</v>
      </c>
      <c r="G587" s="18">
        <v>340387</v>
      </c>
      <c r="H587" s="18">
        <v>340387</v>
      </c>
      <c r="I587" s="18">
        <v>340387</v>
      </c>
      <c r="J587" s="18">
        <v>340387</v>
      </c>
      <c r="K587" s="18">
        <v>340387</v>
      </c>
      <c r="L587" s="18">
        <v>340387</v>
      </c>
      <c r="M587" s="18">
        <v>340387</v>
      </c>
      <c r="N587" s="18">
        <v>340387</v>
      </c>
      <c r="O587" s="18">
        <v>340387</v>
      </c>
      <c r="P587" s="18">
        <v>350399</v>
      </c>
      <c r="Q587" s="18">
        <f t="shared" si="36"/>
        <v>4094656</v>
      </c>
      <c r="R587" s="18">
        <v>350399</v>
      </c>
      <c r="S587" s="18">
        <v>350399</v>
      </c>
      <c r="T587" s="18">
        <v>350399</v>
      </c>
      <c r="U587" s="18">
        <v>350399</v>
      </c>
      <c r="V587" s="18">
        <v>350399</v>
      </c>
      <c r="W587" s="18">
        <v>350399</v>
      </c>
      <c r="X587" s="18">
        <v>350399</v>
      </c>
      <c r="Y587" s="18">
        <v>350399</v>
      </c>
      <c r="Z587" s="18">
        <v>350399</v>
      </c>
      <c r="AA587" s="18">
        <v>350399</v>
      </c>
      <c r="AB587" s="18">
        <v>350399</v>
      </c>
      <c r="AC587" s="18">
        <v>350399</v>
      </c>
      <c r="AD587" s="18">
        <f t="shared" si="37"/>
        <v>4204788</v>
      </c>
      <c r="AE587" s="18">
        <v>350399</v>
      </c>
      <c r="AF587" s="18">
        <v>350399</v>
      </c>
      <c r="AG587" s="18">
        <v>350399</v>
      </c>
      <c r="AH587" s="18">
        <v>350399</v>
      </c>
      <c r="AI587" s="18">
        <v>350399</v>
      </c>
      <c r="AJ587" s="18">
        <v>350399</v>
      </c>
      <c r="AK587" s="18">
        <v>350399</v>
      </c>
      <c r="AL587" s="18">
        <v>350399</v>
      </c>
      <c r="AM587" s="18">
        <v>455730</v>
      </c>
      <c r="AN587" s="18">
        <v>375886</v>
      </c>
      <c r="AO587" s="18">
        <v>375886</v>
      </c>
      <c r="AP587" s="18">
        <v>375886</v>
      </c>
      <c r="AQ587" s="18">
        <f t="shared" si="38"/>
        <v>4386580</v>
      </c>
      <c r="AR587" s="18">
        <v>375886</v>
      </c>
      <c r="AS587" s="18">
        <v>375886</v>
      </c>
      <c r="AT587" s="19">
        <f t="shared" si="39"/>
        <v>751772</v>
      </c>
    </row>
    <row r="588" spans="1:46" x14ac:dyDescent="0.35">
      <c r="A588" s="12" t="s">
        <v>3121</v>
      </c>
      <c r="B588" s="16" t="s">
        <v>2227</v>
      </c>
      <c r="C588" s="17">
        <f>VLOOKUP(B588,'Rent Data'!D:I,6,0)</f>
        <v>2704</v>
      </c>
      <c r="D588" s="16" t="s">
        <v>3611</v>
      </c>
      <c r="E588" s="18">
        <v>56794</v>
      </c>
      <c r="F588" s="18">
        <v>56794</v>
      </c>
      <c r="G588" s="18">
        <v>56794</v>
      </c>
      <c r="H588" s="18">
        <v>56794</v>
      </c>
      <c r="I588" s="18">
        <v>48681</v>
      </c>
      <c r="J588" s="18">
        <v>48681</v>
      </c>
      <c r="K588" s="18">
        <v>48681</v>
      </c>
      <c r="L588" s="18">
        <v>48681</v>
      </c>
      <c r="M588" s="18">
        <v>48681</v>
      </c>
      <c r="N588" s="18">
        <v>48681</v>
      </c>
      <c r="O588" s="18">
        <v>48681</v>
      </c>
      <c r="P588" s="18">
        <v>48681</v>
      </c>
      <c r="Q588" s="18">
        <f t="shared" si="36"/>
        <v>616624</v>
      </c>
      <c r="R588" s="18">
        <v>48681</v>
      </c>
      <c r="S588" s="18">
        <v>48681</v>
      </c>
      <c r="T588" s="18">
        <v>48681</v>
      </c>
      <c r="U588" s="18">
        <v>48681</v>
      </c>
      <c r="V588" s="18">
        <v>48681</v>
      </c>
      <c r="W588" s="18">
        <v>48681</v>
      </c>
      <c r="X588" s="18">
        <v>48681</v>
      </c>
      <c r="Y588" s="18">
        <v>48681</v>
      </c>
      <c r="Z588" s="18">
        <v>48681</v>
      </c>
      <c r="AA588" s="18">
        <v>48681</v>
      </c>
      <c r="AB588" s="18">
        <v>48681</v>
      </c>
      <c r="AC588" s="18">
        <v>48681</v>
      </c>
      <c r="AD588" s="18">
        <f t="shared" si="37"/>
        <v>584172</v>
      </c>
      <c r="AE588" s="18">
        <v>48681</v>
      </c>
      <c r="AF588" s="18">
        <v>48681</v>
      </c>
      <c r="AG588" s="18">
        <v>48681</v>
      </c>
      <c r="AH588" s="18">
        <v>48681</v>
      </c>
      <c r="AI588" s="18">
        <v>48681</v>
      </c>
      <c r="AJ588" s="18">
        <v>48681</v>
      </c>
      <c r="AK588" s="18">
        <v>48681</v>
      </c>
      <c r="AL588" s="18">
        <v>48681</v>
      </c>
      <c r="AM588" s="18">
        <v>48681</v>
      </c>
      <c r="AN588" s="18">
        <v>48681</v>
      </c>
      <c r="AO588" s="18">
        <v>48681</v>
      </c>
      <c r="AP588" s="18">
        <v>48681</v>
      </c>
      <c r="AQ588" s="18">
        <f t="shared" si="38"/>
        <v>584172</v>
      </c>
      <c r="AR588" s="18">
        <v>48681</v>
      </c>
      <c r="AS588" s="18">
        <v>27099</v>
      </c>
      <c r="AT588" s="19">
        <f t="shared" si="39"/>
        <v>75780</v>
      </c>
    </row>
    <row r="589" spans="1:46" x14ac:dyDescent="0.35">
      <c r="A589" s="12" t="s">
        <v>3121</v>
      </c>
      <c r="B589" s="16" t="s">
        <v>1232</v>
      </c>
      <c r="C589" s="17">
        <f>VLOOKUP(B589,'Rent Data'!D:I,6,0)</f>
        <v>2957</v>
      </c>
      <c r="D589" s="16" t="s">
        <v>3612</v>
      </c>
      <c r="E589" s="18">
        <v>150120</v>
      </c>
      <c r="F589" s="18">
        <v>150120</v>
      </c>
      <c r="G589" s="18">
        <v>150120</v>
      </c>
      <c r="H589" s="18">
        <v>150120</v>
      </c>
      <c r="I589" s="18">
        <v>150120</v>
      </c>
      <c r="J589" s="18">
        <v>150120</v>
      </c>
      <c r="K589" s="18">
        <v>150120</v>
      </c>
      <c r="L589" s="18">
        <v>150120</v>
      </c>
      <c r="M589" s="18">
        <v>150120</v>
      </c>
      <c r="N589" s="18">
        <v>150120</v>
      </c>
      <c r="O589" s="18">
        <v>150120</v>
      </c>
      <c r="P589" s="18">
        <v>111379</v>
      </c>
      <c r="Q589" s="18">
        <f t="shared" si="36"/>
        <v>1762699</v>
      </c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>
        <f t="shared" si="37"/>
        <v>0</v>
      </c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>
        <f t="shared" si="38"/>
        <v>0</v>
      </c>
      <c r="AR589" s="18"/>
      <c r="AS589" s="18"/>
      <c r="AT589" s="19">
        <f t="shared" si="39"/>
        <v>0</v>
      </c>
    </row>
    <row r="590" spans="1:46" x14ac:dyDescent="0.35">
      <c r="A590" s="12" t="s">
        <v>3121</v>
      </c>
      <c r="B590" s="16" t="s">
        <v>1243</v>
      </c>
      <c r="C590" s="17">
        <f>VLOOKUP(B590,'Rent Data'!D:I,6,0)</f>
        <v>1969</v>
      </c>
      <c r="D590" s="16" t="s">
        <v>3613</v>
      </c>
      <c r="E590" s="18"/>
      <c r="F590" s="18"/>
      <c r="G590" s="18"/>
      <c r="H590" s="18"/>
      <c r="I590" s="18">
        <v>61942</v>
      </c>
      <c r="J590" s="18">
        <v>73853</v>
      </c>
      <c r="K590" s="18">
        <v>73853</v>
      </c>
      <c r="L590" s="18">
        <v>73853</v>
      </c>
      <c r="M590" s="18">
        <v>73853</v>
      </c>
      <c r="N590" s="18">
        <v>73853</v>
      </c>
      <c r="O590" s="18">
        <v>73853</v>
      </c>
      <c r="P590" s="18">
        <v>73853</v>
      </c>
      <c r="Q590" s="18">
        <f t="shared" si="36"/>
        <v>578913</v>
      </c>
      <c r="R590" s="18">
        <v>73853</v>
      </c>
      <c r="S590" s="18">
        <v>73853</v>
      </c>
      <c r="T590" s="18">
        <v>73853</v>
      </c>
      <c r="U590" s="18">
        <v>73853</v>
      </c>
      <c r="V590" s="18">
        <v>73853</v>
      </c>
      <c r="W590" s="18">
        <v>73853</v>
      </c>
      <c r="X590" s="18">
        <v>73853</v>
      </c>
      <c r="Y590" s="18">
        <v>73853</v>
      </c>
      <c r="Z590" s="18">
        <v>73853</v>
      </c>
      <c r="AA590" s="18">
        <v>73853</v>
      </c>
      <c r="AB590" s="18">
        <v>73853</v>
      </c>
      <c r="AC590" s="18">
        <v>73853</v>
      </c>
      <c r="AD590" s="18">
        <f t="shared" si="37"/>
        <v>886236</v>
      </c>
      <c r="AE590" s="18">
        <v>73853</v>
      </c>
      <c r="AF590" s="18">
        <v>73853</v>
      </c>
      <c r="AG590" s="18">
        <v>98468</v>
      </c>
      <c r="AH590" s="18">
        <v>103394</v>
      </c>
      <c r="AI590" s="18">
        <v>103394</v>
      </c>
      <c r="AJ590" s="18">
        <v>103394</v>
      </c>
      <c r="AK590" s="18">
        <v>103394</v>
      </c>
      <c r="AL590" s="18">
        <v>103394</v>
      </c>
      <c r="AM590" s="18">
        <v>103394</v>
      </c>
      <c r="AN590" s="18">
        <v>103394</v>
      </c>
      <c r="AO590" s="18">
        <v>103394</v>
      </c>
      <c r="AP590" s="18">
        <v>103394</v>
      </c>
      <c r="AQ590" s="18">
        <f t="shared" si="38"/>
        <v>1176720</v>
      </c>
      <c r="AR590" s="18">
        <v>103394</v>
      </c>
      <c r="AS590" s="18">
        <v>16675</v>
      </c>
      <c r="AT590" s="19">
        <f t="shared" si="39"/>
        <v>120069</v>
      </c>
    </row>
    <row r="591" spans="1:46" x14ac:dyDescent="0.35">
      <c r="A591" s="12" t="s">
        <v>3121</v>
      </c>
      <c r="B591" s="16" t="s">
        <v>1246</v>
      </c>
      <c r="C591" s="17">
        <f>VLOOKUP(B591,'Rent Data'!D:I,6,0)</f>
        <v>3792</v>
      </c>
      <c r="D591" s="16" t="s">
        <v>3130</v>
      </c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>
        <f t="shared" si="36"/>
        <v>0</v>
      </c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>
        <f t="shared" si="37"/>
        <v>0</v>
      </c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>
        <f t="shared" si="38"/>
        <v>0</v>
      </c>
      <c r="AR591" s="18"/>
      <c r="AS591" s="18"/>
      <c r="AT591" s="19">
        <f t="shared" si="39"/>
        <v>0</v>
      </c>
    </row>
    <row r="592" spans="1:46" x14ac:dyDescent="0.35">
      <c r="A592" s="12" t="s">
        <v>3121</v>
      </c>
      <c r="B592" s="16" t="s">
        <v>1250</v>
      </c>
      <c r="C592" s="17">
        <f>VLOOKUP(B592,'Rent Data'!D:I,6,0)</f>
        <v>3083</v>
      </c>
      <c r="D592" s="16" t="s">
        <v>3614</v>
      </c>
      <c r="E592" s="18">
        <v>106376</v>
      </c>
      <c r="F592" s="18">
        <v>106376</v>
      </c>
      <c r="G592" s="18">
        <v>106376</v>
      </c>
      <c r="H592" s="18">
        <v>106376</v>
      </c>
      <c r="I592" s="18">
        <v>106374</v>
      </c>
      <c r="J592" s="18">
        <v>106376</v>
      </c>
      <c r="K592" s="18">
        <v>106376</v>
      </c>
      <c r="L592" s="18">
        <v>106376</v>
      </c>
      <c r="M592" s="18">
        <v>106376</v>
      </c>
      <c r="N592" s="18">
        <v>106376</v>
      </c>
      <c r="O592" s="18">
        <v>106376</v>
      </c>
      <c r="P592" s="18">
        <v>106376</v>
      </c>
      <c r="Q592" s="18">
        <f t="shared" si="36"/>
        <v>1276510</v>
      </c>
      <c r="R592" s="18">
        <v>106376</v>
      </c>
      <c r="S592" s="18">
        <v>106376</v>
      </c>
      <c r="T592" s="18">
        <v>106376</v>
      </c>
      <c r="U592" s="18">
        <v>106374</v>
      </c>
      <c r="V592" s="18">
        <v>106376</v>
      </c>
      <c r="W592" s="18">
        <v>106376</v>
      </c>
      <c r="X592" s="18">
        <v>106376</v>
      </c>
      <c r="Y592" s="18">
        <v>106376</v>
      </c>
      <c r="Z592" s="18">
        <v>106376</v>
      </c>
      <c r="AA592" s="18">
        <v>106376</v>
      </c>
      <c r="AB592" s="18">
        <v>106376</v>
      </c>
      <c r="AC592" s="18">
        <v>106376</v>
      </c>
      <c r="AD592" s="18">
        <f t="shared" si="37"/>
        <v>1276510</v>
      </c>
      <c r="AE592" s="18">
        <v>106376</v>
      </c>
      <c r="AF592" s="18">
        <v>106376</v>
      </c>
      <c r="AG592" s="18">
        <v>106992</v>
      </c>
      <c r="AH592" s="18">
        <v>115624</v>
      </c>
      <c r="AI592" s="18">
        <v>115624</v>
      </c>
      <c r="AJ592" s="18">
        <v>115624</v>
      </c>
      <c r="AK592" s="18">
        <v>115624</v>
      </c>
      <c r="AL592" s="18">
        <v>115624</v>
      </c>
      <c r="AM592" s="18">
        <v>115624</v>
      </c>
      <c r="AN592" s="18">
        <v>115624</v>
      </c>
      <c r="AO592" s="18">
        <v>115624</v>
      </c>
      <c r="AP592" s="18">
        <v>115624</v>
      </c>
      <c r="AQ592" s="18">
        <f t="shared" si="38"/>
        <v>1360360</v>
      </c>
      <c r="AR592" s="18">
        <v>115624</v>
      </c>
      <c r="AS592" s="18">
        <v>104436</v>
      </c>
      <c r="AT592" s="19">
        <f t="shared" si="39"/>
        <v>220060</v>
      </c>
    </row>
    <row r="593" spans="1:46" x14ac:dyDescent="0.35">
      <c r="A593" s="12" t="s">
        <v>3121</v>
      </c>
      <c r="B593" s="16" t="s">
        <v>1253</v>
      </c>
      <c r="C593" s="17">
        <f>VLOOKUP(B593,'Rent Data'!D:I,6,0)</f>
        <v>1755</v>
      </c>
      <c r="D593" s="16" t="s">
        <v>3615</v>
      </c>
      <c r="E593" s="18">
        <v>68432</v>
      </c>
      <c r="F593" s="18">
        <v>68432</v>
      </c>
      <c r="G593" s="18">
        <v>68432</v>
      </c>
      <c r="H593" s="18">
        <v>68432</v>
      </c>
      <c r="I593" s="18">
        <v>68432</v>
      </c>
      <c r="J593" s="18">
        <v>68432</v>
      </c>
      <c r="K593" s="18">
        <v>68432</v>
      </c>
      <c r="L593" s="18">
        <v>68432</v>
      </c>
      <c r="M593" s="18">
        <v>68432</v>
      </c>
      <c r="N593" s="18">
        <v>68432</v>
      </c>
      <c r="O593" s="18">
        <v>68432</v>
      </c>
      <c r="P593" s="18">
        <v>68432</v>
      </c>
      <c r="Q593" s="18">
        <f t="shared" si="36"/>
        <v>821184</v>
      </c>
      <c r="R593" s="18">
        <v>68432</v>
      </c>
      <c r="S593" s="18">
        <v>68432</v>
      </c>
      <c r="T593" s="18">
        <v>68432</v>
      </c>
      <c r="U593" s="18">
        <v>68432</v>
      </c>
      <c r="V593" s="18">
        <v>68432</v>
      </c>
      <c r="W593" s="18">
        <v>68432</v>
      </c>
      <c r="X593" s="18">
        <v>68432</v>
      </c>
      <c r="Y593" s="18">
        <v>68432</v>
      </c>
      <c r="Z593" s="18">
        <v>68432</v>
      </c>
      <c r="AA593" s="18">
        <v>68432</v>
      </c>
      <c r="AB593" s="18">
        <v>68432</v>
      </c>
      <c r="AC593" s="18">
        <v>68432</v>
      </c>
      <c r="AD593" s="18">
        <f t="shared" si="37"/>
        <v>821184</v>
      </c>
      <c r="AE593" s="18">
        <v>68432</v>
      </c>
      <c r="AF593" s="18">
        <v>68432</v>
      </c>
      <c r="AG593" s="18">
        <v>68432</v>
      </c>
      <c r="AH593" s="18">
        <v>68432</v>
      </c>
      <c r="AI593" s="18">
        <v>68432</v>
      </c>
      <c r="AJ593" s="18">
        <v>68432</v>
      </c>
      <c r="AK593" s="18">
        <v>94752</v>
      </c>
      <c r="AL593" s="18">
        <v>94752</v>
      </c>
      <c r="AM593" s="18">
        <v>94752</v>
      </c>
      <c r="AN593" s="18">
        <v>94752</v>
      </c>
      <c r="AO593" s="18">
        <v>94752</v>
      </c>
      <c r="AP593" s="18">
        <v>94752</v>
      </c>
      <c r="AQ593" s="18">
        <f t="shared" si="38"/>
        <v>979104</v>
      </c>
      <c r="AR593" s="18">
        <v>94752</v>
      </c>
      <c r="AS593" s="18">
        <v>94752</v>
      </c>
      <c r="AT593" s="19">
        <f t="shared" si="39"/>
        <v>189504</v>
      </c>
    </row>
    <row r="594" spans="1:46" x14ac:dyDescent="0.35">
      <c r="A594" s="12" t="s">
        <v>3121</v>
      </c>
      <c r="B594" s="16" t="s">
        <v>1255</v>
      </c>
      <c r="C594" s="17">
        <f>VLOOKUP(B594,'Rent Data'!D:I,6,0)</f>
        <v>5865</v>
      </c>
      <c r="D594" s="16" t="s">
        <v>3130</v>
      </c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>
        <f t="shared" si="36"/>
        <v>0</v>
      </c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>
        <f t="shared" si="37"/>
        <v>0</v>
      </c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>
        <f t="shared" si="38"/>
        <v>0</v>
      </c>
      <c r="AR594" s="18"/>
      <c r="AS594" s="18"/>
      <c r="AT594" s="19">
        <f t="shared" si="39"/>
        <v>0</v>
      </c>
    </row>
    <row r="595" spans="1:46" x14ac:dyDescent="0.35">
      <c r="A595" s="12" t="s">
        <v>3121</v>
      </c>
      <c r="B595" s="16" t="s">
        <v>1259</v>
      </c>
      <c r="C595" s="17">
        <f>VLOOKUP(B595,'Rent Data'!D:I,6,0)</f>
        <v>2324</v>
      </c>
      <c r="D595" s="16" t="s">
        <v>3616</v>
      </c>
      <c r="E595" s="18">
        <v>181260</v>
      </c>
      <c r="F595" s="18">
        <v>181260</v>
      </c>
      <c r="G595" s="18">
        <v>181260</v>
      </c>
      <c r="H595" s="18">
        <v>181260</v>
      </c>
      <c r="I595" s="18">
        <v>181260</v>
      </c>
      <c r="J595" s="18">
        <v>181260</v>
      </c>
      <c r="K595" s="18">
        <v>181260</v>
      </c>
      <c r="L595" s="18">
        <v>181260</v>
      </c>
      <c r="M595" s="18">
        <v>181260</v>
      </c>
      <c r="N595" s="18">
        <v>181260</v>
      </c>
      <c r="O595" s="18">
        <v>181260</v>
      </c>
      <c r="P595" s="18">
        <v>181260</v>
      </c>
      <c r="Q595" s="18">
        <f t="shared" si="36"/>
        <v>2175120</v>
      </c>
      <c r="R595" s="18">
        <v>181260</v>
      </c>
      <c r="S595" s="18">
        <v>181260</v>
      </c>
      <c r="T595" s="18">
        <v>181260</v>
      </c>
      <c r="U595" s="18">
        <v>181260</v>
      </c>
      <c r="V595" s="18">
        <v>181260</v>
      </c>
      <c r="W595" s="18">
        <v>181260</v>
      </c>
      <c r="X595" s="18">
        <v>181260</v>
      </c>
      <c r="Y595" s="18">
        <v>181260</v>
      </c>
      <c r="Z595" s="18">
        <v>181260</v>
      </c>
      <c r="AA595" s="18"/>
      <c r="AB595" s="18"/>
      <c r="AC595" s="18"/>
      <c r="AD595" s="18">
        <f t="shared" si="37"/>
        <v>1631340</v>
      </c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>
        <f t="shared" si="38"/>
        <v>0</v>
      </c>
      <c r="AR595" s="18"/>
      <c r="AS595" s="18"/>
      <c r="AT595" s="19">
        <f t="shared" si="39"/>
        <v>0</v>
      </c>
    </row>
    <row r="596" spans="1:46" x14ac:dyDescent="0.35">
      <c r="A596" s="12" t="s">
        <v>3121</v>
      </c>
      <c r="B596" s="16" t="s">
        <v>1262</v>
      </c>
      <c r="C596" s="17">
        <f>VLOOKUP(B596,'Rent Data'!D:I,6,0)</f>
        <v>4000</v>
      </c>
      <c r="D596" s="16" t="s">
        <v>3617</v>
      </c>
      <c r="E596" s="18">
        <v>143989</v>
      </c>
      <c r="F596" s="18">
        <v>143989</v>
      </c>
      <c r="G596" s="18">
        <v>143989</v>
      </c>
      <c r="H596" s="18">
        <v>143989</v>
      </c>
      <c r="I596" s="18">
        <v>143989</v>
      </c>
      <c r="J596" s="18">
        <v>143989</v>
      </c>
      <c r="K596" s="18">
        <v>143989</v>
      </c>
      <c r="L596" s="18">
        <v>143989</v>
      </c>
      <c r="M596" s="18">
        <v>143989</v>
      </c>
      <c r="N596" s="18">
        <v>143989</v>
      </c>
      <c r="O596" s="18">
        <v>143989</v>
      </c>
      <c r="P596" s="18">
        <v>143989</v>
      </c>
      <c r="Q596" s="18">
        <f t="shared" si="36"/>
        <v>1727868</v>
      </c>
      <c r="R596" s="18">
        <v>143989</v>
      </c>
      <c r="S596" s="18">
        <v>143989</v>
      </c>
      <c r="T596" s="18">
        <v>143989</v>
      </c>
      <c r="U596" s="18">
        <v>143989</v>
      </c>
      <c r="V596" s="18">
        <v>143990</v>
      </c>
      <c r="W596" s="18">
        <v>143989</v>
      </c>
      <c r="X596" s="18">
        <v>143989</v>
      </c>
      <c r="Y596" s="18">
        <v>143989</v>
      </c>
      <c r="Z596" s="18">
        <v>143989</v>
      </c>
      <c r="AA596" s="18">
        <v>143989</v>
      </c>
      <c r="AB596" s="18">
        <v>143989</v>
      </c>
      <c r="AC596" s="18">
        <v>143989</v>
      </c>
      <c r="AD596" s="18">
        <f t="shared" si="37"/>
        <v>1727869</v>
      </c>
      <c r="AE596" s="18">
        <v>143989</v>
      </c>
      <c r="AF596" s="18">
        <v>143989</v>
      </c>
      <c r="AG596" s="18">
        <v>143989</v>
      </c>
      <c r="AH596" s="18">
        <v>169536</v>
      </c>
      <c r="AI596" s="18">
        <v>209981</v>
      </c>
      <c r="AJ596" s="18">
        <v>209981</v>
      </c>
      <c r="AK596" s="18">
        <v>209981</v>
      </c>
      <c r="AL596" s="18">
        <v>209981</v>
      </c>
      <c r="AM596" s="18">
        <v>209981</v>
      </c>
      <c r="AN596" s="18">
        <v>209981</v>
      </c>
      <c r="AO596" s="18">
        <v>209981</v>
      </c>
      <c r="AP596" s="18">
        <v>209981</v>
      </c>
      <c r="AQ596" s="18">
        <f t="shared" si="38"/>
        <v>2281351</v>
      </c>
      <c r="AR596" s="18">
        <v>209981</v>
      </c>
      <c r="AS596" s="18">
        <v>209981</v>
      </c>
      <c r="AT596" s="19">
        <f t="shared" si="39"/>
        <v>419962</v>
      </c>
    </row>
    <row r="597" spans="1:46" x14ac:dyDescent="0.35">
      <c r="A597" s="12" t="s">
        <v>3121</v>
      </c>
      <c r="B597" s="16" t="s">
        <v>1265</v>
      </c>
      <c r="C597" s="17">
        <f>VLOOKUP(B597,'Rent Data'!D:I,6,0)</f>
        <v>3621</v>
      </c>
      <c r="D597" s="16" t="s">
        <v>3618</v>
      </c>
      <c r="E597" s="18">
        <v>141225</v>
      </c>
      <c r="F597" s="18">
        <v>141225</v>
      </c>
      <c r="G597" s="18">
        <v>141225</v>
      </c>
      <c r="H597" s="18">
        <v>141225</v>
      </c>
      <c r="I597" s="18">
        <v>141225</v>
      </c>
      <c r="J597" s="18">
        <v>141225</v>
      </c>
      <c r="K597" s="18">
        <v>141225</v>
      </c>
      <c r="L597" s="18">
        <v>130356</v>
      </c>
      <c r="M597" s="18">
        <v>130356</v>
      </c>
      <c r="N597" s="18">
        <v>130356</v>
      </c>
      <c r="O597" s="18">
        <v>130356</v>
      </c>
      <c r="P597" s="18">
        <v>130356</v>
      </c>
      <c r="Q597" s="18">
        <f t="shared" si="36"/>
        <v>1640355</v>
      </c>
      <c r="R597" s="18">
        <v>130356</v>
      </c>
      <c r="S597" s="18">
        <v>130356</v>
      </c>
      <c r="T597" s="18">
        <v>130356</v>
      </c>
      <c r="U597" s="18">
        <v>130356</v>
      </c>
      <c r="V597" s="18">
        <v>130356</v>
      </c>
      <c r="W597" s="18">
        <v>130356</v>
      </c>
      <c r="X597" s="18">
        <v>130356</v>
      </c>
      <c r="Y597" s="18">
        <v>130356</v>
      </c>
      <c r="Z597" s="18">
        <v>130356</v>
      </c>
      <c r="AA597" s="18">
        <v>130356</v>
      </c>
      <c r="AB597" s="18">
        <v>130356</v>
      </c>
      <c r="AC597" s="18">
        <v>130356</v>
      </c>
      <c r="AD597" s="18">
        <f t="shared" si="37"/>
        <v>1564272</v>
      </c>
      <c r="AE597" s="18">
        <v>130356</v>
      </c>
      <c r="AF597" s="18">
        <v>130356</v>
      </c>
      <c r="AG597" s="18">
        <v>130356</v>
      </c>
      <c r="AH597" s="18">
        <v>130356</v>
      </c>
      <c r="AI597" s="18">
        <v>152122</v>
      </c>
      <c r="AJ597" s="18">
        <v>155347</v>
      </c>
      <c r="AK597" s="18">
        <v>155347</v>
      </c>
      <c r="AL597" s="18">
        <v>155347</v>
      </c>
      <c r="AM597" s="18">
        <v>155347</v>
      </c>
      <c r="AN597" s="18">
        <v>155347</v>
      </c>
      <c r="AO597" s="18">
        <v>155347</v>
      </c>
      <c r="AP597" s="18">
        <v>155347</v>
      </c>
      <c r="AQ597" s="18">
        <f t="shared" si="38"/>
        <v>1760975</v>
      </c>
      <c r="AR597" s="18">
        <v>155347</v>
      </c>
      <c r="AS597" s="18">
        <v>155347</v>
      </c>
      <c r="AT597" s="19">
        <f t="shared" si="39"/>
        <v>310694</v>
      </c>
    </row>
    <row r="598" spans="1:46" x14ac:dyDescent="0.35">
      <c r="A598" s="12" t="s">
        <v>3121</v>
      </c>
      <c r="B598" s="16" t="s">
        <v>1268</v>
      </c>
      <c r="C598" s="17">
        <f>VLOOKUP(B598,'Rent Data'!D:I,6,0)</f>
        <v>3615</v>
      </c>
      <c r="D598" s="16" t="s">
        <v>3619</v>
      </c>
      <c r="E598" s="18">
        <v>140985</v>
      </c>
      <c r="F598" s="18">
        <v>140985</v>
      </c>
      <c r="G598" s="18">
        <v>140985</v>
      </c>
      <c r="H598" s="18">
        <v>140985</v>
      </c>
      <c r="I598" s="18">
        <v>140985</v>
      </c>
      <c r="J598" s="18">
        <v>140985</v>
      </c>
      <c r="K598" s="18">
        <v>140985</v>
      </c>
      <c r="L598" s="18">
        <v>140985</v>
      </c>
      <c r="M598" s="18">
        <v>140985</v>
      </c>
      <c r="N598" s="18">
        <v>140985</v>
      </c>
      <c r="O598" s="18">
        <v>140985</v>
      </c>
      <c r="P598" s="18">
        <v>140985</v>
      </c>
      <c r="Q598" s="18">
        <f t="shared" si="36"/>
        <v>1691820</v>
      </c>
      <c r="R598" s="18">
        <v>140985</v>
      </c>
      <c r="S598" s="18">
        <v>140985</v>
      </c>
      <c r="T598" s="18">
        <v>140985</v>
      </c>
      <c r="U598" s="18">
        <v>140985</v>
      </c>
      <c r="V598" s="18">
        <v>140985</v>
      </c>
      <c r="W598" s="18">
        <v>140985</v>
      </c>
      <c r="X598" s="18">
        <v>140985</v>
      </c>
      <c r="Y598" s="18">
        <v>140985</v>
      </c>
      <c r="Z598" s="18">
        <v>140985</v>
      </c>
      <c r="AA598" s="18">
        <v>140985</v>
      </c>
      <c r="AB598" s="18">
        <v>140985</v>
      </c>
      <c r="AC598" s="18">
        <v>140985</v>
      </c>
      <c r="AD598" s="18">
        <f t="shared" si="37"/>
        <v>1691820</v>
      </c>
      <c r="AE598" s="18">
        <v>140985</v>
      </c>
      <c r="AF598" s="18">
        <v>140985</v>
      </c>
      <c r="AG598" s="18">
        <v>140985</v>
      </c>
      <c r="AH598" s="18">
        <v>140985</v>
      </c>
      <c r="AI598" s="18">
        <v>153265</v>
      </c>
      <c r="AJ598" s="18">
        <v>155084</v>
      </c>
      <c r="AK598" s="18">
        <v>155084</v>
      </c>
      <c r="AL598" s="18">
        <v>155084</v>
      </c>
      <c r="AM598" s="18">
        <v>155084</v>
      </c>
      <c r="AN598" s="18">
        <v>155084</v>
      </c>
      <c r="AO598" s="18">
        <v>155084</v>
      </c>
      <c r="AP598" s="18">
        <v>155084</v>
      </c>
      <c r="AQ598" s="18">
        <f t="shared" si="38"/>
        <v>1802793</v>
      </c>
      <c r="AR598" s="18">
        <v>155084</v>
      </c>
      <c r="AS598" s="18">
        <v>155084</v>
      </c>
      <c r="AT598" s="19">
        <f t="shared" si="39"/>
        <v>310168</v>
      </c>
    </row>
    <row r="599" spans="1:46" x14ac:dyDescent="0.35">
      <c r="A599" s="12" t="s">
        <v>3121</v>
      </c>
      <c r="B599" s="16" t="s">
        <v>1270</v>
      </c>
      <c r="C599" s="17">
        <f>VLOOKUP(B599,'Rent Data'!D:I,6,0)</f>
        <v>2613</v>
      </c>
      <c r="D599" s="16" t="s">
        <v>3130</v>
      </c>
      <c r="E599" s="18">
        <v>47040</v>
      </c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>
        <f t="shared" si="36"/>
        <v>47040</v>
      </c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>
        <f t="shared" si="37"/>
        <v>0</v>
      </c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>
        <f t="shared" si="38"/>
        <v>0</v>
      </c>
      <c r="AR599" s="18"/>
      <c r="AS599" s="18"/>
      <c r="AT599" s="19">
        <f t="shared" si="39"/>
        <v>0</v>
      </c>
    </row>
    <row r="600" spans="1:46" x14ac:dyDescent="0.35">
      <c r="A600" s="12" t="s">
        <v>3121</v>
      </c>
      <c r="B600" s="16" t="s">
        <v>1274</v>
      </c>
      <c r="C600" s="17">
        <f>VLOOKUP(B600,'Rent Data'!D:I,6,0)</f>
        <v>2480</v>
      </c>
      <c r="D600" s="16" t="s">
        <v>3130</v>
      </c>
      <c r="E600" s="18">
        <v>44640</v>
      </c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>
        <f t="shared" si="36"/>
        <v>44640</v>
      </c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>
        <f t="shared" si="37"/>
        <v>0</v>
      </c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>
        <f t="shared" si="38"/>
        <v>0</v>
      </c>
      <c r="AR600" s="18"/>
      <c r="AS600" s="18"/>
      <c r="AT600" s="19">
        <f t="shared" si="39"/>
        <v>0</v>
      </c>
    </row>
    <row r="601" spans="1:46" x14ac:dyDescent="0.35">
      <c r="A601" s="12" t="s">
        <v>3121</v>
      </c>
      <c r="B601" s="16" t="s">
        <v>1277</v>
      </c>
      <c r="C601" s="17">
        <f>VLOOKUP(B601,'Rent Data'!D:I,6,0)</f>
        <v>2213</v>
      </c>
      <c r="D601" s="16" t="s">
        <v>3130</v>
      </c>
      <c r="E601" s="18">
        <v>86299</v>
      </c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>
        <f t="shared" si="36"/>
        <v>86299</v>
      </c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>
        <f t="shared" si="37"/>
        <v>0</v>
      </c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>
        <f t="shared" si="38"/>
        <v>0</v>
      </c>
      <c r="AR601" s="18"/>
      <c r="AS601" s="18"/>
      <c r="AT601" s="19">
        <f t="shared" si="39"/>
        <v>0</v>
      </c>
    </row>
    <row r="602" spans="1:46" x14ac:dyDescent="0.35">
      <c r="A602" s="12" t="s">
        <v>3121</v>
      </c>
      <c r="B602" s="16" t="s">
        <v>1280</v>
      </c>
      <c r="C602" s="17">
        <f>VLOOKUP(B602,'Rent Data'!D:I,6,0)</f>
        <v>3833</v>
      </c>
      <c r="D602" s="16" t="s">
        <v>3620</v>
      </c>
      <c r="E602" s="18"/>
      <c r="F602" s="18"/>
      <c r="G602" s="18"/>
      <c r="H602" s="18"/>
      <c r="I602" s="18"/>
      <c r="J602" s="18"/>
      <c r="K602" s="18">
        <v>66773</v>
      </c>
      <c r="L602" s="18">
        <v>137998</v>
      </c>
      <c r="M602" s="18">
        <v>137998</v>
      </c>
      <c r="N602" s="18">
        <v>137998</v>
      </c>
      <c r="O602" s="18">
        <v>137998</v>
      </c>
      <c r="P602" s="18">
        <v>137998</v>
      </c>
      <c r="Q602" s="18">
        <f t="shared" si="36"/>
        <v>756763</v>
      </c>
      <c r="R602" s="18">
        <v>137998</v>
      </c>
      <c r="S602" s="18">
        <v>137998</v>
      </c>
      <c r="T602" s="18">
        <v>137998</v>
      </c>
      <c r="U602" s="18">
        <v>137998</v>
      </c>
      <c r="V602" s="18"/>
      <c r="W602" s="18"/>
      <c r="X602" s="18"/>
      <c r="Y602" s="18"/>
      <c r="Z602" s="18"/>
      <c r="AA602" s="18"/>
      <c r="AB602" s="18"/>
      <c r="AC602" s="18"/>
      <c r="AD602" s="18">
        <f t="shared" si="37"/>
        <v>551992</v>
      </c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>
        <f t="shared" si="38"/>
        <v>0</v>
      </c>
      <c r="AR602" s="18"/>
      <c r="AS602" s="18"/>
      <c r="AT602" s="19">
        <f t="shared" si="39"/>
        <v>0</v>
      </c>
    </row>
    <row r="603" spans="1:46" x14ac:dyDescent="0.35">
      <c r="A603" s="12" t="s">
        <v>3121</v>
      </c>
      <c r="B603" s="16" t="s">
        <v>1283</v>
      </c>
      <c r="C603" s="17">
        <f>VLOOKUP(B603,'Rent Data'!D:I,6,0)</f>
        <v>5912</v>
      </c>
      <c r="D603" s="16" t="s">
        <v>3621</v>
      </c>
      <c r="E603" s="18"/>
      <c r="F603" s="18"/>
      <c r="G603" s="18"/>
      <c r="H603" s="18"/>
      <c r="I603" s="18"/>
      <c r="J603" s="18"/>
      <c r="K603" s="18">
        <v>49260</v>
      </c>
      <c r="L603" s="18">
        <v>218148</v>
      </c>
      <c r="M603" s="18">
        <v>218148</v>
      </c>
      <c r="N603" s="18">
        <v>218148</v>
      </c>
      <c r="O603" s="18">
        <v>218148</v>
      </c>
      <c r="P603" s="18">
        <v>218148</v>
      </c>
      <c r="Q603" s="18">
        <f t="shared" si="36"/>
        <v>1140000</v>
      </c>
      <c r="R603" s="18">
        <v>218148</v>
      </c>
      <c r="S603" s="18">
        <v>218148</v>
      </c>
      <c r="T603" s="18">
        <v>218148</v>
      </c>
      <c r="U603" s="18">
        <v>218148</v>
      </c>
      <c r="V603" s="18">
        <v>218148</v>
      </c>
      <c r="W603" s="18">
        <v>218148</v>
      </c>
      <c r="X603" s="18">
        <v>218148</v>
      </c>
      <c r="Y603" s="18">
        <v>218148</v>
      </c>
      <c r="Z603" s="18">
        <v>218148</v>
      </c>
      <c r="AA603" s="18">
        <v>230562</v>
      </c>
      <c r="AB603" s="18">
        <v>230562</v>
      </c>
      <c r="AC603" s="18">
        <v>230562</v>
      </c>
      <c r="AD603" s="18">
        <f t="shared" si="37"/>
        <v>2655018</v>
      </c>
      <c r="AE603" s="18">
        <v>230562</v>
      </c>
      <c r="AF603" s="18">
        <v>230562</v>
      </c>
      <c r="AG603" s="18">
        <v>230562</v>
      </c>
      <c r="AH603" s="18">
        <v>230562</v>
      </c>
      <c r="AI603" s="18">
        <v>230562</v>
      </c>
      <c r="AJ603" s="18">
        <v>230562</v>
      </c>
      <c r="AK603" s="18">
        <v>230562</v>
      </c>
      <c r="AL603" s="18">
        <v>230562</v>
      </c>
      <c r="AM603" s="18">
        <v>248296</v>
      </c>
      <c r="AN603" s="18">
        <v>248296</v>
      </c>
      <c r="AO603" s="18">
        <v>248296</v>
      </c>
      <c r="AP603" s="18">
        <v>248296</v>
      </c>
      <c r="AQ603" s="18">
        <f t="shared" si="38"/>
        <v>2837680</v>
      </c>
      <c r="AR603" s="18">
        <v>248296</v>
      </c>
      <c r="AS603" s="18">
        <v>532065</v>
      </c>
      <c r="AT603" s="19">
        <f t="shared" si="39"/>
        <v>780361</v>
      </c>
    </row>
    <row r="604" spans="1:46" x14ac:dyDescent="0.35">
      <c r="A604" s="12" t="s">
        <v>3121</v>
      </c>
      <c r="B604" s="16" t="s">
        <v>1288</v>
      </c>
      <c r="C604" s="17">
        <f>VLOOKUP(B604,'Rent Data'!D:I,6,0)</f>
        <v>3584</v>
      </c>
      <c r="D604" s="16" t="s">
        <v>3622</v>
      </c>
      <c r="E604" s="18"/>
      <c r="F604" s="18"/>
      <c r="G604" s="18"/>
      <c r="H604" s="18"/>
      <c r="I604" s="18"/>
      <c r="J604" s="18"/>
      <c r="K604" s="18"/>
      <c r="L604" s="18">
        <v>107508</v>
      </c>
      <c r="M604" s="18">
        <v>107508</v>
      </c>
      <c r="N604" s="18">
        <v>107508</v>
      </c>
      <c r="O604" s="18">
        <v>107508</v>
      </c>
      <c r="P604" s="18">
        <v>107508</v>
      </c>
      <c r="Q604" s="18">
        <f t="shared" si="36"/>
        <v>537540</v>
      </c>
      <c r="R604" s="18">
        <v>107508</v>
      </c>
      <c r="S604" s="18">
        <v>107508</v>
      </c>
      <c r="T604" s="18">
        <v>107508</v>
      </c>
      <c r="U604" s="18">
        <v>107508</v>
      </c>
      <c r="V604" s="18">
        <v>107508</v>
      </c>
      <c r="W604" s="18">
        <v>107508</v>
      </c>
      <c r="X604" s="18">
        <v>107508</v>
      </c>
      <c r="Y604" s="18">
        <v>107508</v>
      </c>
      <c r="Z604" s="18">
        <v>107508</v>
      </c>
      <c r="AA604" s="18">
        <v>107508</v>
      </c>
      <c r="AB604" s="18">
        <v>107508</v>
      </c>
      <c r="AC604" s="18">
        <v>107508</v>
      </c>
      <c r="AD604" s="18">
        <f t="shared" si="37"/>
        <v>1290096</v>
      </c>
      <c r="AE604" s="18">
        <v>107508</v>
      </c>
      <c r="AF604" s="18">
        <v>107508</v>
      </c>
      <c r="AG604" s="18">
        <v>107508</v>
      </c>
      <c r="AH604" s="18">
        <v>107508</v>
      </c>
      <c r="AI604" s="18">
        <v>107508</v>
      </c>
      <c r="AJ604" s="18">
        <v>107508</v>
      </c>
      <c r="AK604" s="18">
        <v>107508</v>
      </c>
      <c r="AL604" s="18">
        <v>107508</v>
      </c>
      <c r="AM604" s="18">
        <v>107508</v>
      </c>
      <c r="AN604" s="18">
        <v>107508</v>
      </c>
      <c r="AO604" s="18">
        <v>107508</v>
      </c>
      <c r="AP604" s="18">
        <v>107508</v>
      </c>
      <c r="AQ604" s="18">
        <f t="shared" si="38"/>
        <v>1290096</v>
      </c>
      <c r="AR604" s="18">
        <v>107508</v>
      </c>
      <c r="AS604" s="18">
        <v>107508</v>
      </c>
      <c r="AT604" s="19">
        <f t="shared" si="39"/>
        <v>215016</v>
      </c>
    </row>
    <row r="605" spans="1:46" x14ac:dyDescent="0.35">
      <c r="A605" s="12" t="s">
        <v>3121</v>
      </c>
      <c r="B605" s="16" t="s">
        <v>1290</v>
      </c>
      <c r="C605" s="17">
        <f>VLOOKUP(B605,'Rent Data'!D:I,6,0)</f>
        <v>5228</v>
      </c>
      <c r="D605" s="16" t="s">
        <v>3623</v>
      </c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>
        <v>155216</v>
      </c>
      <c r="Q605" s="18">
        <f t="shared" si="36"/>
        <v>155216</v>
      </c>
      <c r="R605" s="18">
        <v>185064</v>
      </c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>
        <f t="shared" si="37"/>
        <v>185064</v>
      </c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>
        <f t="shared" si="38"/>
        <v>0</v>
      </c>
      <c r="AR605" s="18"/>
      <c r="AS605" s="18"/>
      <c r="AT605" s="19">
        <f t="shared" si="39"/>
        <v>0</v>
      </c>
    </row>
    <row r="606" spans="1:46" x14ac:dyDescent="0.35">
      <c r="A606" s="12" t="s">
        <v>3121</v>
      </c>
      <c r="B606" s="16" t="s">
        <v>1294</v>
      </c>
      <c r="C606" s="17">
        <f>VLOOKUP(B606,'Rent Data'!D:I,6,0)</f>
        <v>833</v>
      </c>
      <c r="D606" s="16" t="s">
        <v>3624</v>
      </c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>
        <f t="shared" si="36"/>
        <v>0</v>
      </c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>
        <f t="shared" si="37"/>
        <v>0</v>
      </c>
      <c r="AE606" s="18">
        <v>41250</v>
      </c>
      <c r="AF606" s="18">
        <v>41250</v>
      </c>
      <c r="AG606" s="18">
        <v>41250</v>
      </c>
      <c r="AH606" s="18">
        <v>41250</v>
      </c>
      <c r="AI606" s="18"/>
      <c r="AJ606" s="18"/>
      <c r="AK606" s="18"/>
      <c r="AL606" s="18"/>
      <c r="AM606" s="18"/>
      <c r="AN606" s="18"/>
      <c r="AO606" s="18"/>
      <c r="AP606" s="18"/>
      <c r="AQ606" s="18">
        <f t="shared" si="38"/>
        <v>165000</v>
      </c>
      <c r="AR606" s="18"/>
      <c r="AS606" s="18"/>
      <c r="AT606" s="19">
        <f t="shared" si="39"/>
        <v>0</v>
      </c>
    </row>
    <row r="607" spans="1:46" x14ac:dyDescent="0.35">
      <c r="A607" s="12" t="s">
        <v>3121</v>
      </c>
      <c r="B607" s="16" t="s">
        <v>1296</v>
      </c>
      <c r="C607" s="17">
        <f>VLOOKUP(B607,'Rent Data'!D:I,6,0)</f>
        <v>1667</v>
      </c>
      <c r="D607" s="16" t="s">
        <v>3625</v>
      </c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>
        <f t="shared" si="36"/>
        <v>0</v>
      </c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>
        <f t="shared" si="37"/>
        <v>0</v>
      </c>
      <c r="AE607" s="18">
        <v>80000</v>
      </c>
      <c r="AF607" s="18">
        <v>100000</v>
      </c>
      <c r="AG607" s="18">
        <v>100000</v>
      </c>
      <c r="AH607" s="18">
        <v>100000</v>
      </c>
      <c r="AI607" s="18">
        <v>100000</v>
      </c>
      <c r="AJ607" s="18">
        <v>100000</v>
      </c>
      <c r="AK607" s="18"/>
      <c r="AL607" s="18"/>
      <c r="AM607" s="18"/>
      <c r="AN607" s="18"/>
      <c r="AO607" s="18"/>
      <c r="AP607" s="18"/>
      <c r="AQ607" s="18">
        <f t="shared" si="38"/>
        <v>580000</v>
      </c>
      <c r="AR607" s="18"/>
      <c r="AS607" s="18"/>
      <c r="AT607" s="19">
        <f t="shared" si="39"/>
        <v>0</v>
      </c>
    </row>
    <row r="608" spans="1:46" x14ac:dyDescent="0.35">
      <c r="A608" s="12" t="s">
        <v>3121</v>
      </c>
      <c r="B608" s="16" t="s">
        <v>1298</v>
      </c>
      <c r="C608" s="17">
        <f>VLOOKUP(B608,'Rent Data'!D:I,6,0)</f>
        <v>857</v>
      </c>
      <c r="D608" s="16" t="s">
        <v>3626</v>
      </c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>
        <f t="shared" si="36"/>
        <v>0</v>
      </c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>
        <f t="shared" si="37"/>
        <v>0</v>
      </c>
      <c r="AE608" s="18">
        <v>23997</v>
      </c>
      <c r="AF608" s="18">
        <v>44995</v>
      </c>
      <c r="AG608" s="18">
        <v>44995</v>
      </c>
      <c r="AH608" s="18">
        <v>44995</v>
      </c>
      <c r="AI608" s="18">
        <v>44995</v>
      </c>
      <c r="AJ608" s="18">
        <v>44995</v>
      </c>
      <c r="AK608" s="18">
        <v>44995</v>
      </c>
      <c r="AL608" s="18">
        <v>44995</v>
      </c>
      <c r="AM608" s="18">
        <v>44995</v>
      </c>
      <c r="AN608" s="18">
        <v>44995</v>
      </c>
      <c r="AO608" s="18">
        <v>44995</v>
      </c>
      <c r="AP608" s="18">
        <v>44995</v>
      </c>
      <c r="AQ608" s="18">
        <f t="shared" si="38"/>
        <v>518942</v>
      </c>
      <c r="AR608" s="18">
        <v>29997</v>
      </c>
      <c r="AS608" s="18"/>
      <c r="AT608" s="19">
        <f t="shared" si="39"/>
        <v>29997</v>
      </c>
    </row>
    <row r="609" spans="1:46" x14ac:dyDescent="0.35">
      <c r="A609" s="12" t="s">
        <v>3121</v>
      </c>
      <c r="B609" s="16" t="s">
        <v>1300</v>
      </c>
      <c r="C609" s="17">
        <f>VLOOKUP(B609,'Rent Data'!D:I,6,0)</f>
        <v>4244</v>
      </c>
      <c r="D609" s="16" t="s">
        <v>3627</v>
      </c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>
        <f t="shared" si="36"/>
        <v>0</v>
      </c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>
        <f t="shared" si="37"/>
        <v>0</v>
      </c>
      <c r="AE609" s="18">
        <v>101844</v>
      </c>
      <c r="AF609" s="18">
        <v>305532</v>
      </c>
      <c r="AG609" s="18">
        <v>305532</v>
      </c>
      <c r="AH609" s="18">
        <v>305532</v>
      </c>
      <c r="AI609" s="18"/>
      <c r="AJ609" s="18"/>
      <c r="AK609" s="18"/>
      <c r="AL609" s="18"/>
      <c r="AM609" s="18"/>
      <c r="AN609" s="18"/>
      <c r="AO609" s="18"/>
      <c r="AP609" s="18"/>
      <c r="AQ609" s="18">
        <f t="shared" si="38"/>
        <v>1018440</v>
      </c>
      <c r="AR609" s="18"/>
      <c r="AS609" s="18"/>
      <c r="AT609" s="19">
        <f t="shared" si="39"/>
        <v>0</v>
      </c>
    </row>
    <row r="610" spans="1:46" x14ac:dyDescent="0.35">
      <c r="A610" s="12" t="s">
        <v>3121</v>
      </c>
      <c r="B610" s="16" t="s">
        <v>1303</v>
      </c>
      <c r="C610" s="17">
        <f>VLOOKUP(B610,'Rent Data'!D:I,6,0)</f>
        <v>1046</v>
      </c>
      <c r="D610" s="16" t="s">
        <v>3628</v>
      </c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>
        <f t="shared" si="36"/>
        <v>0</v>
      </c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>
        <f t="shared" si="37"/>
        <v>0</v>
      </c>
      <c r="AE610" s="18">
        <v>30134</v>
      </c>
      <c r="AF610" s="18">
        <v>56502</v>
      </c>
      <c r="AG610" s="18">
        <v>56502</v>
      </c>
      <c r="AH610" s="18">
        <v>56502</v>
      </c>
      <c r="AI610" s="18">
        <v>56502</v>
      </c>
      <c r="AJ610" s="18">
        <v>56502</v>
      </c>
      <c r="AK610" s="18">
        <v>56502</v>
      </c>
      <c r="AL610" s="18">
        <v>56502</v>
      </c>
      <c r="AM610" s="18">
        <v>56502</v>
      </c>
      <c r="AN610" s="18">
        <v>56502</v>
      </c>
      <c r="AO610" s="18">
        <v>56502</v>
      </c>
      <c r="AP610" s="18">
        <v>56502</v>
      </c>
      <c r="AQ610" s="18">
        <f t="shared" si="38"/>
        <v>651656</v>
      </c>
      <c r="AR610" s="18">
        <v>56502</v>
      </c>
      <c r="AS610" s="18">
        <v>56502</v>
      </c>
      <c r="AT610" s="19">
        <f t="shared" si="39"/>
        <v>113004</v>
      </c>
    </row>
    <row r="611" spans="1:46" x14ac:dyDescent="0.35">
      <c r="A611" s="12" t="s">
        <v>3121</v>
      </c>
      <c r="B611" s="16" t="s">
        <v>1305</v>
      </c>
      <c r="C611" s="17">
        <f>VLOOKUP(B611,'Rent Data'!D:I,6,0)</f>
        <v>925</v>
      </c>
      <c r="D611" s="16" t="s">
        <v>3629</v>
      </c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>
        <f t="shared" si="36"/>
        <v>0</v>
      </c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>
        <f t="shared" si="37"/>
        <v>0</v>
      </c>
      <c r="AE611" s="18">
        <v>23302</v>
      </c>
      <c r="AF611" s="18">
        <v>49932</v>
      </c>
      <c r="AG611" s="18">
        <v>49932</v>
      </c>
      <c r="AH611" s="18">
        <v>49932</v>
      </c>
      <c r="AI611" s="18">
        <v>49932</v>
      </c>
      <c r="AJ611" s="18">
        <v>49932</v>
      </c>
      <c r="AK611" s="18"/>
      <c r="AL611" s="18"/>
      <c r="AM611" s="18"/>
      <c r="AN611" s="18"/>
      <c r="AO611" s="18"/>
      <c r="AP611" s="18"/>
      <c r="AQ611" s="18">
        <f t="shared" si="38"/>
        <v>272962</v>
      </c>
      <c r="AR611" s="18"/>
      <c r="AS611" s="18"/>
      <c r="AT611" s="19">
        <f t="shared" si="39"/>
        <v>0</v>
      </c>
    </row>
    <row r="612" spans="1:46" x14ac:dyDescent="0.35">
      <c r="A612" s="12" t="s">
        <v>3121</v>
      </c>
      <c r="B612" s="16" t="s">
        <v>1308</v>
      </c>
      <c r="C612" s="17">
        <f>VLOOKUP(B612,'Rent Data'!D:I,6,0)</f>
        <v>2600</v>
      </c>
      <c r="D612" s="16" t="s">
        <v>3630</v>
      </c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>
        <f t="shared" si="36"/>
        <v>0</v>
      </c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>
        <f t="shared" si="37"/>
        <v>0</v>
      </c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>
        <v>38497</v>
      </c>
      <c r="AQ612" s="18">
        <f t="shared" si="38"/>
        <v>38497</v>
      </c>
      <c r="AR612" s="18">
        <v>132600</v>
      </c>
      <c r="AS612" s="18">
        <v>132600</v>
      </c>
      <c r="AT612" s="19">
        <f t="shared" si="39"/>
        <v>265200</v>
      </c>
    </row>
    <row r="613" spans="1:46" x14ac:dyDescent="0.35">
      <c r="A613" s="12" t="s">
        <v>3121</v>
      </c>
      <c r="B613" s="16" t="s">
        <v>1310</v>
      </c>
      <c r="C613" s="17">
        <f>VLOOKUP(B613,'Rent Data'!D:I,6,0)</f>
        <v>992</v>
      </c>
      <c r="D613" s="16" t="s">
        <v>3631</v>
      </c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>
        <f t="shared" si="36"/>
        <v>0</v>
      </c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>
        <f t="shared" si="37"/>
        <v>0</v>
      </c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>
        <f t="shared" si="38"/>
        <v>0</v>
      </c>
      <c r="AR613" s="18"/>
      <c r="AS613" s="18">
        <v>43666</v>
      </c>
      <c r="AT613" s="19">
        <f t="shared" si="39"/>
        <v>43666</v>
      </c>
    </row>
    <row r="614" spans="1:46" x14ac:dyDescent="0.35">
      <c r="A614" s="12" t="s">
        <v>3121</v>
      </c>
      <c r="B614" s="16" t="s">
        <v>1313</v>
      </c>
      <c r="C614" s="17">
        <f>VLOOKUP(B614,'Rent Data'!D:I,6,0)</f>
        <v>2117</v>
      </c>
      <c r="D614" s="16" t="s">
        <v>3632</v>
      </c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>
        <f t="shared" si="36"/>
        <v>0</v>
      </c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>
        <f t="shared" si="37"/>
        <v>0</v>
      </c>
      <c r="AE614" s="18"/>
      <c r="AF614" s="18"/>
      <c r="AG614" s="18">
        <v>82569</v>
      </c>
      <c r="AH614" s="18">
        <v>82569</v>
      </c>
      <c r="AI614" s="18">
        <v>82569</v>
      </c>
      <c r="AJ614" s="18">
        <v>82569</v>
      </c>
      <c r="AK614" s="18">
        <v>82569</v>
      </c>
      <c r="AL614" s="18">
        <v>82569</v>
      </c>
      <c r="AM614" s="18">
        <v>82569</v>
      </c>
      <c r="AN614" s="18">
        <v>82569</v>
      </c>
      <c r="AO614" s="18">
        <v>82569</v>
      </c>
      <c r="AP614" s="18">
        <v>82569</v>
      </c>
      <c r="AQ614" s="18">
        <f t="shared" si="38"/>
        <v>825690</v>
      </c>
      <c r="AR614" s="18">
        <v>82569</v>
      </c>
      <c r="AS614" s="18">
        <v>82569</v>
      </c>
      <c r="AT614" s="19">
        <f t="shared" si="39"/>
        <v>165138</v>
      </c>
    </row>
    <row r="615" spans="1:46" x14ac:dyDescent="0.35">
      <c r="A615" s="12" t="s">
        <v>3121</v>
      </c>
      <c r="B615" s="16" t="s">
        <v>1534</v>
      </c>
      <c r="C615" s="17">
        <f>VLOOKUP(B615,'Rent Data'!D:I,6,0)</f>
        <v>2003</v>
      </c>
      <c r="D615" s="16" t="s">
        <v>3633</v>
      </c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>
        <f t="shared" si="36"/>
        <v>0</v>
      </c>
      <c r="R615" s="18"/>
      <c r="S615" s="18"/>
      <c r="T615" s="18"/>
      <c r="U615" s="18"/>
      <c r="V615" s="18"/>
      <c r="W615" s="18"/>
      <c r="X615" s="18"/>
      <c r="Y615" s="18">
        <v>96152</v>
      </c>
      <c r="Z615" s="18">
        <v>96152</v>
      </c>
      <c r="AA615" s="18">
        <v>96152</v>
      </c>
      <c r="AB615" s="18">
        <v>96152</v>
      </c>
      <c r="AC615" s="18">
        <v>96152</v>
      </c>
      <c r="AD615" s="18">
        <f t="shared" si="37"/>
        <v>480760</v>
      </c>
      <c r="AE615" s="18">
        <v>96152</v>
      </c>
      <c r="AF615" s="18">
        <v>96152</v>
      </c>
      <c r="AG615" s="18">
        <v>96152</v>
      </c>
      <c r="AH615" s="18">
        <v>46525</v>
      </c>
      <c r="AI615" s="18"/>
      <c r="AJ615" s="18"/>
      <c r="AK615" s="18"/>
      <c r="AL615" s="18"/>
      <c r="AM615" s="18"/>
      <c r="AN615" s="18"/>
      <c r="AO615" s="18"/>
      <c r="AP615" s="18"/>
      <c r="AQ615" s="18">
        <f t="shared" si="38"/>
        <v>334981</v>
      </c>
      <c r="AR615" s="18"/>
      <c r="AS615" s="18"/>
      <c r="AT615" s="19">
        <f t="shared" si="39"/>
        <v>0</v>
      </c>
    </row>
    <row r="616" spans="1:46" x14ac:dyDescent="0.35">
      <c r="A616" s="12" t="s">
        <v>3121</v>
      </c>
      <c r="B616" s="16" t="s">
        <v>1537</v>
      </c>
      <c r="C616" s="17">
        <f>VLOOKUP(B616,'Rent Data'!D:I,6,0)</f>
        <v>1467</v>
      </c>
      <c r="D616" s="16" t="s">
        <v>3634</v>
      </c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>
        <f t="shared" si="36"/>
        <v>0</v>
      </c>
      <c r="R616" s="18"/>
      <c r="S616" s="18"/>
      <c r="T616" s="18"/>
      <c r="U616" s="18"/>
      <c r="V616" s="18"/>
      <c r="W616" s="18"/>
      <c r="X616" s="18"/>
      <c r="Y616" s="18">
        <v>61600</v>
      </c>
      <c r="Z616" s="18">
        <v>61600</v>
      </c>
      <c r="AA616" s="18">
        <v>61600</v>
      </c>
      <c r="AB616" s="18">
        <v>61600</v>
      </c>
      <c r="AC616" s="18">
        <v>61600</v>
      </c>
      <c r="AD616" s="18">
        <f t="shared" si="37"/>
        <v>308000</v>
      </c>
      <c r="AE616" s="18">
        <v>61600</v>
      </c>
      <c r="AF616" s="18">
        <v>61600</v>
      </c>
      <c r="AG616" s="18">
        <v>61600</v>
      </c>
      <c r="AH616" s="18">
        <v>13910</v>
      </c>
      <c r="AI616" s="18"/>
      <c r="AJ616" s="18"/>
      <c r="AK616" s="18"/>
      <c r="AL616" s="18"/>
      <c r="AM616" s="18"/>
      <c r="AN616" s="18"/>
      <c r="AO616" s="18"/>
      <c r="AP616" s="18"/>
      <c r="AQ616" s="18">
        <f t="shared" si="38"/>
        <v>198710</v>
      </c>
      <c r="AR616" s="18"/>
      <c r="AS616" s="18"/>
      <c r="AT616" s="19">
        <f t="shared" si="39"/>
        <v>0</v>
      </c>
    </row>
    <row r="617" spans="1:46" x14ac:dyDescent="0.35">
      <c r="A617" s="12" t="s">
        <v>3121</v>
      </c>
      <c r="B617" s="16" t="s">
        <v>3000</v>
      </c>
      <c r="C617" s="17">
        <f>VLOOKUP(B617,'Rent Data'!D:I,6,0)</f>
        <v>3162</v>
      </c>
      <c r="D617" s="16" t="s">
        <v>3635</v>
      </c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>
        <v>463256</v>
      </c>
      <c r="P617" s="18">
        <v>959608</v>
      </c>
      <c r="Q617" s="18">
        <f t="shared" si="36"/>
        <v>1422864</v>
      </c>
      <c r="R617" s="18">
        <v>959608</v>
      </c>
      <c r="S617" s="18">
        <v>959608</v>
      </c>
      <c r="T617" s="18">
        <v>959608</v>
      </c>
      <c r="U617" s="18">
        <v>959608</v>
      </c>
      <c r="V617" s="18">
        <v>959608</v>
      </c>
      <c r="W617" s="18">
        <v>959608</v>
      </c>
      <c r="X617" s="18">
        <v>959608</v>
      </c>
      <c r="Y617" s="18">
        <v>959608</v>
      </c>
      <c r="Z617" s="18">
        <v>959608</v>
      </c>
      <c r="AA617" s="18">
        <v>959608</v>
      </c>
      <c r="AB617" s="18">
        <v>1548972</v>
      </c>
      <c r="AC617" s="18">
        <v>2229024</v>
      </c>
      <c r="AD617" s="18">
        <f t="shared" si="37"/>
        <v>13374076</v>
      </c>
      <c r="AE617" s="18">
        <v>2334105</v>
      </c>
      <c r="AF617" s="18">
        <v>2334105</v>
      </c>
      <c r="AG617" s="18">
        <v>2334105</v>
      </c>
      <c r="AH617" s="18">
        <v>2334126</v>
      </c>
      <c r="AI617" s="18">
        <v>2334126</v>
      </c>
      <c r="AJ617" s="18">
        <v>2334126</v>
      </c>
      <c r="AK617" s="18">
        <v>2334126</v>
      </c>
      <c r="AL617" s="18">
        <v>2334126</v>
      </c>
      <c r="AM617" s="18">
        <v>2334126</v>
      </c>
      <c r="AN617" s="18">
        <v>2334126</v>
      </c>
      <c r="AO617" s="18">
        <v>2334114</v>
      </c>
      <c r="AP617" s="18">
        <v>2334107</v>
      </c>
      <c r="AQ617" s="18">
        <f t="shared" si="38"/>
        <v>28009418</v>
      </c>
      <c r="AR617" s="18">
        <v>2334107</v>
      </c>
      <c r="AS617" s="18">
        <v>2334107</v>
      </c>
      <c r="AT617" s="19">
        <f t="shared" si="39"/>
        <v>4668214</v>
      </c>
    </row>
    <row r="618" spans="1:46" x14ac:dyDescent="0.35">
      <c r="A618" s="12" t="s">
        <v>3121</v>
      </c>
      <c r="B618" s="16" t="s">
        <v>2416</v>
      </c>
      <c r="C618" s="17">
        <f>VLOOKUP(B618,'Rent Data'!D:I,6,0)</f>
        <v>867</v>
      </c>
      <c r="D618" s="16" t="s">
        <v>3130</v>
      </c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>
        <f t="shared" si="36"/>
        <v>0</v>
      </c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>
        <f t="shared" si="37"/>
        <v>0</v>
      </c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>
        <f t="shared" si="38"/>
        <v>0</v>
      </c>
      <c r="AR618" s="18"/>
      <c r="AS618" s="18"/>
      <c r="AT618" s="19">
        <f t="shared" si="39"/>
        <v>0</v>
      </c>
    </row>
    <row r="619" spans="1:46" x14ac:dyDescent="0.35">
      <c r="A619" s="12" t="s">
        <v>3121</v>
      </c>
      <c r="B619" s="16" t="s">
        <v>2418</v>
      </c>
      <c r="C619" s="17">
        <f>VLOOKUP(B619,'Rent Data'!D:I,6,0)</f>
        <v>1362</v>
      </c>
      <c r="D619" s="16" t="s">
        <v>3130</v>
      </c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>
        <f t="shared" si="36"/>
        <v>0</v>
      </c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>
        <f t="shared" si="37"/>
        <v>0</v>
      </c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>
        <f t="shared" si="38"/>
        <v>0</v>
      </c>
      <c r="AR619" s="18"/>
      <c r="AS619" s="18"/>
      <c r="AT619" s="19">
        <f t="shared" si="39"/>
        <v>0</v>
      </c>
    </row>
    <row r="620" spans="1:46" x14ac:dyDescent="0.35">
      <c r="A620" s="12" t="s">
        <v>3121</v>
      </c>
      <c r="B620" s="16" t="s">
        <v>2420</v>
      </c>
      <c r="C620" s="17">
        <f>VLOOKUP(B620,'Rent Data'!D:I,6,0)</f>
        <v>3333</v>
      </c>
      <c r="D620" s="16" t="s">
        <v>3636</v>
      </c>
      <c r="E620" s="18">
        <v>223000</v>
      </c>
      <c r="F620" s="18">
        <v>223000</v>
      </c>
      <c r="G620" s="18">
        <v>223000</v>
      </c>
      <c r="H620" s="18">
        <v>223000</v>
      </c>
      <c r="I620" s="18">
        <v>223000</v>
      </c>
      <c r="J620" s="18">
        <v>223000</v>
      </c>
      <c r="K620" s="18">
        <v>223000</v>
      </c>
      <c r="L620" s="18">
        <v>223000</v>
      </c>
      <c r="M620" s="18">
        <v>122290</v>
      </c>
      <c r="N620" s="18"/>
      <c r="O620" s="18"/>
      <c r="P620" s="18"/>
      <c r="Q620" s="18">
        <f t="shared" si="36"/>
        <v>1906290</v>
      </c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>
        <f t="shared" si="37"/>
        <v>0</v>
      </c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>
        <f t="shared" si="38"/>
        <v>0</v>
      </c>
      <c r="AR620" s="18"/>
      <c r="AS620" s="18"/>
      <c r="AT620" s="19">
        <f t="shared" si="39"/>
        <v>0</v>
      </c>
    </row>
    <row r="621" spans="1:46" x14ac:dyDescent="0.35">
      <c r="A621" s="12" t="s">
        <v>3121</v>
      </c>
      <c r="B621" s="16" t="s">
        <v>2423</v>
      </c>
      <c r="C621" s="17">
        <f>VLOOKUP(B621,'Rent Data'!D:I,6,0)</f>
        <v>3333</v>
      </c>
      <c r="D621" s="16" t="s">
        <v>3637</v>
      </c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>
        <f t="shared" si="36"/>
        <v>0</v>
      </c>
      <c r="R621" s="18"/>
      <c r="S621" s="18"/>
      <c r="T621" s="18"/>
      <c r="U621" s="18"/>
      <c r="V621" s="18"/>
      <c r="W621" s="18"/>
      <c r="X621" s="18"/>
      <c r="Y621" s="18"/>
      <c r="Z621" s="18"/>
      <c r="AA621" s="18">
        <v>177419</v>
      </c>
      <c r="AB621" s="18">
        <v>250000</v>
      </c>
      <c r="AC621" s="18">
        <v>250000</v>
      </c>
      <c r="AD621" s="18">
        <f t="shared" si="37"/>
        <v>677419</v>
      </c>
      <c r="AE621" s="18">
        <v>250000</v>
      </c>
      <c r="AF621" s="18">
        <v>250000</v>
      </c>
      <c r="AG621" s="18">
        <v>250000</v>
      </c>
      <c r="AH621" s="18">
        <v>72581</v>
      </c>
      <c r="AI621" s="18"/>
      <c r="AJ621" s="18"/>
      <c r="AK621" s="18"/>
      <c r="AL621" s="18"/>
      <c r="AM621" s="18"/>
      <c r="AN621" s="18"/>
      <c r="AO621" s="18"/>
      <c r="AP621" s="18"/>
      <c r="AQ621" s="18">
        <f t="shared" si="38"/>
        <v>822581</v>
      </c>
      <c r="AR621" s="18"/>
      <c r="AS621" s="18"/>
      <c r="AT621" s="19">
        <f t="shared" si="39"/>
        <v>0</v>
      </c>
    </row>
    <row r="622" spans="1:46" x14ac:dyDescent="0.35">
      <c r="A622" s="12" t="s">
        <v>3121</v>
      </c>
      <c r="B622" s="16" t="s">
        <v>1695</v>
      </c>
      <c r="C622" s="17">
        <f>VLOOKUP(B622,'Rent Data'!D:I,6,0)</f>
        <v>4939</v>
      </c>
      <c r="D622" s="16" t="s">
        <v>3638</v>
      </c>
      <c r="E622" s="18">
        <v>185194</v>
      </c>
      <c r="F622" s="18">
        <v>185194</v>
      </c>
      <c r="G622" s="18">
        <v>185194</v>
      </c>
      <c r="H622" s="18">
        <v>185194</v>
      </c>
      <c r="I622" s="18">
        <v>185194</v>
      </c>
      <c r="J622" s="18">
        <v>185194</v>
      </c>
      <c r="K622" s="18">
        <v>185194</v>
      </c>
      <c r="L622" s="18">
        <v>185194</v>
      </c>
      <c r="M622" s="18">
        <v>185194</v>
      </c>
      <c r="N622" s="18">
        <v>185194</v>
      </c>
      <c r="O622" s="18">
        <v>185194</v>
      </c>
      <c r="P622" s="18"/>
      <c r="Q622" s="18">
        <f t="shared" si="36"/>
        <v>2037134</v>
      </c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>
        <f t="shared" si="37"/>
        <v>0</v>
      </c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>
        <f t="shared" si="38"/>
        <v>0</v>
      </c>
      <c r="AR622" s="18"/>
      <c r="AS622" s="18"/>
      <c r="AT622" s="19">
        <f t="shared" si="39"/>
        <v>0</v>
      </c>
    </row>
    <row r="623" spans="1:46" x14ac:dyDescent="0.35">
      <c r="A623" s="12" t="s">
        <v>3121</v>
      </c>
      <c r="B623" s="16" t="s">
        <v>2992</v>
      </c>
      <c r="C623" s="17">
        <f>VLOOKUP(B623,'Rent Data'!D:I,6,0)</f>
        <v>5116</v>
      </c>
      <c r="D623" s="16" t="s">
        <v>3639</v>
      </c>
      <c r="E623" s="18">
        <v>245568</v>
      </c>
      <c r="F623" s="18">
        <v>245568</v>
      </c>
      <c r="G623" s="18">
        <v>245568</v>
      </c>
      <c r="H623" s="18">
        <v>245568</v>
      </c>
      <c r="I623" s="18">
        <v>245568</v>
      </c>
      <c r="J623" s="18">
        <v>245568</v>
      </c>
      <c r="K623" s="18">
        <v>245568</v>
      </c>
      <c r="L623" s="18">
        <v>245568</v>
      </c>
      <c r="M623" s="18">
        <v>245568</v>
      </c>
      <c r="N623" s="18">
        <v>245568</v>
      </c>
      <c r="O623" s="18">
        <v>245568</v>
      </c>
      <c r="P623" s="18">
        <v>245568</v>
      </c>
      <c r="Q623" s="18">
        <f t="shared" si="36"/>
        <v>2946816</v>
      </c>
      <c r="R623" s="18">
        <v>130970</v>
      </c>
      <c r="S623" s="18">
        <v>245568</v>
      </c>
      <c r="T623" s="18">
        <v>245568</v>
      </c>
      <c r="U623" s="18">
        <v>245568</v>
      </c>
      <c r="V623" s="18">
        <v>245568</v>
      </c>
      <c r="W623" s="18">
        <v>245568</v>
      </c>
      <c r="X623" s="18">
        <v>245568</v>
      </c>
      <c r="Y623" s="18">
        <v>245568</v>
      </c>
      <c r="Z623" s="18">
        <v>245568</v>
      </c>
      <c r="AA623" s="18">
        <v>245568</v>
      </c>
      <c r="AB623" s="18">
        <v>245568</v>
      </c>
      <c r="AC623" s="18">
        <v>110902</v>
      </c>
      <c r="AD623" s="18">
        <f t="shared" si="37"/>
        <v>2697552</v>
      </c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>
        <f t="shared" si="38"/>
        <v>0</v>
      </c>
      <c r="AR623" s="18"/>
      <c r="AS623" s="18"/>
      <c r="AT623" s="19">
        <f t="shared" si="39"/>
        <v>0</v>
      </c>
    </row>
    <row r="624" spans="1:46" x14ac:dyDescent="0.35">
      <c r="A624" s="12" t="s">
        <v>3121</v>
      </c>
      <c r="B624" s="16" t="s">
        <v>2426</v>
      </c>
      <c r="C624" s="17">
        <f>VLOOKUP(B624,'Rent Data'!D:I,6,0)</f>
        <v>4167</v>
      </c>
      <c r="D624" s="16" t="s">
        <v>3640</v>
      </c>
      <c r="E624" s="18">
        <v>170000</v>
      </c>
      <c r="F624" s="18">
        <v>340000</v>
      </c>
      <c r="G624" s="18">
        <v>340000</v>
      </c>
      <c r="H624" s="18">
        <v>340000</v>
      </c>
      <c r="I624" s="18">
        <v>340000</v>
      </c>
      <c r="J624" s="18">
        <v>340000</v>
      </c>
      <c r="K624" s="18">
        <v>340000</v>
      </c>
      <c r="L624" s="18">
        <v>113333</v>
      </c>
      <c r="M624" s="18"/>
      <c r="N624" s="18"/>
      <c r="O624" s="18"/>
      <c r="P624" s="18"/>
      <c r="Q624" s="18">
        <f t="shared" si="36"/>
        <v>2323333</v>
      </c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>
        <f t="shared" si="37"/>
        <v>0</v>
      </c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>
        <f t="shared" si="38"/>
        <v>0</v>
      </c>
      <c r="AR624" s="18"/>
      <c r="AS624" s="18"/>
      <c r="AT624" s="19">
        <f t="shared" si="39"/>
        <v>0</v>
      </c>
    </row>
    <row r="625" spans="1:46" x14ac:dyDescent="0.35">
      <c r="A625" s="12" t="s">
        <v>3121</v>
      </c>
      <c r="B625" s="16" t="s">
        <v>2430</v>
      </c>
      <c r="C625" s="17">
        <f>VLOOKUP(B625,'Rent Data'!D:I,6,0)</f>
        <v>3600</v>
      </c>
      <c r="D625" s="16" t="s">
        <v>3641</v>
      </c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>
        <f t="shared" si="36"/>
        <v>0</v>
      </c>
      <c r="R625" s="18"/>
      <c r="S625" s="18"/>
      <c r="T625" s="18"/>
      <c r="U625" s="18"/>
      <c r="V625" s="18"/>
      <c r="W625" s="18"/>
      <c r="X625" s="18"/>
      <c r="Y625" s="18"/>
      <c r="Z625" s="18"/>
      <c r="AA625" s="18">
        <v>191613</v>
      </c>
      <c r="AB625" s="18">
        <v>270000</v>
      </c>
      <c r="AC625" s="18">
        <v>270000</v>
      </c>
      <c r="AD625" s="18">
        <f t="shared" si="37"/>
        <v>731613</v>
      </c>
      <c r="AE625" s="18">
        <v>270000</v>
      </c>
      <c r="AF625" s="18">
        <v>270000</v>
      </c>
      <c r="AG625" s="18">
        <v>270000</v>
      </c>
      <c r="AH625" s="18">
        <v>270000</v>
      </c>
      <c r="AI625" s="18">
        <v>270000</v>
      </c>
      <c r="AJ625" s="18">
        <v>270000</v>
      </c>
      <c r="AK625" s="18">
        <v>8710</v>
      </c>
      <c r="AL625" s="18"/>
      <c r="AM625" s="18"/>
      <c r="AN625" s="18"/>
      <c r="AO625" s="18"/>
      <c r="AP625" s="18"/>
      <c r="AQ625" s="18">
        <f t="shared" si="38"/>
        <v>1628710</v>
      </c>
      <c r="AR625" s="18"/>
      <c r="AS625" s="18"/>
      <c r="AT625" s="19">
        <f t="shared" si="39"/>
        <v>0</v>
      </c>
    </row>
    <row r="626" spans="1:46" x14ac:dyDescent="0.35">
      <c r="A626" s="12" t="s">
        <v>3121</v>
      </c>
      <c r="B626" s="16" t="s">
        <v>661</v>
      </c>
      <c r="C626" s="17">
        <f>VLOOKUP(B626,'Rent Data'!D:I,6,0)</f>
        <v>2826</v>
      </c>
      <c r="D626" s="16" t="s">
        <v>3130</v>
      </c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>
        <f t="shared" si="36"/>
        <v>0</v>
      </c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>
        <f t="shared" si="37"/>
        <v>0</v>
      </c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>
        <f t="shared" si="38"/>
        <v>0</v>
      </c>
      <c r="AR626" s="18"/>
      <c r="AS626" s="18"/>
      <c r="AT626" s="19">
        <f t="shared" si="39"/>
        <v>0</v>
      </c>
    </row>
    <row r="627" spans="1:46" x14ac:dyDescent="0.35">
      <c r="A627" s="12" t="s">
        <v>3121</v>
      </c>
      <c r="B627" s="16" t="s">
        <v>666</v>
      </c>
      <c r="C627" s="17">
        <f>VLOOKUP(B627,'Rent Data'!D:I,6,0)</f>
        <v>2826</v>
      </c>
      <c r="D627" s="16" t="s">
        <v>3130</v>
      </c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>
        <f t="shared" si="36"/>
        <v>0</v>
      </c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>
        <f t="shared" si="37"/>
        <v>0</v>
      </c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>
        <f t="shared" si="38"/>
        <v>0</v>
      </c>
      <c r="AR627" s="18"/>
      <c r="AS627" s="18"/>
      <c r="AT627" s="19">
        <f t="shared" si="39"/>
        <v>0</v>
      </c>
    </row>
    <row r="628" spans="1:46" x14ac:dyDescent="0.35">
      <c r="A628" s="12" t="s">
        <v>3121</v>
      </c>
      <c r="B628" s="16" t="s">
        <v>671</v>
      </c>
      <c r="C628" s="17">
        <f>VLOOKUP(B628,'Rent Data'!D:I,6,0)</f>
        <v>2826</v>
      </c>
      <c r="D628" s="16" t="s">
        <v>3642</v>
      </c>
      <c r="E628" s="18"/>
      <c r="F628" s="18">
        <v>369180</v>
      </c>
      <c r="G628" s="18">
        <v>369180</v>
      </c>
      <c r="H628" s="18">
        <v>369180</v>
      </c>
      <c r="I628" s="18">
        <v>369180</v>
      </c>
      <c r="J628" s="18">
        <v>369180</v>
      </c>
      <c r="K628" s="18">
        <v>369180</v>
      </c>
      <c r="L628" s="18">
        <v>369180</v>
      </c>
      <c r="M628" s="18">
        <v>369180</v>
      </c>
      <c r="N628" s="18">
        <v>369180</v>
      </c>
      <c r="O628" s="18">
        <v>369180</v>
      </c>
      <c r="P628" s="18">
        <v>369180</v>
      </c>
      <c r="Q628" s="18">
        <f t="shared" si="36"/>
        <v>4060980</v>
      </c>
      <c r="R628" s="18"/>
      <c r="S628" s="18">
        <v>377970</v>
      </c>
      <c r="T628" s="18">
        <v>377970</v>
      </c>
      <c r="U628" s="18">
        <v>377970</v>
      </c>
      <c r="V628" s="18">
        <v>377970</v>
      </c>
      <c r="W628" s="18">
        <v>377970</v>
      </c>
      <c r="X628" s="18">
        <v>377970</v>
      </c>
      <c r="Y628" s="18">
        <v>377970</v>
      </c>
      <c r="Z628" s="18">
        <v>377970</v>
      </c>
      <c r="AA628" s="18">
        <v>182889</v>
      </c>
      <c r="AB628" s="18"/>
      <c r="AC628" s="18"/>
      <c r="AD628" s="18">
        <f t="shared" si="37"/>
        <v>3206649</v>
      </c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>
        <f t="shared" si="38"/>
        <v>0</v>
      </c>
      <c r="AR628" s="18"/>
      <c r="AS628" s="18"/>
      <c r="AT628" s="19">
        <f t="shared" si="39"/>
        <v>0</v>
      </c>
    </row>
    <row r="629" spans="1:46" x14ac:dyDescent="0.35">
      <c r="A629" s="12" t="s">
        <v>3121</v>
      </c>
      <c r="B629" s="16" t="s">
        <v>675</v>
      </c>
      <c r="C629" s="17">
        <f>VLOOKUP(B629,'Rent Data'!D:I,6,0)</f>
        <v>3167</v>
      </c>
      <c r="D629" s="16" t="s">
        <v>3643</v>
      </c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>
        <f t="shared" si="36"/>
        <v>0</v>
      </c>
      <c r="R629" s="18">
        <v>228000</v>
      </c>
      <c r="S629" s="18">
        <v>228000</v>
      </c>
      <c r="T629" s="18">
        <v>228000</v>
      </c>
      <c r="U629" s="18">
        <v>228000</v>
      </c>
      <c r="V629" s="18">
        <v>228000</v>
      </c>
      <c r="W629" s="18">
        <v>228000</v>
      </c>
      <c r="X629" s="18">
        <v>228000</v>
      </c>
      <c r="Y629" s="18">
        <v>228000</v>
      </c>
      <c r="Z629" s="18">
        <v>228000</v>
      </c>
      <c r="AA629" s="18">
        <v>228000</v>
      </c>
      <c r="AB629" s="18">
        <v>228000</v>
      </c>
      <c r="AC629" s="18">
        <v>30000</v>
      </c>
      <c r="AD629" s="18">
        <f t="shared" si="37"/>
        <v>2538000</v>
      </c>
      <c r="AE629" s="18">
        <v>247000</v>
      </c>
      <c r="AF629" s="18">
        <v>247000</v>
      </c>
      <c r="AG629" s="18">
        <v>247000</v>
      </c>
      <c r="AH629" s="18">
        <v>247000</v>
      </c>
      <c r="AI629" s="18">
        <v>247000</v>
      </c>
      <c r="AJ629" s="18">
        <v>247000</v>
      </c>
      <c r="AK629" s="18">
        <v>247000</v>
      </c>
      <c r="AL629" s="18">
        <v>247000</v>
      </c>
      <c r="AM629" s="18">
        <v>247000</v>
      </c>
      <c r="AN629" s="18">
        <v>247000</v>
      </c>
      <c r="AO629" s="18">
        <v>247000</v>
      </c>
      <c r="AP629" s="18"/>
      <c r="AQ629" s="18">
        <f t="shared" si="38"/>
        <v>2717000</v>
      </c>
      <c r="AR629" s="18"/>
      <c r="AS629" s="18"/>
      <c r="AT629" s="19">
        <f t="shared" si="39"/>
        <v>0</v>
      </c>
    </row>
    <row r="630" spans="1:46" x14ac:dyDescent="0.35">
      <c r="A630" s="12" t="s">
        <v>3121</v>
      </c>
      <c r="B630" s="16" t="s">
        <v>678</v>
      </c>
      <c r="C630" s="17">
        <f>VLOOKUP(B630,'Rent Data'!D:I,6,0)</f>
        <v>2500</v>
      </c>
      <c r="D630" s="16" t="s">
        <v>3644</v>
      </c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>
        <f t="shared" si="36"/>
        <v>0</v>
      </c>
      <c r="R630" s="18"/>
      <c r="S630" s="18">
        <v>157525</v>
      </c>
      <c r="T630" s="18">
        <v>157525</v>
      </c>
      <c r="U630" s="18">
        <v>157525</v>
      </c>
      <c r="V630" s="18">
        <v>157525</v>
      </c>
      <c r="W630" s="18">
        <v>157525</v>
      </c>
      <c r="X630" s="18">
        <v>157525</v>
      </c>
      <c r="Y630" s="18">
        <v>157525</v>
      </c>
      <c r="Z630" s="18">
        <v>127036</v>
      </c>
      <c r="AA630" s="18"/>
      <c r="AB630" s="18"/>
      <c r="AC630" s="18"/>
      <c r="AD630" s="18">
        <f t="shared" si="37"/>
        <v>1229711</v>
      </c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>
        <f t="shared" si="38"/>
        <v>0</v>
      </c>
      <c r="AR630" s="18"/>
      <c r="AS630" s="18"/>
      <c r="AT630" s="19">
        <f t="shared" si="39"/>
        <v>0</v>
      </c>
    </row>
    <row r="631" spans="1:46" x14ac:dyDescent="0.35">
      <c r="A631" s="12" t="s">
        <v>3121</v>
      </c>
      <c r="B631" s="16" t="s">
        <v>681</v>
      </c>
      <c r="C631" s="17">
        <f>VLOOKUP(B631,'Rent Data'!D:I,6,0)</f>
        <v>2826</v>
      </c>
      <c r="D631" s="16" t="s">
        <v>3645</v>
      </c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>
        <f t="shared" si="36"/>
        <v>0</v>
      </c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>
        <f t="shared" si="37"/>
        <v>0</v>
      </c>
      <c r="AE631" s="18">
        <v>155430</v>
      </c>
      <c r="AF631" s="18">
        <v>386760</v>
      </c>
      <c r="AG631" s="18">
        <v>386760</v>
      </c>
      <c r="AH631" s="18">
        <v>386760</v>
      </c>
      <c r="AI631" s="18">
        <v>386760</v>
      </c>
      <c r="AJ631" s="18">
        <v>386760</v>
      </c>
      <c r="AK631" s="18">
        <v>386760</v>
      </c>
      <c r="AL631" s="18">
        <v>386760</v>
      </c>
      <c r="AM631" s="18">
        <v>386760</v>
      </c>
      <c r="AN631" s="18">
        <v>386760</v>
      </c>
      <c r="AO631" s="18">
        <v>46629</v>
      </c>
      <c r="AP631" s="18"/>
      <c r="AQ631" s="18">
        <f t="shared" si="38"/>
        <v>3682899</v>
      </c>
      <c r="AR631" s="18"/>
      <c r="AS631" s="18"/>
      <c r="AT631" s="19">
        <f t="shared" si="39"/>
        <v>0</v>
      </c>
    </row>
    <row r="632" spans="1:46" x14ac:dyDescent="0.35">
      <c r="A632" s="12" t="s">
        <v>3121</v>
      </c>
      <c r="B632" s="16" t="s">
        <v>687</v>
      </c>
      <c r="C632" s="17">
        <f>VLOOKUP(B632,'Rent Data'!D:I,6,0)</f>
        <v>2633</v>
      </c>
      <c r="D632" s="16" t="s">
        <v>3646</v>
      </c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>
        <f t="shared" si="36"/>
        <v>0</v>
      </c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>
        <f t="shared" si="37"/>
        <v>0</v>
      </c>
      <c r="AE632" s="18">
        <v>92693</v>
      </c>
      <c r="AF632" s="18">
        <v>173800</v>
      </c>
      <c r="AG632" s="18">
        <v>173800</v>
      </c>
      <c r="AH632" s="18">
        <v>173800</v>
      </c>
      <c r="AI632" s="18">
        <v>173800</v>
      </c>
      <c r="AJ632" s="18">
        <v>173800</v>
      </c>
      <c r="AK632" s="18">
        <v>78490</v>
      </c>
      <c r="AL632" s="18"/>
      <c r="AM632" s="18"/>
      <c r="AN632" s="18"/>
      <c r="AO632" s="18"/>
      <c r="AP632" s="18"/>
      <c r="AQ632" s="18">
        <f t="shared" si="38"/>
        <v>1040183</v>
      </c>
      <c r="AR632" s="18"/>
      <c r="AS632" s="18"/>
      <c r="AT632" s="19">
        <f t="shared" si="39"/>
        <v>0</v>
      </c>
    </row>
    <row r="633" spans="1:46" x14ac:dyDescent="0.35">
      <c r="A633" s="12" t="s">
        <v>3121</v>
      </c>
      <c r="B633" s="16" t="s">
        <v>690</v>
      </c>
      <c r="C633" s="17">
        <f>VLOOKUP(B633,'Rent Data'!D:I,6,0)</f>
        <v>1238</v>
      </c>
      <c r="D633" s="16" t="s">
        <v>3647</v>
      </c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>
        <f t="shared" si="36"/>
        <v>0</v>
      </c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>
        <f t="shared" si="37"/>
        <v>0</v>
      </c>
      <c r="AE633" s="18"/>
      <c r="AF633" s="18"/>
      <c r="AG633" s="18">
        <v>29700</v>
      </c>
      <c r="AH633" s="18">
        <v>74250</v>
      </c>
      <c r="AI633" s="18">
        <v>74250</v>
      </c>
      <c r="AJ633" s="18">
        <v>74250</v>
      </c>
      <c r="AK633" s="18">
        <v>74250</v>
      </c>
      <c r="AL633" s="18">
        <v>74250</v>
      </c>
      <c r="AM633" s="18">
        <v>74250</v>
      </c>
      <c r="AN633" s="18">
        <v>74250</v>
      </c>
      <c r="AO633" s="18">
        <v>74250</v>
      </c>
      <c r="AP633" s="18"/>
      <c r="AQ633" s="18">
        <f t="shared" si="38"/>
        <v>623700</v>
      </c>
      <c r="AR633" s="18"/>
      <c r="AS633" s="18"/>
      <c r="AT633" s="19">
        <f t="shared" si="39"/>
        <v>0</v>
      </c>
    </row>
    <row r="634" spans="1:46" x14ac:dyDescent="0.35">
      <c r="A634" s="12" t="s">
        <v>3121</v>
      </c>
      <c r="B634" s="16" t="s">
        <v>2088</v>
      </c>
      <c r="C634" s="17">
        <f>VLOOKUP(B634,'Rent Data'!D:I,6,0)</f>
        <v>4283</v>
      </c>
      <c r="D634" s="16" t="s">
        <v>3648</v>
      </c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>
        <f t="shared" si="36"/>
        <v>0</v>
      </c>
      <c r="R634" s="18"/>
      <c r="S634" s="18"/>
      <c r="T634" s="18"/>
      <c r="U634" s="18"/>
      <c r="V634" s="18"/>
      <c r="W634" s="18"/>
      <c r="X634" s="18"/>
      <c r="Y634" s="18">
        <v>218450</v>
      </c>
      <c r="Z634" s="18">
        <v>218450</v>
      </c>
      <c r="AA634" s="18">
        <v>218450</v>
      </c>
      <c r="AB634" s="18">
        <v>218450</v>
      </c>
      <c r="AC634" s="18">
        <v>218450</v>
      </c>
      <c r="AD634" s="18">
        <f t="shared" si="37"/>
        <v>1092250</v>
      </c>
      <c r="AE634" s="18">
        <v>218450</v>
      </c>
      <c r="AF634" s="18">
        <v>218450</v>
      </c>
      <c r="AG634" s="18">
        <v>218450</v>
      </c>
      <c r="AH634" s="18">
        <v>218450</v>
      </c>
      <c r="AI634" s="18">
        <v>218450</v>
      </c>
      <c r="AJ634" s="18">
        <v>218450</v>
      </c>
      <c r="AK634" s="18">
        <v>84561</v>
      </c>
      <c r="AL634" s="18"/>
      <c r="AM634" s="18"/>
      <c r="AN634" s="18"/>
      <c r="AO634" s="18"/>
      <c r="AP634" s="18"/>
      <c r="AQ634" s="18">
        <f t="shared" si="38"/>
        <v>1395261</v>
      </c>
      <c r="AR634" s="18"/>
      <c r="AS634" s="18"/>
      <c r="AT634" s="19">
        <f t="shared" si="39"/>
        <v>0</v>
      </c>
    </row>
    <row r="635" spans="1:46" x14ac:dyDescent="0.35">
      <c r="A635" s="12" t="s">
        <v>3121</v>
      </c>
      <c r="B635" s="16" t="s">
        <v>2090</v>
      </c>
      <c r="C635" s="17">
        <f>VLOOKUP(B635,'Rent Data'!D:I,6,0)</f>
        <v>2017</v>
      </c>
      <c r="D635" s="16" t="s">
        <v>3649</v>
      </c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>
        <f t="shared" si="36"/>
        <v>0</v>
      </c>
      <c r="R635" s="18"/>
      <c r="S635" s="18"/>
      <c r="T635" s="18"/>
      <c r="U635" s="18"/>
      <c r="V635" s="18"/>
      <c r="W635" s="18"/>
      <c r="X635" s="18"/>
      <c r="Y635" s="18"/>
      <c r="Z635" s="18">
        <v>76308</v>
      </c>
      <c r="AA635" s="18">
        <v>102850</v>
      </c>
      <c r="AB635" s="18">
        <v>102850</v>
      </c>
      <c r="AC635" s="18">
        <v>102850</v>
      </c>
      <c r="AD635" s="18">
        <f t="shared" si="37"/>
        <v>384858</v>
      </c>
      <c r="AE635" s="18">
        <v>102850</v>
      </c>
      <c r="AF635" s="18">
        <v>102850</v>
      </c>
      <c r="AG635" s="18">
        <v>102850</v>
      </c>
      <c r="AH635" s="18">
        <v>102850</v>
      </c>
      <c r="AI635" s="18">
        <v>102850</v>
      </c>
      <c r="AJ635" s="18">
        <v>102850</v>
      </c>
      <c r="AK635" s="18">
        <v>102850</v>
      </c>
      <c r="AL635" s="18">
        <v>102850</v>
      </c>
      <c r="AM635" s="18">
        <v>-19906.451612903224</v>
      </c>
      <c r="AN635" s="18"/>
      <c r="AO635" s="18"/>
      <c r="AP635" s="18"/>
      <c r="AQ635" s="18">
        <f t="shared" si="38"/>
        <v>802893.54838709673</v>
      </c>
      <c r="AR635" s="18"/>
      <c r="AS635" s="18"/>
      <c r="AT635" s="19">
        <f t="shared" si="39"/>
        <v>0</v>
      </c>
    </row>
    <row r="636" spans="1:46" x14ac:dyDescent="0.35">
      <c r="A636" s="12" t="s">
        <v>3121</v>
      </c>
      <c r="B636" s="16" t="s">
        <v>695</v>
      </c>
      <c r="C636" s="17">
        <f>VLOOKUP(B636,'Rent Data'!D:I,6,0)</f>
        <v>4609</v>
      </c>
      <c r="D636" s="16" t="s">
        <v>3130</v>
      </c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>
        <f t="shared" si="36"/>
        <v>0</v>
      </c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>
        <f t="shared" si="37"/>
        <v>0</v>
      </c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>
        <f t="shared" si="38"/>
        <v>0</v>
      </c>
      <c r="AR636" s="18"/>
      <c r="AS636" s="18"/>
      <c r="AT636" s="19">
        <f t="shared" si="39"/>
        <v>0</v>
      </c>
    </row>
    <row r="637" spans="1:46" x14ac:dyDescent="0.35">
      <c r="A637" s="12" t="s">
        <v>3121</v>
      </c>
      <c r="B637" s="16" t="s">
        <v>699</v>
      </c>
      <c r="C637" s="17">
        <f>VLOOKUP(B637,'Rent Data'!D:I,6,0)</f>
        <v>2441</v>
      </c>
      <c r="D637" s="16" t="s">
        <v>3130</v>
      </c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>
        <f t="shared" si="36"/>
        <v>0</v>
      </c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>
        <f t="shared" si="37"/>
        <v>0</v>
      </c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>
        <f t="shared" si="38"/>
        <v>0</v>
      </c>
      <c r="AR637" s="18"/>
      <c r="AS637" s="18"/>
      <c r="AT637" s="19">
        <f t="shared" si="39"/>
        <v>0</v>
      </c>
    </row>
    <row r="638" spans="1:46" x14ac:dyDescent="0.35">
      <c r="A638" s="12" t="s">
        <v>3121</v>
      </c>
      <c r="B638" s="16" t="s">
        <v>702</v>
      </c>
      <c r="C638" s="17">
        <f>VLOOKUP(B638,'Rent Data'!D:I,6,0)</f>
        <v>3098</v>
      </c>
      <c r="D638" s="16" t="s">
        <v>3130</v>
      </c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>
        <f t="shared" si="36"/>
        <v>0</v>
      </c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>
        <f t="shared" si="37"/>
        <v>0</v>
      </c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>
        <f t="shared" si="38"/>
        <v>0</v>
      </c>
      <c r="AR638" s="18"/>
      <c r="AS638" s="18"/>
      <c r="AT638" s="19">
        <f t="shared" si="39"/>
        <v>0</v>
      </c>
    </row>
    <row r="639" spans="1:46" x14ac:dyDescent="0.35">
      <c r="A639" s="12" t="s">
        <v>3121</v>
      </c>
      <c r="B639" s="16" t="s">
        <v>705</v>
      </c>
      <c r="C639" s="17">
        <f>VLOOKUP(B639,'Rent Data'!D:I,6,0)</f>
        <v>647</v>
      </c>
      <c r="D639" s="16" t="s">
        <v>3130</v>
      </c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>
        <f t="shared" si="36"/>
        <v>0</v>
      </c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>
        <f t="shared" si="37"/>
        <v>0</v>
      </c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>
        <f t="shared" si="38"/>
        <v>0</v>
      </c>
      <c r="AR639" s="18"/>
      <c r="AS639" s="18"/>
      <c r="AT639" s="19">
        <f t="shared" si="39"/>
        <v>0</v>
      </c>
    </row>
    <row r="640" spans="1:46" x14ac:dyDescent="0.35">
      <c r="A640" s="12" t="s">
        <v>3121</v>
      </c>
      <c r="B640" s="16" t="s">
        <v>719</v>
      </c>
      <c r="C640" s="17">
        <f>VLOOKUP(B640,'Rent Data'!D:I,6,0)</f>
        <v>2774</v>
      </c>
      <c r="D640" s="16" t="s">
        <v>3650</v>
      </c>
      <c r="E640" s="18">
        <v>216398</v>
      </c>
      <c r="F640" s="18">
        <v>216398</v>
      </c>
      <c r="G640" s="18">
        <v>216398</v>
      </c>
      <c r="H640" s="18">
        <v>216398</v>
      </c>
      <c r="I640" s="18">
        <v>216398</v>
      </c>
      <c r="J640" s="18">
        <v>216398</v>
      </c>
      <c r="K640" s="18">
        <v>216398</v>
      </c>
      <c r="L640" s="18">
        <v>216398</v>
      </c>
      <c r="M640" s="18">
        <v>216398</v>
      </c>
      <c r="N640" s="18">
        <v>216398</v>
      </c>
      <c r="O640" s="18">
        <v>216398</v>
      </c>
      <c r="P640" s="18">
        <v>216398</v>
      </c>
      <c r="Q640" s="18">
        <f t="shared" si="36"/>
        <v>2596776</v>
      </c>
      <c r="R640" s="18">
        <v>346437</v>
      </c>
      <c r="S640" s="18">
        <v>346437</v>
      </c>
      <c r="T640" s="18">
        <v>346437</v>
      </c>
      <c r="U640" s="18">
        <v>346437</v>
      </c>
      <c r="V640" s="18">
        <v>346437</v>
      </c>
      <c r="W640" s="18">
        <v>346437</v>
      </c>
      <c r="X640" s="18">
        <v>130039</v>
      </c>
      <c r="Y640" s="18"/>
      <c r="Z640" s="18"/>
      <c r="AA640" s="18"/>
      <c r="AB640" s="18"/>
      <c r="AC640" s="18"/>
      <c r="AD640" s="18">
        <f t="shared" si="37"/>
        <v>2208661</v>
      </c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>
        <f t="shared" si="38"/>
        <v>0</v>
      </c>
      <c r="AR640" s="18"/>
      <c r="AS640" s="18"/>
      <c r="AT640" s="19">
        <f t="shared" si="39"/>
        <v>0</v>
      </c>
    </row>
    <row r="641" spans="1:46" x14ac:dyDescent="0.35">
      <c r="A641" s="12" t="s">
        <v>3121</v>
      </c>
      <c r="B641" s="16" t="s">
        <v>722</v>
      </c>
      <c r="C641" s="17">
        <f>VLOOKUP(B641,'Rent Data'!D:I,6,0)</f>
        <v>2000</v>
      </c>
      <c r="D641" s="16" t="s">
        <v>3651</v>
      </c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>
        <f t="shared" si="36"/>
        <v>0</v>
      </c>
      <c r="R641" s="18">
        <v>78000</v>
      </c>
      <c r="S641" s="18">
        <v>156000</v>
      </c>
      <c r="T641" s="18">
        <v>156000</v>
      </c>
      <c r="U641" s="18">
        <v>156000</v>
      </c>
      <c r="V641" s="18">
        <v>156000</v>
      </c>
      <c r="W641" s="18">
        <v>156000</v>
      </c>
      <c r="X641" s="18">
        <v>156000</v>
      </c>
      <c r="Y641" s="18">
        <v>156000</v>
      </c>
      <c r="Z641" s="18">
        <v>75484</v>
      </c>
      <c r="AA641" s="18"/>
      <c r="AB641" s="18"/>
      <c r="AC641" s="18"/>
      <c r="AD641" s="18">
        <f t="shared" si="37"/>
        <v>1245484</v>
      </c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>
        <f t="shared" si="38"/>
        <v>0</v>
      </c>
      <c r="AR641" s="18"/>
      <c r="AS641" s="18"/>
      <c r="AT641" s="19">
        <f t="shared" si="39"/>
        <v>0</v>
      </c>
    </row>
    <row r="642" spans="1:46" x14ac:dyDescent="0.35">
      <c r="A642" s="12" t="s">
        <v>3121</v>
      </c>
      <c r="B642" s="16" t="s">
        <v>2808</v>
      </c>
      <c r="C642" s="17">
        <f>VLOOKUP(B642,'Rent Data'!D:I,6,0)</f>
        <v>833</v>
      </c>
      <c r="D642" s="16" t="s">
        <v>3652</v>
      </c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>
        <f t="shared" si="36"/>
        <v>0</v>
      </c>
      <c r="R642" s="18">
        <v>70000</v>
      </c>
      <c r="S642" s="18">
        <v>100000</v>
      </c>
      <c r="T642" s="18">
        <v>100000</v>
      </c>
      <c r="U642" s="18">
        <v>100000</v>
      </c>
      <c r="V642" s="18">
        <v>100000</v>
      </c>
      <c r="W642" s="18">
        <v>100000</v>
      </c>
      <c r="X642" s="18">
        <v>50000</v>
      </c>
      <c r="Y642" s="18">
        <v>25833.333333333332</v>
      </c>
      <c r="Z642" s="18"/>
      <c r="AA642" s="18"/>
      <c r="AB642" s="18"/>
      <c r="AC642" s="18"/>
      <c r="AD642" s="18">
        <f t="shared" si="37"/>
        <v>645833.33333333337</v>
      </c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>
        <f t="shared" si="38"/>
        <v>0</v>
      </c>
      <c r="AR642" s="18"/>
      <c r="AS642" s="18"/>
      <c r="AT642" s="19">
        <f t="shared" si="39"/>
        <v>0</v>
      </c>
    </row>
    <row r="643" spans="1:46" x14ac:dyDescent="0.35">
      <c r="A643" s="12" t="s">
        <v>3121</v>
      </c>
      <c r="B643" s="16" t="s">
        <v>2815</v>
      </c>
      <c r="C643" s="17">
        <f>VLOOKUP(B643,'Rent Data'!D:I,6,0)</f>
        <v>1750</v>
      </c>
      <c r="D643" s="16" t="s">
        <v>3653</v>
      </c>
      <c r="E643" s="18">
        <v>73500</v>
      </c>
      <c r="F643" s="18">
        <v>73500</v>
      </c>
      <c r="G643" s="18">
        <v>73500</v>
      </c>
      <c r="H643" s="18">
        <v>73500</v>
      </c>
      <c r="I643" s="18">
        <v>73500</v>
      </c>
      <c r="J643" s="18">
        <v>73500</v>
      </c>
      <c r="K643" s="18">
        <v>73500</v>
      </c>
      <c r="L643" s="18">
        <v>73500</v>
      </c>
      <c r="M643" s="18">
        <v>73500</v>
      </c>
      <c r="N643" s="18">
        <v>73500</v>
      </c>
      <c r="O643" s="18">
        <v>73500</v>
      </c>
      <c r="P643" s="18">
        <v>59514</v>
      </c>
      <c r="Q643" s="18">
        <f t="shared" ref="Q643:Q706" si="40">SUM(E643:P643)</f>
        <v>868014</v>
      </c>
      <c r="R643" s="18">
        <v>59514</v>
      </c>
      <c r="S643" s="18">
        <v>59514</v>
      </c>
      <c r="T643" s="18">
        <v>59514</v>
      </c>
      <c r="U643" s="18">
        <v>59514</v>
      </c>
      <c r="V643" s="18">
        <v>52162</v>
      </c>
      <c r="W643" s="18">
        <v>38794</v>
      </c>
      <c r="X643" s="18">
        <v>38794</v>
      </c>
      <c r="Y643" s="18">
        <v>38794</v>
      </c>
      <c r="Z643" s="18">
        <v>38794</v>
      </c>
      <c r="AA643" s="18">
        <v>38794</v>
      </c>
      <c r="AB643" s="18">
        <v>38794</v>
      </c>
      <c r="AC643" s="18">
        <v>38794</v>
      </c>
      <c r="AD643" s="18">
        <f t="shared" ref="AD643:AD706" si="41">SUM(R643:AC643)</f>
        <v>561776</v>
      </c>
      <c r="AE643" s="18">
        <v>38794</v>
      </c>
      <c r="AF643" s="18">
        <v>38794</v>
      </c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>
        <f t="shared" ref="AQ643:AQ706" si="42">SUM(AE643:AP643)</f>
        <v>77588</v>
      </c>
      <c r="AR643" s="18"/>
      <c r="AS643" s="18"/>
      <c r="AT643" s="19">
        <f t="shared" ref="AT643:AT706" si="43">SUM(AR643:AS643)</f>
        <v>0</v>
      </c>
    </row>
    <row r="644" spans="1:46" x14ac:dyDescent="0.35">
      <c r="A644" s="12" t="s">
        <v>3121</v>
      </c>
      <c r="B644" s="16" t="s">
        <v>2820</v>
      </c>
      <c r="C644" s="17">
        <f>VLOOKUP(B644,'Rent Data'!D:I,6,0)</f>
        <v>3300</v>
      </c>
      <c r="D644" s="16" t="s">
        <v>3654</v>
      </c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>
        <f t="shared" si="40"/>
        <v>0</v>
      </c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>
        <f t="shared" si="41"/>
        <v>0</v>
      </c>
      <c r="AE644" s="18">
        <v>108900</v>
      </c>
      <c r="AF644" s="18">
        <v>108900</v>
      </c>
      <c r="AG644" s="18">
        <v>108900</v>
      </c>
      <c r="AH644" s="18">
        <v>108900</v>
      </c>
      <c r="AI644" s="18">
        <v>108900</v>
      </c>
      <c r="AJ644" s="18">
        <v>108900</v>
      </c>
      <c r="AK644" s="18">
        <v>108900</v>
      </c>
      <c r="AL644" s="18">
        <v>108900</v>
      </c>
      <c r="AM644" s="18">
        <v>108900</v>
      </c>
      <c r="AN644" s="18">
        <v>108900</v>
      </c>
      <c r="AO644" s="18"/>
      <c r="AP644" s="18"/>
      <c r="AQ644" s="18">
        <f t="shared" si="42"/>
        <v>1089000</v>
      </c>
      <c r="AR644" s="18"/>
      <c r="AS644" s="18"/>
      <c r="AT644" s="19">
        <f t="shared" si="43"/>
        <v>0</v>
      </c>
    </row>
    <row r="645" spans="1:46" x14ac:dyDescent="0.35">
      <c r="A645" s="12" t="s">
        <v>3121</v>
      </c>
      <c r="B645" s="16" t="s">
        <v>2554</v>
      </c>
      <c r="C645" s="17">
        <f>VLOOKUP(B645,'Rent Data'!D:I,6,0)</f>
        <v>3574</v>
      </c>
      <c r="D645" s="16" t="s">
        <v>3655</v>
      </c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>
        <f t="shared" si="40"/>
        <v>0</v>
      </c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>
        <f t="shared" si="41"/>
        <v>0</v>
      </c>
      <c r="AE645" s="18"/>
      <c r="AF645" s="18"/>
      <c r="AG645" s="18">
        <v>-240000</v>
      </c>
      <c r="AH645" s="18">
        <v>-77419.354838709682</v>
      </c>
      <c r="AI645" s="18"/>
      <c r="AJ645" s="18"/>
      <c r="AK645" s="18"/>
      <c r="AL645" s="18"/>
      <c r="AM645" s="18"/>
      <c r="AN645" s="18"/>
      <c r="AO645" s="18"/>
      <c r="AP645" s="18"/>
      <c r="AQ645" s="18">
        <f t="shared" si="42"/>
        <v>-317419.3548387097</v>
      </c>
      <c r="AR645" s="18"/>
      <c r="AS645" s="18"/>
      <c r="AT645" s="19">
        <f t="shared" si="43"/>
        <v>0</v>
      </c>
    </row>
    <row r="646" spans="1:46" x14ac:dyDescent="0.35">
      <c r="A646" s="12" t="s">
        <v>3121</v>
      </c>
      <c r="B646" s="16" t="s">
        <v>1647</v>
      </c>
      <c r="C646" s="17">
        <f>VLOOKUP(B646,'Rent Data'!D:I,6,0)</f>
        <v>3645</v>
      </c>
      <c r="D646" s="16" t="s">
        <v>3656</v>
      </c>
      <c r="E646" s="18">
        <v>95126</v>
      </c>
      <c r="F646" s="18">
        <v>95126</v>
      </c>
      <c r="G646" s="18">
        <v>95126</v>
      </c>
      <c r="H646" s="18">
        <v>95126</v>
      </c>
      <c r="I646" s="18">
        <v>95126</v>
      </c>
      <c r="J646" s="18">
        <v>95126</v>
      </c>
      <c r="K646" s="18">
        <v>95126</v>
      </c>
      <c r="L646" s="18">
        <v>95126</v>
      </c>
      <c r="M646" s="18">
        <v>95126</v>
      </c>
      <c r="N646" s="18">
        <v>95126</v>
      </c>
      <c r="O646" s="18">
        <v>95126</v>
      </c>
      <c r="P646" s="18">
        <v>95126</v>
      </c>
      <c r="Q646" s="18">
        <f t="shared" si="40"/>
        <v>1141512</v>
      </c>
      <c r="R646" s="18">
        <v>95126</v>
      </c>
      <c r="S646" s="18">
        <v>95126</v>
      </c>
      <c r="T646" s="18">
        <v>95126</v>
      </c>
      <c r="U646" s="18">
        <v>95126</v>
      </c>
      <c r="V646" s="18">
        <v>95126</v>
      </c>
      <c r="W646" s="18">
        <v>95126</v>
      </c>
      <c r="X646" s="18">
        <v>95126</v>
      </c>
      <c r="Y646" s="18">
        <v>95126</v>
      </c>
      <c r="Z646" s="18">
        <v>95126</v>
      </c>
      <c r="AA646" s="18">
        <v>95126</v>
      </c>
      <c r="AB646" s="18">
        <v>95126</v>
      </c>
      <c r="AC646" s="18">
        <v>95126</v>
      </c>
      <c r="AD646" s="18">
        <f t="shared" si="41"/>
        <v>1141512</v>
      </c>
      <c r="AE646" s="18">
        <v>95126</v>
      </c>
      <c r="AF646" s="18">
        <v>95126</v>
      </c>
      <c r="AG646" s="18">
        <v>95126</v>
      </c>
      <c r="AH646" s="18">
        <v>95126</v>
      </c>
      <c r="AI646" s="18">
        <v>95126</v>
      </c>
      <c r="AJ646" s="18">
        <v>95126</v>
      </c>
      <c r="AK646" s="18">
        <v>95126</v>
      </c>
      <c r="AL646" s="18">
        <v>95126</v>
      </c>
      <c r="AM646" s="18">
        <v>95126</v>
      </c>
      <c r="AN646" s="18">
        <v>95126</v>
      </c>
      <c r="AO646" s="18">
        <v>95126</v>
      </c>
      <c r="AP646" s="18">
        <v>95126</v>
      </c>
      <c r="AQ646" s="18">
        <f t="shared" si="42"/>
        <v>1141512</v>
      </c>
      <c r="AR646" s="18">
        <v>95126</v>
      </c>
      <c r="AS646" s="18">
        <v>95126</v>
      </c>
      <c r="AT646" s="19">
        <f t="shared" si="43"/>
        <v>190252</v>
      </c>
    </row>
    <row r="647" spans="1:46" x14ac:dyDescent="0.35">
      <c r="A647" s="12" t="s">
        <v>3121</v>
      </c>
      <c r="B647" s="16" t="s">
        <v>1541</v>
      </c>
      <c r="C647" s="17">
        <f>VLOOKUP(B647,'Rent Data'!D:I,6,0)</f>
        <v>2672</v>
      </c>
      <c r="D647" s="16" t="s">
        <v>3657</v>
      </c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>
        <f t="shared" si="40"/>
        <v>0</v>
      </c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>
        <f t="shared" si="41"/>
        <v>0</v>
      </c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>
        <v>29032</v>
      </c>
      <c r="AQ647" s="18">
        <f t="shared" si="42"/>
        <v>29032</v>
      </c>
      <c r="AR647" s="18">
        <v>50000</v>
      </c>
      <c r="AS647" s="18">
        <v>50000</v>
      </c>
      <c r="AT647" s="19">
        <f t="shared" si="43"/>
        <v>100000</v>
      </c>
    </row>
    <row r="648" spans="1:46" x14ac:dyDescent="0.35">
      <c r="A648" s="12" t="s">
        <v>3121</v>
      </c>
      <c r="B648" s="16" t="s">
        <v>2864</v>
      </c>
      <c r="C648" s="17">
        <f>VLOOKUP(B648,'Rent Data'!D:I,6,0)</f>
        <v>6080</v>
      </c>
      <c r="D648" s="16" t="s">
        <v>3658</v>
      </c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>
        <f t="shared" si="40"/>
        <v>0</v>
      </c>
      <c r="R648" s="18">
        <v>1418355</v>
      </c>
      <c r="S648" s="18">
        <v>1418355</v>
      </c>
      <c r="T648" s="18">
        <v>1418355</v>
      </c>
      <c r="U648" s="18">
        <v>1418355</v>
      </c>
      <c r="V648" s="18">
        <v>1418355</v>
      </c>
      <c r="W648" s="18">
        <v>1418355</v>
      </c>
      <c r="X648" s="18">
        <v>1418355</v>
      </c>
      <c r="Y648" s="18">
        <v>1418355</v>
      </c>
      <c r="Z648" s="18">
        <v>758315</v>
      </c>
      <c r="AA648" s="18">
        <v>382715</v>
      </c>
      <c r="AB648" s="18">
        <v>382715</v>
      </c>
      <c r="AC648" s="18">
        <v>382715</v>
      </c>
      <c r="AD648" s="18">
        <f t="shared" si="41"/>
        <v>13253300</v>
      </c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>
        <f t="shared" si="42"/>
        <v>0</v>
      </c>
      <c r="AR648" s="18">
        <v>215339</v>
      </c>
      <c r="AS648" s="18">
        <v>403760</v>
      </c>
      <c r="AT648" s="19">
        <f t="shared" si="43"/>
        <v>619099</v>
      </c>
    </row>
    <row r="649" spans="1:46" x14ac:dyDescent="0.35">
      <c r="A649" s="12" t="s">
        <v>3121</v>
      </c>
      <c r="B649" s="16" t="s">
        <v>2875</v>
      </c>
      <c r="C649" s="17">
        <f>VLOOKUP(B649,'Rent Data'!D:I,6,0)</f>
        <v>1587</v>
      </c>
      <c r="D649" s="16" t="s">
        <v>3659</v>
      </c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>
        <f t="shared" si="40"/>
        <v>0</v>
      </c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>
        <f t="shared" si="41"/>
        <v>0</v>
      </c>
      <c r="AE649" s="18">
        <v>379424</v>
      </c>
      <c r="AF649" s="18">
        <v>611460</v>
      </c>
      <c r="AG649" s="18">
        <v>611460</v>
      </c>
      <c r="AH649" s="18">
        <v>611460</v>
      </c>
      <c r="AI649" s="18">
        <v>611460</v>
      </c>
      <c r="AJ649" s="18">
        <v>611460</v>
      </c>
      <c r="AK649" s="18">
        <v>497220</v>
      </c>
      <c r="AL649" s="18">
        <v>382980</v>
      </c>
      <c r="AM649" s="18">
        <v>191352</v>
      </c>
      <c r="AN649" s="18"/>
      <c r="AO649" s="18"/>
      <c r="AP649" s="18"/>
      <c r="AQ649" s="18">
        <f t="shared" si="42"/>
        <v>4508276</v>
      </c>
      <c r="AR649" s="18"/>
      <c r="AS649" s="18"/>
      <c r="AT649" s="19">
        <f t="shared" si="43"/>
        <v>0</v>
      </c>
    </row>
    <row r="650" spans="1:46" x14ac:dyDescent="0.35">
      <c r="A650" s="12" t="s">
        <v>3121</v>
      </c>
      <c r="B650" s="16" t="s">
        <v>1864</v>
      </c>
      <c r="C650" s="17">
        <f>VLOOKUP(B650,'Rent Data'!D:I,6,0)</f>
        <v>1084</v>
      </c>
      <c r="D650" s="16" t="s">
        <v>3660</v>
      </c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>
        <f t="shared" si="40"/>
        <v>0</v>
      </c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>
        <f t="shared" si="41"/>
        <v>0</v>
      </c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>
        <v>3714.2857142857142</v>
      </c>
      <c r="AP650" s="18">
        <v>107553.54838709679</v>
      </c>
      <c r="AQ650" s="18">
        <f t="shared" si="42"/>
        <v>111267.8341013825</v>
      </c>
      <c r="AR650" s="18">
        <v>214160</v>
      </c>
      <c r="AS650" s="18">
        <v>214160</v>
      </c>
      <c r="AT650" s="19">
        <f t="shared" si="43"/>
        <v>428320</v>
      </c>
    </row>
    <row r="651" spans="1:46" x14ac:dyDescent="0.35">
      <c r="A651" s="12" t="s">
        <v>3121</v>
      </c>
      <c r="B651" s="16" t="s">
        <v>1341</v>
      </c>
      <c r="C651" s="17">
        <f>VLOOKUP(B651,'Rent Data'!D:I,6,0)</f>
        <v>1948</v>
      </c>
      <c r="D651" s="16" t="s">
        <v>3661</v>
      </c>
      <c r="E651" s="18"/>
      <c r="F651" s="18"/>
      <c r="G651" s="18"/>
      <c r="H651" s="18"/>
      <c r="I651" s="18"/>
      <c r="J651" s="18"/>
      <c r="K651" s="18">
        <v>74140</v>
      </c>
      <c r="L651" s="18">
        <v>135198</v>
      </c>
      <c r="M651" s="18">
        <v>135198</v>
      </c>
      <c r="N651" s="18">
        <v>135198</v>
      </c>
      <c r="O651" s="18">
        <v>135198</v>
      </c>
      <c r="P651" s="18">
        <v>135198</v>
      </c>
      <c r="Q651" s="18">
        <f t="shared" si="40"/>
        <v>750130</v>
      </c>
      <c r="R651" s="18">
        <v>135198</v>
      </c>
      <c r="S651" s="18">
        <v>135198</v>
      </c>
      <c r="T651" s="18">
        <v>135198</v>
      </c>
      <c r="U651" s="18">
        <v>135198</v>
      </c>
      <c r="V651" s="18">
        <v>122114</v>
      </c>
      <c r="W651" s="18">
        <v>67599</v>
      </c>
      <c r="X651" s="18">
        <v>67599</v>
      </c>
      <c r="Y651" s="18">
        <v>67599</v>
      </c>
      <c r="Z651" s="18">
        <v>67599</v>
      </c>
      <c r="AA651" s="18">
        <v>67599</v>
      </c>
      <c r="AB651" s="18">
        <v>67599</v>
      </c>
      <c r="AC651" s="18">
        <v>67599</v>
      </c>
      <c r="AD651" s="18">
        <f t="shared" si="41"/>
        <v>1136099</v>
      </c>
      <c r="AE651" s="18">
        <v>67599</v>
      </c>
      <c r="AF651" s="18">
        <v>67599</v>
      </c>
      <c r="AG651" s="18">
        <v>67599</v>
      </c>
      <c r="AH651" s="18">
        <v>67599</v>
      </c>
      <c r="AI651" s="18">
        <v>67599</v>
      </c>
      <c r="AJ651" s="18">
        <v>67599</v>
      </c>
      <c r="AK651" s="18">
        <v>67599</v>
      </c>
      <c r="AL651" s="18">
        <v>67599</v>
      </c>
      <c r="AM651" s="18">
        <v>67599</v>
      </c>
      <c r="AN651" s="18">
        <v>67599</v>
      </c>
      <c r="AO651" s="18">
        <v>67599</v>
      </c>
      <c r="AP651" s="18">
        <v>67599</v>
      </c>
      <c r="AQ651" s="18">
        <f t="shared" si="42"/>
        <v>811188</v>
      </c>
      <c r="AR651" s="18">
        <v>67599</v>
      </c>
      <c r="AS651" s="18">
        <v>67599</v>
      </c>
      <c r="AT651" s="19">
        <f t="shared" si="43"/>
        <v>135198</v>
      </c>
    </row>
    <row r="652" spans="1:46" x14ac:dyDescent="0.35">
      <c r="A652" s="12" t="s">
        <v>3121</v>
      </c>
      <c r="B652" s="16" t="s">
        <v>1346</v>
      </c>
      <c r="C652" s="17">
        <f>VLOOKUP(B652,'Rent Data'!D:I,6,0)</f>
        <v>1704</v>
      </c>
      <c r="D652" s="16" t="s">
        <v>3662</v>
      </c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>
        <f t="shared" si="40"/>
        <v>0</v>
      </c>
      <c r="R652" s="18"/>
      <c r="S652" s="18"/>
      <c r="T652" s="18"/>
      <c r="U652" s="18"/>
      <c r="V652" s="18"/>
      <c r="W652" s="18"/>
      <c r="X652" s="18">
        <v>28955</v>
      </c>
      <c r="Y652" s="18">
        <v>56100</v>
      </c>
      <c r="Z652" s="18">
        <v>56100</v>
      </c>
      <c r="AA652" s="18">
        <v>56100</v>
      </c>
      <c r="AB652" s="18">
        <v>56100</v>
      </c>
      <c r="AC652" s="18">
        <v>56100</v>
      </c>
      <c r="AD652" s="18">
        <f t="shared" si="41"/>
        <v>309455</v>
      </c>
      <c r="AE652" s="18">
        <v>56100</v>
      </c>
      <c r="AF652" s="18">
        <v>56100</v>
      </c>
      <c r="AG652" s="18">
        <v>56100</v>
      </c>
      <c r="AH652" s="18">
        <v>56100</v>
      </c>
      <c r="AI652" s="18">
        <v>56100</v>
      </c>
      <c r="AJ652" s="18">
        <v>56100</v>
      </c>
      <c r="AK652" s="18">
        <v>56100</v>
      </c>
      <c r="AL652" s="18">
        <v>56100</v>
      </c>
      <c r="AM652" s="18">
        <v>56100</v>
      </c>
      <c r="AN652" s="18">
        <v>56100</v>
      </c>
      <c r="AO652" s="18">
        <v>56100</v>
      </c>
      <c r="AP652" s="18">
        <v>56100</v>
      </c>
      <c r="AQ652" s="18">
        <f t="shared" si="42"/>
        <v>673200</v>
      </c>
      <c r="AR652" s="18">
        <v>56100</v>
      </c>
      <c r="AS652" s="18">
        <v>56100</v>
      </c>
      <c r="AT652" s="19">
        <f t="shared" si="43"/>
        <v>112200</v>
      </c>
    </row>
    <row r="653" spans="1:46" x14ac:dyDescent="0.35">
      <c r="A653" s="12" t="s">
        <v>3121</v>
      </c>
      <c r="B653" s="16" t="s">
        <v>1349</v>
      </c>
      <c r="C653" s="17">
        <f>VLOOKUP(B653,'Rent Data'!D:I,6,0)</f>
        <v>2573</v>
      </c>
      <c r="D653" s="16" t="s">
        <v>3663</v>
      </c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>
        <f t="shared" si="40"/>
        <v>0</v>
      </c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>
        <f t="shared" si="41"/>
        <v>0</v>
      </c>
      <c r="AE653" s="18">
        <v>91084</v>
      </c>
      <c r="AF653" s="18">
        <v>91084</v>
      </c>
      <c r="AG653" s="18">
        <v>91084</v>
      </c>
      <c r="AH653" s="18">
        <v>91084</v>
      </c>
      <c r="AI653" s="18">
        <v>91084</v>
      </c>
      <c r="AJ653" s="18">
        <v>91084</v>
      </c>
      <c r="AK653" s="18">
        <v>91084</v>
      </c>
      <c r="AL653" s="18">
        <v>91084</v>
      </c>
      <c r="AM653" s="18">
        <v>91084</v>
      </c>
      <c r="AN653" s="18">
        <v>91084</v>
      </c>
      <c r="AO653" s="18">
        <v>91084</v>
      </c>
      <c r="AP653" s="18">
        <v>92628</v>
      </c>
      <c r="AQ653" s="18">
        <f t="shared" si="42"/>
        <v>1094552</v>
      </c>
      <c r="AR653" s="18">
        <v>92628</v>
      </c>
      <c r="AS653" s="18">
        <v>92628</v>
      </c>
      <c r="AT653" s="19">
        <f t="shared" si="43"/>
        <v>185256</v>
      </c>
    </row>
    <row r="654" spans="1:46" x14ac:dyDescent="0.35">
      <c r="A654" s="12" t="s">
        <v>3121</v>
      </c>
      <c r="B654" s="16" t="s">
        <v>1351</v>
      </c>
      <c r="C654" s="17">
        <f>VLOOKUP(B654,'Rent Data'!D:I,6,0)</f>
        <v>1655</v>
      </c>
      <c r="D654" s="16" t="s">
        <v>3664</v>
      </c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>
        <f t="shared" si="40"/>
        <v>0</v>
      </c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>
        <f t="shared" si="41"/>
        <v>0</v>
      </c>
      <c r="AE654" s="18"/>
      <c r="AF654" s="18"/>
      <c r="AG654" s="18"/>
      <c r="AH654" s="18"/>
      <c r="AI654" s="18"/>
      <c r="AJ654" s="18"/>
      <c r="AK654" s="18">
        <v>20340</v>
      </c>
      <c r="AL654" s="18">
        <v>102180</v>
      </c>
      <c r="AM654" s="18">
        <v>102180</v>
      </c>
      <c r="AN654" s="18">
        <v>102180</v>
      </c>
      <c r="AO654" s="18">
        <v>102180</v>
      </c>
      <c r="AP654" s="18">
        <v>102180</v>
      </c>
      <c r="AQ654" s="18">
        <f t="shared" si="42"/>
        <v>531240</v>
      </c>
      <c r="AR654" s="18">
        <v>102180</v>
      </c>
      <c r="AS654" s="18">
        <v>73365</v>
      </c>
      <c r="AT654" s="19">
        <f t="shared" si="43"/>
        <v>175545</v>
      </c>
    </row>
    <row r="655" spans="1:46" x14ac:dyDescent="0.35">
      <c r="A655" s="12" t="s">
        <v>3121</v>
      </c>
      <c r="B655" s="16" t="s">
        <v>1357</v>
      </c>
      <c r="C655" s="17">
        <f>VLOOKUP(B655,'Rent Data'!D:I,6,0)</f>
        <v>2042</v>
      </c>
      <c r="D655" s="16" t="s">
        <v>3665</v>
      </c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>
        <f t="shared" si="40"/>
        <v>0</v>
      </c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>
        <f t="shared" si="41"/>
        <v>0</v>
      </c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>
        <f t="shared" si="42"/>
        <v>0</v>
      </c>
      <c r="AR655" s="18">
        <v>108500</v>
      </c>
      <c r="AS655" s="18">
        <v>108500</v>
      </c>
      <c r="AT655" s="19">
        <f t="shared" si="43"/>
        <v>217000</v>
      </c>
    </row>
    <row r="656" spans="1:46" x14ac:dyDescent="0.35">
      <c r="A656" s="12" t="s">
        <v>3121</v>
      </c>
      <c r="B656" s="16" t="s">
        <v>2823</v>
      </c>
      <c r="C656" s="17">
        <f>VLOOKUP(B656,'Rent Data'!D:I,6,0)</f>
        <v>987</v>
      </c>
      <c r="D656" s="16" t="s">
        <v>3130</v>
      </c>
      <c r="E656" s="18">
        <v>15400</v>
      </c>
      <c r="F656" s="18">
        <v>15400</v>
      </c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>
        <f t="shared" si="40"/>
        <v>30800</v>
      </c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>
        <f t="shared" si="41"/>
        <v>0</v>
      </c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>
        <f t="shared" si="42"/>
        <v>0</v>
      </c>
      <c r="AR656" s="18"/>
      <c r="AS656" s="18"/>
      <c r="AT656" s="19">
        <f t="shared" si="43"/>
        <v>0</v>
      </c>
    </row>
    <row r="657" spans="1:46" x14ac:dyDescent="0.35">
      <c r="A657" s="12" t="s">
        <v>3121</v>
      </c>
      <c r="B657" s="16" t="s">
        <v>2828</v>
      </c>
      <c r="C657" s="17">
        <f>VLOOKUP(B657,'Rent Data'!D:I,6,0)</f>
        <v>2398</v>
      </c>
      <c r="D657" s="16" t="s">
        <v>3666</v>
      </c>
      <c r="E657" s="18"/>
      <c r="F657" s="18"/>
      <c r="G657" s="18">
        <v>16000</v>
      </c>
      <c r="H657" s="18">
        <v>60001</v>
      </c>
      <c r="I657" s="18">
        <v>60001</v>
      </c>
      <c r="J657" s="18">
        <v>60001</v>
      </c>
      <c r="K657" s="18">
        <v>60001</v>
      </c>
      <c r="L657" s="18">
        <v>60001</v>
      </c>
      <c r="M657" s="18">
        <v>167898</v>
      </c>
      <c r="N657" s="18">
        <v>107897</v>
      </c>
      <c r="O657" s="18">
        <v>107897</v>
      </c>
      <c r="P657" s="18">
        <v>107897</v>
      </c>
      <c r="Q657" s="18">
        <f t="shared" si="40"/>
        <v>807594</v>
      </c>
      <c r="R657" s="18">
        <v>107897</v>
      </c>
      <c r="S657" s="18">
        <v>107897</v>
      </c>
      <c r="T657" s="18">
        <v>215750</v>
      </c>
      <c r="U657" s="18">
        <v>215750</v>
      </c>
      <c r="V657" s="18">
        <v>215750</v>
      </c>
      <c r="W657" s="18">
        <v>215750</v>
      </c>
      <c r="X657" s="18"/>
      <c r="Y657" s="18"/>
      <c r="Z657" s="18"/>
      <c r="AA657" s="18"/>
      <c r="AB657" s="18"/>
      <c r="AC657" s="18"/>
      <c r="AD657" s="18">
        <f t="shared" si="41"/>
        <v>1078794</v>
      </c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>
        <f t="shared" si="42"/>
        <v>0</v>
      </c>
      <c r="AR657" s="18"/>
      <c r="AS657" s="18"/>
      <c r="AT657" s="19">
        <f t="shared" si="43"/>
        <v>0</v>
      </c>
    </row>
    <row r="658" spans="1:46" x14ac:dyDescent="0.35">
      <c r="A658" s="12" t="s">
        <v>3121</v>
      </c>
      <c r="B658" s="16" t="s">
        <v>2831</v>
      </c>
      <c r="C658" s="17">
        <f>VLOOKUP(B658,'Rent Data'!D:I,6,0)</f>
        <v>1572</v>
      </c>
      <c r="D658" s="16" t="s">
        <v>3667</v>
      </c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>
        <f t="shared" si="40"/>
        <v>0</v>
      </c>
      <c r="R658" s="18">
        <v>151229</v>
      </c>
      <c r="S658" s="18">
        <v>151229</v>
      </c>
      <c r="T658" s="18">
        <v>151229</v>
      </c>
      <c r="U658" s="18">
        <v>151229</v>
      </c>
      <c r="V658" s="18">
        <v>151229</v>
      </c>
      <c r="W658" s="18">
        <v>151229</v>
      </c>
      <c r="X658" s="18">
        <v>75792</v>
      </c>
      <c r="Y658" s="18"/>
      <c r="Z658" s="18"/>
      <c r="AA658" s="18"/>
      <c r="AB658" s="18"/>
      <c r="AC658" s="18"/>
      <c r="AD658" s="18">
        <f t="shared" si="41"/>
        <v>983166</v>
      </c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>
        <f t="shared" si="42"/>
        <v>0</v>
      </c>
      <c r="AR658" s="18"/>
      <c r="AS658" s="18"/>
      <c r="AT658" s="19">
        <f t="shared" si="43"/>
        <v>0</v>
      </c>
    </row>
    <row r="659" spans="1:46" x14ac:dyDescent="0.35">
      <c r="A659" s="12" t="s">
        <v>3121</v>
      </c>
      <c r="B659" s="16" t="s">
        <v>2834</v>
      </c>
      <c r="C659" s="17">
        <f>VLOOKUP(B659,'Rent Data'!D:I,6,0)</f>
        <v>3200</v>
      </c>
      <c r="D659" s="16" t="s">
        <v>3668</v>
      </c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>
        <f t="shared" si="40"/>
        <v>0</v>
      </c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>
        <f t="shared" si="41"/>
        <v>0</v>
      </c>
      <c r="AE659" s="18">
        <v>163200</v>
      </c>
      <c r="AF659" s="18">
        <v>163200</v>
      </c>
      <c r="AG659" s="18">
        <v>163200</v>
      </c>
      <c r="AH659" s="18">
        <v>163200</v>
      </c>
      <c r="AI659" s="18">
        <v>163200</v>
      </c>
      <c r="AJ659" s="18">
        <v>163200</v>
      </c>
      <c r="AK659" s="18">
        <v>163200</v>
      </c>
      <c r="AL659" s="18">
        <v>163200</v>
      </c>
      <c r="AM659" s="18">
        <v>163200</v>
      </c>
      <c r="AN659" s="18">
        <v>163200</v>
      </c>
      <c r="AO659" s="18">
        <v>87429</v>
      </c>
      <c r="AP659" s="18"/>
      <c r="AQ659" s="18">
        <f t="shared" si="42"/>
        <v>1719429</v>
      </c>
      <c r="AR659" s="18"/>
      <c r="AS659" s="18">
        <v>144000</v>
      </c>
      <c r="AT659" s="19">
        <f t="shared" si="43"/>
        <v>144000</v>
      </c>
    </row>
    <row r="660" spans="1:46" x14ac:dyDescent="0.35">
      <c r="A660" s="12" t="s">
        <v>3121</v>
      </c>
      <c r="B660" s="16" t="s">
        <v>2839</v>
      </c>
      <c r="C660" s="17">
        <f>VLOOKUP(B660,'Rent Data'!D:I,6,0)</f>
        <v>4000</v>
      </c>
      <c r="D660" s="16" t="s">
        <v>3669</v>
      </c>
      <c r="E660" s="18">
        <v>14875</v>
      </c>
      <c r="F660" s="18">
        <v>14875</v>
      </c>
      <c r="G660" s="18">
        <v>14875</v>
      </c>
      <c r="H660" s="18">
        <v>14875</v>
      </c>
      <c r="I660" s="18">
        <v>14875</v>
      </c>
      <c r="J660" s="18">
        <v>14875</v>
      </c>
      <c r="K660" s="18">
        <v>1068.258064516129</v>
      </c>
      <c r="L660" s="18"/>
      <c r="M660" s="18"/>
      <c r="N660" s="18"/>
      <c r="O660" s="18"/>
      <c r="P660" s="18"/>
      <c r="Q660" s="18">
        <f t="shared" si="40"/>
        <v>90318.258064516136</v>
      </c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>
        <f t="shared" si="41"/>
        <v>0</v>
      </c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>
        <f t="shared" si="42"/>
        <v>0</v>
      </c>
      <c r="AR660" s="18"/>
      <c r="AS660" s="18"/>
      <c r="AT660" s="19">
        <f t="shared" si="43"/>
        <v>0</v>
      </c>
    </row>
    <row r="661" spans="1:46" x14ac:dyDescent="0.35">
      <c r="A661" s="12" t="s">
        <v>3121</v>
      </c>
      <c r="B661" s="16" t="s">
        <v>2846</v>
      </c>
      <c r="C661" s="17">
        <f>VLOOKUP(B661,'Rent Data'!D:I,6,0)</f>
        <v>4000</v>
      </c>
      <c r="D661" s="16" t="s">
        <v>3670</v>
      </c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>
        <f t="shared" si="40"/>
        <v>0</v>
      </c>
      <c r="R661" s="18"/>
      <c r="S661" s="18"/>
      <c r="T661" s="18"/>
      <c r="U661" s="18"/>
      <c r="V661" s="18"/>
      <c r="W661" s="18"/>
      <c r="X661" s="18"/>
      <c r="Y661" s="18">
        <v>19200</v>
      </c>
      <c r="Z661" s="18">
        <v>29565</v>
      </c>
      <c r="AA661" s="18">
        <v>29750</v>
      </c>
      <c r="AB661" s="18">
        <v>29750</v>
      </c>
      <c r="AC661" s="18">
        <v>29750</v>
      </c>
      <c r="AD661" s="18">
        <f t="shared" si="41"/>
        <v>138015</v>
      </c>
      <c r="AE661" s="18">
        <v>29750</v>
      </c>
      <c r="AF661" s="18">
        <v>29750</v>
      </c>
      <c r="AG661" s="18">
        <v>29750</v>
      </c>
      <c r="AH661" s="18">
        <v>26782</v>
      </c>
      <c r="AI661" s="18">
        <v>24000</v>
      </c>
      <c r="AJ661" s="18">
        <v>24000</v>
      </c>
      <c r="AK661" s="18">
        <v>24000</v>
      </c>
      <c r="AL661" s="18">
        <v>27450</v>
      </c>
      <c r="AM661" s="18">
        <v>29750</v>
      </c>
      <c r="AN661" s="18">
        <v>29750</v>
      </c>
      <c r="AO661" s="18">
        <v>29750</v>
      </c>
      <c r="AP661" s="18">
        <v>29750</v>
      </c>
      <c r="AQ661" s="18">
        <f t="shared" si="42"/>
        <v>334482</v>
      </c>
      <c r="AR661" s="18">
        <v>29750</v>
      </c>
      <c r="AS661" s="18">
        <v>29750</v>
      </c>
      <c r="AT661" s="19">
        <f t="shared" si="43"/>
        <v>59500</v>
      </c>
    </row>
    <row r="662" spans="1:46" x14ac:dyDescent="0.35">
      <c r="A662" s="12" t="s">
        <v>3121</v>
      </c>
      <c r="B662" s="16" t="s">
        <v>2231</v>
      </c>
      <c r="C662" s="17">
        <f>VLOOKUP(B662,'Rent Data'!D:I,6,0)</f>
        <v>1075</v>
      </c>
      <c r="D662" s="16" t="s">
        <v>3671</v>
      </c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>
        <f t="shared" si="40"/>
        <v>0</v>
      </c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>
        <f t="shared" si="41"/>
        <v>0</v>
      </c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>
        <f t="shared" si="42"/>
        <v>0</v>
      </c>
      <c r="AR662" s="18">
        <v>51743</v>
      </c>
      <c r="AS662" s="18">
        <v>51743</v>
      </c>
      <c r="AT662" s="19">
        <f t="shared" si="43"/>
        <v>103486</v>
      </c>
    </row>
    <row r="663" spans="1:46" x14ac:dyDescent="0.35">
      <c r="A663" s="12" t="s">
        <v>3121</v>
      </c>
      <c r="B663" s="16" t="s">
        <v>2234</v>
      </c>
      <c r="C663" s="17">
        <f>VLOOKUP(B663,'Rent Data'!D:I,6,0)</f>
        <v>2710</v>
      </c>
      <c r="D663" s="16" t="s">
        <v>3130</v>
      </c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>
        <f t="shared" si="40"/>
        <v>0</v>
      </c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>
        <f t="shared" si="41"/>
        <v>0</v>
      </c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>
        <f t="shared" si="42"/>
        <v>0</v>
      </c>
      <c r="AR663" s="18"/>
      <c r="AS663" s="18"/>
      <c r="AT663" s="19">
        <f t="shared" si="43"/>
        <v>0</v>
      </c>
    </row>
    <row r="664" spans="1:46" x14ac:dyDescent="0.35">
      <c r="A664" s="12" t="s">
        <v>3121</v>
      </c>
      <c r="B664" s="16" t="s">
        <v>2240</v>
      </c>
      <c r="C664" s="17">
        <f>VLOOKUP(B664,'Rent Data'!D:I,6,0)</f>
        <v>5067</v>
      </c>
      <c r="D664" s="16" t="s">
        <v>3672</v>
      </c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>
        <v>92671</v>
      </c>
      <c r="Q664" s="18">
        <f t="shared" si="40"/>
        <v>92671</v>
      </c>
      <c r="R664" s="18">
        <v>136800</v>
      </c>
      <c r="S664" s="18">
        <v>136800</v>
      </c>
      <c r="T664" s="18">
        <v>136800</v>
      </c>
      <c r="U664" s="18">
        <v>136800</v>
      </c>
      <c r="V664" s="18">
        <v>136800</v>
      </c>
      <c r="W664" s="18">
        <v>136800</v>
      </c>
      <c r="X664" s="18">
        <v>136800</v>
      </c>
      <c r="Y664" s="18">
        <v>136800</v>
      </c>
      <c r="Z664" s="18">
        <v>136800</v>
      </c>
      <c r="AA664" s="18">
        <v>136800</v>
      </c>
      <c r="AB664" s="18">
        <v>127028</v>
      </c>
      <c r="AC664" s="18">
        <v>121600</v>
      </c>
      <c r="AD664" s="18">
        <f t="shared" si="41"/>
        <v>1616628</v>
      </c>
      <c r="AE664" s="18">
        <v>121600</v>
      </c>
      <c r="AF664" s="18">
        <v>121600</v>
      </c>
      <c r="AG664" s="18">
        <v>121600</v>
      </c>
      <c r="AH664" s="18">
        <v>121600</v>
      </c>
      <c r="AI664" s="18">
        <v>121600</v>
      </c>
      <c r="AJ664" s="18">
        <v>121600</v>
      </c>
      <c r="AK664" s="18">
        <v>121600</v>
      </c>
      <c r="AL664" s="18">
        <v>121600</v>
      </c>
      <c r="AM664" s="18">
        <v>121600</v>
      </c>
      <c r="AN664" s="18">
        <v>121600</v>
      </c>
      <c r="AO664" s="18">
        <v>121600</v>
      </c>
      <c r="AP664" s="18">
        <v>121600</v>
      </c>
      <c r="AQ664" s="18">
        <f t="shared" si="42"/>
        <v>1459200</v>
      </c>
      <c r="AR664" s="18">
        <v>253350</v>
      </c>
      <c r="AS664" s="18">
        <v>253350</v>
      </c>
      <c r="AT664" s="19">
        <f t="shared" si="43"/>
        <v>506700</v>
      </c>
    </row>
    <row r="665" spans="1:46" x14ac:dyDescent="0.35">
      <c r="A665" s="12" t="s">
        <v>3121</v>
      </c>
      <c r="B665" s="16" t="s">
        <v>2244</v>
      </c>
      <c r="C665" s="17">
        <f>VLOOKUP(B665,'Rent Data'!D:I,6,0)</f>
        <v>6887</v>
      </c>
      <c r="D665" s="16" t="s">
        <v>3673</v>
      </c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>
        <f t="shared" si="40"/>
        <v>0</v>
      </c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>
        <f t="shared" si="41"/>
        <v>0</v>
      </c>
      <c r="AE665" s="18"/>
      <c r="AF665" s="18"/>
      <c r="AG665" s="18"/>
      <c r="AH665" s="18"/>
      <c r="AI665" s="18"/>
      <c r="AJ665" s="18"/>
      <c r="AK665" s="18"/>
      <c r="AL665" s="18">
        <v>158057</v>
      </c>
      <c r="AM665" s="18">
        <v>175619</v>
      </c>
      <c r="AN665" s="18">
        <v>175619</v>
      </c>
      <c r="AO665" s="18">
        <v>175619</v>
      </c>
      <c r="AP665" s="18">
        <v>175619</v>
      </c>
      <c r="AQ665" s="18">
        <f t="shared" si="42"/>
        <v>860533</v>
      </c>
      <c r="AR665" s="18">
        <v>175619</v>
      </c>
      <c r="AS665" s="18">
        <v>175619</v>
      </c>
      <c r="AT665" s="19">
        <f t="shared" si="43"/>
        <v>351238</v>
      </c>
    </row>
    <row r="666" spans="1:46" x14ac:dyDescent="0.35">
      <c r="A666" s="12" t="s">
        <v>3121</v>
      </c>
      <c r="B666" s="16" t="s">
        <v>2247</v>
      </c>
      <c r="C666" s="17">
        <f>VLOOKUP(B666,'Rent Data'!D:I,6,0)</f>
        <v>3987</v>
      </c>
      <c r="D666" s="16" t="s">
        <v>3674</v>
      </c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>
        <f t="shared" si="40"/>
        <v>0</v>
      </c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>
        <f t="shared" si="41"/>
        <v>0</v>
      </c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>
        <f t="shared" si="42"/>
        <v>0</v>
      </c>
      <c r="AR666" s="18">
        <v>95680</v>
      </c>
      <c r="AS666" s="18">
        <v>95680</v>
      </c>
      <c r="AT666" s="19">
        <f t="shared" si="43"/>
        <v>191360</v>
      </c>
    </row>
    <row r="667" spans="1:46" x14ac:dyDescent="0.35">
      <c r="A667" s="12" t="s">
        <v>3121</v>
      </c>
      <c r="B667" s="16" t="s">
        <v>2434</v>
      </c>
      <c r="C667" s="17">
        <f>VLOOKUP(B667,'Rent Data'!D:I,6,0)</f>
        <v>1045</v>
      </c>
      <c r="D667" s="16" t="s">
        <v>3675</v>
      </c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>
        <f t="shared" si="40"/>
        <v>0</v>
      </c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>
        <v>61286</v>
      </c>
      <c r="AC667" s="18">
        <v>71500</v>
      </c>
      <c r="AD667" s="18">
        <f t="shared" si="41"/>
        <v>132786</v>
      </c>
      <c r="AE667" s="18">
        <v>71500</v>
      </c>
      <c r="AF667" s="18">
        <v>71500</v>
      </c>
      <c r="AG667" s="18">
        <v>2383</v>
      </c>
      <c r="AH667" s="18"/>
      <c r="AI667" s="18"/>
      <c r="AJ667" s="18"/>
      <c r="AK667" s="18"/>
      <c r="AL667" s="18"/>
      <c r="AM667" s="18"/>
      <c r="AN667" s="18"/>
      <c r="AO667" s="18"/>
      <c r="AP667" s="18"/>
      <c r="AQ667" s="18">
        <f t="shared" si="42"/>
        <v>145383</v>
      </c>
      <c r="AR667" s="18"/>
      <c r="AS667" s="18"/>
      <c r="AT667" s="19">
        <f t="shared" si="43"/>
        <v>0</v>
      </c>
    </row>
    <row r="668" spans="1:46" x14ac:dyDescent="0.35">
      <c r="A668" s="12" t="s">
        <v>3121</v>
      </c>
      <c r="B668" s="16" t="s">
        <v>2321</v>
      </c>
      <c r="C668" s="17">
        <f>VLOOKUP(B668,'Rent Data'!D:I,6,0)</f>
        <v>1594</v>
      </c>
      <c r="D668" s="16" t="s">
        <v>3676</v>
      </c>
      <c r="E668" s="18">
        <v>66437</v>
      </c>
      <c r="F668" s="18">
        <v>66437</v>
      </c>
      <c r="G668" s="18">
        <v>66437</v>
      </c>
      <c r="H668" s="18">
        <v>66437</v>
      </c>
      <c r="I668" s="18">
        <v>66437</v>
      </c>
      <c r="J668" s="18">
        <v>66437</v>
      </c>
      <c r="K668" s="18">
        <v>66437</v>
      </c>
      <c r="L668" s="18">
        <v>66437</v>
      </c>
      <c r="M668" s="18">
        <v>66437</v>
      </c>
      <c r="N668" s="18">
        <v>66437</v>
      </c>
      <c r="O668" s="18">
        <v>66437</v>
      </c>
      <c r="P668" s="18">
        <v>66437</v>
      </c>
      <c r="Q668" s="18">
        <f t="shared" si="40"/>
        <v>797244</v>
      </c>
      <c r="R668" s="18">
        <v>66437</v>
      </c>
      <c r="S668" s="18">
        <v>66437</v>
      </c>
      <c r="T668" s="18">
        <v>66437</v>
      </c>
      <c r="U668" s="18">
        <v>66437</v>
      </c>
      <c r="V668" s="18">
        <v>66437</v>
      </c>
      <c r="W668" s="18">
        <v>66437</v>
      </c>
      <c r="X668" s="18">
        <v>66437</v>
      </c>
      <c r="Y668" s="18">
        <v>66437</v>
      </c>
      <c r="Z668" s="18">
        <v>66437</v>
      </c>
      <c r="AA668" s="18">
        <v>66437</v>
      </c>
      <c r="AB668" s="18">
        <v>66437</v>
      </c>
      <c r="AC668" s="18">
        <v>66437</v>
      </c>
      <c r="AD668" s="18">
        <f t="shared" si="41"/>
        <v>797244</v>
      </c>
      <c r="AE668" s="18">
        <v>66437</v>
      </c>
      <c r="AF668" s="18">
        <v>66437</v>
      </c>
      <c r="AG668" s="18">
        <v>66437</v>
      </c>
      <c r="AH668" s="18">
        <v>66437</v>
      </c>
      <c r="AI668" s="18">
        <v>66437</v>
      </c>
      <c r="AJ668" s="18">
        <v>66437</v>
      </c>
      <c r="AK668" s="18">
        <v>66437</v>
      </c>
      <c r="AL668" s="18">
        <v>66437</v>
      </c>
      <c r="AM668" s="18">
        <v>66437</v>
      </c>
      <c r="AN668" s="18">
        <v>66437</v>
      </c>
      <c r="AO668" s="18">
        <v>66437</v>
      </c>
      <c r="AP668" s="18">
        <v>66437</v>
      </c>
      <c r="AQ668" s="18">
        <f t="shared" si="42"/>
        <v>797244</v>
      </c>
      <c r="AR668" s="18">
        <v>66437</v>
      </c>
      <c r="AS668" s="18">
        <v>66437</v>
      </c>
      <c r="AT668" s="19">
        <f t="shared" si="43"/>
        <v>132874</v>
      </c>
    </row>
    <row r="669" spans="1:46" x14ac:dyDescent="0.35">
      <c r="A669" s="12" t="s">
        <v>3121</v>
      </c>
      <c r="B669" s="16" t="s">
        <v>2324</v>
      </c>
      <c r="C669" s="17">
        <f>VLOOKUP(B669,'Rent Data'!D:I,6,0)</f>
        <v>1421</v>
      </c>
      <c r="D669" s="16" t="s">
        <v>3130</v>
      </c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>
        <f t="shared" si="40"/>
        <v>0</v>
      </c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>
        <f t="shared" si="41"/>
        <v>0</v>
      </c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>
        <f t="shared" si="42"/>
        <v>0</v>
      </c>
      <c r="AR669" s="18"/>
      <c r="AS669" s="18"/>
      <c r="AT669" s="19">
        <f t="shared" si="43"/>
        <v>0</v>
      </c>
    </row>
    <row r="670" spans="1:46" x14ac:dyDescent="0.35">
      <c r="A670" s="12" t="s">
        <v>3121</v>
      </c>
      <c r="B670" s="16" t="s">
        <v>2328</v>
      </c>
      <c r="C670" s="17">
        <f>VLOOKUP(B670,'Rent Data'!D:I,6,0)</f>
        <v>589</v>
      </c>
      <c r="D670" s="16" t="s">
        <v>3130</v>
      </c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>
        <f t="shared" si="40"/>
        <v>0</v>
      </c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>
        <f t="shared" si="41"/>
        <v>0</v>
      </c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>
        <f t="shared" si="42"/>
        <v>0</v>
      </c>
      <c r="AR670" s="18"/>
      <c r="AS670" s="18"/>
      <c r="AT670" s="19">
        <f t="shared" si="43"/>
        <v>0</v>
      </c>
    </row>
    <row r="671" spans="1:46" x14ac:dyDescent="0.35">
      <c r="A671" s="12" t="s">
        <v>3121</v>
      </c>
      <c r="B671" s="16" t="s">
        <v>2123</v>
      </c>
      <c r="C671" s="17">
        <f>VLOOKUP(B671,'Rent Data'!D:I,6,0)</f>
        <v>2333</v>
      </c>
      <c r="D671" s="16" t="s">
        <v>3130</v>
      </c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>
        <f t="shared" si="40"/>
        <v>0</v>
      </c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>
        <f t="shared" si="41"/>
        <v>0</v>
      </c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>
        <f t="shared" si="42"/>
        <v>0</v>
      </c>
      <c r="AR671" s="18"/>
      <c r="AS671" s="18"/>
      <c r="AT671" s="19">
        <f t="shared" si="43"/>
        <v>0</v>
      </c>
    </row>
    <row r="672" spans="1:46" x14ac:dyDescent="0.35">
      <c r="A672" s="12" t="s">
        <v>3121</v>
      </c>
      <c r="B672" s="16" t="s">
        <v>2129</v>
      </c>
      <c r="C672" s="17">
        <f>VLOOKUP(B672,'Rent Data'!D:I,6,0)</f>
        <v>2750</v>
      </c>
      <c r="D672" s="16" t="s">
        <v>3677</v>
      </c>
      <c r="E672" s="18">
        <v>90750</v>
      </c>
      <c r="F672" s="18">
        <v>90750</v>
      </c>
      <c r="G672" s="18">
        <v>90750</v>
      </c>
      <c r="H672" s="18">
        <v>90750</v>
      </c>
      <c r="I672" s="18">
        <v>90750</v>
      </c>
      <c r="J672" s="18">
        <v>90750</v>
      </c>
      <c r="K672" s="18"/>
      <c r="L672" s="18"/>
      <c r="M672" s="18"/>
      <c r="N672" s="18"/>
      <c r="O672" s="18"/>
      <c r="P672" s="18"/>
      <c r="Q672" s="18">
        <f t="shared" si="40"/>
        <v>544500</v>
      </c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>
        <f t="shared" si="41"/>
        <v>0</v>
      </c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>
        <f t="shared" si="42"/>
        <v>0</v>
      </c>
      <c r="AR672" s="18"/>
      <c r="AS672" s="18"/>
      <c r="AT672" s="19">
        <f t="shared" si="43"/>
        <v>0</v>
      </c>
    </row>
    <row r="673" spans="1:46" x14ac:dyDescent="0.35">
      <c r="A673" s="12" t="s">
        <v>3121</v>
      </c>
      <c r="B673" s="16" t="s">
        <v>2133</v>
      </c>
      <c r="C673" s="17">
        <f>VLOOKUP(B673,'Rent Data'!D:I,6,0)</f>
        <v>1596</v>
      </c>
      <c r="D673" s="16" t="s">
        <v>3130</v>
      </c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>
        <f t="shared" si="40"/>
        <v>0</v>
      </c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>
        <f t="shared" si="41"/>
        <v>0</v>
      </c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>
        <f t="shared" si="42"/>
        <v>0</v>
      </c>
      <c r="AR673" s="18"/>
      <c r="AS673" s="18"/>
      <c r="AT673" s="19">
        <f t="shared" si="43"/>
        <v>0</v>
      </c>
    </row>
    <row r="674" spans="1:46" x14ac:dyDescent="0.35">
      <c r="A674" s="12" t="s">
        <v>3121</v>
      </c>
      <c r="B674" s="16" t="s">
        <v>123</v>
      </c>
      <c r="C674" s="17">
        <f>VLOOKUP(B674,'Rent Data'!D:I,6,0)</f>
        <v>2500</v>
      </c>
      <c r="D674" s="16" t="s">
        <v>3678</v>
      </c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>
        <f t="shared" si="40"/>
        <v>0</v>
      </c>
      <c r="R674" s="18">
        <v>88000</v>
      </c>
      <c r="S674" s="18">
        <v>240000</v>
      </c>
      <c r="T674" s="18">
        <v>240000</v>
      </c>
      <c r="U674" s="18">
        <v>240000</v>
      </c>
      <c r="V674" s="18">
        <v>240000</v>
      </c>
      <c r="W674" s="18">
        <v>240000</v>
      </c>
      <c r="X674" s="18">
        <v>240000</v>
      </c>
      <c r="Y674" s="18">
        <v>240000</v>
      </c>
      <c r="Z674" s="18">
        <v>240000</v>
      </c>
      <c r="AA674" s="18">
        <v>240000</v>
      </c>
      <c r="AB674" s="18">
        <v>240000</v>
      </c>
      <c r="AC674" s="18">
        <v>-131612.90322580645</v>
      </c>
      <c r="AD674" s="18">
        <f t="shared" si="41"/>
        <v>2356387.0967741935</v>
      </c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>
        <f t="shared" si="42"/>
        <v>0</v>
      </c>
      <c r="AR674" s="18"/>
      <c r="AS674" s="18"/>
      <c r="AT674" s="19">
        <f t="shared" si="43"/>
        <v>0</v>
      </c>
    </row>
    <row r="675" spans="1:46" x14ac:dyDescent="0.35">
      <c r="A675" s="12" t="s">
        <v>3121</v>
      </c>
      <c r="B675" s="16" t="s">
        <v>2369</v>
      </c>
      <c r="C675" s="17">
        <f>VLOOKUP(B675,'Rent Data'!D:I,6,0)</f>
        <v>2500</v>
      </c>
      <c r="D675" s="16" t="s">
        <v>3679</v>
      </c>
      <c r="E675" s="18"/>
      <c r="F675" s="18">
        <v>188710</v>
      </c>
      <c r="G675" s="18">
        <v>195000</v>
      </c>
      <c r="H675" s="18">
        <v>195000</v>
      </c>
      <c r="I675" s="18">
        <v>195000</v>
      </c>
      <c r="J675" s="18">
        <v>195000</v>
      </c>
      <c r="K675" s="18">
        <v>195000</v>
      </c>
      <c r="L675" s="18">
        <v>195000</v>
      </c>
      <c r="M675" s="18">
        <v>195000</v>
      </c>
      <c r="N675" s="18">
        <v>195000</v>
      </c>
      <c r="O675" s="18"/>
      <c r="P675" s="18">
        <v>195000</v>
      </c>
      <c r="Q675" s="18">
        <f t="shared" si="40"/>
        <v>1943710</v>
      </c>
      <c r="R675" s="18">
        <v>188500</v>
      </c>
      <c r="S675" s="18">
        <v>195000</v>
      </c>
      <c r="T675" s="18">
        <v>195000</v>
      </c>
      <c r="U675" s="18">
        <v>195000</v>
      </c>
      <c r="V675" s="18">
        <v>195000</v>
      </c>
      <c r="W675" s="18">
        <v>195000</v>
      </c>
      <c r="X675" s="18">
        <v>195000</v>
      </c>
      <c r="Y675" s="18">
        <v>195000</v>
      </c>
      <c r="Z675" s="18">
        <v>195000</v>
      </c>
      <c r="AA675" s="18">
        <v>195000</v>
      </c>
      <c r="AB675" s="18"/>
      <c r="AC675" s="18"/>
      <c r="AD675" s="18">
        <f t="shared" si="41"/>
        <v>1943500</v>
      </c>
      <c r="AE675" s="18">
        <v>195000</v>
      </c>
      <c r="AF675" s="18">
        <v>195000</v>
      </c>
      <c r="AG675" s="18">
        <v>195000</v>
      </c>
      <c r="AH675" s="18">
        <v>195000</v>
      </c>
      <c r="AI675" s="18">
        <v>195000</v>
      </c>
      <c r="AJ675" s="18">
        <v>195000</v>
      </c>
      <c r="AK675" s="18">
        <v>195000</v>
      </c>
      <c r="AL675" s="18">
        <v>195000</v>
      </c>
      <c r="AM675" s="18">
        <v>195000</v>
      </c>
      <c r="AN675" s="18">
        <v>195000</v>
      </c>
      <c r="AO675" s="18">
        <v>195000</v>
      </c>
      <c r="AP675" s="18">
        <v>6290.322580645161</v>
      </c>
      <c r="AQ675" s="18">
        <f t="shared" si="42"/>
        <v>2151290.3225806453</v>
      </c>
      <c r="AR675" s="18">
        <v>195000</v>
      </c>
      <c r="AS675" s="18">
        <v>195000</v>
      </c>
      <c r="AT675" s="19">
        <f t="shared" si="43"/>
        <v>390000</v>
      </c>
    </row>
    <row r="676" spans="1:46" x14ac:dyDescent="0.35">
      <c r="A676" s="12" t="s">
        <v>3121</v>
      </c>
      <c r="B676" s="16" t="s">
        <v>2375</v>
      </c>
      <c r="C676" s="17">
        <f>VLOOKUP(B676,'Rent Data'!D:I,6,0)</f>
        <v>3000</v>
      </c>
      <c r="D676" s="16" t="s">
        <v>3680</v>
      </c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>
        <f t="shared" si="40"/>
        <v>0</v>
      </c>
      <c r="R676" s="18"/>
      <c r="S676" s="18"/>
      <c r="T676" s="18"/>
      <c r="U676" s="18"/>
      <c r="V676" s="18">
        <v>7548</v>
      </c>
      <c r="W676" s="18">
        <v>234000</v>
      </c>
      <c r="X676" s="18">
        <v>234000</v>
      </c>
      <c r="Y676" s="18">
        <v>234000</v>
      </c>
      <c r="Z676" s="18">
        <v>234000</v>
      </c>
      <c r="AA676" s="18">
        <v>234000</v>
      </c>
      <c r="AB676" s="18">
        <v>234000</v>
      </c>
      <c r="AC676" s="18">
        <v>234000</v>
      </c>
      <c r="AD676" s="18">
        <f t="shared" si="41"/>
        <v>1645548</v>
      </c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>
        <f t="shared" si="42"/>
        <v>0</v>
      </c>
      <c r="AR676" s="18"/>
      <c r="AS676" s="18"/>
      <c r="AT676" s="19">
        <f t="shared" si="43"/>
        <v>0</v>
      </c>
    </row>
    <row r="677" spans="1:46" x14ac:dyDescent="0.35">
      <c r="A677" s="12" t="s">
        <v>3121</v>
      </c>
      <c r="B677" s="16" t="s">
        <v>2377</v>
      </c>
      <c r="C677" s="17">
        <f>VLOOKUP(B677,'Rent Data'!D:I,6,0)</f>
        <v>2584</v>
      </c>
      <c r="D677" s="16" t="s">
        <v>3681</v>
      </c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>
        <f t="shared" si="40"/>
        <v>0</v>
      </c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>
        <f t="shared" si="41"/>
        <v>0</v>
      </c>
      <c r="AE677" s="18"/>
      <c r="AF677" s="18"/>
      <c r="AG677" s="18"/>
      <c r="AH677" s="18">
        <v>105000</v>
      </c>
      <c r="AI677" s="18">
        <v>232500</v>
      </c>
      <c r="AJ677" s="18">
        <v>232500</v>
      </c>
      <c r="AK677" s="18">
        <v>232500</v>
      </c>
      <c r="AL677" s="18">
        <v>232500</v>
      </c>
      <c r="AM677" s="18">
        <v>232500</v>
      </c>
      <c r="AN677" s="18">
        <v>232500</v>
      </c>
      <c r="AO677" s="18">
        <v>232500</v>
      </c>
      <c r="AP677" s="18"/>
      <c r="AQ677" s="18">
        <f t="shared" si="42"/>
        <v>1732500</v>
      </c>
      <c r="AR677" s="18"/>
      <c r="AS677" s="18"/>
      <c r="AT677" s="19">
        <f t="shared" si="43"/>
        <v>0</v>
      </c>
    </row>
    <row r="678" spans="1:46" x14ac:dyDescent="0.35">
      <c r="A678" s="12" t="s">
        <v>3121</v>
      </c>
      <c r="B678" s="16" t="s">
        <v>2381</v>
      </c>
      <c r="C678" s="17">
        <f>VLOOKUP(B678,'Rent Data'!D:I,6,0)</f>
        <v>2548</v>
      </c>
      <c r="D678" s="16" t="s">
        <v>3682</v>
      </c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>
        <f t="shared" si="40"/>
        <v>0</v>
      </c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>
        <f t="shared" si="41"/>
        <v>0</v>
      </c>
      <c r="AE678" s="18"/>
      <c r="AF678" s="18"/>
      <c r="AG678" s="18"/>
      <c r="AH678" s="18"/>
      <c r="AI678" s="18">
        <v>198946</v>
      </c>
      <c r="AJ678" s="18">
        <v>228420</v>
      </c>
      <c r="AK678" s="18">
        <v>228420</v>
      </c>
      <c r="AL678" s="18">
        <v>228420</v>
      </c>
      <c r="AM678" s="18">
        <v>228420</v>
      </c>
      <c r="AN678" s="18">
        <v>228420</v>
      </c>
      <c r="AO678" s="18">
        <v>228420</v>
      </c>
      <c r="AP678" s="18"/>
      <c r="AQ678" s="18">
        <f t="shared" si="42"/>
        <v>1569466</v>
      </c>
      <c r="AR678" s="18"/>
      <c r="AS678" s="18"/>
      <c r="AT678" s="19">
        <f t="shared" si="43"/>
        <v>0</v>
      </c>
    </row>
    <row r="679" spans="1:46" x14ac:dyDescent="0.35">
      <c r="A679" s="12" t="s">
        <v>3121</v>
      </c>
      <c r="B679" s="16" t="s">
        <v>1872</v>
      </c>
      <c r="C679" s="17">
        <f>VLOOKUP(B679,'Rent Data'!D:I,6,0)</f>
        <v>5133</v>
      </c>
      <c r="D679" s="16" t="s">
        <v>3683</v>
      </c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>
        <f t="shared" si="40"/>
        <v>0</v>
      </c>
      <c r="R679" s="18"/>
      <c r="S679" s="18"/>
      <c r="T679" s="18"/>
      <c r="U679" s="18"/>
      <c r="V679" s="18"/>
      <c r="W679" s="18"/>
      <c r="X679" s="18">
        <v>14903</v>
      </c>
      <c r="Y679" s="18">
        <v>154000</v>
      </c>
      <c r="Z679" s="18">
        <v>154000</v>
      </c>
      <c r="AA679" s="18">
        <v>154000</v>
      </c>
      <c r="AB679" s="18">
        <v>154000</v>
      </c>
      <c r="AC679" s="18">
        <v>154000</v>
      </c>
      <c r="AD679" s="18">
        <f t="shared" si="41"/>
        <v>784903</v>
      </c>
      <c r="AE679" s="18">
        <v>154000</v>
      </c>
      <c r="AF679" s="18">
        <v>154000</v>
      </c>
      <c r="AG679" s="18">
        <v>154000</v>
      </c>
      <c r="AH679" s="18">
        <v>154000</v>
      </c>
      <c r="AI679" s="18">
        <v>154000</v>
      </c>
      <c r="AJ679" s="18">
        <v>154000</v>
      </c>
      <c r="AK679" s="18">
        <v>84452</v>
      </c>
      <c r="AL679" s="18"/>
      <c r="AM679" s="18"/>
      <c r="AN679" s="18"/>
      <c r="AO679" s="18"/>
      <c r="AP679" s="18"/>
      <c r="AQ679" s="18">
        <f t="shared" si="42"/>
        <v>1008452</v>
      </c>
      <c r="AR679" s="18"/>
      <c r="AS679" s="18"/>
      <c r="AT679" s="19">
        <f t="shared" si="43"/>
        <v>0</v>
      </c>
    </row>
    <row r="680" spans="1:46" x14ac:dyDescent="0.35">
      <c r="A680" s="12" t="s">
        <v>3121</v>
      </c>
      <c r="B680" s="16" t="s">
        <v>1698</v>
      </c>
      <c r="C680" s="17">
        <f>VLOOKUP(B680,'Rent Data'!D:I,6,0)</f>
        <v>4655</v>
      </c>
      <c r="D680" s="16" t="s">
        <v>3684</v>
      </c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>
        <v>136857</v>
      </c>
      <c r="Q680" s="18">
        <f t="shared" si="40"/>
        <v>136857</v>
      </c>
      <c r="R680" s="18">
        <v>136857</v>
      </c>
      <c r="S680" s="18">
        <v>136857</v>
      </c>
      <c r="T680" s="18">
        <v>136857</v>
      </c>
      <c r="U680" s="18">
        <v>136857</v>
      </c>
      <c r="V680" s="18">
        <v>136857</v>
      </c>
      <c r="W680" s="18">
        <v>136857</v>
      </c>
      <c r="X680" s="18">
        <v>136857</v>
      </c>
      <c r="Y680" s="18">
        <v>136857</v>
      </c>
      <c r="Z680" s="18">
        <v>136857</v>
      </c>
      <c r="AA680" s="18">
        <v>136857</v>
      </c>
      <c r="AB680" s="18">
        <v>136857</v>
      </c>
      <c r="AC680" s="18">
        <v>136857</v>
      </c>
      <c r="AD680" s="18">
        <f t="shared" si="41"/>
        <v>1642284</v>
      </c>
      <c r="AE680" s="18">
        <v>136857</v>
      </c>
      <c r="AF680" s="18">
        <v>136857</v>
      </c>
      <c r="AG680" s="18">
        <v>136857</v>
      </c>
      <c r="AH680" s="18">
        <v>136857</v>
      </c>
      <c r="AI680" s="18">
        <v>136857</v>
      </c>
      <c r="AJ680" s="18">
        <v>136857</v>
      </c>
      <c r="AK680" s="18">
        <v>136857</v>
      </c>
      <c r="AL680" s="18">
        <v>136857</v>
      </c>
      <c r="AM680" s="18">
        <v>136857</v>
      </c>
      <c r="AN680" s="18">
        <v>136857</v>
      </c>
      <c r="AO680" s="18">
        <v>136857</v>
      </c>
      <c r="AP680" s="18">
        <v>136857</v>
      </c>
      <c r="AQ680" s="18">
        <f t="shared" si="42"/>
        <v>1642284</v>
      </c>
      <c r="AR680" s="18">
        <v>136857</v>
      </c>
      <c r="AS680" s="18">
        <v>136857</v>
      </c>
      <c r="AT680" s="19">
        <f t="shared" si="43"/>
        <v>273714</v>
      </c>
    </row>
    <row r="681" spans="1:46" x14ac:dyDescent="0.35">
      <c r="A681" s="12" t="s">
        <v>3121</v>
      </c>
      <c r="B681" s="16" t="s">
        <v>2103</v>
      </c>
      <c r="C681" s="17">
        <f>VLOOKUP(B681,'Rent Data'!D:I,6,0)</f>
        <v>2700</v>
      </c>
      <c r="D681" s="16" t="s">
        <v>3130</v>
      </c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>
        <f t="shared" si="40"/>
        <v>0</v>
      </c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>
        <f t="shared" si="41"/>
        <v>0</v>
      </c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>
        <f t="shared" si="42"/>
        <v>0</v>
      </c>
      <c r="AR681" s="18"/>
      <c r="AS681" s="18"/>
      <c r="AT681" s="19">
        <f t="shared" si="43"/>
        <v>0</v>
      </c>
    </row>
    <row r="682" spans="1:46" x14ac:dyDescent="0.35">
      <c r="A682" s="12" t="s">
        <v>3121</v>
      </c>
      <c r="B682" s="16" t="s">
        <v>975</v>
      </c>
      <c r="C682" s="17">
        <f>VLOOKUP(B682,'Rent Data'!D:I,6,0)</f>
        <v>2755</v>
      </c>
      <c r="D682" s="16" t="s">
        <v>3685</v>
      </c>
      <c r="E682" s="18"/>
      <c r="F682" s="18"/>
      <c r="G682" s="18"/>
      <c r="H682" s="18"/>
      <c r="I682" s="18"/>
      <c r="J682" s="18"/>
      <c r="K682" s="18"/>
      <c r="L682" s="18"/>
      <c r="M682" s="18"/>
      <c r="N682" s="18">
        <v>147483</v>
      </c>
      <c r="O682" s="18">
        <v>147483</v>
      </c>
      <c r="P682" s="18">
        <v>147483</v>
      </c>
      <c r="Q682" s="18">
        <f t="shared" si="40"/>
        <v>442449</v>
      </c>
      <c r="R682" s="18">
        <v>147483</v>
      </c>
      <c r="S682" s="18">
        <v>147483</v>
      </c>
      <c r="T682" s="18">
        <v>147483</v>
      </c>
      <c r="U682" s="18">
        <v>147483</v>
      </c>
      <c r="V682" s="18">
        <v>75497.516129032258</v>
      </c>
      <c r="W682" s="18">
        <v>73098</v>
      </c>
      <c r="X682" s="18">
        <v>73098</v>
      </c>
      <c r="Y682" s="18">
        <v>73098</v>
      </c>
      <c r="Z682" s="18">
        <v>73098</v>
      </c>
      <c r="AA682" s="18">
        <v>73098</v>
      </c>
      <c r="AB682" s="18">
        <v>73098</v>
      </c>
      <c r="AC682" s="18">
        <v>73098</v>
      </c>
      <c r="AD682" s="18">
        <f t="shared" si="41"/>
        <v>1177115.5161290322</v>
      </c>
      <c r="AE682" s="18">
        <v>73098</v>
      </c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>
        <f t="shared" si="42"/>
        <v>73098</v>
      </c>
      <c r="AR682" s="18"/>
      <c r="AS682" s="18"/>
      <c r="AT682" s="19">
        <f t="shared" si="43"/>
        <v>0</v>
      </c>
    </row>
    <row r="683" spans="1:46" x14ac:dyDescent="0.35">
      <c r="A683" s="12" t="s">
        <v>3121</v>
      </c>
      <c r="B683" s="16" t="s">
        <v>979</v>
      </c>
      <c r="C683" s="17">
        <f>VLOOKUP(B683,'Rent Data'!D:I,6,0)</f>
        <v>1333</v>
      </c>
      <c r="D683" s="16" t="s">
        <v>3686</v>
      </c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>
        <v>19862</v>
      </c>
      <c r="P683" s="18">
        <v>88774</v>
      </c>
      <c r="Q683" s="18">
        <f t="shared" si="40"/>
        <v>108636</v>
      </c>
      <c r="R683" s="18">
        <v>128000</v>
      </c>
      <c r="S683" s="18">
        <v>128000</v>
      </c>
      <c r="T683" s="18">
        <v>128000</v>
      </c>
      <c r="U683" s="18">
        <v>128000</v>
      </c>
      <c r="V683" s="18">
        <v>128000</v>
      </c>
      <c r="W683" s="18">
        <v>128000</v>
      </c>
      <c r="X683" s="18">
        <v>128000</v>
      </c>
      <c r="Y683" s="18">
        <v>128000</v>
      </c>
      <c r="Z683" s="18">
        <v>128000</v>
      </c>
      <c r="AA683" s="18">
        <v>128000</v>
      </c>
      <c r="AB683" s="18">
        <v>128000</v>
      </c>
      <c r="AC683" s="18">
        <v>128000</v>
      </c>
      <c r="AD683" s="18">
        <f t="shared" si="41"/>
        <v>1536000</v>
      </c>
      <c r="AE683" s="18">
        <v>128000</v>
      </c>
      <c r="AF683" s="18">
        <v>128000</v>
      </c>
      <c r="AG683" s="18">
        <v>128000</v>
      </c>
      <c r="AH683" s="18">
        <v>128000</v>
      </c>
      <c r="AI683" s="18">
        <v>128000</v>
      </c>
      <c r="AJ683" s="18">
        <v>128000</v>
      </c>
      <c r="AK683" s="18">
        <v>128000</v>
      </c>
      <c r="AL683" s="18">
        <v>128000</v>
      </c>
      <c r="AM683" s="18">
        <v>145032</v>
      </c>
      <c r="AN683" s="18">
        <v>176000</v>
      </c>
      <c r="AO683" s="18">
        <v>176000</v>
      </c>
      <c r="AP683" s="18">
        <v>176000</v>
      </c>
      <c r="AQ683" s="18">
        <f t="shared" si="42"/>
        <v>1697032</v>
      </c>
      <c r="AR683" s="18">
        <v>176000</v>
      </c>
      <c r="AS683" s="18">
        <v>176000</v>
      </c>
      <c r="AT683" s="19">
        <f t="shared" si="43"/>
        <v>352000</v>
      </c>
    </row>
    <row r="684" spans="1:46" x14ac:dyDescent="0.35">
      <c r="A684" s="12" t="s">
        <v>3121</v>
      </c>
      <c r="B684" s="16" t="s">
        <v>131</v>
      </c>
      <c r="C684" s="17">
        <f>VLOOKUP(B684,'Rent Data'!D:I,6,0)</f>
        <v>750</v>
      </c>
      <c r="D684" s="16" t="s">
        <v>3687</v>
      </c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>
        <f t="shared" si="40"/>
        <v>0</v>
      </c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>
        <f t="shared" si="41"/>
        <v>0</v>
      </c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>
        <f t="shared" si="42"/>
        <v>0</v>
      </c>
      <c r="AR684" s="18">
        <v>164851</v>
      </c>
      <c r="AS684" s="18">
        <v>164851</v>
      </c>
      <c r="AT684" s="19">
        <f t="shared" si="43"/>
        <v>329702</v>
      </c>
    </row>
    <row r="685" spans="1:46" x14ac:dyDescent="0.35">
      <c r="A685" s="12" t="s">
        <v>3121</v>
      </c>
      <c r="B685" s="16" t="s">
        <v>2854</v>
      </c>
      <c r="C685" s="17">
        <f>VLOOKUP(B685,'Rent Data'!D:I,6,0)</f>
        <v>2450</v>
      </c>
      <c r="D685" s="16" t="s">
        <v>3130</v>
      </c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>
        <f t="shared" si="40"/>
        <v>0</v>
      </c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>
        <f t="shared" si="41"/>
        <v>0</v>
      </c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>
        <f t="shared" si="42"/>
        <v>0</v>
      </c>
      <c r="AR685" s="18"/>
      <c r="AS685" s="18"/>
      <c r="AT685" s="19">
        <f t="shared" si="43"/>
        <v>0</v>
      </c>
    </row>
    <row r="686" spans="1:46" x14ac:dyDescent="0.35">
      <c r="A686" s="12" t="s">
        <v>3121</v>
      </c>
      <c r="B686" s="16" t="s">
        <v>2857</v>
      </c>
      <c r="C686" s="17">
        <f>VLOOKUP(B686,'Rent Data'!D:I,6,0)</f>
        <v>1865</v>
      </c>
      <c r="D686" s="16" t="s">
        <v>3688</v>
      </c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>
        <f t="shared" si="40"/>
        <v>0</v>
      </c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>
        <f t="shared" si="41"/>
        <v>0</v>
      </c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>
        <f t="shared" si="42"/>
        <v>0</v>
      </c>
      <c r="AR686" s="18"/>
      <c r="AS686" s="18"/>
      <c r="AT686" s="19">
        <f t="shared" si="43"/>
        <v>0</v>
      </c>
    </row>
    <row r="687" spans="1:46" x14ac:dyDescent="0.35">
      <c r="A687" s="12" t="s">
        <v>3121</v>
      </c>
      <c r="B687" s="16" t="s">
        <v>1650</v>
      </c>
      <c r="C687" s="17">
        <f>VLOOKUP(B687,'Rent Data'!D:I,6,0)</f>
        <v>2450</v>
      </c>
      <c r="D687" s="16" t="s">
        <v>3689</v>
      </c>
      <c r="E687" s="18"/>
      <c r="F687" s="18">
        <v>69825</v>
      </c>
      <c r="G687" s="18">
        <v>69825</v>
      </c>
      <c r="H687" s="18">
        <v>69825</v>
      </c>
      <c r="I687" s="18">
        <v>69825</v>
      </c>
      <c r="J687" s="18">
        <v>69825</v>
      </c>
      <c r="K687" s="18">
        <v>69825</v>
      </c>
      <c r="L687" s="18">
        <v>69825</v>
      </c>
      <c r="M687" s="18">
        <v>69825</v>
      </c>
      <c r="N687" s="18">
        <v>69825</v>
      </c>
      <c r="O687" s="18">
        <v>69825</v>
      </c>
      <c r="P687" s="18">
        <v>69825</v>
      </c>
      <c r="Q687" s="18">
        <f t="shared" si="40"/>
        <v>768075</v>
      </c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>
        <f t="shared" si="41"/>
        <v>0</v>
      </c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>
        <f t="shared" si="42"/>
        <v>0</v>
      </c>
      <c r="AR687" s="18"/>
      <c r="AS687" s="18"/>
      <c r="AT687" s="19">
        <f t="shared" si="43"/>
        <v>0</v>
      </c>
    </row>
    <row r="688" spans="1:46" x14ac:dyDescent="0.35">
      <c r="A688" s="12" t="s">
        <v>3121</v>
      </c>
      <c r="B688" s="16" t="s">
        <v>1652</v>
      </c>
      <c r="C688" s="17">
        <f>VLOOKUP(B688,'Rent Data'!D:I,6,0)</f>
        <v>1371</v>
      </c>
      <c r="D688" s="16" t="s">
        <v>3690</v>
      </c>
      <c r="E688" s="18">
        <v>39068</v>
      </c>
      <c r="F688" s="18">
        <v>39068</v>
      </c>
      <c r="G688" s="18">
        <v>39068</v>
      </c>
      <c r="H688" s="18">
        <v>39068</v>
      </c>
      <c r="I688" s="18">
        <v>39068</v>
      </c>
      <c r="J688" s="18">
        <v>39068</v>
      </c>
      <c r="K688" s="18">
        <v>39068</v>
      </c>
      <c r="L688" s="18">
        <v>39068</v>
      </c>
      <c r="M688" s="18">
        <v>39068</v>
      </c>
      <c r="N688" s="18">
        <v>39068</v>
      </c>
      <c r="O688" s="18">
        <v>39068</v>
      </c>
      <c r="P688" s="18"/>
      <c r="Q688" s="18">
        <f t="shared" si="40"/>
        <v>429748</v>
      </c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>
        <f t="shared" si="41"/>
        <v>0</v>
      </c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>
        <f t="shared" si="42"/>
        <v>0</v>
      </c>
      <c r="AR688" s="18"/>
      <c r="AS688" s="18"/>
      <c r="AT688" s="19">
        <f t="shared" si="43"/>
        <v>0</v>
      </c>
    </row>
    <row r="689" spans="1:46" x14ac:dyDescent="0.35">
      <c r="A689" s="12" t="s">
        <v>3121</v>
      </c>
      <c r="B689" s="16" t="s">
        <v>158</v>
      </c>
      <c r="C689" s="17">
        <f>VLOOKUP(B689,'Rent Data'!D:I,6,0)</f>
        <v>4170</v>
      </c>
      <c r="D689" s="16" t="s">
        <v>3691</v>
      </c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>
        <f t="shared" si="40"/>
        <v>0</v>
      </c>
      <c r="R689" s="18">
        <v>66667</v>
      </c>
      <c r="S689" s="18">
        <v>125000</v>
      </c>
      <c r="T689" s="18">
        <v>125000</v>
      </c>
      <c r="U689" s="18">
        <v>125000</v>
      </c>
      <c r="V689" s="18">
        <v>4032</v>
      </c>
      <c r="W689" s="18"/>
      <c r="X689" s="18"/>
      <c r="Y689" s="18"/>
      <c r="Z689" s="18"/>
      <c r="AA689" s="18"/>
      <c r="AB689" s="18"/>
      <c r="AC689" s="18"/>
      <c r="AD689" s="18">
        <f t="shared" si="41"/>
        <v>445699</v>
      </c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>
        <f t="shared" si="42"/>
        <v>0</v>
      </c>
      <c r="AR689" s="18"/>
      <c r="AS689" s="18"/>
      <c r="AT689" s="19">
        <f t="shared" si="43"/>
        <v>0</v>
      </c>
    </row>
    <row r="690" spans="1:46" x14ac:dyDescent="0.35">
      <c r="A690" s="12" t="s">
        <v>3121</v>
      </c>
      <c r="B690" s="16" t="s">
        <v>2559</v>
      </c>
      <c r="C690" s="17">
        <f>VLOOKUP(B690,'Rent Data'!D:I,6,0)</f>
        <v>1750</v>
      </c>
      <c r="D690" s="16" t="s">
        <v>3130</v>
      </c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>
        <f t="shared" si="40"/>
        <v>0</v>
      </c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>
        <f t="shared" si="41"/>
        <v>0</v>
      </c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>
        <f t="shared" si="42"/>
        <v>0</v>
      </c>
      <c r="AR690" s="18"/>
      <c r="AS690" s="18"/>
      <c r="AT690" s="19">
        <f t="shared" si="43"/>
        <v>0</v>
      </c>
    </row>
    <row r="691" spans="1:46" x14ac:dyDescent="0.35">
      <c r="A691" s="12" t="s">
        <v>3121</v>
      </c>
      <c r="B691" s="16" t="s">
        <v>2563</v>
      </c>
      <c r="C691" s="17">
        <f>VLOOKUP(B691,'Rent Data'!D:I,6,0)</f>
        <v>6667</v>
      </c>
      <c r="D691" s="16" t="s">
        <v>3130</v>
      </c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>
        <f t="shared" si="40"/>
        <v>0</v>
      </c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>
        <f t="shared" si="41"/>
        <v>0</v>
      </c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>
        <f t="shared" si="42"/>
        <v>0</v>
      </c>
      <c r="AR691" s="18"/>
      <c r="AS691" s="18"/>
      <c r="AT691" s="19">
        <f t="shared" si="43"/>
        <v>0</v>
      </c>
    </row>
    <row r="692" spans="1:46" x14ac:dyDescent="0.35">
      <c r="A692" s="12" t="s">
        <v>3121</v>
      </c>
      <c r="B692" s="16" t="s">
        <v>2567</v>
      </c>
      <c r="C692" s="17">
        <f>VLOOKUP(B692,'Rent Data'!D:I,6,0)</f>
        <v>1750</v>
      </c>
      <c r="D692" s="16" t="s">
        <v>3692</v>
      </c>
      <c r="E692" s="18">
        <v>309750</v>
      </c>
      <c r="F692" s="18">
        <v>309750</v>
      </c>
      <c r="G692" s="18">
        <v>309750</v>
      </c>
      <c r="H692" s="18">
        <v>309750</v>
      </c>
      <c r="I692" s="18">
        <v>309750</v>
      </c>
      <c r="J692" s="18">
        <v>309750</v>
      </c>
      <c r="K692" s="18">
        <v>190355</v>
      </c>
      <c r="L692" s="18">
        <v>76125</v>
      </c>
      <c r="M692" s="18">
        <v>154875</v>
      </c>
      <c r="N692" s="18">
        <v>154875</v>
      </c>
      <c r="O692" s="18">
        <v>154875</v>
      </c>
      <c r="P692" s="18">
        <v>154875</v>
      </c>
      <c r="Q692" s="18">
        <f t="shared" si="40"/>
        <v>2744480</v>
      </c>
      <c r="R692" s="18">
        <v>154875</v>
      </c>
      <c r="S692" s="18">
        <v>154875</v>
      </c>
      <c r="T692" s="18">
        <v>156275</v>
      </c>
      <c r="U692" s="18">
        <v>157500</v>
      </c>
      <c r="V692" s="18">
        <v>157500</v>
      </c>
      <c r="W692" s="18">
        <v>157500</v>
      </c>
      <c r="X692" s="18">
        <v>157500</v>
      </c>
      <c r="Y692" s="18">
        <v>78750</v>
      </c>
      <c r="Z692" s="18">
        <v>78750</v>
      </c>
      <c r="AA692" s="18">
        <v>78750</v>
      </c>
      <c r="AB692" s="18">
        <v>78750</v>
      </c>
      <c r="AC692" s="18">
        <v>78750</v>
      </c>
      <c r="AD692" s="18">
        <f t="shared" si="41"/>
        <v>1489775</v>
      </c>
      <c r="AE692" s="18">
        <v>78750</v>
      </c>
      <c r="AF692" s="18">
        <v>78750</v>
      </c>
      <c r="AG692" s="18">
        <v>78750</v>
      </c>
      <c r="AH692" s="18">
        <v>78750</v>
      </c>
      <c r="AI692" s="18">
        <v>78750</v>
      </c>
      <c r="AJ692" s="18">
        <v>78750</v>
      </c>
      <c r="AK692" s="18">
        <v>78750</v>
      </c>
      <c r="AL692" s="18">
        <v>78750</v>
      </c>
      <c r="AM692" s="18">
        <v>78750</v>
      </c>
      <c r="AN692" s="18">
        <v>78750</v>
      </c>
      <c r="AO692" s="18">
        <v>78750</v>
      </c>
      <c r="AP692" s="18">
        <v>78750</v>
      </c>
      <c r="AQ692" s="18">
        <f t="shared" si="42"/>
        <v>945000</v>
      </c>
      <c r="AR692" s="18">
        <v>78750</v>
      </c>
      <c r="AS692" s="18">
        <v>78750</v>
      </c>
      <c r="AT692" s="19">
        <f t="shared" si="43"/>
        <v>157500</v>
      </c>
    </row>
    <row r="693" spans="1:46" x14ac:dyDescent="0.35">
      <c r="A693" s="12" t="s">
        <v>3121</v>
      </c>
      <c r="B693" s="16" t="s">
        <v>2578</v>
      </c>
      <c r="C693" s="17">
        <f>VLOOKUP(B693,'Rent Data'!D:I,6,0)</f>
        <v>2783</v>
      </c>
      <c r="D693" s="16" t="s">
        <v>3130</v>
      </c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>
        <f t="shared" si="40"/>
        <v>0</v>
      </c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>
        <f t="shared" si="41"/>
        <v>0</v>
      </c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>
        <f t="shared" si="42"/>
        <v>0</v>
      </c>
      <c r="AR693" s="18"/>
      <c r="AS693" s="18"/>
      <c r="AT693" s="19">
        <f t="shared" si="43"/>
        <v>0</v>
      </c>
    </row>
    <row r="694" spans="1:46" x14ac:dyDescent="0.35">
      <c r="A694" s="12" t="s">
        <v>3121</v>
      </c>
      <c r="B694" s="16" t="s">
        <v>2581</v>
      </c>
      <c r="C694" s="17">
        <f>VLOOKUP(B694,'Rent Data'!D:I,6,0)</f>
        <v>1668</v>
      </c>
      <c r="D694" s="16" t="s">
        <v>3693</v>
      </c>
      <c r="E694" s="18"/>
      <c r="F694" s="18">
        <v>20323</v>
      </c>
      <c r="G694" s="18">
        <v>90000</v>
      </c>
      <c r="H694" s="18">
        <v>90000</v>
      </c>
      <c r="I694" s="18">
        <v>90000</v>
      </c>
      <c r="J694" s="18">
        <v>90000</v>
      </c>
      <c r="K694" s="18">
        <v>90000</v>
      </c>
      <c r="L694" s="18"/>
      <c r="M694" s="18"/>
      <c r="N694" s="18"/>
      <c r="O694" s="18"/>
      <c r="P694" s="18"/>
      <c r="Q694" s="18">
        <f t="shared" si="40"/>
        <v>470323</v>
      </c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>
        <f t="shared" si="41"/>
        <v>0</v>
      </c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>
        <f t="shared" si="42"/>
        <v>0</v>
      </c>
      <c r="AR694" s="18"/>
      <c r="AS694" s="18"/>
      <c r="AT694" s="19">
        <f t="shared" si="43"/>
        <v>0</v>
      </c>
    </row>
    <row r="695" spans="1:46" x14ac:dyDescent="0.35">
      <c r="A695" s="12" t="s">
        <v>3121</v>
      </c>
      <c r="B695" s="16" t="s">
        <v>2043</v>
      </c>
      <c r="C695" s="17">
        <f>VLOOKUP(B695,'Rent Data'!D:I,6,0)</f>
        <v>2520</v>
      </c>
      <c r="D695" s="16" t="s">
        <v>3130</v>
      </c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>
        <f t="shared" si="40"/>
        <v>0</v>
      </c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>
        <f t="shared" si="41"/>
        <v>0</v>
      </c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>
        <f t="shared" si="42"/>
        <v>0</v>
      </c>
      <c r="AR695" s="18"/>
      <c r="AS695" s="18"/>
      <c r="AT695" s="19">
        <f t="shared" si="43"/>
        <v>0</v>
      </c>
    </row>
    <row r="696" spans="1:46" x14ac:dyDescent="0.35">
      <c r="A696" s="12" t="s">
        <v>3121</v>
      </c>
      <c r="B696" s="16" t="s">
        <v>2049</v>
      </c>
      <c r="C696" s="17">
        <f>VLOOKUP(B696,'Rent Data'!D:I,6,0)</f>
        <v>3540</v>
      </c>
      <c r="D696" s="16" t="s">
        <v>3694</v>
      </c>
      <c r="E696" s="18">
        <v>148680</v>
      </c>
      <c r="F696" s="18">
        <v>148680</v>
      </c>
      <c r="G696" s="18">
        <v>211680</v>
      </c>
      <c r="H696" s="18">
        <v>211680</v>
      </c>
      <c r="I696" s="18">
        <v>211680</v>
      </c>
      <c r="J696" s="18">
        <v>211680</v>
      </c>
      <c r="K696" s="18">
        <v>211680</v>
      </c>
      <c r="L696" s="18">
        <v>211680</v>
      </c>
      <c r="M696" s="18"/>
      <c r="N696" s="18"/>
      <c r="O696" s="18"/>
      <c r="P696" s="18"/>
      <c r="Q696" s="18">
        <f t="shared" si="40"/>
        <v>1567440</v>
      </c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>
        <f t="shared" si="41"/>
        <v>0</v>
      </c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>
        <f t="shared" si="42"/>
        <v>0</v>
      </c>
      <c r="AR696" s="18"/>
      <c r="AS696" s="18"/>
      <c r="AT696" s="19">
        <f t="shared" si="43"/>
        <v>0</v>
      </c>
    </row>
    <row r="697" spans="1:46" x14ac:dyDescent="0.35">
      <c r="A697" s="12" t="s">
        <v>3121</v>
      </c>
      <c r="B697" s="16" t="s">
        <v>2055</v>
      </c>
      <c r="C697" s="17">
        <f>VLOOKUP(B697,'Rent Data'!D:I,6,0)</f>
        <v>4712</v>
      </c>
      <c r="D697" s="16" t="s">
        <v>3695</v>
      </c>
      <c r="E697" s="18"/>
      <c r="F697" s="18"/>
      <c r="G697" s="18">
        <v>197904</v>
      </c>
      <c r="H697" s="18">
        <v>197904</v>
      </c>
      <c r="I697" s="18">
        <v>197904</v>
      </c>
      <c r="J697" s="18"/>
      <c r="K697" s="18"/>
      <c r="L697" s="18"/>
      <c r="M697" s="18"/>
      <c r="N697" s="18"/>
      <c r="O697" s="18"/>
      <c r="P697" s="18"/>
      <c r="Q697" s="18">
        <f t="shared" si="40"/>
        <v>593712</v>
      </c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>
        <f t="shared" si="41"/>
        <v>0</v>
      </c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>
        <f t="shared" si="42"/>
        <v>0</v>
      </c>
      <c r="AR697" s="18"/>
      <c r="AS697" s="18"/>
      <c r="AT697" s="19">
        <f t="shared" si="43"/>
        <v>0</v>
      </c>
    </row>
    <row r="698" spans="1:46" x14ac:dyDescent="0.35">
      <c r="A698" s="12" t="s">
        <v>3121</v>
      </c>
      <c r="B698" s="16" t="s">
        <v>2057</v>
      </c>
      <c r="C698" s="17">
        <f>VLOOKUP(B698,'Rent Data'!D:I,6,0)</f>
        <v>2733</v>
      </c>
      <c r="D698" s="16" t="s">
        <v>3696</v>
      </c>
      <c r="E698" s="18"/>
      <c r="F698" s="18"/>
      <c r="G698" s="18"/>
      <c r="H698" s="18"/>
      <c r="I698" s="18"/>
      <c r="J698" s="18"/>
      <c r="K698" s="18"/>
      <c r="L698" s="18"/>
      <c r="M698" s="18">
        <v>12697</v>
      </c>
      <c r="N698" s="18">
        <v>340603</v>
      </c>
      <c r="O698" s="18">
        <v>494720</v>
      </c>
      <c r="P698" s="18">
        <v>494720</v>
      </c>
      <c r="Q698" s="18">
        <f t="shared" si="40"/>
        <v>1342740</v>
      </c>
      <c r="R698" s="18">
        <v>494720</v>
      </c>
      <c r="S698" s="18">
        <v>494720</v>
      </c>
      <c r="T698" s="18">
        <v>494720</v>
      </c>
      <c r="U698" s="18">
        <v>494720</v>
      </c>
      <c r="V698" s="18">
        <v>310359</v>
      </c>
      <c r="W698" s="18">
        <v>131200</v>
      </c>
      <c r="X698" s="18">
        <v>131200</v>
      </c>
      <c r="Y698" s="18">
        <v>131200</v>
      </c>
      <c r="Z698" s="18">
        <v>21161</v>
      </c>
      <c r="AA698" s="18"/>
      <c r="AB698" s="18"/>
      <c r="AC698" s="18"/>
      <c r="AD698" s="18">
        <f t="shared" si="41"/>
        <v>2704000</v>
      </c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>
        <f t="shared" si="42"/>
        <v>0</v>
      </c>
      <c r="AR698" s="18"/>
      <c r="AS698" s="18"/>
      <c r="AT698" s="19">
        <f t="shared" si="43"/>
        <v>0</v>
      </c>
    </row>
    <row r="699" spans="1:46" x14ac:dyDescent="0.35">
      <c r="A699" s="12" t="s">
        <v>3121</v>
      </c>
      <c r="B699" s="16" t="s">
        <v>2066</v>
      </c>
      <c r="C699" s="17">
        <f>VLOOKUP(B699,'Rent Data'!D:I,6,0)</f>
        <v>2500</v>
      </c>
      <c r="D699" s="16" t="s">
        <v>3697</v>
      </c>
      <c r="E699" s="18"/>
      <c r="F699" s="18"/>
      <c r="G699" s="18"/>
      <c r="H699" s="18"/>
      <c r="I699" s="18"/>
      <c r="J699" s="18"/>
      <c r="K699" s="18"/>
      <c r="L699" s="18"/>
      <c r="M699" s="18"/>
      <c r="N699" s="18">
        <v>49332</v>
      </c>
      <c r="O699" s="18">
        <v>169920</v>
      </c>
      <c r="P699" s="18">
        <v>169920</v>
      </c>
      <c r="Q699" s="18">
        <f t="shared" si="40"/>
        <v>389172</v>
      </c>
      <c r="R699" s="18">
        <v>169920</v>
      </c>
      <c r="S699" s="18">
        <v>169920</v>
      </c>
      <c r="T699" s="18">
        <v>169920</v>
      </c>
      <c r="U699" s="18">
        <v>169920</v>
      </c>
      <c r="V699" s="18">
        <v>169920</v>
      </c>
      <c r="W699" s="18">
        <v>39648</v>
      </c>
      <c r="X699" s="18"/>
      <c r="Y699" s="18"/>
      <c r="Z699" s="18"/>
      <c r="AA699" s="18"/>
      <c r="AB699" s="18"/>
      <c r="AC699" s="18"/>
      <c r="AD699" s="18">
        <f t="shared" si="41"/>
        <v>889248</v>
      </c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>
        <f t="shared" si="42"/>
        <v>0</v>
      </c>
      <c r="AR699" s="18">
        <v>180000</v>
      </c>
      <c r="AS699" s="18">
        <v>180000</v>
      </c>
      <c r="AT699" s="19">
        <f t="shared" si="43"/>
        <v>360000</v>
      </c>
    </row>
    <row r="700" spans="1:46" x14ac:dyDescent="0.35">
      <c r="A700" s="12" t="s">
        <v>3121</v>
      </c>
      <c r="B700" s="16" t="s">
        <v>2071</v>
      </c>
      <c r="C700" s="17">
        <f>VLOOKUP(B700,'Rent Data'!D:I,6,0)</f>
        <v>2520</v>
      </c>
      <c r="D700" s="16" t="s">
        <v>3698</v>
      </c>
      <c r="E700" s="18"/>
      <c r="F700" s="18"/>
      <c r="G700" s="18"/>
      <c r="H700" s="18"/>
      <c r="I700" s="18"/>
      <c r="J700" s="18"/>
      <c r="K700" s="18"/>
      <c r="L700" s="18"/>
      <c r="M700" s="18"/>
      <c r="N700" s="18">
        <v>7804</v>
      </c>
      <c r="O700" s="18">
        <v>241920</v>
      </c>
      <c r="P700" s="18">
        <v>241920</v>
      </c>
      <c r="Q700" s="18">
        <f t="shared" si="40"/>
        <v>491644</v>
      </c>
      <c r="R700" s="18">
        <v>241920</v>
      </c>
      <c r="S700" s="18">
        <v>241920</v>
      </c>
      <c r="T700" s="18">
        <v>241920</v>
      </c>
      <c r="U700" s="18">
        <v>241920</v>
      </c>
      <c r="V700" s="18">
        <v>241920</v>
      </c>
      <c r="W700" s="18">
        <v>157248</v>
      </c>
      <c r="X700" s="18">
        <v>89745</v>
      </c>
      <c r="Y700" s="18"/>
      <c r="Z700" s="18"/>
      <c r="AA700" s="18"/>
      <c r="AB700" s="18"/>
      <c r="AC700" s="18"/>
      <c r="AD700" s="18">
        <f t="shared" si="41"/>
        <v>1456593</v>
      </c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>
        <f t="shared" si="42"/>
        <v>0</v>
      </c>
      <c r="AR700" s="18"/>
      <c r="AS700" s="18"/>
      <c r="AT700" s="19">
        <f t="shared" si="43"/>
        <v>0</v>
      </c>
    </row>
    <row r="701" spans="1:46" x14ac:dyDescent="0.35">
      <c r="A701" s="12" t="s">
        <v>3121</v>
      </c>
      <c r="B701" s="16" t="s">
        <v>2076</v>
      </c>
      <c r="C701" s="17">
        <f>VLOOKUP(B701,'Rent Data'!D:I,6,0)</f>
        <v>4712</v>
      </c>
      <c r="D701" s="16" t="s">
        <v>3699</v>
      </c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>
        <f t="shared" si="40"/>
        <v>0</v>
      </c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>
        <v>188817</v>
      </c>
      <c r="AC701" s="18">
        <v>240312</v>
      </c>
      <c r="AD701" s="18">
        <f t="shared" si="41"/>
        <v>429129</v>
      </c>
      <c r="AE701" s="18">
        <v>240312</v>
      </c>
      <c r="AF701" s="18">
        <v>240312</v>
      </c>
      <c r="AG701" s="18">
        <v>48062</v>
      </c>
      <c r="AH701" s="18"/>
      <c r="AI701" s="18"/>
      <c r="AJ701" s="18"/>
      <c r="AK701" s="18"/>
      <c r="AL701" s="18"/>
      <c r="AM701" s="18"/>
      <c r="AN701" s="18"/>
      <c r="AO701" s="18"/>
      <c r="AP701" s="18"/>
      <c r="AQ701" s="18">
        <f t="shared" si="42"/>
        <v>528686</v>
      </c>
      <c r="AR701" s="18"/>
      <c r="AS701" s="18"/>
      <c r="AT701" s="19">
        <f t="shared" si="43"/>
        <v>0</v>
      </c>
    </row>
    <row r="702" spans="1:46" x14ac:dyDescent="0.35">
      <c r="A702" s="12" t="s">
        <v>3121</v>
      </c>
      <c r="B702" s="16" t="s">
        <v>2080</v>
      </c>
      <c r="C702" s="17">
        <f>VLOOKUP(B702,'Rent Data'!D:I,6,0)</f>
        <v>2500</v>
      </c>
      <c r="D702" s="16" t="s">
        <v>3700</v>
      </c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>
        <f t="shared" si="40"/>
        <v>0</v>
      </c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>
        <f t="shared" si="41"/>
        <v>0</v>
      </c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>
        <f t="shared" si="42"/>
        <v>0</v>
      </c>
      <c r="AR702" s="18"/>
      <c r="AS702" s="18">
        <v>2903.2258064516127</v>
      </c>
      <c r="AT702" s="19">
        <f t="shared" si="43"/>
        <v>2903.2258064516127</v>
      </c>
    </row>
    <row r="703" spans="1:46" x14ac:dyDescent="0.35">
      <c r="A703" s="12" t="s">
        <v>3127</v>
      </c>
      <c r="B703" s="16" t="s">
        <v>2139</v>
      </c>
      <c r="C703" s="17">
        <f>VLOOKUP(B703,'Rent Data'!D:I,6,0)</f>
        <v>1733</v>
      </c>
      <c r="D703" s="16" t="s">
        <v>3130</v>
      </c>
      <c r="E703" s="19">
        <v>0</v>
      </c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8">
        <f t="shared" si="40"/>
        <v>0</v>
      </c>
      <c r="R703" s="19">
        <v>0</v>
      </c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8">
        <f t="shared" si="41"/>
        <v>0</v>
      </c>
      <c r="AE703" s="19">
        <v>0</v>
      </c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8">
        <f t="shared" si="42"/>
        <v>0</v>
      </c>
      <c r="AR703" s="19">
        <f>IFERROR(VLOOKUP(D703,[2]Summary!$A$21:$D$518,3,0),0)</f>
        <v>0</v>
      </c>
      <c r="AS703" s="19">
        <f>IFERROR(VLOOKUP(D703,[2]Summary!$A$21:$D$518,4,0),0)</f>
        <v>0</v>
      </c>
      <c r="AT703" s="19">
        <f t="shared" si="43"/>
        <v>0</v>
      </c>
    </row>
    <row r="704" spans="1:46" x14ac:dyDescent="0.35">
      <c r="A704" s="12" t="s">
        <v>3127</v>
      </c>
      <c r="B704" s="16" t="s">
        <v>2150</v>
      </c>
      <c r="C704" s="17">
        <f>VLOOKUP(B704,'Rent Data'!D:I,6,0)</f>
        <v>1679</v>
      </c>
      <c r="D704" s="16" t="s">
        <v>3131</v>
      </c>
      <c r="E704" s="19">
        <v>0</v>
      </c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8">
        <f t="shared" si="40"/>
        <v>0</v>
      </c>
      <c r="R704" s="19">
        <v>0</v>
      </c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8">
        <f t="shared" si="41"/>
        <v>0</v>
      </c>
      <c r="AE704" s="19">
        <v>0</v>
      </c>
      <c r="AF704" s="19">
        <v>0</v>
      </c>
      <c r="AG704" s="19">
        <v>0</v>
      </c>
      <c r="AH704" s="19">
        <v>0</v>
      </c>
      <c r="AI704" s="19">
        <v>0</v>
      </c>
      <c r="AJ704" s="19">
        <v>0</v>
      </c>
      <c r="AK704" s="19">
        <v>0</v>
      </c>
      <c r="AL704" s="19">
        <v>79040</v>
      </c>
      <c r="AM704" s="19">
        <v>91200</v>
      </c>
      <c r="AN704" s="19">
        <v>91200</v>
      </c>
      <c r="AO704" s="19">
        <v>91200</v>
      </c>
      <c r="AP704" s="19">
        <v>63398.7</v>
      </c>
      <c r="AQ704" s="18">
        <f t="shared" si="42"/>
        <v>416038.7</v>
      </c>
      <c r="AR704" s="19">
        <v>150480</v>
      </c>
      <c r="AS704" s="19">
        <v>300960</v>
      </c>
      <c r="AT704" s="19">
        <f t="shared" si="43"/>
        <v>451440</v>
      </c>
    </row>
    <row r="705" spans="1:46" x14ac:dyDescent="0.35">
      <c r="A705" s="12" t="s">
        <v>3127</v>
      </c>
      <c r="B705" s="16" t="s">
        <v>2693</v>
      </c>
      <c r="C705" s="17">
        <f>VLOOKUP(B705,'Rent Data'!D:I,6,0)</f>
        <v>2551</v>
      </c>
      <c r="D705" s="16" t="s">
        <v>3132</v>
      </c>
      <c r="E705" s="19">
        <v>0</v>
      </c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8">
        <f t="shared" si="40"/>
        <v>0</v>
      </c>
      <c r="R705" s="19">
        <v>0</v>
      </c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8">
        <f t="shared" si="41"/>
        <v>0</v>
      </c>
      <c r="AE705" s="19">
        <v>0</v>
      </c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8">
        <f t="shared" si="42"/>
        <v>0</v>
      </c>
      <c r="AR705" s="19">
        <v>242320.07</v>
      </c>
      <c r="AS705" s="19">
        <v>370247.85</v>
      </c>
      <c r="AT705" s="19">
        <f t="shared" si="43"/>
        <v>612567.91999999993</v>
      </c>
    </row>
    <row r="706" spans="1:46" x14ac:dyDescent="0.35">
      <c r="A706" s="12" t="s">
        <v>3127</v>
      </c>
      <c r="B706" s="16" t="s">
        <v>1876</v>
      </c>
      <c r="C706" s="17">
        <f>VLOOKUP(B706,'Rent Data'!D:I,6,0)</f>
        <v>1554</v>
      </c>
      <c r="D706" s="16" t="s">
        <v>3133</v>
      </c>
      <c r="E706" s="19">
        <v>6472.11</v>
      </c>
      <c r="F706" s="19">
        <v>63390.62</v>
      </c>
      <c r="G706" s="19">
        <v>97956.239999999991</v>
      </c>
      <c r="H706" s="19">
        <v>104254.35</v>
      </c>
      <c r="I706" s="19">
        <v>104092.32999999999</v>
      </c>
      <c r="J706" s="19">
        <v>100891.29999999999</v>
      </c>
      <c r="K706" s="19">
        <v>66095.320000000007</v>
      </c>
      <c r="L706" s="19">
        <v>69249.040000000008</v>
      </c>
      <c r="M706" s="19">
        <v>808.16</v>
      </c>
      <c r="N706" s="19">
        <v>146431.64000000001</v>
      </c>
      <c r="O706" s="19">
        <v>257302.32</v>
      </c>
      <c r="P706" s="19">
        <v>257302.32</v>
      </c>
      <c r="Q706" s="18">
        <f t="shared" si="40"/>
        <v>1274245.75</v>
      </c>
      <c r="R706" s="19">
        <v>266683.59109925182</v>
      </c>
      <c r="S706" s="19">
        <v>275649.56489701208</v>
      </c>
      <c r="T706" s="19">
        <v>5744.9029202863467</v>
      </c>
      <c r="U706" s="19">
        <v>286916.92</v>
      </c>
      <c r="V706" s="19">
        <v>118607.89</v>
      </c>
      <c r="W706" s="19">
        <v>39463.530000000006</v>
      </c>
      <c r="X706" s="19">
        <v>59450.640000000014</v>
      </c>
      <c r="Y706" s="19">
        <v>8981.06</v>
      </c>
      <c r="Z706" s="19">
        <v>0</v>
      </c>
      <c r="AA706" s="19">
        <v>0</v>
      </c>
      <c r="AB706" s="19">
        <v>0</v>
      </c>
      <c r="AC706" s="19">
        <v>0</v>
      </c>
      <c r="AD706" s="18">
        <f t="shared" si="41"/>
        <v>1061498.0989165504</v>
      </c>
      <c r="AE706" s="19">
        <v>0</v>
      </c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8">
        <f t="shared" si="42"/>
        <v>0</v>
      </c>
      <c r="AR706" s="19">
        <v>0</v>
      </c>
      <c r="AS706" s="19">
        <v>0</v>
      </c>
      <c r="AT706" s="19">
        <f t="shared" si="43"/>
        <v>0</v>
      </c>
    </row>
    <row r="707" spans="1:46" x14ac:dyDescent="0.35">
      <c r="A707" s="12" t="s">
        <v>3127</v>
      </c>
      <c r="B707" s="16" t="s">
        <v>1879</v>
      </c>
      <c r="C707" s="17">
        <f>VLOOKUP(B707,'Rent Data'!D:I,6,0)</f>
        <v>871</v>
      </c>
      <c r="D707" s="16" t="s">
        <v>3134</v>
      </c>
      <c r="E707" s="19">
        <v>0</v>
      </c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8">
        <f t="shared" ref="Q707:Q770" si="44">SUM(E707:P707)</f>
        <v>0</v>
      </c>
      <c r="R707" s="19">
        <v>0</v>
      </c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8">
        <f t="shared" ref="AD707:AD770" si="45">SUM(R707:AC707)</f>
        <v>0</v>
      </c>
      <c r="AE707" s="19">
        <v>0</v>
      </c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8">
        <f t="shared" ref="AQ707:AQ770" si="46">SUM(AE707:AP707)</f>
        <v>0</v>
      </c>
      <c r="AR707" s="19">
        <v>184800</v>
      </c>
      <c r="AS707" s="19">
        <v>295679.99</v>
      </c>
      <c r="AT707" s="19">
        <f t="shared" ref="AT707:AT770" si="47">SUM(AR707:AS707)</f>
        <v>480479.99</v>
      </c>
    </row>
    <row r="708" spans="1:46" x14ac:dyDescent="0.35">
      <c r="A708" s="12" t="s">
        <v>3127</v>
      </c>
      <c r="B708" s="16" t="s">
        <v>1883</v>
      </c>
      <c r="C708" s="17">
        <f>VLOOKUP(B708,'Rent Data'!D:I,6,0)</f>
        <v>1005</v>
      </c>
      <c r="D708" s="16" t="s">
        <v>3130</v>
      </c>
      <c r="E708" s="19">
        <v>0</v>
      </c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8">
        <f t="shared" si="44"/>
        <v>0</v>
      </c>
      <c r="R708" s="19">
        <v>0</v>
      </c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8">
        <f t="shared" si="45"/>
        <v>0</v>
      </c>
      <c r="AE708" s="19">
        <v>0</v>
      </c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8">
        <f t="shared" si="46"/>
        <v>0</v>
      </c>
      <c r="AR708" s="19">
        <v>0</v>
      </c>
      <c r="AS708" s="19">
        <v>0</v>
      </c>
      <c r="AT708" s="19">
        <f t="shared" si="47"/>
        <v>0</v>
      </c>
    </row>
    <row r="709" spans="1:46" x14ac:dyDescent="0.35">
      <c r="A709" s="12" t="s">
        <v>3127</v>
      </c>
      <c r="B709" s="16" t="s">
        <v>1887</v>
      </c>
      <c r="C709" s="17">
        <f>VLOOKUP(B709,'Rent Data'!D:I,6,0)</f>
        <v>2485</v>
      </c>
      <c r="D709" s="16" t="s">
        <v>3135</v>
      </c>
      <c r="E709" s="19">
        <v>93160</v>
      </c>
      <c r="F709" s="19">
        <v>152316.53</v>
      </c>
      <c r="G709" s="19">
        <v>146618.75</v>
      </c>
      <c r="H709" s="19">
        <v>138629.25</v>
      </c>
      <c r="I709" s="19">
        <v>153605.04</v>
      </c>
      <c r="J709" s="19">
        <v>122982.02</v>
      </c>
      <c r="K709" s="19">
        <v>79734.27</v>
      </c>
      <c r="L709" s="19">
        <v>61359.14</v>
      </c>
      <c r="M709" s="19">
        <v>21997.250000000004</v>
      </c>
      <c r="N709" s="19">
        <v>191262.25</v>
      </c>
      <c r="O709" s="19">
        <v>463261.23</v>
      </c>
      <c r="P709" s="19">
        <v>463261.23</v>
      </c>
      <c r="Q709" s="18">
        <f t="shared" si="44"/>
        <v>2088186.96</v>
      </c>
      <c r="R709" s="19">
        <v>475627.9861287793</v>
      </c>
      <c r="S709" s="19">
        <v>621871.72154798405</v>
      </c>
      <c r="T709" s="19">
        <v>67792.315960450302</v>
      </c>
      <c r="U709" s="19">
        <v>335202.5946401041</v>
      </c>
      <c r="V709" s="19">
        <v>215320.54646936193</v>
      </c>
      <c r="W709" s="19">
        <v>396598.08377384936</v>
      </c>
      <c r="X709" s="19">
        <v>102986.97</v>
      </c>
      <c r="Y709" s="19">
        <v>8204.5</v>
      </c>
      <c r="Z709" s="19">
        <v>0</v>
      </c>
      <c r="AA709" s="19">
        <v>47512.44</v>
      </c>
      <c r="AB709" s="19">
        <v>168721.02319131276</v>
      </c>
      <c r="AC709" s="19">
        <v>524467.37848882633</v>
      </c>
      <c r="AD709" s="18">
        <f t="shared" si="45"/>
        <v>2964305.5602006689</v>
      </c>
      <c r="AE709" s="19">
        <v>19459.024569004323</v>
      </c>
      <c r="AF709" s="19">
        <v>269482.53601228655</v>
      </c>
      <c r="AG709" s="19">
        <v>224345.08277215579</v>
      </c>
      <c r="AH709" s="19">
        <v>196736.37442888782</v>
      </c>
      <c r="AI709" s="19">
        <v>154050.88663470667</v>
      </c>
      <c r="AJ709" s="19">
        <v>180935.08939965087</v>
      </c>
      <c r="AK709" s="19">
        <v>117603.50487432958</v>
      </c>
      <c r="AL709" s="19">
        <v>62638.907242514884</v>
      </c>
      <c r="AM709" s="19">
        <v>52168.877983775565</v>
      </c>
      <c r="AN709" s="19">
        <v>62267.498211060367</v>
      </c>
      <c r="AO709" s="19">
        <v>107184.50004883512</v>
      </c>
      <c r="AP709" s="19">
        <v>200750.66306475029</v>
      </c>
      <c r="AQ709" s="18">
        <f t="shared" si="46"/>
        <v>1647622.9452419577</v>
      </c>
      <c r="AR709" s="19">
        <v>158567.7384913633</v>
      </c>
      <c r="AS709" s="19">
        <v>265010.79562455509</v>
      </c>
      <c r="AT709" s="19">
        <f t="shared" si="47"/>
        <v>423578.53411591839</v>
      </c>
    </row>
    <row r="710" spans="1:46" x14ac:dyDescent="0.35">
      <c r="A710" s="12" t="s">
        <v>3127</v>
      </c>
      <c r="B710" s="16" t="s">
        <v>1903</v>
      </c>
      <c r="C710" s="17">
        <f>VLOOKUP(B710,'Rent Data'!D:I,6,0)</f>
        <v>833</v>
      </c>
      <c r="D710" s="16" t="s">
        <v>3130</v>
      </c>
      <c r="E710" s="19">
        <v>0</v>
      </c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8">
        <f t="shared" si="44"/>
        <v>0</v>
      </c>
      <c r="R710" s="19">
        <v>0</v>
      </c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8">
        <f t="shared" si="45"/>
        <v>0</v>
      </c>
      <c r="AE710" s="19">
        <v>0</v>
      </c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8">
        <f t="shared" si="46"/>
        <v>0</v>
      </c>
      <c r="AR710" s="19">
        <v>0</v>
      </c>
      <c r="AS710" s="19">
        <v>0</v>
      </c>
      <c r="AT710" s="19">
        <f t="shared" si="47"/>
        <v>0</v>
      </c>
    </row>
    <row r="711" spans="1:46" x14ac:dyDescent="0.35">
      <c r="A711" s="12" t="s">
        <v>3127</v>
      </c>
      <c r="B711" s="16" t="s">
        <v>1912</v>
      </c>
      <c r="C711" s="17">
        <f>VLOOKUP(B711,'Rent Data'!D:I,6,0)</f>
        <v>813</v>
      </c>
      <c r="D711" s="16" t="s">
        <v>3130</v>
      </c>
      <c r="E711" s="19">
        <v>0</v>
      </c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8">
        <f t="shared" si="44"/>
        <v>0</v>
      </c>
      <c r="R711" s="19">
        <v>0</v>
      </c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8">
        <f t="shared" si="45"/>
        <v>0</v>
      </c>
      <c r="AE711" s="19">
        <v>0</v>
      </c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8">
        <f t="shared" si="46"/>
        <v>0</v>
      </c>
      <c r="AR711" s="19">
        <v>0</v>
      </c>
      <c r="AS711" s="19">
        <v>0</v>
      </c>
      <c r="AT711" s="19">
        <f t="shared" si="47"/>
        <v>0</v>
      </c>
    </row>
    <row r="712" spans="1:46" x14ac:dyDescent="0.35">
      <c r="A712" s="12" t="s">
        <v>3127</v>
      </c>
      <c r="B712" s="16" t="s">
        <v>1917</v>
      </c>
      <c r="C712" s="17">
        <f>VLOOKUP(B712,'Rent Data'!D:I,6,0)</f>
        <v>871</v>
      </c>
      <c r="D712" s="16" t="s">
        <v>3130</v>
      </c>
      <c r="E712" s="19">
        <v>0</v>
      </c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8">
        <f t="shared" si="44"/>
        <v>0</v>
      </c>
      <c r="R712" s="19">
        <v>0</v>
      </c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8">
        <f t="shared" si="45"/>
        <v>0</v>
      </c>
      <c r="AE712" s="19">
        <v>0</v>
      </c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8">
        <f t="shared" si="46"/>
        <v>0</v>
      </c>
      <c r="AR712" s="19">
        <v>0</v>
      </c>
      <c r="AS712" s="19">
        <v>0</v>
      </c>
      <c r="AT712" s="19">
        <f t="shared" si="47"/>
        <v>0</v>
      </c>
    </row>
    <row r="713" spans="1:46" x14ac:dyDescent="0.35">
      <c r="A713" s="12" t="s">
        <v>3127</v>
      </c>
      <c r="B713" s="16" t="s">
        <v>1922</v>
      </c>
      <c r="C713" s="17">
        <f>VLOOKUP(B713,'Rent Data'!D:I,6,0)</f>
        <v>871</v>
      </c>
      <c r="D713" s="16" t="s">
        <v>3136</v>
      </c>
      <c r="E713" s="19">
        <v>0</v>
      </c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8">
        <f t="shared" si="44"/>
        <v>0</v>
      </c>
      <c r="R713" s="19">
        <v>148299.05013532643</v>
      </c>
      <c r="S713" s="19">
        <v>194042.23139254979</v>
      </c>
      <c r="T713" s="19">
        <v>358.60614455199203</v>
      </c>
      <c r="U713" s="19">
        <v>205984.72554769836</v>
      </c>
      <c r="V713" s="19">
        <v>226658.83390661672</v>
      </c>
      <c r="W713" s="19">
        <v>215281.05000000002</v>
      </c>
      <c r="X713" s="19">
        <v>176123.85</v>
      </c>
      <c r="Y713" s="19">
        <v>0</v>
      </c>
      <c r="Z713" s="19">
        <v>0</v>
      </c>
      <c r="AA713" s="19">
        <v>0</v>
      </c>
      <c r="AB713" s="19">
        <v>0</v>
      </c>
      <c r="AC713" s="19">
        <v>0</v>
      </c>
      <c r="AD713" s="18">
        <f t="shared" si="45"/>
        <v>1166748.3471267435</v>
      </c>
      <c r="AE713" s="19">
        <v>0</v>
      </c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8">
        <f t="shared" si="46"/>
        <v>0</v>
      </c>
      <c r="AR713" s="19">
        <v>184800</v>
      </c>
      <c r="AS713" s="19">
        <v>295679.99</v>
      </c>
      <c r="AT713" s="19">
        <f t="shared" si="47"/>
        <v>480479.99</v>
      </c>
    </row>
    <row r="714" spans="1:46" x14ac:dyDescent="0.35">
      <c r="A714" s="12" t="s">
        <v>3127</v>
      </c>
      <c r="B714" s="16" t="s">
        <v>1929</v>
      </c>
      <c r="C714" s="17">
        <f>VLOOKUP(B714,'Rent Data'!D:I,6,0)</f>
        <v>813</v>
      </c>
      <c r="D714" s="16" t="s">
        <v>3130</v>
      </c>
      <c r="E714" s="19">
        <v>0</v>
      </c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8">
        <f t="shared" si="44"/>
        <v>0</v>
      </c>
      <c r="R714" s="19">
        <v>0</v>
      </c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8">
        <f t="shared" si="45"/>
        <v>0</v>
      </c>
      <c r="AE714" s="19">
        <v>0</v>
      </c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8">
        <f t="shared" si="46"/>
        <v>0</v>
      </c>
      <c r="AR714" s="19">
        <v>0</v>
      </c>
      <c r="AS714" s="19">
        <v>0</v>
      </c>
      <c r="AT714" s="19">
        <f t="shared" si="47"/>
        <v>0</v>
      </c>
    </row>
    <row r="715" spans="1:46" x14ac:dyDescent="0.35">
      <c r="A715" s="12" t="s">
        <v>3127</v>
      </c>
      <c r="B715" s="16" t="s">
        <v>1935</v>
      </c>
      <c r="C715" s="17">
        <f>VLOOKUP(B715,'Rent Data'!D:I,6,0)</f>
        <v>2043</v>
      </c>
      <c r="D715" s="16" t="s">
        <v>3137</v>
      </c>
      <c r="E715" s="19">
        <v>0</v>
      </c>
      <c r="F715" s="19">
        <v>0</v>
      </c>
      <c r="G715" s="19">
        <v>0</v>
      </c>
      <c r="H715" s="19">
        <v>0</v>
      </c>
      <c r="I715" s="19">
        <v>0</v>
      </c>
      <c r="J715" s="19">
        <v>0</v>
      </c>
      <c r="K715" s="19">
        <v>0</v>
      </c>
      <c r="L715" s="19">
        <v>0</v>
      </c>
      <c r="M715" s="19">
        <v>0</v>
      </c>
      <c r="N715" s="19">
        <v>0</v>
      </c>
      <c r="O715" s="19">
        <v>0</v>
      </c>
      <c r="P715" s="19">
        <v>0</v>
      </c>
      <c r="Q715" s="18">
        <f t="shared" si="44"/>
        <v>0</v>
      </c>
      <c r="R715" s="19">
        <v>260630.48758521042</v>
      </c>
      <c r="S715" s="19">
        <v>320548.4912812672</v>
      </c>
      <c r="T715" s="19">
        <v>340500.6890464701</v>
      </c>
      <c r="U715" s="19">
        <v>14963.706088270186</v>
      </c>
      <c r="V715" s="19">
        <v>5182.8901901076315</v>
      </c>
      <c r="W715" s="19">
        <v>0</v>
      </c>
      <c r="X715" s="19">
        <v>0</v>
      </c>
      <c r="Y715" s="19">
        <v>16133</v>
      </c>
      <c r="Z715" s="19">
        <v>16133.6</v>
      </c>
      <c r="AA715" s="19">
        <v>14099.2</v>
      </c>
      <c r="AB715" s="19">
        <v>13497.8</v>
      </c>
      <c r="AC715" s="19">
        <v>2026.2</v>
      </c>
      <c r="AD715" s="18">
        <f t="shared" si="45"/>
        <v>1003716.0641913255</v>
      </c>
      <c r="AE715" s="19">
        <v>0</v>
      </c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8">
        <f t="shared" si="46"/>
        <v>0</v>
      </c>
      <c r="AR715" s="19">
        <v>0</v>
      </c>
      <c r="AS715" s="19">
        <v>0</v>
      </c>
      <c r="AT715" s="19">
        <f t="shared" si="47"/>
        <v>0</v>
      </c>
    </row>
    <row r="716" spans="1:46" x14ac:dyDescent="0.35">
      <c r="A716" s="12" t="s">
        <v>3127</v>
      </c>
      <c r="B716" s="16" t="s">
        <v>1944</v>
      </c>
      <c r="C716" s="17">
        <f>VLOOKUP(B716,'Rent Data'!D:I,6,0)</f>
        <v>1675</v>
      </c>
      <c r="D716" s="16" t="s">
        <v>3138</v>
      </c>
      <c r="E716" s="19">
        <v>0</v>
      </c>
      <c r="F716" s="19">
        <v>0</v>
      </c>
      <c r="G716" s="19">
        <v>0</v>
      </c>
      <c r="H716" s="19">
        <v>0</v>
      </c>
      <c r="I716" s="19">
        <v>0</v>
      </c>
      <c r="J716" s="19">
        <v>0</v>
      </c>
      <c r="K716" s="19">
        <v>0</v>
      </c>
      <c r="L716" s="19">
        <v>0</v>
      </c>
      <c r="M716" s="19">
        <v>0</v>
      </c>
      <c r="N716" s="19">
        <v>0</v>
      </c>
      <c r="O716" s="19">
        <v>0</v>
      </c>
      <c r="P716" s="19">
        <v>0</v>
      </c>
      <c r="Q716" s="18">
        <f t="shared" si="44"/>
        <v>0</v>
      </c>
      <c r="R716" s="19">
        <v>89943.573340269984</v>
      </c>
      <c r="S716" s="19">
        <v>96443.087399865879</v>
      </c>
      <c r="T716" s="19">
        <v>93407.855770348338</v>
      </c>
      <c r="U716" s="19">
        <v>154909.03996739013</v>
      </c>
      <c r="V716" s="19">
        <v>83468.611911065935</v>
      </c>
      <c r="W716" s="19">
        <v>42749.287464894514</v>
      </c>
      <c r="X716" s="19">
        <v>24637</v>
      </c>
      <c r="Y716" s="19">
        <v>0</v>
      </c>
      <c r="Z716" s="19">
        <v>0</v>
      </c>
      <c r="AA716" s="19">
        <v>0</v>
      </c>
      <c r="AB716" s="19">
        <v>0</v>
      </c>
      <c r="AC716" s="19">
        <v>0</v>
      </c>
      <c r="AD716" s="18">
        <f t="shared" si="45"/>
        <v>585558.45585383475</v>
      </c>
      <c r="AE716" s="19">
        <v>0</v>
      </c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8">
        <f t="shared" si="46"/>
        <v>0</v>
      </c>
      <c r="AR716" s="19">
        <v>0</v>
      </c>
      <c r="AS716" s="19">
        <v>0</v>
      </c>
      <c r="AT716" s="19">
        <f t="shared" si="47"/>
        <v>0</v>
      </c>
    </row>
    <row r="717" spans="1:46" x14ac:dyDescent="0.35">
      <c r="A717" s="12" t="s">
        <v>3127</v>
      </c>
      <c r="B717" s="16" t="s">
        <v>1947</v>
      </c>
      <c r="C717" s="17">
        <f>VLOOKUP(B717,'Rent Data'!D:I,6,0)</f>
        <v>2381</v>
      </c>
      <c r="D717" s="16" t="s">
        <v>3139</v>
      </c>
      <c r="E717" s="19">
        <v>0</v>
      </c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8">
        <f t="shared" si="44"/>
        <v>0</v>
      </c>
      <c r="R717" s="19">
        <v>0</v>
      </c>
      <c r="S717" s="19">
        <v>0</v>
      </c>
      <c r="T717" s="19">
        <v>0</v>
      </c>
      <c r="U717" s="19">
        <v>0</v>
      </c>
      <c r="V717" s="19">
        <v>0</v>
      </c>
      <c r="W717" s="19">
        <v>0</v>
      </c>
      <c r="X717" s="19">
        <v>0</v>
      </c>
      <c r="Y717" s="19">
        <v>0</v>
      </c>
      <c r="Z717" s="19">
        <v>0</v>
      </c>
      <c r="AA717" s="19">
        <v>0</v>
      </c>
      <c r="AB717" s="19">
        <v>0</v>
      </c>
      <c r="AC717" s="19">
        <v>170322.58</v>
      </c>
      <c r="AD717" s="18">
        <f t="shared" si="45"/>
        <v>170322.58</v>
      </c>
      <c r="AE717" s="19">
        <v>241339.24539516692</v>
      </c>
      <c r="AF717" s="19">
        <v>190231.64899132049</v>
      </c>
      <c r="AG717" s="19">
        <v>169257.88313344421</v>
      </c>
      <c r="AH717" s="19">
        <v>169497.4147026703</v>
      </c>
      <c r="AI717" s="19">
        <v>169835.15683904826</v>
      </c>
      <c r="AJ717" s="19">
        <v>169989.88587150458</v>
      </c>
      <c r="AK717" s="19">
        <v>33066.631174965834</v>
      </c>
      <c r="AL717" s="19">
        <v>508225.1335697982</v>
      </c>
      <c r="AM717" s="19">
        <v>244896.80679443182</v>
      </c>
      <c r="AN717" s="19">
        <v>165197.88833451373</v>
      </c>
      <c r="AO717" s="19">
        <v>140200.41493776755</v>
      </c>
      <c r="AP717" s="19">
        <v>140000</v>
      </c>
      <c r="AQ717" s="18">
        <f t="shared" si="46"/>
        <v>2341738.1097446317</v>
      </c>
      <c r="AR717" s="19">
        <v>364000</v>
      </c>
      <c r="AS717" s="19">
        <v>727999.99</v>
      </c>
      <c r="AT717" s="19">
        <f t="shared" si="47"/>
        <v>1091999.99</v>
      </c>
    </row>
    <row r="718" spans="1:46" x14ac:dyDescent="0.35">
      <c r="A718" s="12" t="s">
        <v>3127</v>
      </c>
      <c r="B718" s="16" t="s">
        <v>1952</v>
      </c>
      <c r="C718" s="17">
        <f>VLOOKUP(B718,'Rent Data'!D:I,6,0)</f>
        <v>2485</v>
      </c>
      <c r="D718" s="16" t="s">
        <v>3140</v>
      </c>
      <c r="E718" s="19">
        <v>0</v>
      </c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8">
        <f t="shared" si="44"/>
        <v>0</v>
      </c>
      <c r="R718" s="19">
        <v>0</v>
      </c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8">
        <f t="shared" si="45"/>
        <v>0</v>
      </c>
      <c r="AE718" s="19">
        <v>0</v>
      </c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8">
        <f t="shared" si="46"/>
        <v>0</v>
      </c>
      <c r="AR718" s="19">
        <v>0</v>
      </c>
      <c r="AS718" s="19">
        <v>0</v>
      </c>
      <c r="AT718" s="19">
        <f t="shared" si="47"/>
        <v>0</v>
      </c>
    </row>
    <row r="719" spans="1:46" x14ac:dyDescent="0.35">
      <c r="A719" s="12" t="s">
        <v>3127</v>
      </c>
      <c r="B719" s="16" t="s">
        <v>1954</v>
      </c>
      <c r="C719" s="17">
        <f>VLOOKUP(B719,'Rent Data'!D:I,6,0)</f>
        <v>2000</v>
      </c>
      <c r="D719" s="16" t="s">
        <v>3141</v>
      </c>
      <c r="E719" s="19">
        <v>0</v>
      </c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8">
        <f t="shared" si="44"/>
        <v>0</v>
      </c>
      <c r="R719" s="19">
        <v>0</v>
      </c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8">
        <f t="shared" si="45"/>
        <v>0</v>
      </c>
      <c r="AE719" s="19">
        <v>0</v>
      </c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8">
        <f t="shared" si="46"/>
        <v>0</v>
      </c>
      <c r="AR719" s="19">
        <v>648000</v>
      </c>
      <c r="AS719" s="19">
        <v>1188000</v>
      </c>
      <c r="AT719" s="19">
        <f t="shared" si="47"/>
        <v>1836000</v>
      </c>
    </row>
    <row r="720" spans="1:46" x14ac:dyDescent="0.35">
      <c r="A720" s="12" t="s">
        <v>3127</v>
      </c>
      <c r="B720" s="16" t="s">
        <v>1960</v>
      </c>
      <c r="C720" s="17">
        <f>VLOOKUP(B720,'Rent Data'!D:I,6,0)</f>
        <v>3156</v>
      </c>
      <c r="D720" s="16" t="s">
        <v>3142</v>
      </c>
      <c r="E720" s="19">
        <v>0</v>
      </c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8">
        <f t="shared" si="44"/>
        <v>0</v>
      </c>
      <c r="R720" s="19">
        <v>0</v>
      </c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8">
        <f t="shared" si="45"/>
        <v>0</v>
      </c>
      <c r="AE720" s="19">
        <v>0</v>
      </c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8">
        <f t="shared" si="46"/>
        <v>0</v>
      </c>
      <c r="AR720" s="19">
        <v>243600</v>
      </c>
      <c r="AS720" s="19">
        <v>487199.99</v>
      </c>
      <c r="AT720" s="19">
        <f t="shared" si="47"/>
        <v>730799.99</v>
      </c>
    </row>
    <row r="721" spans="1:46" x14ac:dyDescent="0.35">
      <c r="A721" s="12" t="s">
        <v>3127</v>
      </c>
      <c r="B721" s="16" t="s">
        <v>2159</v>
      </c>
      <c r="C721" s="17">
        <f>VLOOKUP(B721,'Rent Data'!D:I,6,0)</f>
        <v>761</v>
      </c>
      <c r="D721" s="16" t="s">
        <v>3143</v>
      </c>
      <c r="E721" s="19">
        <v>0</v>
      </c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8">
        <f t="shared" si="44"/>
        <v>0</v>
      </c>
      <c r="R721" s="19">
        <v>0</v>
      </c>
      <c r="S721" s="19">
        <v>0</v>
      </c>
      <c r="T721" s="19">
        <v>0</v>
      </c>
      <c r="U721" s="19">
        <v>0</v>
      </c>
      <c r="V721" s="19">
        <v>0</v>
      </c>
      <c r="W721" s="19">
        <v>0</v>
      </c>
      <c r="X721" s="19">
        <v>551</v>
      </c>
      <c r="Y721" s="19">
        <v>10004.5</v>
      </c>
      <c r="Z721" s="19">
        <v>19106.120000000003</v>
      </c>
      <c r="AA721" s="19">
        <v>39307.24</v>
      </c>
      <c r="AB721" s="19">
        <v>0</v>
      </c>
      <c r="AC721" s="19">
        <v>0</v>
      </c>
      <c r="AD721" s="18">
        <f t="shared" si="45"/>
        <v>68968.86</v>
      </c>
      <c r="AE721" s="19">
        <v>0</v>
      </c>
      <c r="AF721" s="19">
        <v>0</v>
      </c>
      <c r="AG721" s="19">
        <v>0</v>
      </c>
      <c r="AH721" s="19">
        <v>0</v>
      </c>
      <c r="AI721" s="19">
        <v>0</v>
      </c>
      <c r="AJ721" s="19">
        <v>316.26</v>
      </c>
      <c r="AK721" s="19">
        <v>0</v>
      </c>
      <c r="AL721" s="19">
        <v>0</v>
      </c>
      <c r="AM721" s="19">
        <v>0</v>
      </c>
      <c r="AN721" s="19">
        <v>-158.13</v>
      </c>
      <c r="AO721" s="19">
        <v>0</v>
      </c>
      <c r="AP721" s="19">
        <v>0</v>
      </c>
      <c r="AQ721" s="18">
        <f t="shared" si="46"/>
        <v>158.13</v>
      </c>
      <c r="AR721" s="19">
        <v>0</v>
      </c>
      <c r="AS721" s="19">
        <v>0</v>
      </c>
      <c r="AT721" s="19">
        <f t="shared" si="47"/>
        <v>0</v>
      </c>
    </row>
    <row r="722" spans="1:46" x14ac:dyDescent="0.35">
      <c r="A722" s="12" t="s">
        <v>3127</v>
      </c>
      <c r="B722" s="16" t="s">
        <v>2162</v>
      </c>
      <c r="C722" s="17">
        <f>VLOOKUP(B722,'Rent Data'!D:I,6,0)</f>
        <v>1653</v>
      </c>
      <c r="D722" s="16" t="s">
        <v>3144</v>
      </c>
      <c r="E722" s="19">
        <v>0</v>
      </c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8">
        <f t="shared" si="44"/>
        <v>0</v>
      </c>
      <c r="R722" s="19">
        <v>0</v>
      </c>
      <c r="S722" s="19">
        <v>0</v>
      </c>
      <c r="T722" s="19">
        <v>0</v>
      </c>
      <c r="U722" s="19">
        <v>0</v>
      </c>
      <c r="V722" s="19">
        <v>0</v>
      </c>
      <c r="W722" s="19">
        <v>19200</v>
      </c>
      <c r="X722" s="19">
        <v>173599</v>
      </c>
      <c r="Y722" s="19">
        <v>217877.06</v>
      </c>
      <c r="Z722" s="19">
        <v>117681.03</v>
      </c>
      <c r="AA722" s="19">
        <v>123094.31000000001</v>
      </c>
      <c r="AB722" s="19">
        <v>19125.41</v>
      </c>
      <c r="AC722" s="19">
        <v>4533.42</v>
      </c>
      <c r="AD722" s="18">
        <f t="shared" si="45"/>
        <v>675110.2300000001</v>
      </c>
      <c r="AE722" s="19">
        <v>1376.3379898324961</v>
      </c>
      <c r="AF722" s="19">
        <v>1589.6901197034244</v>
      </c>
      <c r="AG722" s="19">
        <v>1788.973957937671</v>
      </c>
      <c r="AH722" s="19">
        <v>0</v>
      </c>
      <c r="AI722" s="19">
        <v>0</v>
      </c>
      <c r="AJ722" s="19">
        <v>0</v>
      </c>
      <c r="AK722" s="19">
        <v>0</v>
      </c>
      <c r="AL722" s="19">
        <v>0</v>
      </c>
      <c r="AM722" s="19">
        <v>0</v>
      </c>
      <c r="AN722" s="19">
        <v>0</v>
      </c>
      <c r="AO722" s="19">
        <v>0</v>
      </c>
      <c r="AP722" s="19">
        <v>0</v>
      </c>
      <c r="AQ722" s="18">
        <f t="shared" si="46"/>
        <v>4755.0020674735915</v>
      </c>
      <c r="AR722" s="19">
        <v>0</v>
      </c>
      <c r="AS722" s="19">
        <v>0</v>
      </c>
      <c r="AT722" s="19">
        <f t="shared" si="47"/>
        <v>0</v>
      </c>
    </row>
    <row r="723" spans="1:46" x14ac:dyDescent="0.35">
      <c r="A723" s="12" t="s">
        <v>3127</v>
      </c>
      <c r="B723" s="16" t="s">
        <v>2696</v>
      </c>
      <c r="C723" s="17">
        <f>VLOOKUP(B723,'Rent Data'!D:I,6,0)</f>
        <v>1833</v>
      </c>
      <c r="D723" s="16" t="s">
        <v>3145</v>
      </c>
      <c r="E723" s="19">
        <v>0</v>
      </c>
      <c r="F723" s="19">
        <v>0</v>
      </c>
      <c r="G723" s="19">
        <v>0</v>
      </c>
      <c r="H723" s="19">
        <v>0</v>
      </c>
      <c r="I723" s="19">
        <v>0</v>
      </c>
      <c r="J723" s="19">
        <v>0</v>
      </c>
      <c r="K723" s="19">
        <v>0</v>
      </c>
      <c r="L723" s="19">
        <v>33500</v>
      </c>
      <c r="M723" s="19">
        <v>95000</v>
      </c>
      <c r="N723" s="19">
        <v>95000</v>
      </c>
      <c r="O723" s="19">
        <v>95000</v>
      </c>
      <c r="P723" s="19">
        <v>95000</v>
      </c>
      <c r="Q723" s="18">
        <f t="shared" si="44"/>
        <v>413500</v>
      </c>
      <c r="R723" s="19">
        <v>0</v>
      </c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8">
        <f t="shared" si="45"/>
        <v>0</v>
      </c>
      <c r="AE723" s="19">
        <v>0</v>
      </c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8">
        <f t="shared" si="46"/>
        <v>0</v>
      </c>
      <c r="AR723" s="19">
        <v>0</v>
      </c>
      <c r="AS723" s="19">
        <v>0</v>
      </c>
      <c r="AT723" s="19">
        <f t="shared" si="47"/>
        <v>0</v>
      </c>
    </row>
    <row r="724" spans="1:46" x14ac:dyDescent="0.35">
      <c r="A724" s="12" t="s">
        <v>3127</v>
      </c>
      <c r="B724" s="16" t="s">
        <v>2699</v>
      </c>
      <c r="C724" s="17">
        <f>VLOOKUP(B724,'Rent Data'!D:I,6,0)</f>
        <v>2875</v>
      </c>
      <c r="D724" s="16" t="s">
        <v>3146</v>
      </c>
      <c r="E724" s="19">
        <v>0</v>
      </c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8">
        <f t="shared" si="44"/>
        <v>0</v>
      </c>
      <c r="R724" s="19">
        <v>0</v>
      </c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8">
        <f t="shared" si="45"/>
        <v>0</v>
      </c>
      <c r="AE724" s="19">
        <v>164220.84</v>
      </c>
      <c r="AF724" s="19">
        <v>250475.86</v>
      </c>
      <c r="AG724" s="19">
        <v>260712.78</v>
      </c>
      <c r="AH724" s="19">
        <v>265578.63</v>
      </c>
      <c r="AI724" s="19">
        <v>265702.63</v>
      </c>
      <c r="AJ724" s="19">
        <v>264619.81</v>
      </c>
      <c r="AK724" s="19">
        <v>267911.78999999998</v>
      </c>
      <c r="AL724" s="19">
        <v>261991.12</v>
      </c>
      <c r="AM724" s="19">
        <v>242151.63999999998</v>
      </c>
      <c r="AN724" s="19">
        <v>206694.25</v>
      </c>
      <c r="AO724" s="19">
        <v>147536</v>
      </c>
      <c r="AP724" s="19">
        <v>0</v>
      </c>
      <c r="AQ724" s="18">
        <f t="shared" si="46"/>
        <v>2597595.35</v>
      </c>
      <c r="AR724" s="19">
        <v>0</v>
      </c>
      <c r="AS724" s="19">
        <v>0</v>
      </c>
      <c r="AT724" s="19">
        <f t="shared" si="47"/>
        <v>0</v>
      </c>
    </row>
    <row r="725" spans="1:46" x14ac:dyDescent="0.35">
      <c r="A725" s="12" t="s">
        <v>3127</v>
      </c>
      <c r="B725" s="16" t="s">
        <v>2701</v>
      </c>
      <c r="C725" s="17">
        <f>VLOOKUP(B725,'Rent Data'!D:I,6,0)</f>
        <v>2875</v>
      </c>
      <c r="D725" s="16" t="s">
        <v>3147</v>
      </c>
      <c r="E725" s="19">
        <v>0</v>
      </c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8">
        <f t="shared" si="44"/>
        <v>0</v>
      </c>
      <c r="R725" s="19">
        <v>0</v>
      </c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8">
        <f t="shared" si="45"/>
        <v>0</v>
      </c>
      <c r="AE725" s="19">
        <v>0</v>
      </c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8">
        <f t="shared" si="46"/>
        <v>0</v>
      </c>
      <c r="AR725" s="19">
        <v>261792.20176191741</v>
      </c>
      <c r="AS725" s="19">
        <v>455409.50176191737</v>
      </c>
      <c r="AT725" s="19">
        <f t="shared" si="47"/>
        <v>717201.70352383482</v>
      </c>
    </row>
    <row r="726" spans="1:46" x14ac:dyDescent="0.35">
      <c r="A726" s="12" t="s">
        <v>3127</v>
      </c>
      <c r="B726" s="16" t="s">
        <v>2703</v>
      </c>
      <c r="C726" s="17">
        <f>VLOOKUP(B726,'Rent Data'!D:I,6,0)</f>
        <v>1330</v>
      </c>
      <c r="D726" s="16" t="s">
        <v>3148</v>
      </c>
      <c r="E726" s="19">
        <v>0</v>
      </c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8">
        <f t="shared" si="44"/>
        <v>0</v>
      </c>
      <c r="R726" s="19">
        <v>0</v>
      </c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8">
        <f t="shared" si="45"/>
        <v>0</v>
      </c>
      <c r="AE726" s="19">
        <v>0</v>
      </c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8">
        <f t="shared" si="46"/>
        <v>0</v>
      </c>
      <c r="AR726" s="19">
        <v>63552.908238082586</v>
      </c>
      <c r="AS726" s="19">
        <v>63552.908238082586</v>
      </c>
      <c r="AT726" s="19">
        <f t="shared" si="47"/>
        <v>127105.81647616517</v>
      </c>
    </row>
    <row r="727" spans="1:46" x14ac:dyDescent="0.35">
      <c r="A727" s="12" t="s">
        <v>3127</v>
      </c>
      <c r="B727" s="16" t="s">
        <v>1963</v>
      </c>
      <c r="C727" s="17">
        <f>VLOOKUP(B727,'Rent Data'!D:I,6,0)</f>
        <v>2904</v>
      </c>
      <c r="D727" s="16" t="s">
        <v>3149</v>
      </c>
      <c r="E727" s="19">
        <v>0</v>
      </c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8">
        <f t="shared" si="44"/>
        <v>0</v>
      </c>
      <c r="R727" s="19">
        <v>0</v>
      </c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8">
        <f t="shared" si="45"/>
        <v>0</v>
      </c>
      <c r="AE727" s="19">
        <v>0</v>
      </c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8">
        <f t="shared" si="46"/>
        <v>0</v>
      </c>
      <c r="AR727" s="19">
        <v>246512</v>
      </c>
      <c r="AS727" s="19">
        <v>493023.99</v>
      </c>
      <c r="AT727" s="19">
        <f t="shared" si="47"/>
        <v>739535.99</v>
      </c>
    </row>
    <row r="728" spans="1:46" x14ac:dyDescent="0.35">
      <c r="A728" s="12" t="s">
        <v>3127</v>
      </c>
      <c r="B728" s="16" t="s">
        <v>2108</v>
      </c>
      <c r="C728" s="17">
        <f>VLOOKUP(B728,'Rent Data'!D:I,6,0)</f>
        <v>1983</v>
      </c>
      <c r="D728" s="16" t="s">
        <v>3130</v>
      </c>
      <c r="E728" s="19">
        <v>73498</v>
      </c>
      <c r="F728" s="19">
        <v>0</v>
      </c>
      <c r="G728" s="19">
        <v>0</v>
      </c>
      <c r="H728" s="19">
        <v>0</v>
      </c>
      <c r="I728" s="19">
        <v>0</v>
      </c>
      <c r="J728" s="19">
        <v>0</v>
      </c>
      <c r="K728" s="19">
        <v>0</v>
      </c>
      <c r="L728" s="19">
        <v>0</v>
      </c>
      <c r="M728" s="19">
        <v>0</v>
      </c>
      <c r="N728" s="19">
        <v>0</v>
      </c>
      <c r="O728" s="19">
        <v>0</v>
      </c>
      <c r="P728" s="19">
        <v>0</v>
      </c>
      <c r="Q728" s="18">
        <f t="shared" si="44"/>
        <v>73498</v>
      </c>
      <c r="R728" s="19">
        <v>0</v>
      </c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8">
        <f t="shared" si="45"/>
        <v>0</v>
      </c>
      <c r="AE728" s="19">
        <v>0</v>
      </c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8">
        <f t="shared" si="46"/>
        <v>0</v>
      </c>
      <c r="AR728" s="19">
        <v>0</v>
      </c>
      <c r="AS728" s="19">
        <v>0</v>
      </c>
      <c r="AT728" s="19">
        <f t="shared" si="47"/>
        <v>0</v>
      </c>
    </row>
    <row r="729" spans="1:46" x14ac:dyDescent="0.35">
      <c r="A729" s="12" t="s">
        <v>3127</v>
      </c>
      <c r="B729" s="16" t="s">
        <v>2439</v>
      </c>
      <c r="C729" s="17">
        <f>VLOOKUP(B729,'Rent Data'!D:I,6,0)</f>
        <v>5255</v>
      </c>
      <c r="D729" s="16" t="s">
        <v>3130</v>
      </c>
      <c r="E729" s="19">
        <v>0</v>
      </c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8">
        <f t="shared" si="44"/>
        <v>0</v>
      </c>
      <c r="R729" s="19">
        <v>0</v>
      </c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8">
        <f t="shared" si="45"/>
        <v>0</v>
      </c>
      <c r="AE729" s="19">
        <v>0</v>
      </c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8">
        <f t="shared" si="46"/>
        <v>0</v>
      </c>
      <c r="AR729" s="19">
        <v>0</v>
      </c>
      <c r="AS729" s="19">
        <v>0</v>
      </c>
      <c r="AT729" s="19">
        <f t="shared" si="47"/>
        <v>0</v>
      </c>
    </row>
    <row r="730" spans="1:46" x14ac:dyDescent="0.35">
      <c r="A730" s="12" t="s">
        <v>3127</v>
      </c>
      <c r="B730" s="16" t="s">
        <v>2442</v>
      </c>
      <c r="C730" s="17">
        <f>VLOOKUP(B730,'Rent Data'!D:I,6,0)</f>
        <v>5255</v>
      </c>
      <c r="D730" s="16" t="s">
        <v>3130</v>
      </c>
      <c r="E730" s="19">
        <v>0</v>
      </c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8">
        <f t="shared" si="44"/>
        <v>0</v>
      </c>
      <c r="R730" s="19">
        <v>0</v>
      </c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8">
        <f t="shared" si="45"/>
        <v>0</v>
      </c>
      <c r="AE730" s="19">
        <v>0</v>
      </c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8">
        <f t="shared" si="46"/>
        <v>0</v>
      </c>
      <c r="AR730" s="19">
        <v>0</v>
      </c>
      <c r="AS730" s="19">
        <v>0</v>
      </c>
      <c r="AT730" s="19">
        <f t="shared" si="47"/>
        <v>0</v>
      </c>
    </row>
    <row r="731" spans="1:46" x14ac:dyDescent="0.35">
      <c r="A731" s="12" t="s">
        <v>3127</v>
      </c>
      <c r="B731" s="16" t="s">
        <v>2386</v>
      </c>
      <c r="C731" s="17">
        <f>VLOOKUP(B731,'Rent Data'!D:I,6,0)</f>
        <v>3723</v>
      </c>
      <c r="D731" s="16" t="s">
        <v>3150</v>
      </c>
      <c r="E731" s="19">
        <v>0</v>
      </c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8">
        <f t="shared" si="44"/>
        <v>0</v>
      </c>
      <c r="R731" s="19">
        <v>0</v>
      </c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8">
        <f t="shared" si="45"/>
        <v>0</v>
      </c>
      <c r="AE731" s="19">
        <v>368000</v>
      </c>
      <c r="AF731" s="19">
        <v>379122.8</v>
      </c>
      <c r="AG731" s="19">
        <v>379122.8</v>
      </c>
      <c r="AH731" s="19">
        <v>368000</v>
      </c>
      <c r="AI731" s="19">
        <v>368000</v>
      </c>
      <c r="AJ731" s="19">
        <v>368000</v>
      </c>
      <c r="AK731" s="19">
        <v>224746.8</v>
      </c>
      <c r="AL731" s="19">
        <v>99605.61</v>
      </c>
      <c r="AM731" s="19">
        <v>115640</v>
      </c>
      <c r="AN731" s="19">
        <v>83878.7</v>
      </c>
      <c r="AO731" s="19">
        <v>50000</v>
      </c>
      <c r="AP731" s="19">
        <v>0</v>
      </c>
      <c r="AQ731" s="18">
        <f t="shared" si="46"/>
        <v>2804116.71</v>
      </c>
      <c r="AR731" s="19">
        <v>0</v>
      </c>
      <c r="AS731" s="19">
        <v>0</v>
      </c>
      <c r="AT731" s="19">
        <f t="shared" si="47"/>
        <v>0</v>
      </c>
    </row>
    <row r="732" spans="1:46" x14ac:dyDescent="0.35">
      <c r="A732" s="12" t="s">
        <v>3127</v>
      </c>
      <c r="B732" s="16" t="s">
        <v>2084</v>
      </c>
      <c r="C732" s="17">
        <f>VLOOKUP(B732,'Rent Data'!D:I,6,0)</f>
        <v>4215</v>
      </c>
      <c r="D732" s="16" t="s">
        <v>3130</v>
      </c>
      <c r="E732" s="19">
        <v>0</v>
      </c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8">
        <f t="shared" si="44"/>
        <v>0</v>
      </c>
      <c r="R732" s="19">
        <v>0</v>
      </c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8">
        <f t="shared" si="45"/>
        <v>0</v>
      </c>
      <c r="AE732" s="19">
        <v>0</v>
      </c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8">
        <f t="shared" si="46"/>
        <v>0</v>
      </c>
      <c r="AR732" s="19">
        <v>0</v>
      </c>
      <c r="AS732" s="19">
        <v>0</v>
      </c>
      <c r="AT732" s="19">
        <f t="shared" si="47"/>
        <v>0</v>
      </c>
    </row>
    <row r="733" spans="1:46" x14ac:dyDescent="0.35">
      <c r="A733" s="12" t="s">
        <v>3127</v>
      </c>
      <c r="B733" s="16" t="s">
        <v>2347</v>
      </c>
      <c r="C733" s="17">
        <f>VLOOKUP(B733,'Rent Data'!D:I,6,0)</f>
        <v>4000</v>
      </c>
      <c r="D733" s="16" t="s">
        <v>3151</v>
      </c>
      <c r="E733" s="19">
        <v>0</v>
      </c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8">
        <f t="shared" si="44"/>
        <v>0</v>
      </c>
      <c r="R733" s="19">
        <v>0</v>
      </c>
      <c r="S733" s="19">
        <v>0</v>
      </c>
      <c r="T733" s="19">
        <v>0</v>
      </c>
      <c r="U733" s="19">
        <v>0</v>
      </c>
      <c r="V733" s="19">
        <v>0</v>
      </c>
      <c r="W733" s="19">
        <v>0</v>
      </c>
      <c r="X733" s="19">
        <v>0</v>
      </c>
      <c r="Y733" s="19">
        <v>0</v>
      </c>
      <c r="Z733" s="19">
        <v>0</v>
      </c>
      <c r="AA733" s="19">
        <v>628764</v>
      </c>
      <c r="AB733" s="19">
        <v>333377.87</v>
      </c>
      <c r="AC733" s="19">
        <v>335479.70999999996</v>
      </c>
      <c r="AD733" s="18">
        <f t="shared" si="45"/>
        <v>1297621.58</v>
      </c>
      <c r="AE733" s="19">
        <v>85000</v>
      </c>
      <c r="AF733" s="19">
        <v>0</v>
      </c>
      <c r="AG733" s="19">
        <v>0</v>
      </c>
      <c r="AH733" s="19">
        <v>0</v>
      </c>
      <c r="AI733" s="19">
        <v>0</v>
      </c>
      <c r="AJ733" s="19">
        <v>0</v>
      </c>
      <c r="AK733" s="19">
        <v>0</v>
      </c>
      <c r="AL733" s="19">
        <v>0</v>
      </c>
      <c r="AM733" s="19">
        <v>0</v>
      </c>
      <c r="AN733" s="19">
        <v>0</v>
      </c>
      <c r="AO733" s="19">
        <v>0</v>
      </c>
      <c r="AP733" s="19">
        <v>0</v>
      </c>
      <c r="AQ733" s="18">
        <f t="shared" si="46"/>
        <v>85000</v>
      </c>
      <c r="AR733" s="19">
        <v>0</v>
      </c>
      <c r="AS733" s="19">
        <v>0</v>
      </c>
      <c r="AT733" s="19">
        <f t="shared" si="47"/>
        <v>0</v>
      </c>
    </row>
    <row r="734" spans="1:46" x14ac:dyDescent="0.35">
      <c r="A734" s="12" t="s">
        <v>3127</v>
      </c>
      <c r="B734" s="16" t="s">
        <v>2350</v>
      </c>
      <c r="C734" s="17">
        <f>VLOOKUP(B734,'Rent Data'!D:I,6,0)</f>
        <v>10218</v>
      </c>
      <c r="D734" s="16" t="s">
        <v>3152</v>
      </c>
      <c r="E734" s="19">
        <v>0</v>
      </c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8">
        <f t="shared" si="44"/>
        <v>0</v>
      </c>
      <c r="R734" s="19">
        <v>0</v>
      </c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8">
        <f t="shared" si="45"/>
        <v>0</v>
      </c>
      <c r="AE734" s="19">
        <v>0</v>
      </c>
      <c r="AF734" s="19">
        <v>0</v>
      </c>
      <c r="AG734" s="19">
        <v>0</v>
      </c>
      <c r="AH734" s="19">
        <v>0</v>
      </c>
      <c r="AI734" s="19">
        <v>0</v>
      </c>
      <c r="AJ734" s="19">
        <v>0</v>
      </c>
      <c r="AK734" s="19">
        <v>0</v>
      </c>
      <c r="AL734" s="19">
        <v>0</v>
      </c>
      <c r="AM734" s="19">
        <v>0</v>
      </c>
      <c r="AN734" s="19">
        <v>1074180.99</v>
      </c>
      <c r="AO734" s="19">
        <v>646781.07999999996</v>
      </c>
      <c r="AP734" s="19">
        <v>646781.07999999996</v>
      </c>
      <c r="AQ734" s="18">
        <f t="shared" si="46"/>
        <v>2367743.15</v>
      </c>
      <c r="AR734" s="19">
        <v>0</v>
      </c>
      <c r="AS734" s="19">
        <v>904267</v>
      </c>
      <c r="AT734" s="19">
        <f t="shared" si="47"/>
        <v>904267</v>
      </c>
    </row>
    <row r="735" spans="1:46" x14ac:dyDescent="0.35">
      <c r="A735" s="12" t="s">
        <v>3127</v>
      </c>
      <c r="B735" s="16" t="s">
        <v>2353</v>
      </c>
      <c r="C735" s="17">
        <f>VLOOKUP(B735,'Rent Data'!D:I,6,0)</f>
        <v>3660</v>
      </c>
      <c r="D735" s="16" t="s">
        <v>3153</v>
      </c>
      <c r="E735" s="19">
        <v>0</v>
      </c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8">
        <f t="shared" si="44"/>
        <v>0</v>
      </c>
      <c r="R735" s="19">
        <v>0</v>
      </c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8">
        <f t="shared" si="45"/>
        <v>0</v>
      </c>
      <c r="AE735" s="19">
        <v>0</v>
      </c>
      <c r="AF735" s="19">
        <v>0</v>
      </c>
      <c r="AG735" s="19">
        <v>0</v>
      </c>
      <c r="AH735" s="19">
        <v>0</v>
      </c>
      <c r="AI735" s="19">
        <v>0</v>
      </c>
      <c r="AJ735" s="19">
        <v>0</v>
      </c>
      <c r="AK735" s="19">
        <v>0</v>
      </c>
      <c r="AL735" s="19">
        <v>0</v>
      </c>
      <c r="AM735" s="19">
        <v>0</v>
      </c>
      <c r="AN735" s="19">
        <v>625944.99</v>
      </c>
      <c r="AO735" s="19">
        <v>285480</v>
      </c>
      <c r="AP735" s="19">
        <v>475475</v>
      </c>
      <c r="AQ735" s="18">
        <f t="shared" si="46"/>
        <v>1386899.99</v>
      </c>
      <c r="AR735" s="19">
        <v>380474.99</v>
      </c>
      <c r="AS735" s="19">
        <v>760954.99</v>
      </c>
      <c r="AT735" s="19">
        <f t="shared" si="47"/>
        <v>1141429.98</v>
      </c>
    </row>
    <row r="736" spans="1:46" x14ac:dyDescent="0.35">
      <c r="A736" s="12" t="s">
        <v>3127</v>
      </c>
      <c r="B736" s="16" t="s">
        <v>2356</v>
      </c>
      <c r="C736" s="17">
        <f>VLOOKUP(B736,'Rent Data'!D:I,6,0)</f>
        <v>23047</v>
      </c>
      <c r="D736" s="16" t="s">
        <v>3154</v>
      </c>
      <c r="E736" s="19">
        <v>0</v>
      </c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8">
        <f t="shared" si="44"/>
        <v>0</v>
      </c>
      <c r="R736" s="19">
        <v>0</v>
      </c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8">
        <f t="shared" si="45"/>
        <v>0</v>
      </c>
      <c r="AE736" s="19">
        <v>0</v>
      </c>
      <c r="AF736" s="19">
        <v>0</v>
      </c>
      <c r="AG736" s="19">
        <v>0</v>
      </c>
      <c r="AH736" s="19">
        <v>0</v>
      </c>
      <c r="AI736" s="19">
        <v>0</v>
      </c>
      <c r="AJ736" s="19">
        <v>0</v>
      </c>
      <c r="AK736" s="19">
        <v>0</v>
      </c>
      <c r="AL736" s="19">
        <v>0</v>
      </c>
      <c r="AM736" s="19">
        <v>0</v>
      </c>
      <c r="AN736" s="19">
        <v>2001571.6300000001</v>
      </c>
      <c r="AO736" s="19">
        <v>255395.35999999987</v>
      </c>
      <c r="AP736" s="19">
        <v>1223596.23</v>
      </c>
      <c r="AQ736" s="18">
        <f t="shared" si="46"/>
        <v>3480563.22</v>
      </c>
      <c r="AR736" s="19">
        <v>1227455.48</v>
      </c>
      <c r="AS736" s="19">
        <v>2256243.48</v>
      </c>
      <c r="AT736" s="19">
        <f t="shared" si="47"/>
        <v>3483698.96</v>
      </c>
    </row>
    <row r="737" spans="1:46" x14ac:dyDescent="0.35">
      <c r="A737" s="12" t="s">
        <v>3127</v>
      </c>
      <c r="B737" s="16" t="s">
        <v>2359</v>
      </c>
      <c r="C737" s="17">
        <f>VLOOKUP(B737,'Rent Data'!D:I,6,0)</f>
        <v>10827</v>
      </c>
      <c r="D737" s="16" t="s">
        <v>3155</v>
      </c>
      <c r="E737" s="19">
        <v>0</v>
      </c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8">
        <f t="shared" si="44"/>
        <v>0</v>
      </c>
      <c r="R737" s="19">
        <v>0</v>
      </c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8">
        <f t="shared" si="45"/>
        <v>0</v>
      </c>
      <c r="AE737" s="19">
        <v>0</v>
      </c>
      <c r="AF737" s="19">
        <v>0</v>
      </c>
      <c r="AG737" s="19">
        <v>0</v>
      </c>
      <c r="AH737" s="19">
        <v>0</v>
      </c>
      <c r="AI737" s="19">
        <v>0</v>
      </c>
      <c r="AJ737" s="19">
        <v>0</v>
      </c>
      <c r="AK737" s="19">
        <v>0</v>
      </c>
      <c r="AL737" s="19">
        <v>0</v>
      </c>
      <c r="AM737" s="19">
        <v>0</v>
      </c>
      <c r="AN737" s="19">
        <v>1095280.99</v>
      </c>
      <c r="AO737" s="19">
        <v>715330</v>
      </c>
      <c r="AP737" s="19">
        <v>655463</v>
      </c>
      <c r="AQ737" s="18">
        <f t="shared" si="46"/>
        <v>2466073.9900000002</v>
      </c>
      <c r="AR737" s="19">
        <v>582238</v>
      </c>
      <c r="AS737" s="19">
        <v>1164476</v>
      </c>
      <c r="AT737" s="19">
        <f t="shared" si="47"/>
        <v>1746714</v>
      </c>
    </row>
    <row r="738" spans="1:46" x14ac:dyDescent="0.35">
      <c r="A738" s="12" t="s">
        <v>3127</v>
      </c>
      <c r="B738" s="16" t="s">
        <v>1595</v>
      </c>
      <c r="C738" s="17">
        <f>VLOOKUP(B738,'Rent Data'!D:I,6,0)</f>
        <v>2169</v>
      </c>
      <c r="D738" s="16" t="s">
        <v>3156</v>
      </c>
      <c r="E738" s="19">
        <v>306387.61</v>
      </c>
      <c r="F738" s="19">
        <v>374850.51</v>
      </c>
      <c r="G738" s="19">
        <v>428364.96</v>
      </c>
      <c r="H738" s="19">
        <v>332650.62</v>
      </c>
      <c r="I738" s="19">
        <v>498155.43999999994</v>
      </c>
      <c r="J738" s="19">
        <v>372910.95</v>
      </c>
      <c r="K738" s="19">
        <v>373041.27</v>
      </c>
      <c r="L738" s="19">
        <v>409588.39999999997</v>
      </c>
      <c r="M738" s="19">
        <v>389250.03</v>
      </c>
      <c r="N738" s="19">
        <v>346856.55</v>
      </c>
      <c r="O738" s="19">
        <v>233285.8</v>
      </c>
      <c r="P738" s="19">
        <v>233285.8</v>
      </c>
      <c r="Q738" s="18">
        <f t="shared" si="44"/>
        <v>4298627.9399999995</v>
      </c>
      <c r="R738" s="19">
        <v>366304.82392391487</v>
      </c>
      <c r="S738" s="19">
        <v>529797.45445668104</v>
      </c>
      <c r="T738" s="19">
        <v>588057.59225901717</v>
      </c>
      <c r="U738" s="19">
        <v>579445.29029108165</v>
      </c>
      <c r="V738" s="19">
        <v>547382.08770458144</v>
      </c>
      <c r="W738" s="19">
        <v>472895.94192491513</v>
      </c>
      <c r="X738" s="19">
        <v>472904.92476070259</v>
      </c>
      <c r="Y738" s="19">
        <v>542534.03165714745</v>
      </c>
      <c r="Z738" s="19">
        <v>546503.09418736934</v>
      </c>
      <c r="AA738" s="19">
        <v>516080.2934083232</v>
      </c>
      <c r="AB738" s="19">
        <v>421013.51990022621</v>
      </c>
      <c r="AC738" s="19">
        <v>435676.56136422075</v>
      </c>
      <c r="AD738" s="18">
        <f t="shared" si="45"/>
        <v>6018595.6158381803</v>
      </c>
      <c r="AE738" s="19">
        <v>561967.40860939154</v>
      </c>
      <c r="AF738" s="19">
        <v>650484.24076468963</v>
      </c>
      <c r="AG738" s="19">
        <v>653906.74998258858</v>
      </c>
      <c r="AH738" s="19">
        <v>654587.6837422431</v>
      </c>
      <c r="AI738" s="19">
        <v>605325.14893972571</v>
      </c>
      <c r="AJ738" s="19">
        <v>561502.74994624162</v>
      </c>
      <c r="AK738" s="19">
        <v>557025.48862942995</v>
      </c>
      <c r="AL738" s="19">
        <v>522849.43561296462</v>
      </c>
      <c r="AM738" s="19">
        <v>443117.8199314946</v>
      </c>
      <c r="AN738" s="19">
        <v>367014.56517874444</v>
      </c>
      <c r="AO738" s="19">
        <v>272337.26498389302</v>
      </c>
      <c r="AP738" s="19">
        <v>362151.95207061211</v>
      </c>
      <c r="AQ738" s="18">
        <f t="shared" si="46"/>
        <v>6212270.5083920201</v>
      </c>
      <c r="AR738" s="19">
        <v>503370.35328781197</v>
      </c>
      <c r="AS738" s="19">
        <v>887593.87587090954</v>
      </c>
      <c r="AT738" s="19">
        <f t="shared" si="47"/>
        <v>1390964.2291587214</v>
      </c>
    </row>
    <row r="739" spans="1:46" x14ac:dyDescent="0.35">
      <c r="A739" s="12" t="s">
        <v>3127</v>
      </c>
      <c r="B739" s="16" t="s">
        <v>1603</v>
      </c>
      <c r="C739" s="17">
        <f>VLOOKUP(B739,'Rent Data'!D:I,6,0)</f>
        <v>4214</v>
      </c>
      <c r="D739" s="16" t="s">
        <v>3157</v>
      </c>
      <c r="E739" s="19">
        <v>222179.6</v>
      </c>
      <c r="F739" s="19">
        <v>163512.45000000001</v>
      </c>
      <c r="G739" s="19">
        <v>125770.67</v>
      </c>
      <c r="H739" s="19">
        <v>110717.15000000001</v>
      </c>
      <c r="I739" s="19">
        <v>119941.33000000002</v>
      </c>
      <c r="J739" s="19">
        <v>107371.28</v>
      </c>
      <c r="K739" s="19">
        <v>96999.849999999991</v>
      </c>
      <c r="L739" s="19">
        <v>104514.12000000001</v>
      </c>
      <c r="M739" s="19">
        <v>77683.100000000006</v>
      </c>
      <c r="N739" s="19">
        <v>46325</v>
      </c>
      <c r="O739" s="19">
        <v>47836.7</v>
      </c>
      <c r="P739" s="19">
        <v>47836.7</v>
      </c>
      <c r="Q739" s="18">
        <f t="shared" si="44"/>
        <v>1270687.95</v>
      </c>
      <c r="R739" s="19">
        <v>159178.65628509154</v>
      </c>
      <c r="S739" s="19">
        <v>31089.867103493616</v>
      </c>
      <c r="T739" s="19">
        <v>73413.42956719549</v>
      </c>
      <c r="U739" s="19">
        <v>422356.73073127453</v>
      </c>
      <c r="V739" s="19">
        <v>434320.67910015793</v>
      </c>
      <c r="W739" s="19">
        <v>392674.02591751213</v>
      </c>
      <c r="X739" s="19">
        <v>380174.88802109804</v>
      </c>
      <c r="Y739" s="19">
        <v>437304.32911145914</v>
      </c>
      <c r="Z739" s="19">
        <v>295788.66795787867</v>
      </c>
      <c r="AA739" s="19">
        <v>189737.89574585971</v>
      </c>
      <c r="AB739" s="19">
        <v>156645.92321245861</v>
      </c>
      <c r="AC739" s="19">
        <v>163334.00247056872</v>
      </c>
      <c r="AD739" s="18">
        <f t="shared" si="45"/>
        <v>3136019.095224048</v>
      </c>
      <c r="AE739" s="19">
        <v>154097.51738938625</v>
      </c>
      <c r="AF739" s="19">
        <v>200697.8065809345</v>
      </c>
      <c r="AG739" s="19">
        <v>204072.91767638733</v>
      </c>
      <c r="AH739" s="19">
        <v>191019.84540245953</v>
      </c>
      <c r="AI739" s="19">
        <v>141130.80665008567</v>
      </c>
      <c r="AJ739" s="19">
        <v>126781.26854435581</v>
      </c>
      <c r="AK739" s="19">
        <v>146999.76736996582</v>
      </c>
      <c r="AL739" s="19">
        <v>154599.40547571634</v>
      </c>
      <c r="AM739" s="19">
        <v>126334.02792505002</v>
      </c>
      <c r="AN739" s="19">
        <v>117512.37097411737</v>
      </c>
      <c r="AO739" s="19">
        <v>101272.62137634357</v>
      </c>
      <c r="AP739" s="19">
        <v>89607.32555816567</v>
      </c>
      <c r="AQ739" s="18">
        <f t="shared" si="46"/>
        <v>1754125.6809229678</v>
      </c>
      <c r="AR739" s="19">
        <v>116609.66100302336</v>
      </c>
      <c r="AS739" s="19">
        <v>189472.95871015967</v>
      </c>
      <c r="AT739" s="19">
        <f t="shared" si="47"/>
        <v>306082.61971318303</v>
      </c>
    </row>
    <row r="740" spans="1:46" x14ac:dyDescent="0.35">
      <c r="A740" s="12" t="s">
        <v>3127</v>
      </c>
      <c r="B740" s="16" t="s">
        <v>1609</v>
      </c>
      <c r="C740" s="17">
        <f>VLOOKUP(B740,'Rent Data'!D:I,6,0)</f>
        <v>5032</v>
      </c>
      <c r="D740" s="16" t="s">
        <v>3158</v>
      </c>
      <c r="E740" s="19">
        <v>0</v>
      </c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8">
        <f t="shared" si="44"/>
        <v>0</v>
      </c>
      <c r="R740" s="19">
        <v>0</v>
      </c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8">
        <f t="shared" si="45"/>
        <v>0</v>
      </c>
      <c r="AE740" s="19">
        <v>0</v>
      </c>
      <c r="AF740" s="19">
        <v>0</v>
      </c>
      <c r="AG740" s="19">
        <v>0</v>
      </c>
      <c r="AH740" s="19">
        <v>325032.99000000005</v>
      </c>
      <c r="AI740" s="19">
        <v>357359.31</v>
      </c>
      <c r="AJ740" s="19">
        <v>342030.61000000004</v>
      </c>
      <c r="AK740" s="19">
        <v>331075.33999999997</v>
      </c>
      <c r="AL740" s="19">
        <v>340919.55915798084</v>
      </c>
      <c r="AM740" s="19">
        <v>394918.39213472535</v>
      </c>
      <c r="AN740" s="19">
        <v>242971.05445967062</v>
      </c>
      <c r="AO740" s="19">
        <v>146201.947970768</v>
      </c>
      <c r="AP740" s="19">
        <v>78133.991310610145</v>
      </c>
      <c r="AQ740" s="18">
        <f t="shared" si="46"/>
        <v>2558643.1950337547</v>
      </c>
      <c r="AR740" s="19">
        <v>354585.69729716418</v>
      </c>
      <c r="AS740" s="19">
        <v>533501.94760085864</v>
      </c>
      <c r="AT740" s="19">
        <f t="shared" si="47"/>
        <v>888087.64489802276</v>
      </c>
    </row>
    <row r="741" spans="1:46" x14ac:dyDescent="0.35">
      <c r="A741" s="12" t="s">
        <v>3127</v>
      </c>
      <c r="B741" s="16" t="s">
        <v>74</v>
      </c>
      <c r="C741" s="17">
        <f>VLOOKUP(B741,'Rent Data'!D:I,6,0)</f>
        <v>1605</v>
      </c>
      <c r="D741" s="16" t="s">
        <v>3159</v>
      </c>
      <c r="E741" s="19">
        <v>0</v>
      </c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8">
        <f t="shared" si="44"/>
        <v>0</v>
      </c>
      <c r="R741" s="19">
        <v>23890</v>
      </c>
      <c r="S741" s="19">
        <v>238895</v>
      </c>
      <c r="T741" s="19">
        <v>238895</v>
      </c>
      <c r="U741" s="19">
        <v>238895</v>
      </c>
      <c r="V741" s="19">
        <v>208069</v>
      </c>
      <c r="W741" s="19">
        <v>0</v>
      </c>
      <c r="X741" s="19">
        <v>0</v>
      </c>
      <c r="Y741" s="19">
        <v>0</v>
      </c>
      <c r="Z741" s="19">
        <v>0</v>
      </c>
      <c r="AA741" s="19">
        <v>0</v>
      </c>
      <c r="AB741" s="19">
        <v>0</v>
      </c>
      <c r="AC741" s="19">
        <v>0</v>
      </c>
      <c r="AD741" s="18">
        <f t="shared" si="45"/>
        <v>948644</v>
      </c>
      <c r="AE741" s="19">
        <v>0</v>
      </c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8">
        <f t="shared" si="46"/>
        <v>0</v>
      </c>
      <c r="AR741" s="19">
        <v>0</v>
      </c>
      <c r="AS741" s="19">
        <v>0</v>
      </c>
      <c r="AT741" s="19">
        <f t="shared" si="47"/>
        <v>0</v>
      </c>
    </row>
    <row r="742" spans="1:46" x14ac:dyDescent="0.35">
      <c r="A742" s="12" t="s">
        <v>3127</v>
      </c>
      <c r="B742" s="16" t="s">
        <v>2585</v>
      </c>
      <c r="C742" s="17">
        <f>VLOOKUP(B742,'Rent Data'!D:I,6,0)</f>
        <v>1084</v>
      </c>
      <c r="D742" s="16" t="s">
        <v>3160</v>
      </c>
      <c r="E742" s="19">
        <v>0</v>
      </c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8">
        <f t="shared" si="44"/>
        <v>0</v>
      </c>
      <c r="R742" s="19">
        <v>0</v>
      </c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8">
        <f t="shared" si="45"/>
        <v>0</v>
      </c>
      <c r="AE742" s="19">
        <v>0</v>
      </c>
      <c r="AF742" s="19">
        <v>95119.5</v>
      </c>
      <c r="AG742" s="19">
        <v>155195</v>
      </c>
      <c r="AH742" s="19">
        <v>155194.99</v>
      </c>
      <c r="AI742" s="19">
        <v>153245.58000000002</v>
      </c>
      <c r="AJ742" s="19">
        <v>152014.39999999999</v>
      </c>
      <c r="AK742" s="19">
        <v>152014.39999999999</v>
      </c>
      <c r="AL742" s="19">
        <v>152014.39999999999</v>
      </c>
      <c r="AM742" s="19">
        <v>152014.39000000001</v>
      </c>
      <c r="AN742" s="19">
        <v>152014.39000000001</v>
      </c>
      <c r="AO742" s="19">
        <v>152014.39999999999</v>
      </c>
      <c r="AP742" s="19">
        <v>152014.39000000001</v>
      </c>
      <c r="AQ742" s="18">
        <f t="shared" si="46"/>
        <v>1622855.8400000003</v>
      </c>
      <c r="AR742" s="19">
        <v>152014.39000000001</v>
      </c>
      <c r="AS742" s="19">
        <v>304028.79000000004</v>
      </c>
      <c r="AT742" s="19">
        <f t="shared" si="47"/>
        <v>456043.18000000005</v>
      </c>
    </row>
    <row r="743" spans="1:46" x14ac:dyDescent="0.35">
      <c r="A743" s="12" t="s">
        <v>3127</v>
      </c>
      <c r="B743" s="16" t="s">
        <v>2707</v>
      </c>
      <c r="C743" s="17">
        <f>VLOOKUP(B743,'Rent Data'!D:I,6,0)</f>
        <v>1518</v>
      </c>
      <c r="D743" s="16" t="s">
        <v>3161</v>
      </c>
      <c r="E743" s="19">
        <v>0</v>
      </c>
      <c r="F743" s="19">
        <v>0</v>
      </c>
      <c r="G743" s="19">
        <v>0</v>
      </c>
      <c r="H743" s="19">
        <v>0</v>
      </c>
      <c r="I743" s="19">
        <v>0</v>
      </c>
      <c r="J743" s="19">
        <v>0</v>
      </c>
      <c r="K743" s="19">
        <v>0</v>
      </c>
      <c r="L743" s="19">
        <v>0</v>
      </c>
      <c r="M743" s="19">
        <v>0</v>
      </c>
      <c r="N743" s="19">
        <v>0</v>
      </c>
      <c r="O743" s="19">
        <v>0</v>
      </c>
      <c r="P743" s="19">
        <v>0</v>
      </c>
      <c r="Q743" s="18">
        <f t="shared" si="44"/>
        <v>0</v>
      </c>
      <c r="R743" s="19">
        <v>0</v>
      </c>
      <c r="S743" s="19">
        <v>0</v>
      </c>
      <c r="T743" s="19">
        <v>0</v>
      </c>
      <c r="U743" s="19">
        <v>0</v>
      </c>
      <c r="V743" s="19">
        <v>0</v>
      </c>
      <c r="W743" s="19">
        <v>-35094</v>
      </c>
      <c r="X743" s="19">
        <v>0</v>
      </c>
      <c r="Y743" s="19">
        <v>0</v>
      </c>
      <c r="Z743" s="19">
        <v>0</v>
      </c>
      <c r="AA743" s="19">
        <v>0</v>
      </c>
      <c r="AB743" s="19">
        <v>0</v>
      </c>
      <c r="AC743" s="19">
        <v>0</v>
      </c>
      <c r="AD743" s="18">
        <f t="shared" si="45"/>
        <v>-35094</v>
      </c>
      <c r="AE743" s="19">
        <v>0</v>
      </c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8">
        <f t="shared" si="46"/>
        <v>0</v>
      </c>
      <c r="AR743" s="19">
        <v>0</v>
      </c>
      <c r="AS743" s="19">
        <v>0</v>
      </c>
      <c r="AT743" s="19">
        <f t="shared" si="47"/>
        <v>0</v>
      </c>
    </row>
    <row r="744" spans="1:46" x14ac:dyDescent="0.35">
      <c r="A744" s="12" t="s">
        <v>3127</v>
      </c>
      <c r="B744" s="16" t="s">
        <v>140</v>
      </c>
      <c r="C744" s="17">
        <f>VLOOKUP(B744,'Rent Data'!D:I,6,0)</f>
        <v>4108</v>
      </c>
      <c r="D744" s="16" t="s">
        <v>3162</v>
      </c>
      <c r="E744" s="19">
        <v>0</v>
      </c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8">
        <f t="shared" si="44"/>
        <v>0</v>
      </c>
      <c r="R744" s="19">
        <v>0</v>
      </c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8">
        <f t="shared" si="45"/>
        <v>0</v>
      </c>
      <c r="AE744" s="19">
        <v>0</v>
      </c>
      <c r="AF744" s="19">
        <v>0</v>
      </c>
      <c r="AG744" s="19">
        <v>0</v>
      </c>
      <c r="AH744" s="19">
        <v>0</v>
      </c>
      <c r="AI744" s="19">
        <v>0</v>
      </c>
      <c r="AJ744" s="19">
        <v>0</v>
      </c>
      <c r="AK744" s="19">
        <v>0</v>
      </c>
      <c r="AL744" s="19">
        <v>0</v>
      </c>
      <c r="AM744" s="19">
        <v>0</v>
      </c>
      <c r="AN744" s="19">
        <v>180967.76</v>
      </c>
      <c r="AO744" s="19">
        <v>165206.97000000003</v>
      </c>
      <c r="AP744" s="19">
        <v>165207</v>
      </c>
      <c r="AQ744" s="18">
        <f t="shared" si="46"/>
        <v>511381.73000000004</v>
      </c>
      <c r="AR744" s="19">
        <v>228177.25</v>
      </c>
      <c r="AS744" s="19">
        <v>456354.5</v>
      </c>
      <c r="AT744" s="19">
        <f t="shared" si="47"/>
        <v>684531.75</v>
      </c>
    </row>
    <row r="745" spans="1:46" x14ac:dyDescent="0.35">
      <c r="A745" s="12" t="s">
        <v>3127</v>
      </c>
      <c r="B745" s="16" t="s">
        <v>1442</v>
      </c>
      <c r="C745" s="17">
        <f>VLOOKUP(B745,'Rent Data'!D:I,6,0)</f>
        <v>803</v>
      </c>
      <c r="D745" s="16" t="s">
        <v>3163</v>
      </c>
      <c r="E745" s="19">
        <v>0</v>
      </c>
      <c r="F745" s="19">
        <v>0</v>
      </c>
      <c r="G745" s="19">
        <v>0</v>
      </c>
      <c r="H745" s="19">
        <v>19414.07</v>
      </c>
      <c r="I745" s="19">
        <v>193043</v>
      </c>
      <c r="J745" s="19">
        <v>193043</v>
      </c>
      <c r="K745" s="19">
        <v>193043</v>
      </c>
      <c r="L745" s="19">
        <v>133043</v>
      </c>
      <c r="M745" s="19">
        <v>133043</v>
      </c>
      <c r="N745" s="19">
        <v>133043</v>
      </c>
      <c r="O745" s="19">
        <v>133043</v>
      </c>
      <c r="P745" s="19">
        <v>133043</v>
      </c>
      <c r="Q745" s="18">
        <f t="shared" si="44"/>
        <v>1263758.07</v>
      </c>
      <c r="R745" s="19">
        <v>133043</v>
      </c>
      <c r="S745" s="19">
        <v>133043</v>
      </c>
      <c r="T745" s="19">
        <v>133043</v>
      </c>
      <c r="U745" s="19">
        <v>133043</v>
      </c>
      <c r="V745" s="19">
        <v>133043</v>
      </c>
      <c r="W745" s="19">
        <v>133043</v>
      </c>
      <c r="X745" s="19">
        <v>63613</v>
      </c>
      <c r="Y745" s="19">
        <v>-13009</v>
      </c>
      <c r="Z745" s="19">
        <v>0</v>
      </c>
      <c r="AA745" s="19">
        <v>0</v>
      </c>
      <c r="AB745" s="19">
        <v>0</v>
      </c>
      <c r="AC745" s="19">
        <v>0</v>
      </c>
      <c r="AD745" s="18">
        <f t="shared" si="45"/>
        <v>848862</v>
      </c>
      <c r="AE745" s="19">
        <v>0</v>
      </c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8">
        <f t="shared" si="46"/>
        <v>0</v>
      </c>
      <c r="AR745" s="19">
        <v>0</v>
      </c>
      <c r="AS745" s="19">
        <v>0</v>
      </c>
      <c r="AT745" s="19">
        <f t="shared" si="47"/>
        <v>0</v>
      </c>
    </row>
    <row r="746" spans="1:46" x14ac:dyDescent="0.35">
      <c r="A746" s="12" t="s">
        <v>3127</v>
      </c>
      <c r="B746" s="16" t="s">
        <v>1446</v>
      </c>
      <c r="C746" s="17">
        <f>VLOOKUP(B746,'Rent Data'!D:I,6,0)</f>
        <v>1000</v>
      </c>
      <c r="D746" s="16" t="s">
        <v>3164</v>
      </c>
      <c r="E746" s="19">
        <v>0</v>
      </c>
      <c r="F746" s="19">
        <v>0</v>
      </c>
      <c r="G746" s="19">
        <v>0</v>
      </c>
      <c r="H746" s="19">
        <v>24176.93</v>
      </c>
      <c r="I746" s="19">
        <v>0</v>
      </c>
      <c r="J746" s="19">
        <v>0</v>
      </c>
      <c r="K746" s="19">
        <v>0</v>
      </c>
      <c r="L746" s="19">
        <v>0</v>
      </c>
      <c r="M746" s="19">
        <v>0</v>
      </c>
      <c r="N746" s="19">
        <v>0</v>
      </c>
      <c r="O746" s="19">
        <v>0</v>
      </c>
      <c r="P746" s="19">
        <v>0</v>
      </c>
      <c r="Q746" s="18">
        <f t="shared" si="44"/>
        <v>24176.93</v>
      </c>
      <c r="R746" s="19">
        <v>0</v>
      </c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8">
        <f t="shared" si="45"/>
        <v>0</v>
      </c>
      <c r="AE746" s="19">
        <v>0</v>
      </c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8">
        <f t="shared" si="46"/>
        <v>0</v>
      </c>
      <c r="AR746" s="19">
        <v>0</v>
      </c>
      <c r="AS746" s="19">
        <v>0</v>
      </c>
      <c r="AT746" s="19">
        <f t="shared" si="47"/>
        <v>0</v>
      </c>
    </row>
    <row r="747" spans="1:46" x14ac:dyDescent="0.35">
      <c r="A747" s="12" t="s">
        <v>3127</v>
      </c>
      <c r="B747" s="16" t="s">
        <v>2713</v>
      </c>
      <c r="C747" s="17">
        <f>VLOOKUP(B747,'Rent Data'!D:I,6,0)</f>
        <v>3117</v>
      </c>
      <c r="D747" s="16" t="s">
        <v>3165</v>
      </c>
      <c r="E747" s="19">
        <v>368398</v>
      </c>
      <c r="F747" s="19">
        <v>489265</v>
      </c>
      <c r="G747" s="19">
        <v>440265</v>
      </c>
      <c r="H747" s="19">
        <v>167955</v>
      </c>
      <c r="I747" s="19">
        <v>92976</v>
      </c>
      <c r="J747" s="19">
        <v>377976</v>
      </c>
      <c r="K747" s="19">
        <v>187976</v>
      </c>
      <c r="L747" s="19">
        <v>92976</v>
      </c>
      <c r="M747" s="19">
        <v>69937</v>
      </c>
      <c r="N747" s="19">
        <v>0</v>
      </c>
      <c r="O747" s="19">
        <v>0</v>
      </c>
      <c r="P747" s="19">
        <v>0</v>
      </c>
      <c r="Q747" s="18">
        <f t="shared" si="44"/>
        <v>2287724</v>
      </c>
      <c r="R747" s="19">
        <v>65333</v>
      </c>
      <c r="S747" s="19">
        <v>269969</v>
      </c>
      <c r="T747" s="19">
        <v>269969</v>
      </c>
      <c r="U747" s="19">
        <v>269969</v>
      </c>
      <c r="V747" s="19">
        <v>269969</v>
      </c>
      <c r="W747" s="19">
        <v>269969</v>
      </c>
      <c r="X747" s="19">
        <v>261656</v>
      </c>
      <c r="Y747" s="19">
        <v>208664</v>
      </c>
      <c r="Z747" s="19">
        <v>123557.07</v>
      </c>
      <c r="AA747" s="19">
        <v>0</v>
      </c>
      <c r="AB747" s="19">
        <v>0</v>
      </c>
      <c r="AC747" s="19">
        <v>0</v>
      </c>
      <c r="AD747" s="18">
        <f t="shared" si="45"/>
        <v>2009055.07</v>
      </c>
      <c r="AE747" s="19">
        <v>0</v>
      </c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8">
        <f t="shared" si="46"/>
        <v>0</v>
      </c>
      <c r="AR747" s="19">
        <v>0</v>
      </c>
      <c r="AS747" s="19">
        <v>0</v>
      </c>
      <c r="AT747" s="19">
        <f t="shared" si="47"/>
        <v>0</v>
      </c>
    </row>
    <row r="748" spans="1:46" x14ac:dyDescent="0.35">
      <c r="A748" s="12" t="s">
        <v>3127</v>
      </c>
      <c r="B748" s="16" t="s">
        <v>2717</v>
      </c>
      <c r="C748" s="17">
        <f>VLOOKUP(B748,'Rent Data'!D:I,6,0)</f>
        <v>3246</v>
      </c>
      <c r="D748" s="16" t="s">
        <v>3166</v>
      </c>
      <c r="E748" s="19">
        <v>0</v>
      </c>
      <c r="F748" s="19">
        <v>0</v>
      </c>
      <c r="G748" s="19">
        <v>0</v>
      </c>
      <c r="H748" s="19">
        <v>0</v>
      </c>
      <c r="I748" s="19">
        <v>0</v>
      </c>
      <c r="J748" s="19">
        <v>0</v>
      </c>
      <c r="K748" s="19">
        <v>0</v>
      </c>
      <c r="L748" s="19">
        <v>0</v>
      </c>
      <c r="M748" s="19">
        <v>0</v>
      </c>
      <c r="N748" s="19">
        <v>238000</v>
      </c>
      <c r="O748" s="19">
        <v>238000</v>
      </c>
      <c r="P748" s="19">
        <v>238000</v>
      </c>
      <c r="Q748" s="18">
        <f t="shared" si="44"/>
        <v>714000</v>
      </c>
      <c r="R748" s="19">
        <v>0</v>
      </c>
      <c r="S748" s="19">
        <v>436710</v>
      </c>
      <c r="T748" s="19">
        <v>289958</v>
      </c>
      <c r="U748" s="19">
        <v>289958</v>
      </c>
      <c r="V748" s="19">
        <v>289958</v>
      </c>
      <c r="W748" s="19">
        <v>289958</v>
      </c>
      <c r="X748" s="19">
        <v>289958</v>
      </c>
      <c r="Y748" s="19">
        <v>289958</v>
      </c>
      <c r="Z748" s="19">
        <v>277984.84000000003</v>
      </c>
      <c r="AA748" s="19">
        <v>46314.07</v>
      </c>
      <c r="AB748" s="19">
        <v>0</v>
      </c>
      <c r="AC748" s="19">
        <v>0</v>
      </c>
      <c r="AD748" s="18">
        <f t="shared" si="45"/>
        <v>2500756.9099999997</v>
      </c>
      <c r="AE748" s="19">
        <v>0</v>
      </c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8">
        <f t="shared" si="46"/>
        <v>0</v>
      </c>
      <c r="AR748" s="19">
        <v>0</v>
      </c>
      <c r="AS748" s="19">
        <v>0</v>
      </c>
      <c r="AT748" s="19">
        <f t="shared" si="47"/>
        <v>0</v>
      </c>
    </row>
    <row r="749" spans="1:46" x14ac:dyDescent="0.35">
      <c r="A749" s="12" t="s">
        <v>3127</v>
      </c>
      <c r="B749" s="16" t="s">
        <v>2719</v>
      </c>
      <c r="C749" s="17">
        <f>VLOOKUP(B749,'Rent Data'!D:I,6,0)</f>
        <v>3117</v>
      </c>
      <c r="D749" s="16" t="s">
        <v>3167</v>
      </c>
      <c r="E749" s="19">
        <v>0</v>
      </c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8">
        <f t="shared" si="44"/>
        <v>0</v>
      </c>
      <c r="R749" s="19">
        <v>0</v>
      </c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8">
        <f t="shared" si="45"/>
        <v>0</v>
      </c>
      <c r="AE749" s="19">
        <v>281094.48</v>
      </c>
      <c r="AF749" s="19">
        <v>281094.48</v>
      </c>
      <c r="AG749" s="19">
        <v>281094.48</v>
      </c>
      <c r="AH749" s="19">
        <v>281094.48</v>
      </c>
      <c r="AI749" s="19">
        <v>281094.48</v>
      </c>
      <c r="AJ749" s="19">
        <v>281094.48</v>
      </c>
      <c r="AK749" s="19">
        <v>281094.48</v>
      </c>
      <c r="AL749" s="19">
        <v>281094.48</v>
      </c>
      <c r="AM749" s="19">
        <v>192495.6</v>
      </c>
      <c r="AN749" s="19">
        <v>44255</v>
      </c>
      <c r="AO749" s="19">
        <v>0</v>
      </c>
      <c r="AP749" s="19">
        <v>0</v>
      </c>
      <c r="AQ749" s="18">
        <f t="shared" si="46"/>
        <v>2485506.44</v>
      </c>
      <c r="AR749" s="19">
        <v>0</v>
      </c>
      <c r="AS749" s="19">
        <v>0</v>
      </c>
      <c r="AT749" s="19">
        <f t="shared" si="47"/>
        <v>0</v>
      </c>
    </row>
    <row r="750" spans="1:46" x14ac:dyDescent="0.35">
      <c r="A750" s="12" t="s">
        <v>3127</v>
      </c>
      <c r="B750" s="16" t="s">
        <v>2721</v>
      </c>
      <c r="C750" s="17">
        <f>VLOOKUP(B750,'Rent Data'!D:I,6,0)</f>
        <v>3246</v>
      </c>
      <c r="D750" s="16" t="s">
        <v>3168</v>
      </c>
      <c r="E750" s="19">
        <v>0</v>
      </c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8">
        <f t="shared" si="44"/>
        <v>0</v>
      </c>
      <c r="R750" s="19">
        <v>0</v>
      </c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8">
        <f t="shared" si="45"/>
        <v>0</v>
      </c>
      <c r="AE750" s="19">
        <v>153600</v>
      </c>
      <c r="AF750" s="19">
        <v>291400.56</v>
      </c>
      <c r="AG750" s="19">
        <v>291400.56</v>
      </c>
      <c r="AH750" s="19">
        <v>291400.55</v>
      </c>
      <c r="AI750" s="19">
        <v>291400.56</v>
      </c>
      <c r="AJ750" s="19">
        <v>285146.64</v>
      </c>
      <c r="AK750" s="19">
        <v>149787.35999999999</v>
      </c>
      <c r="AL750" s="19">
        <v>0</v>
      </c>
      <c r="AM750" s="19">
        <v>0</v>
      </c>
      <c r="AN750" s="19">
        <v>0</v>
      </c>
      <c r="AO750" s="19">
        <v>0</v>
      </c>
      <c r="AP750" s="19">
        <v>0</v>
      </c>
      <c r="AQ750" s="18">
        <f t="shared" si="46"/>
        <v>1754136.23</v>
      </c>
      <c r="AR750" s="19">
        <v>0</v>
      </c>
      <c r="AS750" s="19">
        <v>0</v>
      </c>
      <c r="AT750" s="19">
        <f t="shared" si="47"/>
        <v>0</v>
      </c>
    </row>
    <row r="751" spans="1:46" x14ac:dyDescent="0.35">
      <c r="A751" s="12" t="s">
        <v>3127</v>
      </c>
      <c r="B751" s="16" t="s">
        <v>2251</v>
      </c>
      <c r="C751" s="17">
        <f>VLOOKUP(B751,'Rent Data'!D:I,6,0)</f>
        <v>1484</v>
      </c>
      <c r="D751" s="16" t="s">
        <v>3169</v>
      </c>
      <c r="E751" s="19">
        <v>0</v>
      </c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8">
        <f t="shared" si="44"/>
        <v>0</v>
      </c>
      <c r="R751" s="19">
        <v>0</v>
      </c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8">
        <f t="shared" si="45"/>
        <v>0</v>
      </c>
      <c r="AE751" s="19">
        <v>117000</v>
      </c>
      <c r="AF751" s="19">
        <v>120352.05</v>
      </c>
      <c r="AG751" s="19">
        <v>149693.03</v>
      </c>
      <c r="AH751" s="19">
        <v>155930.25</v>
      </c>
      <c r="AI751" s="19">
        <v>155930.25</v>
      </c>
      <c r="AJ751" s="19">
        <v>155930.25</v>
      </c>
      <c r="AK751" s="19">
        <v>155930.25</v>
      </c>
      <c r="AL751" s="19">
        <v>155930</v>
      </c>
      <c r="AM751" s="19">
        <v>155930.25</v>
      </c>
      <c r="AN751" s="19">
        <v>144651.25</v>
      </c>
      <c r="AO751" s="19">
        <v>109976</v>
      </c>
      <c r="AP751" s="19">
        <v>0</v>
      </c>
      <c r="AQ751" s="18">
        <f t="shared" si="46"/>
        <v>1577253.58</v>
      </c>
      <c r="AR751" s="19">
        <v>142810.65489166678</v>
      </c>
      <c r="AS751" s="19">
        <v>236747.36540105648</v>
      </c>
      <c r="AT751" s="19">
        <f t="shared" si="47"/>
        <v>379558.02029272326</v>
      </c>
    </row>
    <row r="752" spans="1:46" x14ac:dyDescent="0.35">
      <c r="A752" s="12" t="s">
        <v>3127</v>
      </c>
      <c r="B752" s="16" t="s">
        <v>456</v>
      </c>
      <c r="C752" s="17">
        <f>VLOOKUP(B752,'Rent Data'!D:I,6,0)</f>
        <v>2325</v>
      </c>
      <c r="D752" s="16" t="s">
        <v>3130</v>
      </c>
      <c r="E752" s="19">
        <v>0</v>
      </c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8">
        <f t="shared" si="44"/>
        <v>0</v>
      </c>
      <c r="R752" s="19">
        <v>0</v>
      </c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8">
        <f t="shared" si="45"/>
        <v>0</v>
      </c>
      <c r="AE752" s="19">
        <v>0</v>
      </c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8">
        <f t="shared" si="46"/>
        <v>0</v>
      </c>
      <c r="AR752" s="19">
        <v>0</v>
      </c>
      <c r="AS752" s="19">
        <v>0</v>
      </c>
      <c r="AT752" s="19">
        <f t="shared" si="47"/>
        <v>0</v>
      </c>
    </row>
    <row r="753" spans="1:46" x14ac:dyDescent="0.35">
      <c r="A753" s="12" t="s">
        <v>3127</v>
      </c>
      <c r="B753" s="16" t="s">
        <v>462</v>
      </c>
      <c r="C753" s="17">
        <f>VLOOKUP(B753,'Rent Data'!D:I,6,0)</f>
        <v>2383</v>
      </c>
      <c r="D753" s="16" t="s">
        <v>3130</v>
      </c>
      <c r="E753" s="19">
        <v>0</v>
      </c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8">
        <f t="shared" si="44"/>
        <v>0</v>
      </c>
      <c r="R753" s="19">
        <v>0</v>
      </c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8">
        <f t="shared" si="45"/>
        <v>0</v>
      </c>
      <c r="AE753" s="19">
        <v>0</v>
      </c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8">
        <f t="shared" si="46"/>
        <v>0</v>
      </c>
      <c r="AR753" s="19">
        <v>0</v>
      </c>
      <c r="AS753" s="19">
        <v>0</v>
      </c>
      <c r="AT753" s="19">
        <f t="shared" si="47"/>
        <v>0</v>
      </c>
    </row>
    <row r="754" spans="1:46" x14ac:dyDescent="0.35">
      <c r="A754" s="12" t="s">
        <v>3127</v>
      </c>
      <c r="B754" s="16" t="s">
        <v>465</v>
      </c>
      <c r="C754" s="17">
        <f>VLOOKUP(B754,'Rent Data'!D:I,6,0)</f>
        <v>2027</v>
      </c>
      <c r="D754" s="16" t="s">
        <v>3130</v>
      </c>
      <c r="E754" s="19">
        <v>0</v>
      </c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8">
        <f t="shared" si="44"/>
        <v>0</v>
      </c>
      <c r="R754" s="19">
        <v>0</v>
      </c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8">
        <f t="shared" si="45"/>
        <v>0</v>
      </c>
      <c r="AE754" s="19">
        <v>0</v>
      </c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8">
        <f t="shared" si="46"/>
        <v>0</v>
      </c>
      <c r="AR754" s="19">
        <v>0</v>
      </c>
      <c r="AS754" s="19">
        <v>0</v>
      </c>
      <c r="AT754" s="19">
        <f t="shared" si="47"/>
        <v>0</v>
      </c>
    </row>
    <row r="755" spans="1:46" x14ac:dyDescent="0.35">
      <c r="A755" s="12" t="s">
        <v>3127</v>
      </c>
      <c r="B755" s="16" t="s">
        <v>468</v>
      </c>
      <c r="C755" s="17">
        <f>VLOOKUP(B755,'Rent Data'!D:I,6,0)</f>
        <v>2027</v>
      </c>
      <c r="D755" s="16" t="s">
        <v>3130</v>
      </c>
      <c r="E755" s="19">
        <v>0</v>
      </c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8">
        <f t="shared" si="44"/>
        <v>0</v>
      </c>
      <c r="R755" s="19">
        <v>0</v>
      </c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8">
        <f t="shared" si="45"/>
        <v>0</v>
      </c>
      <c r="AE755" s="19">
        <v>0</v>
      </c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8">
        <f t="shared" si="46"/>
        <v>0</v>
      </c>
      <c r="AR755" s="19">
        <v>0</v>
      </c>
      <c r="AS755" s="19">
        <v>0</v>
      </c>
      <c r="AT755" s="19">
        <f t="shared" si="47"/>
        <v>0</v>
      </c>
    </row>
    <row r="756" spans="1:46" x14ac:dyDescent="0.35">
      <c r="A756" s="12" t="s">
        <v>3127</v>
      </c>
      <c r="B756" s="16" t="s">
        <v>471</v>
      </c>
      <c r="C756" s="17">
        <f>VLOOKUP(B756,'Rent Data'!D:I,6,0)</f>
        <v>2460</v>
      </c>
      <c r="D756" s="16" t="s">
        <v>3130</v>
      </c>
      <c r="E756" s="19">
        <v>0</v>
      </c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8">
        <f t="shared" si="44"/>
        <v>0</v>
      </c>
      <c r="R756" s="19">
        <v>0</v>
      </c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8">
        <f t="shared" si="45"/>
        <v>0</v>
      </c>
      <c r="AE756" s="19">
        <v>0</v>
      </c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8">
        <f t="shared" si="46"/>
        <v>0</v>
      </c>
      <c r="AR756" s="19">
        <v>0</v>
      </c>
      <c r="AS756" s="19">
        <v>0</v>
      </c>
      <c r="AT756" s="19">
        <f t="shared" si="47"/>
        <v>0</v>
      </c>
    </row>
    <row r="757" spans="1:46" x14ac:dyDescent="0.35">
      <c r="A757" s="12" t="s">
        <v>3127</v>
      </c>
      <c r="B757" s="16" t="s">
        <v>473</v>
      </c>
      <c r="C757" s="17">
        <f>VLOOKUP(B757,'Rent Data'!D:I,6,0)</f>
        <v>2130</v>
      </c>
      <c r="D757" s="16" t="s">
        <v>3130</v>
      </c>
      <c r="E757" s="19">
        <v>0</v>
      </c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8">
        <f t="shared" si="44"/>
        <v>0</v>
      </c>
      <c r="R757" s="19">
        <v>0</v>
      </c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8">
        <f t="shared" si="45"/>
        <v>0</v>
      </c>
      <c r="AE757" s="19">
        <v>0</v>
      </c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8">
        <f t="shared" si="46"/>
        <v>0</v>
      </c>
      <c r="AR757" s="19">
        <v>0</v>
      </c>
      <c r="AS757" s="19">
        <v>0</v>
      </c>
      <c r="AT757" s="19">
        <f t="shared" si="47"/>
        <v>0</v>
      </c>
    </row>
    <row r="758" spans="1:46" x14ac:dyDescent="0.35">
      <c r="A758" s="12" t="s">
        <v>3127</v>
      </c>
      <c r="B758" s="16" t="s">
        <v>1820</v>
      </c>
      <c r="C758" s="17">
        <f>VLOOKUP(B758,'Rent Data'!D:I,6,0)</f>
        <v>1607</v>
      </c>
      <c r="D758" s="16" t="s">
        <v>3170</v>
      </c>
      <c r="E758" s="19">
        <v>0</v>
      </c>
      <c r="F758" s="19">
        <v>0</v>
      </c>
      <c r="G758" s="19">
        <v>0</v>
      </c>
      <c r="H758" s="19">
        <v>0</v>
      </c>
      <c r="I758" s="19">
        <v>0</v>
      </c>
      <c r="J758" s="19">
        <v>0</v>
      </c>
      <c r="K758" s="19">
        <v>0</v>
      </c>
      <c r="L758" s="19">
        <v>0</v>
      </c>
      <c r="M758" s="19">
        <v>0</v>
      </c>
      <c r="N758" s="19">
        <v>0</v>
      </c>
      <c r="O758" s="19">
        <v>259145.01</v>
      </c>
      <c r="P758" s="19">
        <v>259145.01</v>
      </c>
      <c r="Q758" s="18">
        <f t="shared" si="44"/>
        <v>518290.02</v>
      </c>
      <c r="R758" s="19">
        <v>341600</v>
      </c>
      <c r="S758" s="19">
        <v>135665</v>
      </c>
      <c r="T758" s="19">
        <v>65800</v>
      </c>
      <c r="U758" s="19">
        <v>57456</v>
      </c>
      <c r="V758" s="19">
        <v>29456</v>
      </c>
      <c r="W758" s="19">
        <v>1146</v>
      </c>
      <c r="X758" s="19">
        <v>0</v>
      </c>
      <c r="Y758" s="19">
        <v>-27209</v>
      </c>
      <c r="Z758" s="19">
        <v>0</v>
      </c>
      <c r="AA758" s="19">
        <v>0</v>
      </c>
      <c r="AB758" s="19">
        <v>0</v>
      </c>
      <c r="AC758" s="19">
        <v>0</v>
      </c>
      <c r="AD758" s="18">
        <f t="shared" si="45"/>
        <v>603914</v>
      </c>
      <c r="AE758" s="19">
        <v>0</v>
      </c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8">
        <f t="shared" si="46"/>
        <v>0</v>
      </c>
      <c r="AR758" s="19">
        <v>0</v>
      </c>
      <c r="AS758" s="19">
        <v>0</v>
      </c>
      <c r="AT758" s="19">
        <f t="shared" si="47"/>
        <v>0</v>
      </c>
    </row>
    <row r="759" spans="1:46" x14ac:dyDescent="0.35">
      <c r="A759" s="12" t="s">
        <v>3127</v>
      </c>
      <c r="B759" s="16" t="s">
        <v>2724</v>
      </c>
      <c r="C759" s="17">
        <f>VLOOKUP(B759,'Rent Data'!D:I,6,0)</f>
        <v>2000</v>
      </c>
      <c r="D759" s="16" t="s">
        <v>3171</v>
      </c>
      <c r="E759" s="19">
        <v>0</v>
      </c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8">
        <f t="shared" si="44"/>
        <v>0</v>
      </c>
      <c r="R759" s="19">
        <v>0</v>
      </c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8">
        <f t="shared" si="45"/>
        <v>0</v>
      </c>
      <c r="AE759" s="19">
        <v>0</v>
      </c>
      <c r="AF759" s="19">
        <v>470400</v>
      </c>
      <c r="AG759" s="19">
        <v>195346.12</v>
      </c>
      <c r="AH759" s="19">
        <v>221915.12</v>
      </c>
      <c r="AI759" s="19">
        <v>221915.12</v>
      </c>
      <c r="AJ759" s="19">
        <v>221915.12</v>
      </c>
      <c r="AK759" s="19">
        <v>221915.12</v>
      </c>
      <c r="AL759" s="19">
        <v>221915.12</v>
      </c>
      <c r="AM759" s="19">
        <v>221915.12</v>
      </c>
      <c r="AN759" s="19">
        <v>221915.12</v>
      </c>
      <c r="AO759" s="19">
        <v>158522.87</v>
      </c>
      <c r="AP759" s="19">
        <v>0</v>
      </c>
      <c r="AQ759" s="18">
        <f t="shared" si="46"/>
        <v>2377674.8300000005</v>
      </c>
      <c r="AR759" s="19">
        <v>0</v>
      </c>
      <c r="AS759" s="19">
        <v>0</v>
      </c>
      <c r="AT759" s="19">
        <f t="shared" si="47"/>
        <v>0</v>
      </c>
    </row>
    <row r="760" spans="1:46" x14ac:dyDescent="0.35">
      <c r="A760" s="12" t="s">
        <v>3127</v>
      </c>
      <c r="B760" s="16" t="s">
        <v>1827</v>
      </c>
      <c r="C760" s="17">
        <f>VLOOKUP(B760,'Rent Data'!D:I,6,0)</f>
        <v>5000</v>
      </c>
      <c r="D760" s="16" t="s">
        <v>3130</v>
      </c>
      <c r="E760" s="19">
        <v>0</v>
      </c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8">
        <f t="shared" si="44"/>
        <v>0</v>
      </c>
      <c r="R760" s="19">
        <v>0</v>
      </c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8">
        <f t="shared" si="45"/>
        <v>0</v>
      </c>
      <c r="AE760" s="19">
        <v>0</v>
      </c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8">
        <f t="shared" si="46"/>
        <v>0</v>
      </c>
      <c r="AR760" s="19">
        <v>0</v>
      </c>
      <c r="AS760" s="19">
        <v>0</v>
      </c>
      <c r="AT760" s="19">
        <f t="shared" si="47"/>
        <v>0</v>
      </c>
    </row>
    <row r="761" spans="1:46" x14ac:dyDescent="0.35">
      <c r="A761" s="12" t="s">
        <v>3127</v>
      </c>
      <c r="B761" s="16" t="s">
        <v>1830</v>
      </c>
      <c r="C761" s="17">
        <f>VLOOKUP(B761,'Rent Data'!D:I,6,0)</f>
        <v>5000</v>
      </c>
      <c r="D761" s="16" t="s">
        <v>3172</v>
      </c>
      <c r="E761" s="19">
        <v>0</v>
      </c>
      <c r="F761" s="19">
        <v>0</v>
      </c>
      <c r="G761" s="19">
        <v>153920</v>
      </c>
      <c r="H761" s="19">
        <v>384800</v>
      </c>
      <c r="I761" s="19">
        <v>384800</v>
      </c>
      <c r="J761" s="19">
        <v>235040</v>
      </c>
      <c r="K761" s="19">
        <v>10400</v>
      </c>
      <c r="L761" s="19">
        <v>10400</v>
      </c>
      <c r="M761" s="19">
        <v>4865</v>
      </c>
      <c r="N761" s="19">
        <v>56613</v>
      </c>
      <c r="O761" s="19">
        <v>351000</v>
      </c>
      <c r="P761" s="19">
        <v>351000</v>
      </c>
      <c r="Q761" s="18">
        <f t="shared" si="44"/>
        <v>1942838</v>
      </c>
      <c r="R761" s="19">
        <v>335397</v>
      </c>
      <c r="S761" s="19">
        <v>207974</v>
      </c>
      <c r="T761" s="19">
        <v>187226</v>
      </c>
      <c r="U761" s="19">
        <v>83174</v>
      </c>
      <c r="V761" s="19">
        <v>61035</v>
      </c>
      <c r="W761" s="19">
        <v>0</v>
      </c>
      <c r="X761" s="19">
        <v>0</v>
      </c>
      <c r="Y761" s="19">
        <v>0</v>
      </c>
      <c r="Z761" s="19">
        <v>0</v>
      </c>
      <c r="AA761" s="19">
        <v>0</v>
      </c>
      <c r="AB761" s="19">
        <v>0</v>
      </c>
      <c r="AC761" s="19">
        <v>0</v>
      </c>
      <c r="AD761" s="18">
        <f t="shared" si="45"/>
        <v>874806</v>
      </c>
      <c r="AE761" s="19">
        <v>0</v>
      </c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8">
        <f t="shared" si="46"/>
        <v>0</v>
      </c>
      <c r="AR761" s="19">
        <v>0</v>
      </c>
      <c r="AS761" s="19">
        <v>0</v>
      </c>
      <c r="AT761" s="19">
        <f t="shared" si="47"/>
        <v>0</v>
      </c>
    </row>
    <row r="762" spans="1:46" x14ac:dyDescent="0.35">
      <c r="A762" s="12" t="s">
        <v>3127</v>
      </c>
      <c r="B762" s="16" t="s">
        <v>1836</v>
      </c>
      <c r="C762" s="17">
        <f>VLOOKUP(B762,'Rent Data'!D:I,6,0)</f>
        <v>3300</v>
      </c>
      <c r="D762" s="16" t="s">
        <v>3173</v>
      </c>
      <c r="E762" s="19">
        <v>0</v>
      </c>
      <c r="F762" s="19">
        <v>0</v>
      </c>
      <c r="G762" s="19">
        <v>42033</v>
      </c>
      <c r="H762" s="19">
        <v>252200</v>
      </c>
      <c r="I762" s="19">
        <v>252200</v>
      </c>
      <c r="J762" s="19">
        <v>210167</v>
      </c>
      <c r="K762" s="19">
        <v>0</v>
      </c>
      <c r="L762" s="19">
        <v>0</v>
      </c>
      <c r="M762" s="19">
        <v>0</v>
      </c>
      <c r="N762" s="19">
        <v>0</v>
      </c>
      <c r="O762" s="19">
        <v>0</v>
      </c>
      <c r="P762" s="19">
        <v>0</v>
      </c>
      <c r="Q762" s="18">
        <f t="shared" si="44"/>
        <v>756600</v>
      </c>
      <c r="R762" s="19">
        <v>0</v>
      </c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8">
        <f t="shared" si="45"/>
        <v>0</v>
      </c>
      <c r="AE762" s="19">
        <v>0</v>
      </c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8">
        <f t="shared" si="46"/>
        <v>0</v>
      </c>
      <c r="AR762" s="19">
        <v>0</v>
      </c>
      <c r="AS762" s="19">
        <v>0</v>
      </c>
      <c r="AT762" s="19">
        <f t="shared" si="47"/>
        <v>0</v>
      </c>
    </row>
    <row r="763" spans="1:46" x14ac:dyDescent="0.35">
      <c r="A763" s="12" t="s">
        <v>3127</v>
      </c>
      <c r="B763" s="16" t="s">
        <v>1839</v>
      </c>
      <c r="C763" s="17">
        <f>VLOOKUP(B763,'Rent Data'!D:I,6,0)</f>
        <v>3333</v>
      </c>
      <c r="D763" s="16" t="s">
        <v>3174</v>
      </c>
      <c r="E763" s="19">
        <v>0</v>
      </c>
      <c r="F763" s="19">
        <v>0</v>
      </c>
      <c r="G763" s="19">
        <v>0</v>
      </c>
      <c r="H763" s="19">
        <v>0</v>
      </c>
      <c r="I763" s="19">
        <v>0</v>
      </c>
      <c r="J763" s="19">
        <v>0</v>
      </c>
      <c r="K763" s="19">
        <v>0</v>
      </c>
      <c r="L763" s="19">
        <v>0</v>
      </c>
      <c r="M763" s="19">
        <v>0</v>
      </c>
      <c r="N763" s="19">
        <v>0</v>
      </c>
      <c r="O763" s="19">
        <v>247000</v>
      </c>
      <c r="P763" s="19">
        <v>247000</v>
      </c>
      <c r="Q763" s="18">
        <f t="shared" si="44"/>
        <v>494000</v>
      </c>
      <c r="R763" s="19">
        <v>247000</v>
      </c>
      <c r="S763" s="19">
        <v>200200</v>
      </c>
      <c r="T763" s="19">
        <v>156000</v>
      </c>
      <c r="U763" s="19">
        <v>53378</v>
      </c>
      <c r="V763" s="19">
        <v>42033</v>
      </c>
      <c r="W763" s="19">
        <v>-2956</v>
      </c>
      <c r="X763" s="19">
        <v>0</v>
      </c>
      <c r="Y763" s="19">
        <v>-32822</v>
      </c>
      <c r="Z763" s="19">
        <v>0</v>
      </c>
      <c r="AA763" s="19">
        <v>0</v>
      </c>
      <c r="AB763" s="19">
        <v>0</v>
      </c>
      <c r="AC763" s="19">
        <v>0</v>
      </c>
      <c r="AD763" s="18">
        <f t="shared" si="45"/>
        <v>662833</v>
      </c>
      <c r="AE763" s="19">
        <v>0</v>
      </c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8">
        <f t="shared" si="46"/>
        <v>0</v>
      </c>
      <c r="AR763" s="19">
        <v>0</v>
      </c>
      <c r="AS763" s="19">
        <v>0</v>
      </c>
      <c r="AT763" s="19">
        <f t="shared" si="47"/>
        <v>0</v>
      </c>
    </row>
    <row r="764" spans="1:46" x14ac:dyDescent="0.35">
      <c r="A764" s="12" t="s">
        <v>3127</v>
      </c>
      <c r="B764" s="16" t="s">
        <v>1842</v>
      </c>
      <c r="C764" s="17">
        <f>VLOOKUP(B764,'Rent Data'!D:I,6,0)</f>
        <v>1261</v>
      </c>
      <c r="D764" s="16" t="s">
        <v>3175</v>
      </c>
      <c r="E764" s="19">
        <v>0</v>
      </c>
      <c r="F764" s="19">
        <v>0</v>
      </c>
      <c r="G764" s="19">
        <v>0</v>
      </c>
      <c r="H764" s="19">
        <v>0</v>
      </c>
      <c r="I764" s="19">
        <v>0</v>
      </c>
      <c r="J764" s="19">
        <v>0</v>
      </c>
      <c r="K764" s="19">
        <v>0</v>
      </c>
      <c r="L764" s="19">
        <v>0</v>
      </c>
      <c r="M764" s="19">
        <v>0</v>
      </c>
      <c r="N764" s="19">
        <v>0</v>
      </c>
      <c r="O764" s="19">
        <v>84966</v>
      </c>
      <c r="P764" s="19">
        <v>84966</v>
      </c>
      <c r="Q764" s="18">
        <f t="shared" si="44"/>
        <v>169932</v>
      </c>
      <c r="R764" s="19">
        <v>104515</v>
      </c>
      <c r="S764" s="19">
        <v>61961</v>
      </c>
      <c r="T764" s="19">
        <v>9100</v>
      </c>
      <c r="U764" s="19">
        <v>-4291</v>
      </c>
      <c r="V764" s="19">
        <v>0</v>
      </c>
      <c r="W764" s="19">
        <v>0</v>
      </c>
      <c r="X764" s="19">
        <v>0</v>
      </c>
      <c r="Y764" s="19">
        <v>0</v>
      </c>
      <c r="Z764" s="19">
        <v>0</v>
      </c>
      <c r="AA764" s="19">
        <v>0</v>
      </c>
      <c r="AB764" s="19">
        <v>0</v>
      </c>
      <c r="AC764" s="19">
        <v>0</v>
      </c>
      <c r="AD764" s="18">
        <f t="shared" si="45"/>
        <v>171285</v>
      </c>
      <c r="AE764" s="19">
        <v>0</v>
      </c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8">
        <f t="shared" si="46"/>
        <v>0</v>
      </c>
      <c r="AR764" s="19">
        <v>0</v>
      </c>
      <c r="AS764" s="19">
        <v>0</v>
      </c>
      <c r="AT764" s="19">
        <f t="shared" si="47"/>
        <v>0</v>
      </c>
    </row>
    <row r="765" spans="1:46" x14ac:dyDescent="0.35">
      <c r="A765" s="12" t="s">
        <v>3127</v>
      </c>
      <c r="B765" s="16" t="s">
        <v>477</v>
      </c>
      <c r="C765" s="17">
        <f>VLOOKUP(B765,'Rent Data'!D:I,6,0)</f>
        <v>3500</v>
      </c>
      <c r="D765" s="16" t="s">
        <v>3176</v>
      </c>
      <c r="E765" s="19">
        <v>0</v>
      </c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8">
        <f t="shared" si="44"/>
        <v>0</v>
      </c>
      <c r="R765" s="19">
        <v>0</v>
      </c>
      <c r="S765" s="19">
        <v>396000</v>
      </c>
      <c r="T765" s="19">
        <v>396000</v>
      </c>
      <c r="U765" s="19">
        <v>396000</v>
      </c>
      <c r="V765" s="19">
        <v>220500</v>
      </c>
      <c r="W765" s="19">
        <v>1687500</v>
      </c>
      <c r="X765" s="19">
        <v>0</v>
      </c>
      <c r="Y765" s="19">
        <v>0</v>
      </c>
      <c r="Z765" s="19">
        <v>0</v>
      </c>
      <c r="AA765" s="19">
        <v>0</v>
      </c>
      <c r="AB765" s="19">
        <v>0</v>
      </c>
      <c r="AC765" s="19">
        <v>0</v>
      </c>
      <c r="AD765" s="18">
        <f t="shared" si="45"/>
        <v>3096000</v>
      </c>
      <c r="AE765" s="19">
        <v>0</v>
      </c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8">
        <f t="shared" si="46"/>
        <v>0</v>
      </c>
      <c r="AR765" s="19">
        <v>0</v>
      </c>
      <c r="AS765" s="19">
        <v>0</v>
      </c>
      <c r="AT765" s="19">
        <f t="shared" si="47"/>
        <v>0</v>
      </c>
    </row>
    <row r="766" spans="1:46" x14ac:dyDescent="0.35">
      <c r="A766" s="12" t="s">
        <v>3127</v>
      </c>
      <c r="B766" s="16" t="s">
        <v>480</v>
      </c>
      <c r="C766" s="17">
        <f>VLOOKUP(B766,'Rent Data'!D:I,6,0)</f>
        <v>2329</v>
      </c>
      <c r="D766" s="16" t="s">
        <v>3177</v>
      </c>
      <c r="E766" s="19">
        <v>501667</v>
      </c>
      <c r="F766" s="19">
        <v>215000</v>
      </c>
      <c r="G766" s="19">
        <v>602631</v>
      </c>
      <c r="H766" s="19">
        <v>0</v>
      </c>
      <c r="I766" s="19">
        <v>1205262</v>
      </c>
      <c r="J766" s="19">
        <v>215631</v>
      </c>
      <c r="K766" s="19">
        <v>215631</v>
      </c>
      <c r="L766" s="19">
        <v>1376631</v>
      </c>
      <c r="M766" s="19">
        <v>602631</v>
      </c>
      <c r="N766" s="19">
        <v>215631</v>
      </c>
      <c r="O766" s="19">
        <v>14388</v>
      </c>
      <c r="P766" s="19">
        <v>14388</v>
      </c>
      <c r="Q766" s="18">
        <f t="shared" si="44"/>
        <v>5179491</v>
      </c>
      <c r="R766" s="19">
        <v>0</v>
      </c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8">
        <f t="shared" si="45"/>
        <v>0</v>
      </c>
      <c r="AE766" s="19">
        <v>0</v>
      </c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8">
        <f t="shared" si="46"/>
        <v>0</v>
      </c>
      <c r="AR766" s="19">
        <v>0</v>
      </c>
      <c r="AS766" s="19">
        <v>0</v>
      </c>
      <c r="AT766" s="19">
        <f t="shared" si="47"/>
        <v>0</v>
      </c>
    </row>
    <row r="767" spans="1:46" x14ac:dyDescent="0.35">
      <c r="A767" s="12" t="s">
        <v>3127</v>
      </c>
      <c r="B767" s="16" t="s">
        <v>484</v>
      </c>
      <c r="C767" s="17">
        <f>VLOOKUP(B767,'Rent Data'!D:I,6,0)</f>
        <v>2200</v>
      </c>
      <c r="D767" s="16" t="s">
        <v>3178</v>
      </c>
      <c r="E767" s="19">
        <v>0</v>
      </c>
      <c r="F767" s="19">
        <v>220000</v>
      </c>
      <c r="G767" s="19">
        <v>248322</v>
      </c>
      <c r="H767" s="19">
        <v>0</v>
      </c>
      <c r="I767" s="19">
        <v>515946</v>
      </c>
      <c r="J767" s="19">
        <v>257973</v>
      </c>
      <c r="K767" s="19">
        <v>257973</v>
      </c>
      <c r="L767" s="19">
        <v>251201</v>
      </c>
      <c r="M767" s="19">
        <v>226551</v>
      </c>
      <c r="N767" s="19">
        <v>220000</v>
      </c>
      <c r="O767" s="19">
        <v>154000</v>
      </c>
      <c r="P767" s="19">
        <v>154000</v>
      </c>
      <c r="Q767" s="18">
        <f t="shared" si="44"/>
        <v>2505966</v>
      </c>
      <c r="R767" s="19">
        <v>0</v>
      </c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8">
        <f t="shared" si="45"/>
        <v>0</v>
      </c>
      <c r="AE767" s="19">
        <v>0</v>
      </c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8">
        <f t="shared" si="46"/>
        <v>0</v>
      </c>
      <c r="AR767" s="19">
        <v>0</v>
      </c>
      <c r="AS767" s="19">
        <v>0</v>
      </c>
      <c r="AT767" s="19">
        <f t="shared" si="47"/>
        <v>0</v>
      </c>
    </row>
    <row r="768" spans="1:46" x14ac:dyDescent="0.35">
      <c r="A768" s="12" t="s">
        <v>3127</v>
      </c>
      <c r="B768" s="16" t="s">
        <v>486</v>
      </c>
      <c r="C768" s="17">
        <f>VLOOKUP(B768,'Rent Data'!D:I,6,0)</f>
        <v>1156</v>
      </c>
      <c r="D768" s="16" t="s">
        <v>3179</v>
      </c>
      <c r="E768" s="19">
        <v>129500</v>
      </c>
      <c r="F768" s="19">
        <v>136986</v>
      </c>
      <c r="G768" s="19">
        <v>136986</v>
      </c>
      <c r="H768" s="19">
        <v>0</v>
      </c>
      <c r="I768" s="19">
        <v>273972</v>
      </c>
      <c r="J768" s="19">
        <v>136986</v>
      </c>
      <c r="K768" s="19">
        <v>136986</v>
      </c>
      <c r="L768" s="19">
        <v>136986</v>
      </c>
      <c r="M768" s="19">
        <v>129500</v>
      </c>
      <c r="N768" s="19">
        <v>102310</v>
      </c>
      <c r="O768" s="19">
        <v>74520</v>
      </c>
      <c r="P768" s="19">
        <v>74520</v>
      </c>
      <c r="Q768" s="18">
        <f t="shared" si="44"/>
        <v>1469252</v>
      </c>
      <c r="R768" s="19">
        <v>187150</v>
      </c>
      <c r="S768" s="19">
        <v>218642.25120749904</v>
      </c>
      <c r="T768" s="19">
        <v>229865.4928234457</v>
      </c>
      <c r="U768" s="19">
        <v>203859.33382699493</v>
      </c>
      <c r="V768" s="19">
        <v>236362.72859199904</v>
      </c>
      <c r="W768" s="19">
        <v>233524.62610041184</v>
      </c>
      <c r="X768" s="19">
        <v>244653.38625956289</v>
      </c>
      <c r="Y768" s="19">
        <v>229569.38976398727</v>
      </c>
      <c r="Z768" s="19">
        <v>233684.88434463326</v>
      </c>
      <c r="AA768" s="19">
        <v>112397.13441242586</v>
      </c>
      <c r="AB768" s="19">
        <v>82800</v>
      </c>
      <c r="AC768" s="19">
        <v>0</v>
      </c>
      <c r="AD768" s="18">
        <f t="shared" si="45"/>
        <v>2212509.2273309599</v>
      </c>
      <c r="AE768" s="19">
        <v>0</v>
      </c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8">
        <f t="shared" si="46"/>
        <v>0</v>
      </c>
      <c r="AR768" s="19">
        <v>147897.9519797283</v>
      </c>
      <c r="AS768" s="19">
        <v>169597.9519797283</v>
      </c>
      <c r="AT768" s="19">
        <f t="shared" si="47"/>
        <v>317495.9039594566</v>
      </c>
    </row>
    <row r="769" spans="1:46" x14ac:dyDescent="0.35">
      <c r="A769" s="12" t="s">
        <v>3127</v>
      </c>
      <c r="B769" s="16" t="s">
        <v>489</v>
      </c>
      <c r="C769" s="17">
        <f>VLOOKUP(B769,'Rent Data'!D:I,6,0)</f>
        <v>4500</v>
      </c>
      <c r="D769" s="16" t="s">
        <v>3180</v>
      </c>
      <c r="E769" s="19">
        <v>47500</v>
      </c>
      <c r="F769" s="19">
        <v>130311</v>
      </c>
      <c r="G769" s="19">
        <v>153872</v>
      </c>
      <c r="H769" s="19">
        <v>0</v>
      </c>
      <c r="I769" s="19">
        <v>307744</v>
      </c>
      <c r="J769" s="19">
        <v>153872</v>
      </c>
      <c r="K769" s="19">
        <v>153872</v>
      </c>
      <c r="L769" s="19">
        <v>231372</v>
      </c>
      <c r="M769" s="19">
        <v>581010</v>
      </c>
      <c r="N769" s="19">
        <v>565000</v>
      </c>
      <c r="O769" s="19">
        <v>496724</v>
      </c>
      <c r="P769" s="19">
        <v>496724</v>
      </c>
      <c r="Q769" s="18">
        <f t="shared" si="44"/>
        <v>3318001</v>
      </c>
      <c r="R769" s="19">
        <v>709333</v>
      </c>
      <c r="S769" s="19">
        <v>938397.80696942273</v>
      </c>
      <c r="T769" s="19">
        <v>945249.81907968409</v>
      </c>
      <c r="U769" s="19">
        <v>927415.75716044859</v>
      </c>
      <c r="V769" s="19">
        <v>569705.38304882159</v>
      </c>
      <c r="W769" s="19">
        <v>563168.44401957176</v>
      </c>
      <c r="X769" s="19">
        <v>564946.39754046965</v>
      </c>
      <c r="Y769" s="19">
        <v>556344.59700680245</v>
      </c>
      <c r="Z769" s="19">
        <v>546200</v>
      </c>
      <c r="AA769" s="19">
        <v>200967.74</v>
      </c>
      <c r="AB769" s="19">
        <v>0</v>
      </c>
      <c r="AC769" s="19">
        <v>-760000</v>
      </c>
      <c r="AD769" s="18">
        <f t="shared" si="45"/>
        <v>5761728.9448252209</v>
      </c>
      <c r="AE769" s="19">
        <v>0</v>
      </c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8">
        <f t="shared" si="46"/>
        <v>0</v>
      </c>
      <c r="AR769" s="19">
        <v>0</v>
      </c>
      <c r="AS769" s="19">
        <v>0</v>
      </c>
      <c r="AT769" s="19">
        <f t="shared" si="47"/>
        <v>0</v>
      </c>
    </row>
    <row r="770" spans="1:46" x14ac:dyDescent="0.35">
      <c r="A770" s="12" t="s">
        <v>3127</v>
      </c>
      <c r="B770" s="16" t="s">
        <v>492</v>
      </c>
      <c r="C770" s="17">
        <f>VLOOKUP(B770,'Rent Data'!D:I,6,0)</f>
        <v>1625</v>
      </c>
      <c r="D770" s="16" t="s">
        <v>3181</v>
      </c>
      <c r="E770" s="19">
        <v>92000</v>
      </c>
      <c r="F770" s="19">
        <v>182000</v>
      </c>
      <c r="G770" s="19">
        <v>137000</v>
      </c>
      <c r="H770" s="19">
        <v>0</v>
      </c>
      <c r="I770" s="19">
        <v>274000</v>
      </c>
      <c r="J770" s="19">
        <v>137000</v>
      </c>
      <c r="K770" s="19">
        <v>122000</v>
      </c>
      <c r="L770" s="19">
        <v>122000</v>
      </c>
      <c r="M770" s="19">
        <v>122000</v>
      </c>
      <c r="N770" s="19">
        <v>0</v>
      </c>
      <c r="O770" s="19">
        <v>0</v>
      </c>
      <c r="P770" s="19">
        <v>0</v>
      </c>
      <c r="Q770" s="18">
        <f t="shared" si="44"/>
        <v>1188000</v>
      </c>
      <c r="R770" s="19">
        <v>0</v>
      </c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8">
        <f t="shared" si="45"/>
        <v>0</v>
      </c>
      <c r="AE770" s="19">
        <v>0</v>
      </c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8">
        <f t="shared" si="46"/>
        <v>0</v>
      </c>
      <c r="AR770" s="19">
        <v>0</v>
      </c>
      <c r="AS770" s="19">
        <v>0</v>
      </c>
      <c r="AT770" s="19">
        <f t="shared" si="47"/>
        <v>0</v>
      </c>
    </row>
    <row r="771" spans="1:46" x14ac:dyDescent="0.35">
      <c r="A771" s="12" t="s">
        <v>3127</v>
      </c>
      <c r="B771" s="16" t="s">
        <v>494</v>
      </c>
      <c r="C771" s="17">
        <f>VLOOKUP(B771,'Rent Data'!D:I,6,0)</f>
        <v>3136</v>
      </c>
      <c r="D771" s="16" t="s">
        <v>3182</v>
      </c>
      <c r="E771" s="19">
        <v>343500</v>
      </c>
      <c r="F771" s="19">
        <v>351475</v>
      </c>
      <c r="G771" s="19">
        <v>351475</v>
      </c>
      <c r="H771" s="19">
        <v>0</v>
      </c>
      <c r="I771" s="19">
        <v>674959</v>
      </c>
      <c r="J771" s="19">
        <v>344477</v>
      </c>
      <c r="K771" s="19">
        <v>344477</v>
      </c>
      <c r="L771" s="19">
        <v>344477</v>
      </c>
      <c r="M771" s="19">
        <v>351475</v>
      </c>
      <c r="N771" s="19">
        <v>217225</v>
      </c>
      <c r="O771" s="19">
        <v>105439</v>
      </c>
      <c r="P771" s="19">
        <v>105439</v>
      </c>
      <c r="Q771" s="18">
        <f t="shared" ref="Q771:Q834" si="48">SUM(E771:P771)</f>
        <v>3534418</v>
      </c>
      <c r="R771" s="19">
        <v>0</v>
      </c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8">
        <f t="shared" ref="AD771:AD834" si="49">SUM(R771:AC771)</f>
        <v>0</v>
      </c>
      <c r="AE771" s="19">
        <v>0</v>
      </c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8">
        <f t="shared" ref="AQ771:AQ834" si="50">SUM(AE771:AP771)</f>
        <v>0</v>
      </c>
      <c r="AR771" s="19">
        <v>0</v>
      </c>
      <c r="AS771" s="19">
        <v>0</v>
      </c>
      <c r="AT771" s="19">
        <f t="shared" ref="AT771:AT834" si="51">SUM(AR771:AS771)</f>
        <v>0</v>
      </c>
    </row>
    <row r="772" spans="1:46" x14ac:dyDescent="0.35">
      <c r="A772" s="12" t="s">
        <v>3127</v>
      </c>
      <c r="B772" s="16" t="s">
        <v>496</v>
      </c>
      <c r="C772" s="17">
        <f>VLOOKUP(B772,'Rent Data'!D:I,6,0)</f>
        <v>2933</v>
      </c>
      <c r="D772" s="16" t="s">
        <v>3183</v>
      </c>
      <c r="E772" s="19">
        <v>0</v>
      </c>
      <c r="F772" s="19">
        <v>344000</v>
      </c>
      <c r="G772" s="19">
        <v>344000</v>
      </c>
      <c r="H772" s="19">
        <v>0</v>
      </c>
      <c r="I772" s="19">
        <v>688000</v>
      </c>
      <c r="J772" s="19">
        <v>344000</v>
      </c>
      <c r="K772" s="19">
        <v>344000</v>
      </c>
      <c r="L772" s="19">
        <v>344000</v>
      </c>
      <c r="M772" s="19">
        <v>344000</v>
      </c>
      <c r="N772" s="19">
        <v>342729</v>
      </c>
      <c r="O772" s="19">
        <v>208824</v>
      </c>
      <c r="P772" s="19">
        <v>208824</v>
      </c>
      <c r="Q772" s="18">
        <f t="shared" si="48"/>
        <v>3512377</v>
      </c>
      <c r="R772" s="19">
        <v>0</v>
      </c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8">
        <f t="shared" si="49"/>
        <v>0</v>
      </c>
      <c r="AE772" s="19">
        <v>0</v>
      </c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8">
        <f t="shared" si="50"/>
        <v>0</v>
      </c>
      <c r="AR772" s="19">
        <v>0</v>
      </c>
      <c r="AS772" s="19">
        <v>0</v>
      </c>
      <c r="AT772" s="19">
        <f t="shared" si="51"/>
        <v>0</v>
      </c>
    </row>
    <row r="773" spans="1:46" x14ac:dyDescent="0.35">
      <c r="A773" s="12" t="s">
        <v>3127</v>
      </c>
      <c r="B773" s="16" t="s">
        <v>498</v>
      </c>
      <c r="C773" s="17">
        <f>VLOOKUP(B773,'Rent Data'!D:I,6,0)</f>
        <v>1625</v>
      </c>
      <c r="D773" s="16" t="s">
        <v>3184</v>
      </c>
      <c r="E773" s="19">
        <v>0</v>
      </c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8">
        <f t="shared" si="48"/>
        <v>0</v>
      </c>
      <c r="R773" s="19">
        <v>0</v>
      </c>
      <c r="S773" s="19">
        <v>138000</v>
      </c>
      <c r="T773" s="19">
        <v>196168.61549659324</v>
      </c>
      <c r="U773" s="19">
        <v>186056.44381954701</v>
      </c>
      <c r="V773" s="19">
        <v>198694.9848665114</v>
      </c>
      <c r="W773" s="19">
        <v>198345.19658795616</v>
      </c>
      <c r="X773" s="19">
        <v>203303.15082889385</v>
      </c>
      <c r="Y773" s="19">
        <v>201392.26669371774</v>
      </c>
      <c r="Z773" s="19">
        <v>215932.69542305722</v>
      </c>
      <c r="AA773" s="19">
        <v>93135</v>
      </c>
      <c r="AB773" s="19">
        <v>58064.66</v>
      </c>
      <c r="AC773" s="19">
        <v>0</v>
      </c>
      <c r="AD773" s="18">
        <f t="shared" si="49"/>
        <v>1689093.0137162767</v>
      </c>
      <c r="AE773" s="19">
        <v>0</v>
      </c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8">
        <f t="shared" si="50"/>
        <v>0</v>
      </c>
      <c r="AR773" s="19">
        <v>0</v>
      </c>
      <c r="AS773" s="19">
        <v>0</v>
      </c>
      <c r="AT773" s="19">
        <f t="shared" si="51"/>
        <v>0</v>
      </c>
    </row>
    <row r="774" spans="1:46" x14ac:dyDescent="0.35">
      <c r="A774" s="12" t="s">
        <v>3127</v>
      </c>
      <c r="B774" s="16" t="s">
        <v>500</v>
      </c>
      <c r="C774" s="17">
        <f>VLOOKUP(B774,'Rent Data'!D:I,6,0)</f>
        <v>2933</v>
      </c>
      <c r="D774" s="16" t="s">
        <v>3185</v>
      </c>
      <c r="E774" s="19">
        <v>0</v>
      </c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8">
        <f t="shared" si="48"/>
        <v>0</v>
      </c>
      <c r="R774" s="19">
        <v>45000</v>
      </c>
      <c r="S774" s="19">
        <v>365563.01604009466</v>
      </c>
      <c r="T774" s="19">
        <v>426038.09368045209</v>
      </c>
      <c r="U774" s="19">
        <v>363079.8835620993</v>
      </c>
      <c r="V774" s="19">
        <v>431677.39661728614</v>
      </c>
      <c r="W774" s="19">
        <v>429778.87004562106</v>
      </c>
      <c r="X774" s="19">
        <v>424685.6288343771</v>
      </c>
      <c r="Y774" s="19">
        <v>360000</v>
      </c>
      <c r="Z774" s="19">
        <v>360000</v>
      </c>
      <c r="AA774" s="19">
        <v>315000</v>
      </c>
      <c r="AB774" s="19">
        <v>0</v>
      </c>
      <c r="AC774" s="19">
        <v>0</v>
      </c>
      <c r="AD774" s="18">
        <f t="shared" si="49"/>
        <v>3520822.8887799303</v>
      </c>
      <c r="AE774" s="19">
        <v>0</v>
      </c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8">
        <f t="shared" si="50"/>
        <v>0</v>
      </c>
      <c r="AR774" s="19">
        <v>0</v>
      </c>
      <c r="AS774" s="19">
        <v>0</v>
      </c>
      <c r="AT774" s="19">
        <f t="shared" si="51"/>
        <v>0</v>
      </c>
    </row>
    <row r="775" spans="1:46" x14ac:dyDescent="0.35">
      <c r="A775" s="12" t="s">
        <v>3127</v>
      </c>
      <c r="B775" s="16" t="s">
        <v>502</v>
      </c>
      <c r="C775" s="17">
        <f>VLOOKUP(B775,'Rent Data'!D:I,6,0)</f>
        <v>2200</v>
      </c>
      <c r="D775" s="16" t="s">
        <v>3186</v>
      </c>
      <c r="E775" s="19">
        <v>0</v>
      </c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8">
        <f t="shared" si="48"/>
        <v>0</v>
      </c>
      <c r="R775" s="19">
        <v>365360</v>
      </c>
      <c r="S775" s="19">
        <v>629495.45129028789</v>
      </c>
      <c r="T775" s="19">
        <v>741186.665942505</v>
      </c>
      <c r="U775" s="19">
        <v>650218.66322817269</v>
      </c>
      <c r="V775" s="19">
        <v>763913.61155219958</v>
      </c>
      <c r="W775" s="19">
        <v>760766.95403002971</v>
      </c>
      <c r="X775" s="19">
        <v>836148.6319702036</v>
      </c>
      <c r="Y775" s="19">
        <v>804366.95004838565</v>
      </c>
      <c r="Z775" s="19">
        <v>852971.67571470665</v>
      </c>
      <c r="AA775" s="19">
        <v>618429.16643421585</v>
      </c>
      <c r="AB775" s="19">
        <v>303498.81689953717</v>
      </c>
      <c r="AC775" s="19">
        <v>-45069.789999999979</v>
      </c>
      <c r="AD775" s="18">
        <f t="shared" si="49"/>
        <v>7281286.7971102428</v>
      </c>
      <c r="AE775" s="19">
        <v>0</v>
      </c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8">
        <f t="shared" si="50"/>
        <v>0</v>
      </c>
      <c r="AR775" s="19">
        <v>285600</v>
      </c>
      <c r="AS775" s="19">
        <v>357000</v>
      </c>
      <c r="AT775" s="19">
        <f t="shared" si="51"/>
        <v>642600</v>
      </c>
    </row>
    <row r="776" spans="1:46" x14ac:dyDescent="0.35">
      <c r="A776" s="12" t="s">
        <v>3127</v>
      </c>
      <c r="B776" s="16" t="s">
        <v>510</v>
      </c>
      <c r="C776" s="17">
        <f>VLOOKUP(B776,'Rent Data'!D:I,6,0)</f>
        <v>2656</v>
      </c>
      <c r="D776" s="16" t="s">
        <v>3187</v>
      </c>
      <c r="E776" s="19">
        <v>0</v>
      </c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8">
        <f t="shared" si="48"/>
        <v>0</v>
      </c>
      <c r="R776" s="19">
        <v>0</v>
      </c>
      <c r="S776" s="19">
        <v>288000</v>
      </c>
      <c r="T776" s="19">
        <v>288000</v>
      </c>
      <c r="U776" s="19">
        <v>0</v>
      </c>
      <c r="V776" s="19">
        <v>451200</v>
      </c>
      <c r="W776" s="19">
        <v>246400</v>
      </c>
      <c r="X776" s="19">
        <v>246400</v>
      </c>
      <c r="Y776" s="19">
        <v>246400</v>
      </c>
      <c r="Z776" s="19">
        <v>246400</v>
      </c>
      <c r="AA776" s="19">
        <v>246400</v>
      </c>
      <c r="AB776" s="19">
        <v>0</v>
      </c>
      <c r="AC776" s="19">
        <v>0</v>
      </c>
      <c r="AD776" s="18">
        <f t="shared" si="49"/>
        <v>2259200</v>
      </c>
      <c r="AE776" s="19">
        <v>0</v>
      </c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8">
        <f t="shared" si="50"/>
        <v>0</v>
      </c>
      <c r="AR776" s="19">
        <v>188000</v>
      </c>
      <c r="AS776" s="19">
        <v>188000</v>
      </c>
      <c r="AT776" s="19">
        <f t="shared" si="51"/>
        <v>376000</v>
      </c>
    </row>
    <row r="777" spans="1:46" x14ac:dyDescent="0.35">
      <c r="A777" s="12" t="s">
        <v>3127</v>
      </c>
      <c r="B777" s="16" t="s">
        <v>513</v>
      </c>
      <c r="C777" s="17">
        <f>VLOOKUP(B777,'Rent Data'!D:I,6,0)</f>
        <v>2043</v>
      </c>
      <c r="D777" s="16" t="s">
        <v>3188</v>
      </c>
      <c r="E777" s="19">
        <v>0</v>
      </c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8">
        <f t="shared" si="48"/>
        <v>0</v>
      </c>
      <c r="R777" s="19">
        <v>472667</v>
      </c>
      <c r="S777" s="19">
        <v>789169.82011333189</v>
      </c>
      <c r="T777" s="19">
        <v>365099.68752929138</v>
      </c>
      <c r="U777" s="19">
        <v>314382.0185153989</v>
      </c>
      <c r="V777" s="19">
        <v>1316770.7110841221</v>
      </c>
      <c r="W777" s="19">
        <v>854934.60725449189</v>
      </c>
      <c r="X777" s="19">
        <v>1113964.1562336059</v>
      </c>
      <c r="Y777" s="19">
        <v>655493.03065813333</v>
      </c>
      <c r="Z777" s="19">
        <v>719735.67842175439</v>
      </c>
      <c r="AA777" s="19">
        <v>397132.71984543122</v>
      </c>
      <c r="AB777" s="19">
        <v>243831.50310046284</v>
      </c>
      <c r="AC777" s="19">
        <v>0</v>
      </c>
      <c r="AD777" s="18">
        <f t="shared" si="49"/>
        <v>7243180.9327560244</v>
      </c>
      <c r="AE777" s="19">
        <v>11000</v>
      </c>
      <c r="AF777" s="19">
        <v>0</v>
      </c>
      <c r="AG777" s="19">
        <v>0</v>
      </c>
      <c r="AH777" s="19">
        <v>0</v>
      </c>
      <c r="AI777" s="19">
        <v>0</v>
      </c>
      <c r="AJ777" s="19">
        <v>0</v>
      </c>
      <c r="AK777" s="19">
        <v>0</v>
      </c>
      <c r="AL777" s="19">
        <v>0</v>
      </c>
      <c r="AM777" s="19">
        <v>0</v>
      </c>
      <c r="AN777" s="19">
        <v>0</v>
      </c>
      <c r="AO777" s="19">
        <v>0</v>
      </c>
      <c r="AP777" s="19">
        <v>0</v>
      </c>
      <c r="AQ777" s="18">
        <f t="shared" si="50"/>
        <v>11000</v>
      </c>
      <c r="AR777" s="19">
        <v>0</v>
      </c>
      <c r="AS777" s="19">
        <v>0</v>
      </c>
      <c r="AT777" s="19">
        <f t="shared" si="51"/>
        <v>0</v>
      </c>
    </row>
    <row r="778" spans="1:46" x14ac:dyDescent="0.35">
      <c r="A778" s="12" t="s">
        <v>3127</v>
      </c>
      <c r="B778" s="16" t="s">
        <v>518</v>
      </c>
      <c r="C778" s="17">
        <f>VLOOKUP(B778,'Rent Data'!D:I,6,0)</f>
        <v>1423</v>
      </c>
      <c r="D778" s="16" t="s">
        <v>3189</v>
      </c>
      <c r="E778" s="19">
        <v>0</v>
      </c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8">
        <f t="shared" si="48"/>
        <v>0</v>
      </c>
      <c r="R778" s="19">
        <v>138000</v>
      </c>
      <c r="S778" s="19">
        <v>172155.20437936392</v>
      </c>
      <c r="T778" s="19">
        <v>143839.25544802871</v>
      </c>
      <c r="U778" s="19">
        <v>112176.73988733876</v>
      </c>
      <c r="V778" s="19">
        <v>151749.6442390595</v>
      </c>
      <c r="W778" s="19">
        <v>150654.41196191756</v>
      </c>
      <c r="X778" s="19">
        <v>176891.91833288714</v>
      </c>
      <c r="Y778" s="19">
        <v>171080.79582897361</v>
      </c>
      <c r="Z778" s="19">
        <v>225353.43609584853</v>
      </c>
      <c r="AA778" s="19">
        <v>119393.02930792696</v>
      </c>
      <c r="AB778" s="19">
        <v>82800</v>
      </c>
      <c r="AC778" s="19">
        <v>0</v>
      </c>
      <c r="AD778" s="18">
        <f t="shared" si="49"/>
        <v>1644094.4354813446</v>
      </c>
      <c r="AE778" s="19">
        <v>0</v>
      </c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8">
        <f t="shared" si="50"/>
        <v>0</v>
      </c>
      <c r="AR778" s="19">
        <v>0</v>
      </c>
      <c r="AS778" s="19">
        <v>0</v>
      </c>
      <c r="AT778" s="19">
        <f t="shared" si="51"/>
        <v>0</v>
      </c>
    </row>
    <row r="779" spans="1:46" x14ac:dyDescent="0.35">
      <c r="A779" s="12" t="s">
        <v>3127</v>
      </c>
      <c r="B779" s="16" t="s">
        <v>520</v>
      </c>
      <c r="C779" s="17">
        <f>VLOOKUP(B779,'Rent Data'!D:I,6,0)</f>
        <v>2323</v>
      </c>
      <c r="D779" s="16" t="s">
        <v>3190</v>
      </c>
      <c r="E779" s="19">
        <v>0</v>
      </c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8">
        <f t="shared" si="48"/>
        <v>0</v>
      </c>
      <c r="R779" s="19">
        <v>0</v>
      </c>
      <c r="S779" s="19">
        <v>0</v>
      </c>
      <c r="T779" s="19">
        <v>0</v>
      </c>
      <c r="U779" s="19">
        <v>0</v>
      </c>
      <c r="V779" s="19">
        <v>1335342</v>
      </c>
      <c r="W779" s="19">
        <v>0</v>
      </c>
      <c r="X779" s="19">
        <v>0</v>
      </c>
      <c r="Y779" s="19">
        <v>0</v>
      </c>
      <c r="Z779" s="19">
        <v>0</v>
      </c>
      <c r="AA779" s="19">
        <v>0</v>
      </c>
      <c r="AB779" s="19">
        <v>0</v>
      </c>
      <c r="AC779" s="19">
        <v>0</v>
      </c>
      <c r="AD779" s="18">
        <f t="shared" si="49"/>
        <v>1335342</v>
      </c>
      <c r="AE779" s="19">
        <v>0</v>
      </c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8">
        <f t="shared" si="50"/>
        <v>0</v>
      </c>
      <c r="AR779" s="19">
        <v>0</v>
      </c>
      <c r="AS779" s="19">
        <v>0</v>
      </c>
      <c r="AT779" s="19">
        <f t="shared" si="51"/>
        <v>0</v>
      </c>
    </row>
    <row r="780" spans="1:46" x14ac:dyDescent="0.35">
      <c r="A780" s="12" t="s">
        <v>3127</v>
      </c>
      <c r="B780" s="16" t="s">
        <v>524</v>
      </c>
      <c r="C780" s="17">
        <f>VLOOKUP(B780,'Rent Data'!D:I,6,0)</f>
        <v>3517</v>
      </c>
      <c r="D780" s="16" t="s">
        <v>3191</v>
      </c>
      <c r="E780" s="19">
        <v>0</v>
      </c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8">
        <f t="shared" si="48"/>
        <v>0</v>
      </c>
      <c r="R780" s="19">
        <v>0</v>
      </c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8">
        <f t="shared" si="49"/>
        <v>0</v>
      </c>
      <c r="AE780" s="19">
        <v>378658.62</v>
      </c>
      <c r="AF780" s="19">
        <v>564692.47</v>
      </c>
      <c r="AG780" s="19">
        <v>634779.57000000007</v>
      </c>
      <c r="AH780" s="19">
        <v>639000.88</v>
      </c>
      <c r="AI780" s="19">
        <v>622153.42000000004</v>
      </c>
      <c r="AJ780" s="19">
        <v>621712.66015145299</v>
      </c>
      <c r="AK780" s="19">
        <v>620916.56225541036</v>
      </c>
      <c r="AL780" s="19">
        <v>622656.80091551295</v>
      </c>
      <c r="AM780" s="19">
        <v>594800.76493014162</v>
      </c>
      <c r="AN780" s="19">
        <v>430895.45109003951</v>
      </c>
      <c r="AO780" s="19">
        <v>216891.2</v>
      </c>
      <c r="AP780" s="19">
        <v>0</v>
      </c>
      <c r="AQ780" s="18">
        <f t="shared" si="50"/>
        <v>5947158.3993425583</v>
      </c>
      <c r="AR780" s="19">
        <v>0</v>
      </c>
      <c r="AS780" s="19">
        <v>0</v>
      </c>
      <c r="AT780" s="19">
        <f t="shared" si="51"/>
        <v>0</v>
      </c>
    </row>
    <row r="781" spans="1:46" x14ac:dyDescent="0.35">
      <c r="A781" s="12" t="s">
        <v>3127</v>
      </c>
      <c r="B781" s="16" t="s">
        <v>528</v>
      </c>
      <c r="C781" s="17">
        <f>VLOOKUP(B781,'Rent Data'!D:I,6,0)</f>
        <v>4500</v>
      </c>
      <c r="D781" s="16" t="s">
        <v>3192</v>
      </c>
      <c r="E781" s="19">
        <v>0</v>
      </c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8">
        <f t="shared" si="48"/>
        <v>0</v>
      </c>
      <c r="R781" s="19">
        <v>0</v>
      </c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8">
        <f t="shared" si="49"/>
        <v>0</v>
      </c>
      <c r="AE781" s="19">
        <v>0</v>
      </c>
      <c r="AF781" s="19">
        <v>531141.12</v>
      </c>
      <c r="AG781" s="19">
        <v>532202.88</v>
      </c>
      <c r="AH781" s="19">
        <v>532202.88</v>
      </c>
      <c r="AI781" s="19">
        <v>532202.88</v>
      </c>
      <c r="AJ781" s="19">
        <v>532202.88</v>
      </c>
      <c r="AK781" s="19">
        <v>532202.88</v>
      </c>
      <c r="AL781" s="19">
        <v>532202.88</v>
      </c>
      <c r="AM781" s="19">
        <v>529061.76</v>
      </c>
      <c r="AN781" s="19">
        <v>330868.21000000002</v>
      </c>
      <c r="AO781" s="19">
        <v>268836</v>
      </c>
      <c r="AP781" s="19">
        <v>-192000.12</v>
      </c>
      <c r="AQ781" s="18">
        <f t="shared" si="50"/>
        <v>4661124.2499999991</v>
      </c>
      <c r="AR781" s="19">
        <v>0</v>
      </c>
      <c r="AS781" s="19">
        <v>0</v>
      </c>
      <c r="AT781" s="19">
        <f t="shared" si="51"/>
        <v>0</v>
      </c>
    </row>
    <row r="782" spans="1:46" x14ac:dyDescent="0.35">
      <c r="A782" s="12" t="s">
        <v>3127</v>
      </c>
      <c r="B782" s="16" t="s">
        <v>530</v>
      </c>
      <c r="C782" s="17">
        <f>VLOOKUP(B782,'Rent Data'!D:I,6,0)</f>
        <v>1642</v>
      </c>
      <c r="D782" s="16" t="s">
        <v>3193</v>
      </c>
      <c r="E782" s="19">
        <v>0</v>
      </c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8">
        <f t="shared" si="48"/>
        <v>0</v>
      </c>
      <c r="R782" s="19">
        <v>0</v>
      </c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8">
        <f t="shared" si="49"/>
        <v>0</v>
      </c>
      <c r="AE782" s="19">
        <v>0</v>
      </c>
      <c r="AF782" s="19">
        <v>0</v>
      </c>
      <c r="AG782" s="19">
        <v>0</v>
      </c>
      <c r="AH782" s="19">
        <v>0</v>
      </c>
      <c r="AI782" s="19">
        <v>0</v>
      </c>
      <c r="AJ782" s="19">
        <v>34377.159848546908</v>
      </c>
      <c r="AK782" s="19">
        <v>162706.03774458973</v>
      </c>
      <c r="AL782" s="19">
        <v>269554.43908448704</v>
      </c>
      <c r="AM782" s="19">
        <v>296029.18506985827</v>
      </c>
      <c r="AN782" s="19">
        <v>274758.42890996055</v>
      </c>
      <c r="AO782" s="19">
        <v>243665.38</v>
      </c>
      <c r="AP782" s="19">
        <v>396834.18</v>
      </c>
      <c r="AQ782" s="18">
        <f t="shared" si="50"/>
        <v>1677924.8106574423</v>
      </c>
      <c r="AR782" s="19">
        <v>0</v>
      </c>
      <c r="AS782" s="19">
        <v>175906.32</v>
      </c>
      <c r="AT782" s="19">
        <f t="shared" si="51"/>
        <v>175906.32</v>
      </c>
    </row>
    <row r="783" spans="1:46" x14ac:dyDescent="0.35">
      <c r="A783" s="12" t="s">
        <v>3127</v>
      </c>
      <c r="B783" s="16" t="s">
        <v>533</v>
      </c>
      <c r="C783" s="17">
        <f>VLOOKUP(B783,'Rent Data'!D:I,6,0)</f>
        <v>1713</v>
      </c>
      <c r="D783" s="16" t="s">
        <v>3194</v>
      </c>
      <c r="E783" s="19">
        <v>0</v>
      </c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8">
        <f t="shared" si="48"/>
        <v>0</v>
      </c>
      <c r="R783" s="19">
        <v>0</v>
      </c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8">
        <f t="shared" si="49"/>
        <v>0</v>
      </c>
      <c r="AE783" s="19">
        <v>0</v>
      </c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8">
        <f t="shared" si="50"/>
        <v>0</v>
      </c>
      <c r="AR783" s="19">
        <v>379513.46802027174</v>
      </c>
      <c r="AS783" s="19">
        <v>520472.99802027177</v>
      </c>
      <c r="AT783" s="19">
        <f t="shared" si="51"/>
        <v>899986.46604054351</v>
      </c>
    </row>
    <row r="784" spans="1:46" x14ac:dyDescent="0.35">
      <c r="A784" s="12" t="s">
        <v>3127</v>
      </c>
      <c r="B784" s="16" t="s">
        <v>538</v>
      </c>
      <c r="C784" s="17">
        <f>VLOOKUP(B784,'Rent Data'!D:I,6,0)</f>
        <v>2325</v>
      </c>
      <c r="D784" s="16" t="s">
        <v>3195</v>
      </c>
      <c r="E784" s="19">
        <v>0</v>
      </c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8">
        <f t="shared" si="48"/>
        <v>0</v>
      </c>
      <c r="R784" s="19">
        <v>0</v>
      </c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8">
        <f t="shared" si="49"/>
        <v>0</v>
      </c>
      <c r="AE784" s="19">
        <v>0</v>
      </c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8">
        <f t="shared" si="50"/>
        <v>0</v>
      </c>
      <c r="AR784" s="19">
        <v>253179.05</v>
      </c>
      <c r="AS784" s="19">
        <v>385979.05</v>
      </c>
      <c r="AT784" s="19">
        <f t="shared" si="51"/>
        <v>639158.1</v>
      </c>
    </row>
    <row r="785" spans="1:46" x14ac:dyDescent="0.35">
      <c r="A785" s="12" t="s">
        <v>3127</v>
      </c>
      <c r="B785" s="16" t="s">
        <v>2167</v>
      </c>
      <c r="C785" s="17">
        <f>VLOOKUP(B785,'Rent Data'!D:I,6,0)</f>
        <v>3277</v>
      </c>
      <c r="D785" s="16" t="s">
        <v>3196</v>
      </c>
      <c r="E785" s="19">
        <v>100220.61</v>
      </c>
      <c r="F785" s="19">
        <v>88875.95</v>
      </c>
      <c r="G785" s="19">
        <v>70773.25</v>
      </c>
      <c r="H785" s="19">
        <v>46344.25</v>
      </c>
      <c r="I785" s="19">
        <v>37218.25</v>
      </c>
      <c r="J785" s="19">
        <v>37218.25</v>
      </c>
      <c r="K785" s="19">
        <v>145532.58000000002</v>
      </c>
      <c r="L785" s="19">
        <v>225711.41</v>
      </c>
      <c r="M785" s="19">
        <v>242732.25</v>
      </c>
      <c r="N785" s="19">
        <v>184549.73</v>
      </c>
      <c r="O785" s="19">
        <v>98799.61</v>
      </c>
      <c r="P785" s="19">
        <v>98799.61</v>
      </c>
      <c r="Q785" s="18">
        <f t="shared" si="48"/>
        <v>1376775.7500000002</v>
      </c>
      <c r="R785" s="19">
        <v>103565.13518255392</v>
      </c>
      <c r="S785" s="19">
        <v>187154.6206653101</v>
      </c>
      <c r="T785" s="19">
        <v>217190.45623247221</v>
      </c>
      <c r="U785" s="19">
        <v>192627.95954202011</v>
      </c>
      <c r="V785" s="19">
        <v>156762.48406545786</v>
      </c>
      <c r="W785" s="19">
        <v>92673.96037381854</v>
      </c>
      <c r="X785" s="19">
        <v>330480.14915394771</v>
      </c>
      <c r="Y785" s="19">
        <v>46634.180299020838</v>
      </c>
      <c r="Z785" s="19">
        <v>208319.68657449188</v>
      </c>
      <c r="AA785" s="19">
        <v>135227.15309651371</v>
      </c>
      <c r="AB785" s="19">
        <v>71134.741561089599</v>
      </c>
      <c r="AC785" s="19">
        <v>140199.93528007809</v>
      </c>
      <c r="AD785" s="18">
        <f t="shared" si="49"/>
        <v>1881970.4620267744</v>
      </c>
      <c r="AE785" s="19">
        <v>286216.86968065298</v>
      </c>
      <c r="AF785" s="19">
        <v>279700.40614332183</v>
      </c>
      <c r="AG785" s="19">
        <v>232011.27128502139</v>
      </c>
      <c r="AH785" s="19">
        <v>230641.66263315958</v>
      </c>
      <c r="AI785" s="19">
        <v>188824.48024762503</v>
      </c>
      <c r="AJ785" s="19">
        <v>157078.47128645022</v>
      </c>
      <c r="AK785" s="19">
        <v>140446.05660545177</v>
      </c>
      <c r="AL785" s="19">
        <v>127293.8397576242</v>
      </c>
      <c r="AM785" s="19">
        <v>124791.54161609664</v>
      </c>
      <c r="AN785" s="19">
        <v>101602.75358373899</v>
      </c>
      <c r="AO785" s="19">
        <v>72965.543459566892</v>
      </c>
      <c r="AP785" s="19">
        <v>187455.23299901467</v>
      </c>
      <c r="AQ785" s="18">
        <f t="shared" si="50"/>
        <v>2129028.129297724</v>
      </c>
      <c r="AR785" s="19">
        <v>287895.16177701595</v>
      </c>
      <c r="AS785" s="19">
        <v>589346.65833877004</v>
      </c>
      <c r="AT785" s="19">
        <f t="shared" si="51"/>
        <v>877241.82011578605</v>
      </c>
    </row>
    <row r="786" spans="1:46" x14ac:dyDescent="0.35">
      <c r="A786" s="12" t="s">
        <v>3127</v>
      </c>
      <c r="B786" s="16" t="s">
        <v>2170</v>
      </c>
      <c r="C786" s="17">
        <f>VLOOKUP(B786,'Rent Data'!D:I,6,0)</f>
        <v>3442</v>
      </c>
      <c r="D786" s="16" t="s">
        <v>3130</v>
      </c>
      <c r="E786" s="19">
        <v>0</v>
      </c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8">
        <f t="shared" si="48"/>
        <v>0</v>
      </c>
      <c r="R786" s="19">
        <v>0</v>
      </c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8">
        <f t="shared" si="49"/>
        <v>0</v>
      </c>
      <c r="AE786" s="19">
        <v>0</v>
      </c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8">
        <f t="shared" si="50"/>
        <v>0</v>
      </c>
      <c r="AR786" s="19">
        <v>0</v>
      </c>
      <c r="AS786" s="19">
        <v>0</v>
      </c>
      <c r="AT786" s="19">
        <f t="shared" si="51"/>
        <v>0</v>
      </c>
    </row>
    <row r="787" spans="1:46" x14ac:dyDescent="0.35">
      <c r="A787" s="12" t="s">
        <v>3127</v>
      </c>
      <c r="B787" s="16" t="s">
        <v>2172</v>
      </c>
      <c r="C787" s="17">
        <f>VLOOKUP(B787,'Rent Data'!D:I,6,0)</f>
        <v>4342</v>
      </c>
      <c r="D787" s="16" t="s">
        <v>3130</v>
      </c>
      <c r="E787" s="19">
        <v>153902</v>
      </c>
      <c r="F787" s="19">
        <v>0</v>
      </c>
      <c r="G787" s="19">
        <v>0</v>
      </c>
      <c r="H787" s="19">
        <v>0</v>
      </c>
      <c r="I787" s="19">
        <v>0</v>
      </c>
      <c r="J787" s="19">
        <v>0</v>
      </c>
      <c r="K787" s="19">
        <v>0</v>
      </c>
      <c r="L787" s="19">
        <v>0</v>
      </c>
      <c r="M787" s="19">
        <v>0</v>
      </c>
      <c r="N787" s="19">
        <v>0</v>
      </c>
      <c r="O787" s="19">
        <v>0</v>
      </c>
      <c r="P787" s="19">
        <v>0</v>
      </c>
      <c r="Q787" s="18">
        <f t="shared" si="48"/>
        <v>153902</v>
      </c>
      <c r="R787" s="19">
        <v>0</v>
      </c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8">
        <f t="shared" si="49"/>
        <v>0</v>
      </c>
      <c r="AE787" s="19">
        <v>0</v>
      </c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8">
        <f t="shared" si="50"/>
        <v>0</v>
      </c>
      <c r="AR787" s="19">
        <v>0</v>
      </c>
      <c r="AS787" s="19">
        <v>0</v>
      </c>
      <c r="AT787" s="19">
        <f t="shared" si="51"/>
        <v>0</v>
      </c>
    </row>
    <row r="788" spans="1:46" x14ac:dyDescent="0.35">
      <c r="A788" s="12" t="s">
        <v>3127</v>
      </c>
      <c r="B788" s="16" t="s">
        <v>2176</v>
      </c>
      <c r="C788" s="17">
        <f>VLOOKUP(B788,'Rent Data'!D:I,6,0)</f>
        <v>1958</v>
      </c>
      <c r="D788" s="16" t="s">
        <v>3197</v>
      </c>
      <c r="E788" s="19">
        <v>63139.39</v>
      </c>
      <c r="F788" s="19">
        <v>35002.61</v>
      </c>
      <c r="G788" s="19">
        <v>24193.47</v>
      </c>
      <c r="H788" s="19">
        <v>15183.17</v>
      </c>
      <c r="I788" s="19">
        <v>0</v>
      </c>
      <c r="J788" s="19">
        <v>0</v>
      </c>
      <c r="K788" s="19">
        <v>0</v>
      </c>
      <c r="L788" s="19">
        <v>0</v>
      </c>
      <c r="M788" s="19">
        <v>0</v>
      </c>
      <c r="N788" s="19">
        <v>0</v>
      </c>
      <c r="O788" s="19">
        <v>0</v>
      </c>
      <c r="P788" s="19">
        <v>0</v>
      </c>
      <c r="Q788" s="18">
        <f t="shared" si="48"/>
        <v>137518.64000000001</v>
      </c>
      <c r="R788" s="19">
        <v>0</v>
      </c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8">
        <f t="shared" si="49"/>
        <v>0</v>
      </c>
      <c r="AE788" s="19">
        <v>0</v>
      </c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8">
        <f t="shared" si="50"/>
        <v>0</v>
      </c>
      <c r="AR788" s="19">
        <v>0</v>
      </c>
      <c r="AS788" s="19">
        <v>0</v>
      </c>
      <c r="AT788" s="19">
        <f t="shared" si="51"/>
        <v>0</v>
      </c>
    </row>
    <row r="789" spans="1:46" x14ac:dyDescent="0.35">
      <c r="A789" s="12" t="s">
        <v>3127</v>
      </c>
      <c r="B789" s="16" t="s">
        <v>2179</v>
      </c>
      <c r="C789" s="17">
        <f>VLOOKUP(B789,'Rent Data'!D:I,6,0)</f>
        <v>5707</v>
      </c>
      <c r="D789" s="16" t="s">
        <v>3198</v>
      </c>
      <c r="E789" s="19">
        <v>0</v>
      </c>
      <c r="F789" s="19">
        <v>0</v>
      </c>
      <c r="G789" s="19">
        <v>0</v>
      </c>
      <c r="H789" s="19">
        <v>0</v>
      </c>
      <c r="I789" s="19">
        <v>0</v>
      </c>
      <c r="J789" s="19">
        <v>0</v>
      </c>
      <c r="K789" s="19">
        <v>0</v>
      </c>
      <c r="L789" s="19">
        <v>0</v>
      </c>
      <c r="M789" s="19">
        <v>0</v>
      </c>
      <c r="N789" s="19">
        <v>0</v>
      </c>
      <c r="O789" s="19">
        <v>0</v>
      </c>
      <c r="P789" s="19">
        <v>0</v>
      </c>
      <c r="Q789" s="18">
        <f t="shared" si="48"/>
        <v>0</v>
      </c>
      <c r="R789" s="19">
        <v>0</v>
      </c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8">
        <f t="shared" si="49"/>
        <v>0</v>
      </c>
      <c r="AE789" s="19">
        <v>0</v>
      </c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8">
        <f t="shared" si="50"/>
        <v>0</v>
      </c>
      <c r="AR789" s="19">
        <v>0</v>
      </c>
      <c r="AS789" s="19">
        <v>0</v>
      </c>
      <c r="AT789" s="19">
        <f t="shared" si="51"/>
        <v>0</v>
      </c>
    </row>
    <row r="790" spans="1:46" x14ac:dyDescent="0.35">
      <c r="A790" s="12" t="s">
        <v>3127</v>
      </c>
      <c r="B790" s="16" t="s">
        <v>2181</v>
      </c>
      <c r="C790" s="17">
        <f>VLOOKUP(B790,'Rent Data'!D:I,6,0)</f>
        <v>4338</v>
      </c>
      <c r="D790" s="16" t="s">
        <v>3199</v>
      </c>
      <c r="E790" s="19">
        <v>0</v>
      </c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8">
        <f t="shared" si="48"/>
        <v>0</v>
      </c>
      <c r="R790" s="19">
        <v>126961.40107690863</v>
      </c>
      <c r="S790" s="19">
        <v>103391.0952059041</v>
      </c>
      <c r="T790" s="19">
        <v>0</v>
      </c>
      <c r="U790" s="19">
        <v>0</v>
      </c>
      <c r="V790" s="19">
        <v>0</v>
      </c>
      <c r="W790" s="19">
        <v>0</v>
      </c>
      <c r="X790" s="19">
        <v>294855.3668256721</v>
      </c>
      <c r="Y790" s="19">
        <v>406128.22146919603</v>
      </c>
      <c r="Z790" s="19">
        <v>408653.39650637488</v>
      </c>
      <c r="AA790" s="19">
        <v>415897.82603174448</v>
      </c>
      <c r="AB790" s="19">
        <v>422698.57921113854</v>
      </c>
      <c r="AC790" s="19">
        <v>378595.4042391805</v>
      </c>
      <c r="AD790" s="18">
        <f t="shared" si="49"/>
        <v>2557181.2905661194</v>
      </c>
      <c r="AE790" s="19">
        <v>407106.41176387185</v>
      </c>
      <c r="AF790" s="19">
        <v>189376.21904140603</v>
      </c>
      <c r="AG790" s="19">
        <v>184789.70600970829</v>
      </c>
      <c r="AH790" s="19">
        <v>322247.4760428447</v>
      </c>
      <c r="AI790" s="19">
        <v>307444.28858452075</v>
      </c>
      <c r="AJ790" s="19">
        <v>221848.7174604836</v>
      </c>
      <c r="AK790" s="19">
        <v>257267.36596765279</v>
      </c>
      <c r="AL790" s="19">
        <v>241891.79479426847</v>
      </c>
      <c r="AM790" s="19">
        <v>244845.90947246199</v>
      </c>
      <c r="AN790" s="19">
        <v>211787.27770179015</v>
      </c>
      <c r="AO790" s="19">
        <v>180959.4153749737</v>
      </c>
      <c r="AP790" s="19">
        <v>222957.8889947462</v>
      </c>
      <c r="AQ790" s="18">
        <f t="shared" si="50"/>
        <v>2992522.4712087284</v>
      </c>
      <c r="AR790" s="19">
        <v>391633.29148273426</v>
      </c>
      <c r="AS790" s="19">
        <v>751798.50887612288</v>
      </c>
      <c r="AT790" s="19">
        <f t="shared" si="51"/>
        <v>1143431.800358857</v>
      </c>
    </row>
    <row r="791" spans="1:46" x14ac:dyDescent="0.35">
      <c r="A791" s="12" t="s">
        <v>3127</v>
      </c>
      <c r="B791" s="16" t="s">
        <v>2183</v>
      </c>
      <c r="C791" s="17">
        <f>VLOOKUP(B791,'Rent Data'!D:I,6,0)</f>
        <v>2275</v>
      </c>
      <c r="D791" s="16" t="s">
        <v>3200</v>
      </c>
      <c r="E791" s="19">
        <v>0</v>
      </c>
      <c r="F791" s="19">
        <v>0</v>
      </c>
      <c r="G791" s="19">
        <v>0</v>
      </c>
      <c r="H791" s="19">
        <v>0</v>
      </c>
      <c r="I791" s="19">
        <v>0</v>
      </c>
      <c r="J791" s="19">
        <v>0</v>
      </c>
      <c r="K791" s="19">
        <v>195000</v>
      </c>
      <c r="L791" s="19">
        <v>195000</v>
      </c>
      <c r="M791" s="19">
        <v>195000</v>
      </c>
      <c r="N791" s="19">
        <v>109836</v>
      </c>
      <c r="O791" s="19">
        <v>826</v>
      </c>
      <c r="P791" s="19">
        <v>826</v>
      </c>
      <c r="Q791" s="18">
        <f t="shared" si="48"/>
        <v>696488</v>
      </c>
      <c r="R791" s="19">
        <v>100785.82619090646</v>
      </c>
      <c r="S791" s="19">
        <v>106632.42870341054</v>
      </c>
      <c r="T791" s="19">
        <v>93362.613618611547</v>
      </c>
      <c r="U791" s="19">
        <v>59752.371921906139</v>
      </c>
      <c r="V791" s="19">
        <v>58658.506818969807</v>
      </c>
      <c r="W791" s="19">
        <v>52130.479069723158</v>
      </c>
      <c r="X791" s="19">
        <v>140552.38379122716</v>
      </c>
      <c r="Y791" s="19">
        <v>156462.86892673653</v>
      </c>
      <c r="Z791" s="19">
        <v>152414.06119857394</v>
      </c>
      <c r="AA791" s="19">
        <v>152605.78596396901</v>
      </c>
      <c r="AB791" s="19">
        <v>139299.05445418495</v>
      </c>
      <c r="AC791" s="19">
        <v>136070.63212043291</v>
      </c>
      <c r="AD791" s="18">
        <f t="shared" si="49"/>
        <v>1348727.0127786519</v>
      </c>
      <c r="AE791" s="19">
        <v>182994.15878402171</v>
      </c>
      <c r="AF791" s="19">
        <v>190582.43118934322</v>
      </c>
      <c r="AG791" s="19">
        <v>167065.87454266072</v>
      </c>
      <c r="AH791" s="19">
        <v>174324.28726499336</v>
      </c>
      <c r="AI791" s="19">
        <v>101507.56193055671</v>
      </c>
      <c r="AJ791" s="19">
        <v>27628.629358453712</v>
      </c>
      <c r="AK791" s="19">
        <v>8642.31</v>
      </c>
      <c r="AL791" s="19">
        <v>1126.71</v>
      </c>
      <c r="AM791" s="19">
        <v>0</v>
      </c>
      <c r="AN791" s="19">
        <v>0</v>
      </c>
      <c r="AO791" s="19">
        <v>0</v>
      </c>
      <c r="AP791" s="19">
        <v>0</v>
      </c>
      <c r="AQ791" s="18">
        <f t="shared" si="50"/>
        <v>853871.96307002951</v>
      </c>
      <c r="AR791" s="19">
        <v>0</v>
      </c>
      <c r="AS791" s="19">
        <v>0</v>
      </c>
      <c r="AT791" s="19">
        <f t="shared" si="51"/>
        <v>0</v>
      </c>
    </row>
    <row r="792" spans="1:46" x14ac:dyDescent="0.35">
      <c r="A792" s="12" t="s">
        <v>3127</v>
      </c>
      <c r="B792" s="16" t="s">
        <v>2186</v>
      </c>
      <c r="C792" s="17">
        <f>VLOOKUP(B792,'Rent Data'!D:I,6,0)</f>
        <v>1958</v>
      </c>
      <c r="D792" s="16" t="s">
        <v>3130</v>
      </c>
      <c r="E792" s="19">
        <v>0</v>
      </c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8">
        <f t="shared" si="48"/>
        <v>0</v>
      </c>
      <c r="R792" s="19">
        <v>0</v>
      </c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8">
        <f t="shared" si="49"/>
        <v>0</v>
      </c>
      <c r="AE792" s="19">
        <v>0</v>
      </c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8">
        <f t="shared" si="50"/>
        <v>0</v>
      </c>
      <c r="AR792" s="19">
        <v>0</v>
      </c>
      <c r="AS792" s="19">
        <v>0</v>
      </c>
      <c r="AT792" s="19">
        <f t="shared" si="51"/>
        <v>0</v>
      </c>
    </row>
    <row r="793" spans="1:46" x14ac:dyDescent="0.35">
      <c r="A793" s="12" t="s">
        <v>3127</v>
      </c>
      <c r="B793" s="16" t="s">
        <v>2095</v>
      </c>
      <c r="C793" s="17">
        <f>VLOOKUP(B793,'Rent Data'!D:I,6,0)</f>
        <v>1700</v>
      </c>
      <c r="D793" s="16" t="s">
        <v>3130</v>
      </c>
      <c r="E793" s="19">
        <v>0</v>
      </c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8">
        <f t="shared" si="48"/>
        <v>0</v>
      </c>
      <c r="R793" s="19">
        <v>0</v>
      </c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8">
        <f t="shared" si="49"/>
        <v>0</v>
      </c>
      <c r="AE793" s="19">
        <v>0</v>
      </c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8">
        <f t="shared" si="50"/>
        <v>0</v>
      </c>
      <c r="AR793" s="19">
        <v>0</v>
      </c>
      <c r="AS793" s="19">
        <v>0</v>
      </c>
      <c r="AT793" s="19">
        <f t="shared" si="51"/>
        <v>0</v>
      </c>
    </row>
    <row r="794" spans="1:46" x14ac:dyDescent="0.35">
      <c r="A794" s="12" t="s">
        <v>3127</v>
      </c>
      <c r="B794" s="16" t="s">
        <v>541</v>
      </c>
      <c r="C794" s="17">
        <f>VLOOKUP(B794,'Rent Data'!D:I,6,0)</f>
        <v>1649</v>
      </c>
      <c r="D794" s="16" t="s">
        <v>3201</v>
      </c>
      <c r="E794" s="19">
        <v>0</v>
      </c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8">
        <f t="shared" si="48"/>
        <v>0</v>
      </c>
      <c r="R794" s="19">
        <v>0</v>
      </c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8">
        <f t="shared" si="49"/>
        <v>0</v>
      </c>
      <c r="AE794" s="19">
        <v>0</v>
      </c>
      <c r="AF794" s="19">
        <v>0</v>
      </c>
      <c r="AG794" s="19">
        <v>0</v>
      </c>
      <c r="AH794" s="19">
        <v>0</v>
      </c>
      <c r="AI794" s="19">
        <v>0</v>
      </c>
      <c r="AJ794" s="19">
        <v>0</v>
      </c>
      <c r="AK794" s="19">
        <v>0</v>
      </c>
      <c r="AL794" s="19">
        <v>0</v>
      </c>
      <c r="AM794" s="19">
        <v>0</v>
      </c>
      <c r="AN794" s="19">
        <v>232330.64</v>
      </c>
      <c r="AO794" s="19">
        <v>90253</v>
      </c>
      <c r="AP794" s="19">
        <v>157566.35999999999</v>
      </c>
      <c r="AQ794" s="18">
        <f t="shared" si="50"/>
        <v>480150</v>
      </c>
      <c r="AR794" s="19">
        <v>0</v>
      </c>
      <c r="AS794" s="19">
        <v>0</v>
      </c>
      <c r="AT794" s="19">
        <f t="shared" si="51"/>
        <v>0</v>
      </c>
    </row>
    <row r="795" spans="1:46" x14ac:dyDescent="0.35">
      <c r="A795" s="12" t="s">
        <v>3127</v>
      </c>
      <c r="B795" s="16" t="s">
        <v>546</v>
      </c>
      <c r="C795" s="17">
        <f>VLOOKUP(B795,'Rent Data'!D:I,6,0)</f>
        <v>4480</v>
      </c>
      <c r="D795" s="16" t="s">
        <v>3130</v>
      </c>
      <c r="E795" s="19">
        <v>0</v>
      </c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8">
        <f t="shared" si="48"/>
        <v>0</v>
      </c>
      <c r="R795" s="19">
        <v>0</v>
      </c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8">
        <f t="shared" si="49"/>
        <v>0</v>
      </c>
      <c r="AE795" s="19">
        <v>0</v>
      </c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8">
        <f t="shared" si="50"/>
        <v>0</v>
      </c>
      <c r="AR795" s="19">
        <v>0</v>
      </c>
      <c r="AS795" s="19">
        <v>0</v>
      </c>
      <c r="AT795" s="19">
        <f t="shared" si="51"/>
        <v>0</v>
      </c>
    </row>
    <row r="796" spans="1:46" x14ac:dyDescent="0.35">
      <c r="A796" s="12" t="s">
        <v>3127</v>
      </c>
      <c r="B796" s="16" t="s">
        <v>1702</v>
      </c>
      <c r="C796" s="17">
        <f>VLOOKUP(B796,'Rent Data'!D:I,6,0)</f>
        <v>1733</v>
      </c>
      <c r="D796" s="16" t="s">
        <v>3202</v>
      </c>
      <c r="E796" s="19">
        <v>0</v>
      </c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8">
        <f t="shared" si="48"/>
        <v>0</v>
      </c>
      <c r="R796" s="19">
        <v>0</v>
      </c>
      <c r="S796" s="19">
        <v>0</v>
      </c>
      <c r="T796" s="19">
        <v>0</v>
      </c>
      <c r="U796" s="19">
        <v>0</v>
      </c>
      <c r="V796" s="19">
        <v>0</v>
      </c>
      <c r="W796" s="19">
        <v>0</v>
      </c>
      <c r="X796" s="19">
        <v>0</v>
      </c>
      <c r="Y796" s="19">
        <v>111666.67</v>
      </c>
      <c r="Z796" s="19">
        <v>111666.67</v>
      </c>
      <c r="AA796" s="19">
        <v>111666.67</v>
      </c>
      <c r="AB796" s="19">
        <v>89458.73</v>
      </c>
      <c r="AC796" s="19">
        <v>89458.73</v>
      </c>
      <c r="AD796" s="18">
        <f t="shared" si="49"/>
        <v>513917.47</v>
      </c>
      <c r="AE796" s="19">
        <v>27854.35</v>
      </c>
      <c r="AF796" s="19">
        <v>0</v>
      </c>
      <c r="AG796" s="19">
        <v>0</v>
      </c>
      <c r="AH796" s="19">
        <v>0</v>
      </c>
      <c r="AI796" s="19">
        <v>0</v>
      </c>
      <c r="AJ796" s="19">
        <v>0</v>
      </c>
      <c r="AK796" s="19">
        <v>0</v>
      </c>
      <c r="AL796" s="19">
        <v>0</v>
      </c>
      <c r="AM796" s="19">
        <v>0</v>
      </c>
      <c r="AN796" s="19">
        <v>0</v>
      </c>
      <c r="AO796" s="19">
        <v>0</v>
      </c>
      <c r="AP796" s="19">
        <v>0</v>
      </c>
      <c r="AQ796" s="18">
        <f t="shared" si="50"/>
        <v>27854.35</v>
      </c>
      <c r="AR796" s="19">
        <v>136500</v>
      </c>
      <c r="AS796" s="19">
        <v>195650</v>
      </c>
      <c r="AT796" s="19">
        <f t="shared" si="51"/>
        <v>332150</v>
      </c>
    </row>
    <row r="797" spans="1:46" x14ac:dyDescent="0.35">
      <c r="A797" s="12" t="s">
        <v>3127</v>
      </c>
      <c r="B797" s="16" t="s">
        <v>1711</v>
      </c>
      <c r="C797" s="17">
        <f>VLOOKUP(B797,'Rent Data'!D:I,6,0)</f>
        <v>1008</v>
      </c>
      <c r="D797" s="16" t="s">
        <v>3203</v>
      </c>
      <c r="E797" s="19">
        <v>0</v>
      </c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8">
        <f t="shared" si="48"/>
        <v>0</v>
      </c>
      <c r="R797" s="19">
        <v>0</v>
      </c>
      <c r="S797" s="19">
        <v>0</v>
      </c>
      <c r="T797" s="19">
        <v>0</v>
      </c>
      <c r="U797" s="19">
        <v>0</v>
      </c>
      <c r="V797" s="19">
        <v>0</v>
      </c>
      <c r="W797" s="19">
        <v>0</v>
      </c>
      <c r="X797" s="19">
        <v>0</v>
      </c>
      <c r="Y797" s="19">
        <v>111666.67</v>
      </c>
      <c r="Z797" s="19">
        <v>111666.67</v>
      </c>
      <c r="AA797" s="19">
        <v>111666.67</v>
      </c>
      <c r="AB797" s="19">
        <v>89458.73</v>
      </c>
      <c r="AC797" s="19">
        <v>89458.73</v>
      </c>
      <c r="AD797" s="18">
        <f t="shared" si="49"/>
        <v>513917.47</v>
      </c>
      <c r="AE797" s="19">
        <v>27854.35</v>
      </c>
      <c r="AF797" s="19">
        <v>33695.47</v>
      </c>
      <c r="AG797" s="19">
        <v>33695.47</v>
      </c>
      <c r="AH797" s="19">
        <v>-1679.4700000000012</v>
      </c>
      <c r="AI797" s="19">
        <v>0</v>
      </c>
      <c r="AJ797" s="19">
        <v>0</v>
      </c>
      <c r="AK797" s="19">
        <v>0</v>
      </c>
      <c r="AL797" s="19">
        <v>0</v>
      </c>
      <c r="AM797" s="19">
        <v>0</v>
      </c>
      <c r="AN797" s="19">
        <v>0</v>
      </c>
      <c r="AO797" s="19">
        <v>0</v>
      </c>
      <c r="AP797" s="19">
        <v>0</v>
      </c>
      <c r="AQ797" s="18">
        <f t="shared" si="50"/>
        <v>93565.82</v>
      </c>
      <c r="AR797" s="19">
        <v>115733.11</v>
      </c>
      <c r="AS797" s="19">
        <v>115733.11</v>
      </c>
      <c r="AT797" s="19">
        <f t="shared" si="51"/>
        <v>231466.22</v>
      </c>
    </row>
    <row r="798" spans="1:46" x14ac:dyDescent="0.35">
      <c r="A798" s="12" t="s">
        <v>3127</v>
      </c>
      <c r="B798" s="16" t="s">
        <v>1716</v>
      </c>
      <c r="C798" s="17">
        <f>VLOOKUP(B798,'Rent Data'!D:I,6,0)</f>
        <v>833</v>
      </c>
      <c r="D798" s="16" t="s">
        <v>3204</v>
      </c>
      <c r="E798" s="19">
        <v>0</v>
      </c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8">
        <f t="shared" si="48"/>
        <v>0</v>
      </c>
      <c r="R798" s="19">
        <v>0</v>
      </c>
      <c r="S798" s="19">
        <v>0</v>
      </c>
      <c r="T798" s="19">
        <v>0</v>
      </c>
      <c r="U798" s="19">
        <v>0</v>
      </c>
      <c r="V798" s="19">
        <v>0</v>
      </c>
      <c r="W798" s="19">
        <v>0</v>
      </c>
      <c r="X798" s="19">
        <v>0</v>
      </c>
      <c r="Y798" s="19">
        <v>111666.67</v>
      </c>
      <c r="Z798" s="19">
        <v>111666.67</v>
      </c>
      <c r="AA798" s="19">
        <v>111666.67</v>
      </c>
      <c r="AB798" s="19">
        <v>89458.73</v>
      </c>
      <c r="AC798" s="19">
        <v>89458.73</v>
      </c>
      <c r="AD798" s="18">
        <f t="shared" si="49"/>
        <v>513917.47</v>
      </c>
      <c r="AE798" s="19">
        <v>27854.35</v>
      </c>
      <c r="AF798" s="19">
        <v>106189.29000000001</v>
      </c>
      <c r="AG798" s="19">
        <v>252360.47</v>
      </c>
      <c r="AH798" s="19">
        <v>30336.649999999994</v>
      </c>
      <c r="AI798" s="19">
        <v>0</v>
      </c>
      <c r="AJ798" s="19">
        <v>0</v>
      </c>
      <c r="AK798" s="19">
        <v>0</v>
      </c>
      <c r="AL798" s="19">
        <v>0</v>
      </c>
      <c r="AM798" s="19">
        <v>0</v>
      </c>
      <c r="AN798" s="19">
        <v>0</v>
      </c>
      <c r="AO798" s="19">
        <v>0</v>
      </c>
      <c r="AP798" s="19">
        <v>0</v>
      </c>
      <c r="AQ798" s="18">
        <f t="shared" si="50"/>
        <v>416740.76</v>
      </c>
      <c r="AR798" s="19">
        <v>0</v>
      </c>
      <c r="AS798" s="19">
        <v>0</v>
      </c>
      <c r="AT798" s="19">
        <f t="shared" si="51"/>
        <v>0</v>
      </c>
    </row>
    <row r="799" spans="1:46" x14ac:dyDescent="0.35">
      <c r="A799" s="12" t="s">
        <v>3127</v>
      </c>
      <c r="B799" s="16" t="s">
        <v>1720</v>
      </c>
      <c r="C799" s="17">
        <f>VLOOKUP(B799,'Rent Data'!D:I,6,0)</f>
        <v>2600</v>
      </c>
      <c r="D799" s="16" t="s">
        <v>3205</v>
      </c>
      <c r="E799" s="19">
        <v>0</v>
      </c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8">
        <f t="shared" si="48"/>
        <v>0</v>
      </c>
      <c r="R799" s="19">
        <v>0</v>
      </c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8">
        <f t="shared" si="49"/>
        <v>0</v>
      </c>
      <c r="AE799" s="19">
        <v>32388.09</v>
      </c>
      <c r="AF799" s="19">
        <v>304158.84999999998</v>
      </c>
      <c r="AG799" s="19">
        <v>357161.9</v>
      </c>
      <c r="AH799" s="19">
        <v>0</v>
      </c>
      <c r="AI799" s="19">
        <v>0</v>
      </c>
      <c r="AJ799" s="19">
        <v>0</v>
      </c>
      <c r="AK799" s="19">
        <v>0</v>
      </c>
      <c r="AL799" s="19">
        <v>0</v>
      </c>
      <c r="AM799" s="19">
        <v>0</v>
      </c>
      <c r="AN799" s="19">
        <v>0</v>
      </c>
      <c r="AO799" s="19">
        <v>0</v>
      </c>
      <c r="AP799" s="19">
        <v>0</v>
      </c>
      <c r="AQ799" s="18">
        <f t="shared" si="50"/>
        <v>693708.84000000008</v>
      </c>
      <c r="AR799" s="19">
        <v>0</v>
      </c>
      <c r="AS799" s="19">
        <v>0</v>
      </c>
      <c r="AT799" s="19">
        <f t="shared" si="51"/>
        <v>0</v>
      </c>
    </row>
    <row r="800" spans="1:46" x14ac:dyDescent="0.35">
      <c r="A800" s="12" t="s">
        <v>3127</v>
      </c>
      <c r="B800" s="16" t="s">
        <v>1723</v>
      </c>
      <c r="C800" s="17">
        <f>VLOOKUP(B800,'Rent Data'!D:I,6,0)</f>
        <v>2600</v>
      </c>
      <c r="D800" s="16" t="s">
        <v>3206</v>
      </c>
      <c r="E800" s="19">
        <v>0</v>
      </c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8">
        <f t="shared" si="48"/>
        <v>0</v>
      </c>
      <c r="R800" s="19">
        <v>0</v>
      </c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8">
        <f t="shared" si="49"/>
        <v>0</v>
      </c>
      <c r="AE800" s="19">
        <v>0</v>
      </c>
      <c r="AF800" s="19">
        <v>0</v>
      </c>
      <c r="AG800" s="19">
        <v>0</v>
      </c>
      <c r="AH800" s="19">
        <v>0</v>
      </c>
      <c r="AI800" s="19">
        <v>0</v>
      </c>
      <c r="AJ800" s="19">
        <v>0</v>
      </c>
      <c r="AK800" s="19">
        <v>0</v>
      </c>
      <c r="AL800" s="19">
        <v>86400</v>
      </c>
      <c r="AM800" s="19">
        <v>216000</v>
      </c>
      <c r="AN800" s="19">
        <v>216000</v>
      </c>
      <c r="AO800" s="19">
        <v>216000</v>
      </c>
      <c r="AP800" s="19">
        <v>216000</v>
      </c>
      <c r="AQ800" s="18">
        <f t="shared" si="50"/>
        <v>950400</v>
      </c>
      <c r="AR800" s="19">
        <v>206164.59</v>
      </c>
      <c r="AS800" s="19">
        <v>422164.58999999997</v>
      </c>
      <c r="AT800" s="19">
        <f t="shared" si="51"/>
        <v>628329.17999999993</v>
      </c>
    </row>
    <row r="801" spans="1:46" x14ac:dyDescent="0.35">
      <c r="A801" s="12" t="s">
        <v>3127</v>
      </c>
      <c r="B801" s="16" t="s">
        <v>1726</v>
      </c>
      <c r="C801" s="17">
        <f>VLOOKUP(B801,'Rent Data'!D:I,6,0)</f>
        <v>1967</v>
      </c>
      <c r="D801" s="16" t="s">
        <v>3207</v>
      </c>
      <c r="E801" s="19">
        <v>0</v>
      </c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8">
        <f t="shared" si="48"/>
        <v>0</v>
      </c>
      <c r="R801" s="19">
        <v>0</v>
      </c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8">
        <f t="shared" si="49"/>
        <v>0</v>
      </c>
      <c r="AE801" s="19">
        <v>0</v>
      </c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8">
        <f t="shared" si="50"/>
        <v>0</v>
      </c>
      <c r="AR801" s="19">
        <v>133000.5</v>
      </c>
      <c r="AS801" s="19">
        <v>154400.6</v>
      </c>
      <c r="AT801" s="19">
        <f t="shared" si="51"/>
        <v>287401.09999999998</v>
      </c>
    </row>
    <row r="802" spans="1:46" x14ac:dyDescent="0.35">
      <c r="A802" s="12" t="s">
        <v>3127</v>
      </c>
      <c r="B802" s="16" t="s">
        <v>2254</v>
      </c>
      <c r="C802" s="17">
        <f>VLOOKUP(B802,'Rent Data'!D:I,6,0)</f>
        <v>3944</v>
      </c>
      <c r="D802" s="16" t="s">
        <v>3208</v>
      </c>
      <c r="E802" s="19">
        <v>0</v>
      </c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8">
        <f t="shared" si="48"/>
        <v>0</v>
      </c>
      <c r="R802" s="19">
        <v>0</v>
      </c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8">
        <f t="shared" si="49"/>
        <v>0</v>
      </c>
      <c r="AE802" s="19">
        <v>0</v>
      </c>
      <c r="AF802" s="19">
        <v>0</v>
      </c>
      <c r="AG802" s="19">
        <v>0</v>
      </c>
      <c r="AH802" s="19">
        <v>0</v>
      </c>
      <c r="AI802" s="19">
        <v>0</v>
      </c>
      <c r="AJ802" s="19">
        <v>0</v>
      </c>
      <c r="AK802" s="19">
        <v>1439.65</v>
      </c>
      <c r="AL802" s="19">
        <v>119616.23471206425</v>
      </c>
      <c r="AM802" s="19">
        <v>332968.89915651619</v>
      </c>
      <c r="AN802" s="19">
        <v>330620.49774750258</v>
      </c>
      <c r="AO802" s="19">
        <v>337577.63154538942</v>
      </c>
      <c r="AP802" s="19">
        <v>339452.47152757511</v>
      </c>
      <c r="AQ802" s="18">
        <f t="shared" si="50"/>
        <v>1461675.3846890475</v>
      </c>
      <c r="AR802" s="19">
        <v>214669.48516660737</v>
      </c>
      <c r="AS802" s="19">
        <v>534653.13206496509</v>
      </c>
      <c r="AT802" s="19">
        <f t="shared" si="51"/>
        <v>749322.61723157251</v>
      </c>
    </row>
    <row r="803" spans="1:46" x14ac:dyDescent="0.35">
      <c r="A803" s="12" t="s">
        <v>3127</v>
      </c>
      <c r="B803" s="16" t="s">
        <v>2257</v>
      </c>
      <c r="C803" s="17">
        <f>VLOOKUP(B803,'Rent Data'!D:I,6,0)</f>
        <v>2000</v>
      </c>
      <c r="D803" s="16" t="s">
        <v>3209</v>
      </c>
      <c r="E803" s="19">
        <v>0</v>
      </c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8">
        <f t="shared" si="48"/>
        <v>0</v>
      </c>
      <c r="R803" s="19">
        <v>0</v>
      </c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8">
        <f t="shared" si="49"/>
        <v>0</v>
      </c>
      <c r="AE803" s="19">
        <v>0</v>
      </c>
      <c r="AF803" s="19">
        <v>0</v>
      </c>
      <c r="AG803" s="19">
        <v>0</v>
      </c>
      <c r="AH803" s="19">
        <v>0</v>
      </c>
      <c r="AI803" s="19">
        <v>0</v>
      </c>
      <c r="AJ803" s="19">
        <v>0</v>
      </c>
      <c r="AK803" s="19">
        <v>0</v>
      </c>
      <c r="AL803" s="19">
        <v>49234.137068954951</v>
      </c>
      <c r="AM803" s="19">
        <v>135107.76854393291</v>
      </c>
      <c r="AN803" s="19">
        <v>169523.01341460439</v>
      </c>
      <c r="AO803" s="19">
        <v>175027.49765708283</v>
      </c>
      <c r="AP803" s="19">
        <v>174360.55798497883</v>
      </c>
      <c r="AQ803" s="18">
        <f t="shared" si="50"/>
        <v>703252.97466955404</v>
      </c>
      <c r="AR803" s="19">
        <v>15785</v>
      </c>
      <c r="AS803" s="19">
        <v>113278.6</v>
      </c>
      <c r="AT803" s="19">
        <f t="shared" si="51"/>
        <v>129063.6</v>
      </c>
    </row>
    <row r="804" spans="1:46" x14ac:dyDescent="0.35">
      <c r="A804" s="12" t="s">
        <v>3127</v>
      </c>
      <c r="B804" s="16" t="s">
        <v>1449</v>
      </c>
      <c r="C804" s="17">
        <f>VLOOKUP(B804,'Rent Data'!D:I,6,0)</f>
        <v>5133</v>
      </c>
      <c r="D804" s="16" t="s">
        <v>3210</v>
      </c>
      <c r="E804" s="19">
        <v>495047.93</v>
      </c>
      <c r="F804" s="19">
        <v>466393.98</v>
      </c>
      <c r="G804" s="19">
        <v>433443.41</v>
      </c>
      <c r="H804" s="19">
        <v>439673.64</v>
      </c>
      <c r="I804" s="19">
        <v>438698</v>
      </c>
      <c r="J804" s="19">
        <v>408536.52</v>
      </c>
      <c r="K804" s="19">
        <v>381322.51</v>
      </c>
      <c r="L804" s="19">
        <v>356118.89</v>
      </c>
      <c r="M804" s="19">
        <v>234892.33</v>
      </c>
      <c r="N804" s="19">
        <v>217130.74</v>
      </c>
      <c r="O804" s="19">
        <v>212793.41</v>
      </c>
      <c r="P804" s="19">
        <v>212793.41</v>
      </c>
      <c r="Q804" s="18">
        <f t="shared" si="48"/>
        <v>4296844.7700000005</v>
      </c>
      <c r="R804" s="19">
        <v>71257.221359787989</v>
      </c>
      <c r="S804" s="19">
        <v>45055.705887664102</v>
      </c>
      <c r="T804" s="19">
        <v>47353.550002527059</v>
      </c>
      <c r="U804" s="19">
        <v>40999.039715091654</v>
      </c>
      <c r="V804" s="19">
        <v>22951.96388739318</v>
      </c>
      <c r="W804" s="19">
        <v>3679.9517009912706</v>
      </c>
      <c r="X804" s="19">
        <v>1893.1289351985313</v>
      </c>
      <c r="Y804" s="19">
        <v>167546.08935138024</v>
      </c>
      <c r="Z804" s="19">
        <v>257127.7</v>
      </c>
      <c r="AA804" s="19">
        <v>256032.54</v>
      </c>
      <c r="AB804" s="19">
        <v>279782.21999999997</v>
      </c>
      <c r="AC804" s="19">
        <v>310831.86</v>
      </c>
      <c r="AD804" s="18">
        <f t="shared" si="49"/>
        <v>1504510.9708400341</v>
      </c>
      <c r="AE804" s="19">
        <v>502299.76344858913</v>
      </c>
      <c r="AF804" s="19">
        <v>554397.72656264564</v>
      </c>
      <c r="AG804" s="19">
        <v>528757.32593500766</v>
      </c>
      <c r="AH804" s="19">
        <v>471081.78277047235</v>
      </c>
      <c r="AI804" s="19">
        <v>133707.27940515211</v>
      </c>
      <c r="AJ804" s="19">
        <v>-154645.73340132803</v>
      </c>
      <c r="AK804" s="19">
        <v>2116.94</v>
      </c>
      <c r="AL804" s="19">
        <v>7271.39</v>
      </c>
      <c r="AM804" s="19">
        <v>33880.160000000003</v>
      </c>
      <c r="AN804" s="19">
        <v>37736.89</v>
      </c>
      <c r="AO804" s="19">
        <v>213407.66524706155</v>
      </c>
      <c r="AP804" s="19">
        <v>440845.33440433216</v>
      </c>
      <c r="AQ804" s="18">
        <f t="shared" si="50"/>
        <v>2770856.5243719323</v>
      </c>
      <c r="AR804" s="19">
        <v>560633.93092378031</v>
      </c>
      <c r="AS804" s="19">
        <v>1134392.7538641486</v>
      </c>
      <c r="AT804" s="19">
        <f t="shared" si="51"/>
        <v>1695026.6847879291</v>
      </c>
    </row>
    <row r="805" spans="1:46" x14ac:dyDescent="0.35">
      <c r="A805" s="12" t="s">
        <v>3127</v>
      </c>
      <c r="B805" s="16" t="s">
        <v>2727</v>
      </c>
      <c r="C805" s="17">
        <f>VLOOKUP(B805,'Rent Data'!D:I,6,0)</f>
        <v>4420</v>
      </c>
      <c r="D805" s="16" t="s">
        <v>3211</v>
      </c>
      <c r="E805" s="19">
        <v>840000</v>
      </c>
      <c r="F805" s="19">
        <v>840000</v>
      </c>
      <c r="G805" s="19">
        <v>840000</v>
      </c>
      <c r="H805" s="19">
        <v>0</v>
      </c>
      <c r="I805" s="19">
        <v>0</v>
      </c>
      <c r="J805" s="19">
        <v>0</v>
      </c>
      <c r="K805" s="19">
        <v>0</v>
      </c>
      <c r="L805" s="19">
        <v>0</v>
      </c>
      <c r="M805" s="19">
        <v>0</v>
      </c>
      <c r="N805" s="19">
        <v>0</v>
      </c>
      <c r="O805" s="19">
        <v>0</v>
      </c>
      <c r="P805" s="19">
        <v>0</v>
      </c>
      <c r="Q805" s="18">
        <f t="shared" si="48"/>
        <v>2520000</v>
      </c>
      <c r="R805" s="19">
        <v>0</v>
      </c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8">
        <f t="shared" si="49"/>
        <v>0</v>
      </c>
      <c r="AE805" s="19">
        <v>0</v>
      </c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8">
        <f t="shared" si="50"/>
        <v>0</v>
      </c>
      <c r="AR805" s="19">
        <v>0</v>
      </c>
      <c r="AS805" s="19">
        <v>0</v>
      </c>
      <c r="AT805" s="19">
        <f t="shared" si="51"/>
        <v>0</v>
      </c>
    </row>
    <row r="806" spans="1:46" x14ac:dyDescent="0.35">
      <c r="A806" s="12" t="s">
        <v>3127</v>
      </c>
      <c r="B806" s="16" t="s">
        <v>2729</v>
      </c>
      <c r="C806" s="17">
        <f>VLOOKUP(B806,'Rent Data'!D:I,6,0)</f>
        <v>2450</v>
      </c>
      <c r="D806" s="16" t="s">
        <v>3212</v>
      </c>
      <c r="E806" s="19">
        <v>292272</v>
      </c>
      <c r="F806" s="19">
        <v>292272</v>
      </c>
      <c r="G806" s="19">
        <v>342272</v>
      </c>
      <c r="H806" s="19">
        <v>342272</v>
      </c>
      <c r="I806" s="19">
        <v>342272</v>
      </c>
      <c r="J806" s="19">
        <v>0</v>
      </c>
      <c r="K806" s="19">
        <v>0</v>
      </c>
      <c r="L806" s="19">
        <v>0</v>
      </c>
      <c r="M806" s="19">
        <v>0</v>
      </c>
      <c r="N806" s="19">
        <v>0</v>
      </c>
      <c r="O806" s="19">
        <v>0</v>
      </c>
      <c r="P806" s="19">
        <v>0</v>
      </c>
      <c r="Q806" s="18">
        <f t="shared" si="48"/>
        <v>1611360</v>
      </c>
      <c r="R806" s="19">
        <v>0</v>
      </c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8">
        <f t="shared" si="49"/>
        <v>0</v>
      </c>
      <c r="AE806" s="19">
        <v>0</v>
      </c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8">
        <f t="shared" si="50"/>
        <v>0</v>
      </c>
      <c r="AR806" s="19">
        <v>0</v>
      </c>
      <c r="AS806" s="19">
        <v>0</v>
      </c>
      <c r="AT806" s="19">
        <f t="shared" si="51"/>
        <v>0</v>
      </c>
    </row>
    <row r="807" spans="1:46" x14ac:dyDescent="0.35">
      <c r="A807" s="12" t="s">
        <v>3127</v>
      </c>
      <c r="B807" s="16" t="s">
        <v>2732</v>
      </c>
      <c r="C807" s="17">
        <f>VLOOKUP(B807,'Rent Data'!D:I,6,0)</f>
        <v>584</v>
      </c>
      <c r="D807" s="16" t="s">
        <v>3213</v>
      </c>
      <c r="E807" s="19">
        <v>0</v>
      </c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8">
        <f t="shared" si="48"/>
        <v>0</v>
      </c>
      <c r="R807" s="19">
        <v>0</v>
      </c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8">
        <f t="shared" si="49"/>
        <v>0</v>
      </c>
      <c r="AE807" s="19">
        <v>0</v>
      </c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8">
        <f t="shared" si="50"/>
        <v>0</v>
      </c>
      <c r="AR807" s="19">
        <v>230680.27</v>
      </c>
      <c r="AS807" s="19">
        <v>230680.27</v>
      </c>
      <c r="AT807" s="19">
        <f t="shared" si="51"/>
        <v>461360.54</v>
      </c>
    </row>
    <row r="808" spans="1:46" x14ac:dyDescent="0.35">
      <c r="A808" s="12" t="s">
        <v>3127</v>
      </c>
      <c r="B808" s="16" t="s">
        <v>2861</v>
      </c>
      <c r="C808" s="17">
        <f>VLOOKUP(B808,'Rent Data'!D:I,6,0)</f>
        <v>2944</v>
      </c>
      <c r="D808" s="16" t="s">
        <v>3130</v>
      </c>
      <c r="E808" s="19">
        <v>0</v>
      </c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8">
        <f t="shared" si="48"/>
        <v>0</v>
      </c>
      <c r="R808" s="19">
        <v>0</v>
      </c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8">
        <f t="shared" si="49"/>
        <v>0</v>
      </c>
      <c r="AE808" s="19">
        <v>0</v>
      </c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8">
        <f t="shared" si="50"/>
        <v>0</v>
      </c>
      <c r="AR808" s="19">
        <v>0</v>
      </c>
      <c r="AS808" s="19">
        <v>0</v>
      </c>
      <c r="AT808" s="19">
        <f t="shared" si="51"/>
        <v>0</v>
      </c>
    </row>
    <row r="809" spans="1:46" x14ac:dyDescent="0.35">
      <c r="A809" s="12" t="s">
        <v>3127</v>
      </c>
      <c r="B809" s="16" t="s">
        <v>1966</v>
      </c>
      <c r="C809" s="17">
        <f>VLOOKUP(B809,'Rent Data'!D:I,6,0)</f>
        <v>1668</v>
      </c>
      <c r="D809" s="16" t="s">
        <v>3214</v>
      </c>
      <c r="E809" s="19">
        <v>0</v>
      </c>
      <c r="F809" s="19">
        <v>0</v>
      </c>
      <c r="G809" s="19">
        <v>0</v>
      </c>
      <c r="H809" s="19">
        <v>0</v>
      </c>
      <c r="I809" s="19">
        <v>0</v>
      </c>
      <c r="J809" s="19">
        <v>0</v>
      </c>
      <c r="K809" s="19">
        <v>0</v>
      </c>
      <c r="L809" s="19">
        <v>0</v>
      </c>
      <c r="M809" s="19">
        <v>0</v>
      </c>
      <c r="N809" s="19">
        <v>0</v>
      </c>
      <c r="O809" s="19">
        <v>152069</v>
      </c>
      <c r="P809" s="19">
        <v>152069</v>
      </c>
      <c r="Q809" s="18">
        <f t="shared" si="48"/>
        <v>304138</v>
      </c>
      <c r="R809" s="19">
        <v>900000</v>
      </c>
      <c r="S809" s="19">
        <v>865235</v>
      </c>
      <c r="T809" s="19">
        <v>729794</v>
      </c>
      <c r="U809" s="19">
        <v>466185</v>
      </c>
      <c r="V809" s="19">
        <v>128101</v>
      </c>
      <c r="W809" s="19">
        <v>24500</v>
      </c>
      <c r="X809" s="19">
        <v>0</v>
      </c>
      <c r="Y809" s="19">
        <v>0</v>
      </c>
      <c r="Z809" s="19">
        <v>0</v>
      </c>
      <c r="AA809" s="19">
        <v>0</v>
      </c>
      <c r="AB809" s="19">
        <v>0</v>
      </c>
      <c r="AC809" s="19">
        <v>0</v>
      </c>
      <c r="AD809" s="18">
        <f t="shared" si="49"/>
        <v>3113815</v>
      </c>
      <c r="AE809" s="19">
        <v>0</v>
      </c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8">
        <f t="shared" si="50"/>
        <v>0</v>
      </c>
      <c r="AR809" s="19">
        <v>0</v>
      </c>
      <c r="AS809" s="19">
        <v>0</v>
      </c>
      <c r="AT809" s="19">
        <f t="shared" si="51"/>
        <v>0</v>
      </c>
    </row>
    <row r="810" spans="1:46" x14ac:dyDescent="0.35">
      <c r="A810" s="12" t="s">
        <v>3127</v>
      </c>
      <c r="B810" s="16" t="s">
        <v>1337</v>
      </c>
      <c r="C810" s="17">
        <f>VLOOKUP(B810,'Rent Data'!D:I,6,0)</f>
        <v>2380</v>
      </c>
      <c r="D810" s="16" t="s">
        <v>3130</v>
      </c>
      <c r="E810" s="19">
        <v>0</v>
      </c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8">
        <f t="shared" si="48"/>
        <v>0</v>
      </c>
      <c r="R810" s="19">
        <v>0</v>
      </c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8">
        <f t="shared" si="49"/>
        <v>0</v>
      </c>
      <c r="AE810" s="19">
        <v>0</v>
      </c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8">
        <f t="shared" si="50"/>
        <v>0</v>
      </c>
      <c r="AR810" s="19">
        <v>0</v>
      </c>
      <c r="AS810" s="19">
        <v>0</v>
      </c>
      <c r="AT810" s="19">
        <f t="shared" si="51"/>
        <v>0</v>
      </c>
    </row>
    <row r="811" spans="1:46" x14ac:dyDescent="0.35">
      <c r="A811" s="12" t="s">
        <v>3127</v>
      </c>
      <c r="B811" s="16" t="s">
        <v>2445</v>
      </c>
      <c r="C811" s="17">
        <f>VLOOKUP(B811,'Rent Data'!D:I,6,0)</f>
        <v>5001</v>
      </c>
      <c r="D811" s="16" t="s">
        <v>3130</v>
      </c>
      <c r="E811" s="19">
        <v>0</v>
      </c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8">
        <f t="shared" si="48"/>
        <v>0</v>
      </c>
      <c r="R811" s="19">
        <v>0</v>
      </c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8">
        <f t="shared" si="49"/>
        <v>0</v>
      </c>
      <c r="AE811" s="19">
        <v>0</v>
      </c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8">
        <f t="shared" si="50"/>
        <v>0</v>
      </c>
      <c r="AR811" s="19">
        <v>0</v>
      </c>
      <c r="AS811" s="19">
        <v>0</v>
      </c>
      <c r="AT811" s="19">
        <f t="shared" si="51"/>
        <v>0</v>
      </c>
    </row>
    <row r="812" spans="1:46" x14ac:dyDescent="0.35">
      <c r="A812" s="12" t="s">
        <v>3127</v>
      </c>
      <c r="B812" s="16" t="s">
        <v>2449</v>
      </c>
      <c r="C812" s="17">
        <f>VLOOKUP(B812,'Rent Data'!D:I,6,0)</f>
        <v>5667</v>
      </c>
      <c r="D812" s="16" t="s">
        <v>3215</v>
      </c>
      <c r="E812" s="19">
        <v>0</v>
      </c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8">
        <f t="shared" si="48"/>
        <v>0</v>
      </c>
      <c r="R812" s="19">
        <v>0</v>
      </c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8">
        <f t="shared" si="49"/>
        <v>0</v>
      </c>
      <c r="AE812" s="19">
        <v>0</v>
      </c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8">
        <f t="shared" si="50"/>
        <v>0</v>
      </c>
      <c r="AR812" s="19">
        <v>152870.95000000001</v>
      </c>
      <c r="AS812" s="19">
        <v>152870.95000000001</v>
      </c>
      <c r="AT812" s="19">
        <f t="shared" si="51"/>
        <v>305741.90000000002</v>
      </c>
    </row>
    <row r="813" spans="1:46" x14ac:dyDescent="0.35">
      <c r="A813" s="12" t="s">
        <v>3127</v>
      </c>
      <c r="B813" s="16" t="s">
        <v>2333</v>
      </c>
      <c r="C813" s="17">
        <f>VLOOKUP(B813,'Rent Data'!D:I,6,0)</f>
        <v>943</v>
      </c>
      <c r="D813" s="16" t="s">
        <v>3130</v>
      </c>
      <c r="E813" s="19">
        <v>0</v>
      </c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8">
        <f t="shared" si="48"/>
        <v>0</v>
      </c>
      <c r="R813" s="19">
        <v>0</v>
      </c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8">
        <f t="shared" si="49"/>
        <v>0</v>
      </c>
      <c r="AE813" s="19">
        <v>0</v>
      </c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8">
        <f t="shared" si="50"/>
        <v>0</v>
      </c>
      <c r="AR813" s="19">
        <v>0</v>
      </c>
      <c r="AS813" s="19">
        <v>0</v>
      </c>
      <c r="AT813" s="19">
        <f t="shared" si="51"/>
        <v>0</v>
      </c>
    </row>
    <row r="814" spans="1:46" x14ac:dyDescent="0.35">
      <c r="A814" s="12" t="s">
        <v>3127</v>
      </c>
      <c r="B814" s="16" t="s">
        <v>1846</v>
      </c>
      <c r="C814" s="17">
        <f>VLOOKUP(B814,'Rent Data'!D:I,6,0)</f>
        <v>3047</v>
      </c>
      <c r="D814" s="16" t="s">
        <v>3216</v>
      </c>
      <c r="E814" s="19">
        <v>0</v>
      </c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8">
        <f t="shared" si="48"/>
        <v>0</v>
      </c>
      <c r="R814" s="19">
        <v>0</v>
      </c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8">
        <f t="shared" si="49"/>
        <v>0</v>
      </c>
      <c r="AE814" s="19">
        <v>0</v>
      </c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8">
        <f t="shared" si="50"/>
        <v>0</v>
      </c>
      <c r="AR814" s="19">
        <v>352000</v>
      </c>
      <c r="AS814" s="19">
        <v>692266.65999999992</v>
      </c>
      <c r="AT814" s="19">
        <f t="shared" si="51"/>
        <v>1044266.6599999999</v>
      </c>
    </row>
    <row r="815" spans="1:46" x14ac:dyDescent="0.35">
      <c r="A815" s="12" t="s">
        <v>3127</v>
      </c>
      <c r="B815" s="16" t="s">
        <v>1455</v>
      </c>
      <c r="C815" s="17">
        <f>VLOOKUP(B815,'Rent Data'!D:I,6,0)</f>
        <v>2658</v>
      </c>
      <c r="D815" s="16" t="s">
        <v>3217</v>
      </c>
      <c r="E815" s="19">
        <v>0</v>
      </c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8">
        <f t="shared" si="48"/>
        <v>0</v>
      </c>
      <c r="R815" s="19">
        <v>0</v>
      </c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8">
        <f t="shared" si="49"/>
        <v>0</v>
      </c>
      <c r="AE815" s="19">
        <v>0</v>
      </c>
      <c r="AF815" s="19">
        <v>0</v>
      </c>
      <c r="AG815" s="19">
        <v>0</v>
      </c>
      <c r="AH815" s="19">
        <v>0</v>
      </c>
      <c r="AI815" s="19">
        <v>0</v>
      </c>
      <c r="AJ815" s="19">
        <v>0</v>
      </c>
      <c r="AK815" s="19">
        <v>0</v>
      </c>
      <c r="AL815" s="19">
        <v>435000</v>
      </c>
      <c r="AM815" s="19">
        <v>1305000</v>
      </c>
      <c r="AN815" s="19">
        <v>870000</v>
      </c>
      <c r="AO815" s="19">
        <v>941075.43</v>
      </c>
      <c r="AP815" s="19">
        <v>963255.21</v>
      </c>
      <c r="AQ815" s="18">
        <f t="shared" si="50"/>
        <v>4514330.6400000006</v>
      </c>
      <c r="AR815" s="19">
        <v>963255.21</v>
      </c>
      <c r="AS815" s="19">
        <v>1926510.42</v>
      </c>
      <c r="AT815" s="19">
        <f t="shared" si="51"/>
        <v>2889765.63</v>
      </c>
    </row>
    <row r="816" spans="1:46" x14ac:dyDescent="0.35">
      <c r="A816" s="12" t="s">
        <v>3127</v>
      </c>
      <c r="B816" s="16" t="s">
        <v>1612</v>
      </c>
      <c r="C816" s="17">
        <f>VLOOKUP(B816,'Rent Data'!D:I,6,0)</f>
        <v>8344</v>
      </c>
      <c r="D816" s="16" t="s">
        <v>3218</v>
      </c>
      <c r="E816" s="19">
        <v>326588.46999999997</v>
      </c>
      <c r="F816" s="19">
        <v>476464.97</v>
      </c>
      <c r="G816" s="19">
        <v>464760.55</v>
      </c>
      <c r="H816" s="19">
        <v>440454.91</v>
      </c>
      <c r="I816" s="19">
        <v>404417.89</v>
      </c>
      <c r="J816" s="19">
        <v>364160.64</v>
      </c>
      <c r="K816" s="19">
        <v>346013.81</v>
      </c>
      <c r="L816" s="19">
        <v>310493.39</v>
      </c>
      <c r="M816" s="19">
        <v>315213.69</v>
      </c>
      <c r="N816" s="19">
        <v>233094.36</v>
      </c>
      <c r="O816" s="19">
        <v>126611.06</v>
      </c>
      <c r="P816" s="19">
        <v>126611.06</v>
      </c>
      <c r="Q816" s="18">
        <f t="shared" si="48"/>
        <v>3934884.8000000003</v>
      </c>
      <c r="R816" s="19">
        <v>280733.51700501621</v>
      </c>
      <c r="S816" s="19">
        <v>505461.30326558201</v>
      </c>
      <c r="T816" s="19">
        <v>551334.57258907985</v>
      </c>
      <c r="U816" s="19">
        <v>515384.49316043296</v>
      </c>
      <c r="V816" s="19">
        <v>471362.98127903912</v>
      </c>
      <c r="W816" s="19">
        <v>406656.65602944669</v>
      </c>
      <c r="X816" s="19">
        <v>350196.90839821415</v>
      </c>
      <c r="Y816" s="19">
        <v>312665.6787739835</v>
      </c>
      <c r="Z816" s="19">
        <v>370420.05852418207</v>
      </c>
      <c r="AA816" s="19">
        <v>359597.97605391167</v>
      </c>
      <c r="AB816" s="19">
        <v>363339.61169477965</v>
      </c>
      <c r="AC816" s="19">
        <v>368611.43954546715</v>
      </c>
      <c r="AD816" s="18">
        <f t="shared" si="49"/>
        <v>4855765.1963191349</v>
      </c>
      <c r="AE816" s="19">
        <v>473259.1550648674</v>
      </c>
      <c r="AF816" s="19">
        <v>554484.57274039625</v>
      </c>
      <c r="AG816" s="19">
        <v>536956.60601989622</v>
      </c>
      <c r="AH816" s="19">
        <v>541264.61694927257</v>
      </c>
      <c r="AI816" s="19">
        <v>492020.58284106455</v>
      </c>
      <c r="AJ816" s="19">
        <v>435356.07258872915</v>
      </c>
      <c r="AK816" s="19">
        <v>414892.94325908594</v>
      </c>
      <c r="AL816" s="19">
        <v>387862.23902376485</v>
      </c>
      <c r="AM816" s="19">
        <v>388657.92166795628</v>
      </c>
      <c r="AN816" s="19">
        <v>357782.53810704366</v>
      </c>
      <c r="AO816" s="19">
        <v>227616.29499170138</v>
      </c>
      <c r="AP816" s="19">
        <v>168230.24897961933</v>
      </c>
      <c r="AQ816" s="18">
        <f t="shared" si="50"/>
        <v>4978383.7922333973</v>
      </c>
      <c r="AR816" s="19">
        <v>456006.184896258</v>
      </c>
      <c r="AS816" s="19">
        <v>784419.39817703469</v>
      </c>
      <c r="AT816" s="19">
        <f t="shared" si="51"/>
        <v>1240425.5830732926</v>
      </c>
    </row>
    <row r="817" spans="1:46" x14ac:dyDescent="0.35">
      <c r="A817" s="12" t="s">
        <v>3127</v>
      </c>
      <c r="B817" s="16" t="s">
        <v>1614</v>
      </c>
      <c r="C817" s="17">
        <f>VLOOKUP(B817,'Rent Data'!D:I,6,0)</f>
        <v>2147</v>
      </c>
      <c r="D817" s="16" t="s">
        <v>3219</v>
      </c>
      <c r="E817" s="19">
        <v>22783.84</v>
      </c>
      <c r="F817" s="19">
        <v>49560.76</v>
      </c>
      <c r="G817" s="19">
        <v>49949.57</v>
      </c>
      <c r="H817" s="19">
        <v>56787.27</v>
      </c>
      <c r="I817" s="19">
        <v>37301.009999999995</v>
      </c>
      <c r="J817" s="19">
        <v>26743.25</v>
      </c>
      <c r="K817" s="19">
        <v>27717.67</v>
      </c>
      <c r="L817" s="19">
        <v>75810.61</v>
      </c>
      <c r="M817" s="19">
        <v>86908.12</v>
      </c>
      <c r="N817" s="19">
        <v>82403.91</v>
      </c>
      <c r="O817" s="19">
        <v>88167.69</v>
      </c>
      <c r="P817" s="19">
        <v>88167.69</v>
      </c>
      <c r="Q817" s="18">
        <f t="shared" si="48"/>
        <v>692301.3899999999</v>
      </c>
      <c r="R817" s="19">
        <v>178116.69299498372</v>
      </c>
      <c r="S817" s="19">
        <v>378441.67673441843</v>
      </c>
      <c r="T817" s="19">
        <v>355850.73741092032</v>
      </c>
      <c r="U817" s="19">
        <v>293575.58683956711</v>
      </c>
      <c r="V817" s="19">
        <v>260153.91872096076</v>
      </c>
      <c r="W817" s="19">
        <v>249041.83397055339</v>
      </c>
      <c r="X817" s="19">
        <v>232713.20160178572</v>
      </c>
      <c r="Y817" s="19">
        <v>200131.91122601661</v>
      </c>
      <c r="Z817" s="19">
        <v>208594.21147581795</v>
      </c>
      <c r="AA817" s="19">
        <v>182351.8239460882</v>
      </c>
      <c r="AB817" s="19">
        <v>160644.46830522042</v>
      </c>
      <c r="AC817" s="19">
        <v>171246.24045453282</v>
      </c>
      <c r="AD817" s="18">
        <f t="shared" si="49"/>
        <v>2870862.3036808651</v>
      </c>
      <c r="AE817" s="19">
        <v>353611.91493513272</v>
      </c>
      <c r="AF817" s="19">
        <v>434760.09725960367</v>
      </c>
      <c r="AG817" s="19">
        <v>434091.77398010378</v>
      </c>
      <c r="AH817" s="19">
        <v>414700.75305072748</v>
      </c>
      <c r="AI817" s="19">
        <v>389479.10715893545</v>
      </c>
      <c r="AJ817" s="19">
        <v>320478.21741127095</v>
      </c>
      <c r="AK817" s="19">
        <v>293589.70674091403</v>
      </c>
      <c r="AL817" s="19">
        <v>338121.76097623515</v>
      </c>
      <c r="AM817" s="19">
        <v>357969.42833204364</v>
      </c>
      <c r="AN817" s="19">
        <v>293164.49189295631</v>
      </c>
      <c r="AO817" s="19">
        <v>166291.21500829858</v>
      </c>
      <c r="AP817" s="19">
        <v>161981.91102038071</v>
      </c>
      <c r="AQ817" s="18">
        <f t="shared" si="50"/>
        <v>3958240.3777666027</v>
      </c>
      <c r="AR817" s="19">
        <v>454139.37510374194</v>
      </c>
      <c r="AS817" s="19">
        <v>813378.02182296535</v>
      </c>
      <c r="AT817" s="19">
        <f t="shared" si="51"/>
        <v>1267517.3969267074</v>
      </c>
    </row>
    <row r="818" spans="1:46" x14ac:dyDescent="0.35">
      <c r="A818" s="12" t="s">
        <v>3127</v>
      </c>
      <c r="B818" s="16" t="s">
        <v>1464</v>
      </c>
      <c r="C818" s="17">
        <f>VLOOKUP(B818,'Rent Data'!D:I,6,0)</f>
        <v>650</v>
      </c>
      <c r="D818" s="16" t="s">
        <v>3220</v>
      </c>
      <c r="E818" s="19">
        <v>51827.75</v>
      </c>
      <c r="F818" s="19">
        <v>144593.03</v>
      </c>
      <c r="G818" s="19">
        <v>144261.22999999998</v>
      </c>
      <c r="H818" s="19">
        <v>144261.22999999998</v>
      </c>
      <c r="I818" s="19">
        <v>144261.22999999998</v>
      </c>
      <c r="J818" s="19">
        <v>51341.23</v>
      </c>
      <c r="K818" s="19">
        <v>51341.23</v>
      </c>
      <c r="L818" s="19">
        <v>14140</v>
      </c>
      <c r="M818" s="19">
        <v>0</v>
      </c>
      <c r="N818" s="19">
        <v>0</v>
      </c>
      <c r="O818" s="19">
        <v>0</v>
      </c>
      <c r="P818" s="19">
        <v>0</v>
      </c>
      <c r="Q818" s="18">
        <f t="shared" si="48"/>
        <v>746026.92999999993</v>
      </c>
      <c r="R818" s="19">
        <v>0</v>
      </c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8">
        <f t="shared" si="49"/>
        <v>0</v>
      </c>
      <c r="AE818" s="19">
        <v>0</v>
      </c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8">
        <f t="shared" si="50"/>
        <v>0</v>
      </c>
      <c r="AR818" s="19">
        <v>0</v>
      </c>
      <c r="AS818" s="19">
        <v>0</v>
      </c>
      <c r="AT818" s="19">
        <f t="shared" si="51"/>
        <v>0</v>
      </c>
    </row>
    <row r="819" spans="1:46" x14ac:dyDescent="0.35">
      <c r="A819" s="12" t="s">
        <v>3127</v>
      </c>
      <c r="B819" s="16" t="s">
        <v>1469</v>
      </c>
      <c r="C819" s="17">
        <f>VLOOKUP(B819,'Rent Data'!D:I,6,0)</f>
        <v>833</v>
      </c>
      <c r="D819" s="16" t="s">
        <v>3221</v>
      </c>
      <c r="E819" s="19">
        <v>66433.25</v>
      </c>
      <c r="F819" s="19">
        <v>66234.97</v>
      </c>
      <c r="G819" s="19">
        <v>65809.77</v>
      </c>
      <c r="H819" s="19">
        <v>65809.77</v>
      </c>
      <c r="I819" s="19">
        <v>65809.77</v>
      </c>
      <c r="J819" s="19">
        <v>65809.77</v>
      </c>
      <c r="K819" s="19">
        <v>65809.77</v>
      </c>
      <c r="L819" s="19">
        <v>41500</v>
      </c>
      <c r="M819" s="19">
        <v>0</v>
      </c>
      <c r="N819" s="19">
        <v>0</v>
      </c>
      <c r="O819" s="19">
        <v>0</v>
      </c>
      <c r="P819" s="19">
        <v>0</v>
      </c>
      <c r="Q819" s="18">
        <f t="shared" si="48"/>
        <v>503217.07000000007</v>
      </c>
      <c r="R819" s="19">
        <v>0</v>
      </c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8">
        <f t="shared" si="49"/>
        <v>0</v>
      </c>
      <c r="AE819" s="19">
        <v>0</v>
      </c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8">
        <f t="shared" si="50"/>
        <v>0</v>
      </c>
      <c r="AR819" s="19">
        <v>0</v>
      </c>
      <c r="AS819" s="19">
        <v>0</v>
      </c>
      <c r="AT819" s="19">
        <f t="shared" si="51"/>
        <v>0</v>
      </c>
    </row>
    <row r="820" spans="1:46" x14ac:dyDescent="0.35">
      <c r="A820" s="12" t="s">
        <v>3127</v>
      </c>
      <c r="B820" s="16" t="s">
        <v>1474</v>
      </c>
      <c r="C820" s="17">
        <f>VLOOKUP(B820,'Rent Data'!D:I,6,0)</f>
        <v>833</v>
      </c>
      <c r="D820" s="16" t="s">
        <v>3130</v>
      </c>
      <c r="E820" s="19">
        <v>0</v>
      </c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8">
        <f t="shared" si="48"/>
        <v>0</v>
      </c>
      <c r="R820" s="19">
        <v>0</v>
      </c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8">
        <f t="shared" si="49"/>
        <v>0</v>
      </c>
      <c r="AE820" s="19">
        <v>0</v>
      </c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8">
        <f t="shared" si="50"/>
        <v>0</v>
      </c>
      <c r="AR820" s="19">
        <v>0</v>
      </c>
      <c r="AS820" s="19">
        <v>0</v>
      </c>
      <c r="AT820" s="19">
        <f t="shared" si="51"/>
        <v>0</v>
      </c>
    </row>
    <row r="821" spans="1:46" x14ac:dyDescent="0.35">
      <c r="A821" s="12" t="s">
        <v>3127</v>
      </c>
      <c r="B821" s="16" t="s">
        <v>1478</v>
      </c>
      <c r="C821" s="17">
        <f>VLOOKUP(B821,'Rent Data'!D:I,6,0)</f>
        <v>650</v>
      </c>
      <c r="D821" s="16" t="s">
        <v>3130</v>
      </c>
      <c r="E821" s="19">
        <v>0</v>
      </c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8">
        <f t="shared" si="48"/>
        <v>0</v>
      </c>
      <c r="R821" s="19">
        <v>0</v>
      </c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8">
        <f t="shared" si="49"/>
        <v>0</v>
      </c>
      <c r="AE821" s="19">
        <v>0</v>
      </c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8">
        <f t="shared" si="50"/>
        <v>0</v>
      </c>
      <c r="AR821" s="19">
        <v>0</v>
      </c>
      <c r="AS821" s="19">
        <v>0</v>
      </c>
      <c r="AT821" s="19">
        <f t="shared" si="51"/>
        <v>0</v>
      </c>
    </row>
    <row r="822" spans="1:46" x14ac:dyDescent="0.35">
      <c r="A822" s="12" t="s">
        <v>3127</v>
      </c>
      <c r="B822" s="16" t="s">
        <v>947</v>
      </c>
      <c r="C822" s="17">
        <f>VLOOKUP(B822,'Rent Data'!D:I,6,0)</f>
        <v>553</v>
      </c>
      <c r="D822" s="16" t="s">
        <v>3130</v>
      </c>
      <c r="E822" s="19">
        <v>0</v>
      </c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8">
        <f t="shared" si="48"/>
        <v>0</v>
      </c>
      <c r="R822" s="19">
        <v>0</v>
      </c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8">
        <f t="shared" si="49"/>
        <v>0</v>
      </c>
      <c r="AE822" s="19">
        <v>0</v>
      </c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8">
        <f t="shared" si="50"/>
        <v>0</v>
      </c>
      <c r="AR822" s="19">
        <v>0</v>
      </c>
      <c r="AS822" s="19">
        <v>0</v>
      </c>
      <c r="AT822" s="19">
        <f t="shared" si="51"/>
        <v>0</v>
      </c>
    </row>
    <row r="823" spans="1:46" x14ac:dyDescent="0.35">
      <c r="A823" s="12" t="s">
        <v>3127</v>
      </c>
      <c r="B823" s="16" t="s">
        <v>952</v>
      </c>
      <c r="C823" s="17">
        <f>VLOOKUP(B823,'Rent Data'!D:I,6,0)</f>
        <v>1875</v>
      </c>
      <c r="D823" s="16" t="s">
        <v>3222</v>
      </c>
      <c r="E823" s="19">
        <v>126724.13</v>
      </c>
      <c r="F823" s="19">
        <v>126724.13</v>
      </c>
      <c r="G823" s="19">
        <v>126724.13</v>
      </c>
      <c r="H823" s="19">
        <v>126724.13</v>
      </c>
      <c r="I823" s="19">
        <v>126724.13</v>
      </c>
      <c r="J823" s="19">
        <v>126724.13</v>
      </c>
      <c r="K823" s="19">
        <v>126724.13</v>
      </c>
      <c r="L823" s="19">
        <v>126724.13</v>
      </c>
      <c r="M823" s="19">
        <v>126724.13</v>
      </c>
      <c r="N823" s="19">
        <v>126724.13</v>
      </c>
      <c r="O823" s="19">
        <v>126724.13</v>
      </c>
      <c r="P823" s="19">
        <v>126724.13</v>
      </c>
      <c r="Q823" s="18">
        <f t="shared" si="48"/>
        <v>1520689.5599999996</v>
      </c>
      <c r="R823" s="19">
        <v>126724.13</v>
      </c>
      <c r="S823" s="19">
        <v>126724.13</v>
      </c>
      <c r="T823" s="19">
        <v>126724.13</v>
      </c>
      <c r="U823" s="19">
        <v>126724.13</v>
      </c>
      <c r="V823" s="19">
        <v>126724.13</v>
      </c>
      <c r="W823" s="19">
        <v>126724.13</v>
      </c>
      <c r="X823" s="19">
        <v>126724.13</v>
      </c>
      <c r="Y823" s="19">
        <v>126724.13</v>
      </c>
      <c r="Z823" s="19">
        <v>126724.13</v>
      </c>
      <c r="AA823" s="19">
        <v>126724.13</v>
      </c>
      <c r="AB823" s="19">
        <v>126724.13</v>
      </c>
      <c r="AC823" s="19">
        <v>126724.13</v>
      </c>
      <c r="AD823" s="18">
        <f t="shared" si="49"/>
        <v>1520689.5599999996</v>
      </c>
      <c r="AE823" s="19">
        <v>126724.13</v>
      </c>
      <c r="AF823" s="19">
        <v>126724.13</v>
      </c>
      <c r="AG823" s="19">
        <v>135172.4</v>
      </c>
      <c r="AH823" s="19">
        <v>135172.4</v>
      </c>
      <c r="AI823" s="19">
        <v>135172.4</v>
      </c>
      <c r="AJ823" s="19">
        <v>135172.4</v>
      </c>
      <c r="AK823" s="19">
        <v>0</v>
      </c>
      <c r="AL823" s="19">
        <v>270344.8</v>
      </c>
      <c r="AM823" s="19">
        <v>135172.4</v>
      </c>
      <c r="AN823" s="19">
        <v>135172.4</v>
      </c>
      <c r="AO823" s="19">
        <v>135172.4</v>
      </c>
      <c r="AP823" s="19">
        <v>135172.4</v>
      </c>
      <c r="AQ823" s="18">
        <f t="shared" si="50"/>
        <v>1605172.2599999998</v>
      </c>
      <c r="AR823" s="19">
        <v>135172.4</v>
      </c>
      <c r="AS823" s="19">
        <v>270401.59052122955</v>
      </c>
      <c r="AT823" s="19">
        <f t="shared" si="51"/>
        <v>405573.99052122957</v>
      </c>
    </row>
    <row r="824" spans="1:46" x14ac:dyDescent="0.35">
      <c r="A824" s="12" t="s">
        <v>3127</v>
      </c>
      <c r="B824" s="16" t="s">
        <v>551</v>
      </c>
      <c r="C824" s="17">
        <f>VLOOKUP(B824,'Rent Data'!D:I,6,0)</f>
        <v>3350</v>
      </c>
      <c r="D824" s="16" t="s">
        <v>3130</v>
      </c>
      <c r="E824" s="19">
        <v>0</v>
      </c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8">
        <f t="shared" si="48"/>
        <v>0</v>
      </c>
      <c r="R824" s="19">
        <v>0</v>
      </c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8">
        <f t="shared" si="49"/>
        <v>0</v>
      </c>
      <c r="AE824" s="19">
        <v>0</v>
      </c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8">
        <f t="shared" si="50"/>
        <v>0</v>
      </c>
      <c r="AR824" s="19">
        <v>0</v>
      </c>
      <c r="AS824" s="19">
        <v>0</v>
      </c>
      <c r="AT824" s="19">
        <f t="shared" si="51"/>
        <v>0</v>
      </c>
    </row>
    <row r="825" spans="1:46" x14ac:dyDescent="0.35">
      <c r="A825" s="12" t="s">
        <v>3127</v>
      </c>
      <c r="B825" s="16" t="s">
        <v>554</v>
      </c>
      <c r="C825" s="17">
        <f>VLOOKUP(B825,'Rent Data'!D:I,6,0)</f>
        <v>3349</v>
      </c>
      <c r="D825" s="16" t="s">
        <v>3130</v>
      </c>
      <c r="E825" s="19">
        <v>0</v>
      </c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8">
        <f t="shared" si="48"/>
        <v>0</v>
      </c>
      <c r="R825" s="19">
        <v>0</v>
      </c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8">
        <f t="shared" si="49"/>
        <v>0</v>
      </c>
      <c r="AE825" s="19">
        <v>0</v>
      </c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8">
        <f t="shared" si="50"/>
        <v>0</v>
      </c>
      <c r="AR825" s="19">
        <v>0</v>
      </c>
      <c r="AS825" s="19">
        <v>0</v>
      </c>
      <c r="AT825" s="19">
        <f t="shared" si="51"/>
        <v>0</v>
      </c>
    </row>
    <row r="826" spans="1:46" x14ac:dyDescent="0.35">
      <c r="A826" s="12" t="s">
        <v>3127</v>
      </c>
      <c r="B826" s="16" t="s">
        <v>557</v>
      </c>
      <c r="C826" s="17">
        <f>VLOOKUP(B826,'Rent Data'!D:I,6,0)</f>
        <v>1367</v>
      </c>
      <c r="D826" s="16" t="s">
        <v>3223</v>
      </c>
      <c r="E826" s="19">
        <v>190262.90999999997</v>
      </c>
      <c r="F826" s="19">
        <v>190262.90999999997</v>
      </c>
      <c r="G826" s="19">
        <v>190262.90999999997</v>
      </c>
      <c r="H826" s="19">
        <v>1230000</v>
      </c>
      <c r="I826" s="19">
        <v>0</v>
      </c>
      <c r="J826" s="19">
        <v>0</v>
      </c>
      <c r="K826" s="19">
        <v>0</v>
      </c>
      <c r="L826" s="19">
        <v>0</v>
      </c>
      <c r="M826" s="19">
        <v>0</v>
      </c>
      <c r="N826" s="19">
        <v>0</v>
      </c>
      <c r="O826" s="19">
        <v>0</v>
      </c>
      <c r="P826" s="19">
        <v>0</v>
      </c>
      <c r="Q826" s="18">
        <f t="shared" si="48"/>
        <v>1800788.73</v>
      </c>
      <c r="R826" s="19">
        <v>0</v>
      </c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8">
        <f t="shared" si="49"/>
        <v>0</v>
      </c>
      <c r="AE826" s="19">
        <v>0</v>
      </c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8">
        <f t="shared" si="50"/>
        <v>0</v>
      </c>
      <c r="AR826" s="19">
        <v>0</v>
      </c>
      <c r="AS826" s="19">
        <v>0</v>
      </c>
      <c r="AT826" s="19">
        <f t="shared" si="51"/>
        <v>0</v>
      </c>
    </row>
    <row r="827" spans="1:46" x14ac:dyDescent="0.35">
      <c r="A827" s="12" t="s">
        <v>3127</v>
      </c>
      <c r="B827" s="16" t="s">
        <v>561</v>
      </c>
      <c r="C827" s="17">
        <f>VLOOKUP(B827,'Rent Data'!D:I,6,0)</f>
        <v>3349</v>
      </c>
      <c r="D827" s="16" t="s">
        <v>3224</v>
      </c>
      <c r="E827" s="19">
        <v>584537.09</v>
      </c>
      <c r="F827" s="19">
        <v>681337.09</v>
      </c>
      <c r="G827" s="19">
        <v>681337.09</v>
      </c>
      <c r="H827" s="19">
        <v>1441600</v>
      </c>
      <c r="I827" s="19">
        <v>457600</v>
      </c>
      <c r="J827" s="19">
        <v>0</v>
      </c>
      <c r="K827" s="19">
        <v>0</v>
      </c>
      <c r="L827" s="19">
        <v>1372800</v>
      </c>
      <c r="M827" s="19">
        <v>457600</v>
      </c>
      <c r="N827" s="19">
        <v>141480</v>
      </c>
      <c r="O827" s="19">
        <v>0</v>
      </c>
      <c r="P827" s="19">
        <v>0</v>
      </c>
      <c r="Q827" s="18">
        <f t="shared" si="48"/>
        <v>5818291.2699999996</v>
      </c>
      <c r="R827" s="19">
        <v>0</v>
      </c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8">
        <f t="shared" si="49"/>
        <v>0</v>
      </c>
      <c r="AE827" s="19">
        <v>0</v>
      </c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8">
        <f t="shared" si="50"/>
        <v>0</v>
      </c>
      <c r="AR827" s="19">
        <v>0</v>
      </c>
      <c r="AS827" s="19">
        <v>0</v>
      </c>
      <c r="AT827" s="19">
        <f t="shared" si="51"/>
        <v>0</v>
      </c>
    </row>
    <row r="828" spans="1:46" x14ac:dyDescent="0.35">
      <c r="A828" s="12" t="s">
        <v>3127</v>
      </c>
      <c r="B828" s="16" t="s">
        <v>564</v>
      </c>
      <c r="C828" s="17">
        <f>VLOOKUP(B828,'Rent Data'!D:I,6,0)</f>
        <v>2199</v>
      </c>
      <c r="D828" s="16" t="s">
        <v>3225</v>
      </c>
      <c r="E828" s="19">
        <v>0</v>
      </c>
      <c r="F828" s="19">
        <v>0</v>
      </c>
      <c r="G828" s="19">
        <v>0</v>
      </c>
      <c r="H828" s="19">
        <v>0</v>
      </c>
      <c r="I828" s="19">
        <v>0</v>
      </c>
      <c r="J828" s="19">
        <v>0</v>
      </c>
      <c r="K828" s="19">
        <v>0</v>
      </c>
      <c r="L828" s="19">
        <v>0</v>
      </c>
      <c r="M828" s="19">
        <v>192638</v>
      </c>
      <c r="N828" s="19">
        <v>373160</v>
      </c>
      <c r="O828" s="19">
        <v>373160</v>
      </c>
      <c r="P828" s="19">
        <v>373160</v>
      </c>
      <c r="Q828" s="18">
        <f t="shared" si="48"/>
        <v>1312118</v>
      </c>
      <c r="R828" s="19">
        <v>373160</v>
      </c>
      <c r="S828" s="19">
        <v>456018.91</v>
      </c>
      <c r="T828" s="19">
        <v>452298.07000000007</v>
      </c>
      <c r="U828" s="19">
        <v>373160</v>
      </c>
      <c r="V828" s="19">
        <v>411595.89</v>
      </c>
      <c r="W828" s="19">
        <v>269271</v>
      </c>
      <c r="X828" s="19">
        <v>-14256.08</v>
      </c>
      <c r="Y828" s="19">
        <v>0</v>
      </c>
      <c r="Z828" s="19">
        <v>196000</v>
      </c>
      <c r="AA828" s="19">
        <v>235200</v>
      </c>
      <c r="AB828" s="19">
        <v>196000</v>
      </c>
      <c r="AC828" s="19">
        <v>196000</v>
      </c>
      <c r="AD828" s="18">
        <f t="shared" si="49"/>
        <v>3144447.79</v>
      </c>
      <c r="AE828" s="19">
        <v>610000</v>
      </c>
      <c r="AF828" s="19">
        <v>610000</v>
      </c>
      <c r="AG828" s="19">
        <v>509339.56</v>
      </c>
      <c r="AH828" s="19">
        <v>728201.56</v>
      </c>
      <c r="AI828" s="19">
        <v>380459.56</v>
      </c>
      <c r="AJ828" s="19">
        <v>380459.56</v>
      </c>
      <c r="AK828" s="19">
        <v>380420</v>
      </c>
      <c r="AL828" s="19">
        <v>380420</v>
      </c>
      <c r="AM828" s="19">
        <v>-93426</v>
      </c>
      <c r="AN828" s="19">
        <v>0</v>
      </c>
      <c r="AO828" s="19">
        <v>0</v>
      </c>
      <c r="AP828" s="19">
        <v>0</v>
      </c>
      <c r="AQ828" s="18">
        <f t="shared" si="50"/>
        <v>3885874.24</v>
      </c>
      <c r="AR828" s="19">
        <v>0</v>
      </c>
      <c r="AS828" s="19">
        <v>0</v>
      </c>
      <c r="AT828" s="19">
        <f t="shared" si="51"/>
        <v>0</v>
      </c>
    </row>
    <row r="829" spans="1:46" x14ac:dyDescent="0.35">
      <c r="A829" s="12" t="s">
        <v>3127</v>
      </c>
      <c r="B829" s="16" t="s">
        <v>573</v>
      </c>
      <c r="C829" s="17">
        <f>VLOOKUP(B829,'Rent Data'!D:I,6,0)</f>
        <v>1262</v>
      </c>
      <c r="D829" s="16" t="s">
        <v>3226</v>
      </c>
      <c r="E829" s="19">
        <v>0</v>
      </c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8">
        <f t="shared" si="48"/>
        <v>0</v>
      </c>
      <c r="R829" s="19">
        <v>366160</v>
      </c>
      <c r="S829" s="19">
        <v>395600</v>
      </c>
      <c r="T829" s="19">
        <v>369974</v>
      </c>
      <c r="U829" s="19">
        <v>320500</v>
      </c>
      <c r="V829" s="19">
        <v>369974</v>
      </c>
      <c r="W829" s="19">
        <v>369974</v>
      </c>
      <c r="X829" s="19">
        <v>369965</v>
      </c>
      <c r="Y829" s="19">
        <v>369965</v>
      </c>
      <c r="Z829" s="19">
        <v>26763.09</v>
      </c>
      <c r="AA829" s="19">
        <v>0</v>
      </c>
      <c r="AB829" s="19">
        <v>0</v>
      </c>
      <c r="AC829" s="19">
        <v>0</v>
      </c>
      <c r="AD829" s="18">
        <f t="shared" si="49"/>
        <v>2958875.09</v>
      </c>
      <c r="AE829" s="19">
        <v>0</v>
      </c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8">
        <f t="shared" si="50"/>
        <v>0</v>
      </c>
      <c r="AR829" s="19">
        <v>0</v>
      </c>
      <c r="AS829" s="19">
        <v>0</v>
      </c>
      <c r="AT829" s="19">
        <f t="shared" si="51"/>
        <v>0</v>
      </c>
    </row>
    <row r="830" spans="1:46" x14ac:dyDescent="0.35">
      <c r="A830" s="12" t="s">
        <v>3127</v>
      </c>
      <c r="B830" s="16" t="s">
        <v>579</v>
      </c>
      <c r="C830" s="17">
        <f>VLOOKUP(B830,'Rent Data'!D:I,6,0)</f>
        <v>1228</v>
      </c>
      <c r="D830" s="16" t="s">
        <v>3227</v>
      </c>
      <c r="E830" s="19">
        <v>0</v>
      </c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8">
        <f t="shared" si="48"/>
        <v>0</v>
      </c>
      <c r="R830" s="19">
        <v>0</v>
      </c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8">
        <f t="shared" si="49"/>
        <v>0</v>
      </c>
      <c r="AE830" s="19">
        <v>0</v>
      </c>
      <c r="AF830" s="19">
        <v>0</v>
      </c>
      <c r="AG830" s="19">
        <v>0</v>
      </c>
      <c r="AH830" s="19">
        <v>0</v>
      </c>
      <c r="AI830" s="19">
        <v>0</v>
      </c>
      <c r="AJ830" s="19">
        <v>0</v>
      </c>
      <c r="AK830" s="19">
        <v>0</v>
      </c>
      <c r="AL830" s="19">
        <v>0</v>
      </c>
      <c r="AM830" s="19">
        <v>196000</v>
      </c>
      <c r="AN830" s="19">
        <v>88516</v>
      </c>
      <c r="AO830" s="19">
        <v>105000</v>
      </c>
      <c r="AP830" s="19">
        <v>-157566</v>
      </c>
      <c r="AQ830" s="18">
        <f t="shared" si="50"/>
        <v>231950</v>
      </c>
      <c r="AR830" s="19">
        <v>244804.64</v>
      </c>
      <c r="AS830" s="19">
        <v>395604.64</v>
      </c>
      <c r="AT830" s="19">
        <f t="shared" si="51"/>
        <v>640409.28</v>
      </c>
    </row>
    <row r="831" spans="1:46" x14ac:dyDescent="0.35">
      <c r="A831" s="12" t="s">
        <v>3127</v>
      </c>
      <c r="B831" s="16" t="s">
        <v>726</v>
      </c>
      <c r="C831" s="17">
        <f>VLOOKUP(B831,'Rent Data'!D:I,6,0)</f>
        <v>2138</v>
      </c>
      <c r="D831" s="16" t="s">
        <v>3228</v>
      </c>
      <c r="E831" s="19">
        <v>156652.91999999998</v>
      </c>
      <c r="F831" s="19">
        <v>199810.2</v>
      </c>
      <c r="G831" s="19">
        <v>193904.22999999998</v>
      </c>
      <c r="H831" s="19">
        <v>190859.95</v>
      </c>
      <c r="I831" s="19">
        <v>788284.27</v>
      </c>
      <c r="J831" s="19">
        <v>87483.47</v>
      </c>
      <c r="K831" s="19">
        <v>104880.5</v>
      </c>
      <c r="L831" s="19">
        <v>151557.03999999998</v>
      </c>
      <c r="M831" s="19">
        <v>153885.16999999998</v>
      </c>
      <c r="N831" s="19">
        <v>157851.28999999998</v>
      </c>
      <c r="O831" s="19">
        <v>98543.17</v>
      </c>
      <c r="P831" s="19">
        <v>98543.17</v>
      </c>
      <c r="Q831" s="18">
        <f t="shared" si="48"/>
        <v>2382255.38</v>
      </c>
      <c r="R831" s="19">
        <v>172976.35956653181</v>
      </c>
      <c r="S831" s="19">
        <v>167459.28504822394</v>
      </c>
      <c r="T831" s="19">
        <v>152437.52686699145</v>
      </c>
      <c r="U831" s="19">
        <v>152652.57284119658</v>
      </c>
      <c r="V831" s="19">
        <v>89640.197180413088</v>
      </c>
      <c r="W831" s="19">
        <v>43307.963375919106</v>
      </c>
      <c r="X831" s="19">
        <v>38847.529896990418</v>
      </c>
      <c r="Y831" s="19">
        <v>101644.60703439447</v>
      </c>
      <c r="Z831" s="19">
        <v>170509.75026567644</v>
      </c>
      <c r="AA831" s="19">
        <v>177620.66206400344</v>
      </c>
      <c r="AB831" s="19">
        <v>178159.29909212049</v>
      </c>
      <c r="AC831" s="19">
        <v>184692.0323268263</v>
      </c>
      <c r="AD831" s="18">
        <f t="shared" si="49"/>
        <v>1629947.7855592878</v>
      </c>
      <c r="AE831" s="19">
        <v>406590.27171022852</v>
      </c>
      <c r="AF831" s="19">
        <v>454231.73302219715</v>
      </c>
      <c r="AG831" s="19">
        <v>460443.19685823127</v>
      </c>
      <c r="AH831" s="19">
        <v>450158.90441349288</v>
      </c>
      <c r="AI831" s="19">
        <v>500215.60256768373</v>
      </c>
      <c r="AJ831" s="19">
        <v>381044.08011311316</v>
      </c>
      <c r="AK831" s="19">
        <v>342507.39390853589</v>
      </c>
      <c r="AL831" s="19">
        <v>500396.91407488752</v>
      </c>
      <c r="AM831" s="19">
        <v>565143.465672669</v>
      </c>
      <c r="AN831" s="19">
        <v>596172.50194481178</v>
      </c>
      <c r="AO831" s="19">
        <v>548274.40616052202</v>
      </c>
      <c r="AP831" s="19">
        <v>611517.6603915249</v>
      </c>
      <c r="AQ831" s="18">
        <f t="shared" si="50"/>
        <v>5816696.1308378987</v>
      </c>
      <c r="AR831" s="19">
        <v>475400.6901414069</v>
      </c>
      <c r="AS831" s="19">
        <v>979816.45134757762</v>
      </c>
      <c r="AT831" s="19">
        <f t="shared" si="51"/>
        <v>1455217.1414889845</v>
      </c>
    </row>
    <row r="832" spans="1:46" x14ac:dyDescent="0.35">
      <c r="A832" s="12" t="s">
        <v>3127</v>
      </c>
      <c r="B832" s="16" t="s">
        <v>732</v>
      </c>
      <c r="C832" s="17">
        <f>VLOOKUP(B832,'Rent Data'!D:I,6,0)</f>
        <v>2625</v>
      </c>
      <c r="D832" s="16" t="s">
        <v>3130</v>
      </c>
      <c r="E832" s="19">
        <v>0</v>
      </c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8">
        <f t="shared" si="48"/>
        <v>0</v>
      </c>
      <c r="R832" s="19">
        <v>0</v>
      </c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8">
        <f t="shared" si="49"/>
        <v>0</v>
      </c>
      <c r="AE832" s="19">
        <v>0</v>
      </c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8">
        <f t="shared" si="50"/>
        <v>0</v>
      </c>
      <c r="AR832" s="19">
        <v>0</v>
      </c>
      <c r="AS832" s="19">
        <v>0</v>
      </c>
      <c r="AT832" s="19">
        <f t="shared" si="51"/>
        <v>0</v>
      </c>
    </row>
    <row r="833" spans="1:46" x14ac:dyDescent="0.35">
      <c r="A833" s="12" t="s">
        <v>3127</v>
      </c>
      <c r="B833" s="16" t="s">
        <v>736</v>
      </c>
      <c r="C833" s="17">
        <f>VLOOKUP(B833,'Rent Data'!D:I,6,0)</f>
        <v>6150</v>
      </c>
      <c r="D833" s="16" t="s">
        <v>3229</v>
      </c>
      <c r="E833" s="19">
        <v>0</v>
      </c>
      <c r="F833" s="19">
        <v>0</v>
      </c>
      <c r="G833" s="19">
        <v>0</v>
      </c>
      <c r="H833" s="19">
        <v>0</v>
      </c>
      <c r="I833" s="19">
        <v>0</v>
      </c>
      <c r="J833" s="19">
        <v>0</v>
      </c>
      <c r="K833" s="19">
        <v>0</v>
      </c>
      <c r="L833" s="19">
        <v>0</v>
      </c>
      <c r="M833" s="19">
        <v>0</v>
      </c>
      <c r="N833" s="19">
        <v>0</v>
      </c>
      <c r="O833" s="19">
        <v>0</v>
      </c>
      <c r="P833" s="19">
        <v>0</v>
      </c>
      <c r="Q833" s="18">
        <f t="shared" si="48"/>
        <v>0</v>
      </c>
      <c r="R833" s="19">
        <v>0</v>
      </c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8">
        <f t="shared" si="49"/>
        <v>0</v>
      </c>
      <c r="AE833" s="19">
        <v>0</v>
      </c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8">
        <f t="shared" si="50"/>
        <v>0</v>
      </c>
      <c r="AR833" s="19">
        <v>0</v>
      </c>
      <c r="AS833" s="19">
        <v>0</v>
      </c>
      <c r="AT833" s="19">
        <f t="shared" si="51"/>
        <v>0</v>
      </c>
    </row>
    <row r="834" spans="1:46" x14ac:dyDescent="0.35">
      <c r="A834" s="12" t="s">
        <v>3127</v>
      </c>
      <c r="B834" s="16" t="s">
        <v>739</v>
      </c>
      <c r="C834" s="17">
        <f>VLOOKUP(B834,'Rent Data'!D:I,6,0)</f>
        <v>2297</v>
      </c>
      <c r="D834" s="16" t="s">
        <v>3230</v>
      </c>
      <c r="E834" s="19">
        <v>451677.13</v>
      </c>
      <c r="F834" s="19">
        <v>762707.03</v>
      </c>
      <c r="G834" s="19">
        <v>863487.42999999993</v>
      </c>
      <c r="H834" s="19">
        <v>763612.39</v>
      </c>
      <c r="I834" s="19">
        <v>635902.98</v>
      </c>
      <c r="J834" s="19">
        <v>581441.63</v>
      </c>
      <c r="K834" s="19">
        <v>622038.85</v>
      </c>
      <c r="L834" s="19">
        <v>739656.37000000011</v>
      </c>
      <c r="M834" s="19">
        <v>699948.75</v>
      </c>
      <c r="N834" s="19">
        <v>682994.61</v>
      </c>
      <c r="O834" s="19">
        <v>625717.91</v>
      </c>
      <c r="P834" s="19">
        <v>625717.91</v>
      </c>
      <c r="Q834" s="18">
        <f t="shared" si="48"/>
        <v>8054902.9900000002</v>
      </c>
      <c r="R834" s="19">
        <v>742407.55294092745</v>
      </c>
      <c r="S834" s="19">
        <v>695512.0396931204</v>
      </c>
      <c r="T834" s="19">
        <v>661877.64663267042</v>
      </c>
      <c r="U834" s="19">
        <v>637487.73797137127</v>
      </c>
      <c r="V834" s="19">
        <v>529660.1497056362</v>
      </c>
      <c r="W834" s="19">
        <v>348837.28988028277</v>
      </c>
      <c r="X834" s="19">
        <v>202530.31355319929</v>
      </c>
      <c r="Y834" s="19">
        <v>510731.48736723687</v>
      </c>
      <c r="Z834" s="19">
        <v>724859.03540227294</v>
      </c>
      <c r="AA834" s="19">
        <v>750389.7422573677</v>
      </c>
      <c r="AB834" s="19">
        <v>739539.98175938742</v>
      </c>
      <c r="AC834" s="19">
        <v>761362.87545239669</v>
      </c>
      <c r="AD834" s="18">
        <f t="shared" si="49"/>
        <v>7305195.8526158687</v>
      </c>
      <c r="AE834" s="19">
        <v>778384.65705874492</v>
      </c>
      <c r="AF834" s="19">
        <v>774079.13572146615</v>
      </c>
      <c r="AG834" s="19">
        <v>590024.56170713902</v>
      </c>
      <c r="AH834" s="19">
        <v>672126.99073844391</v>
      </c>
      <c r="AI834" s="19">
        <v>552105.12944738718</v>
      </c>
      <c r="AJ834" s="19">
        <v>347983.44258177979</v>
      </c>
      <c r="AK834" s="19">
        <v>160654.43163482699</v>
      </c>
      <c r="AL834" s="19">
        <v>308951.55855391355</v>
      </c>
      <c r="AM834" s="19">
        <v>567206.23283365904</v>
      </c>
      <c r="AN834" s="19">
        <v>569811.30498391064</v>
      </c>
      <c r="AO834" s="19">
        <v>420329.82074754831</v>
      </c>
      <c r="AP834" s="19">
        <v>317649.12867647747</v>
      </c>
      <c r="AQ834" s="18">
        <f t="shared" si="50"/>
        <v>6059306.3946852982</v>
      </c>
      <c r="AR834" s="19">
        <v>693490.71166234871</v>
      </c>
      <c r="AS834" s="19">
        <v>1266136.014271168</v>
      </c>
      <c r="AT834" s="19">
        <f t="shared" si="51"/>
        <v>1959626.7259335169</v>
      </c>
    </row>
    <row r="835" spans="1:46" x14ac:dyDescent="0.35">
      <c r="A835" s="12" t="s">
        <v>3127</v>
      </c>
      <c r="B835" s="16" t="s">
        <v>750</v>
      </c>
      <c r="C835" s="17">
        <f>VLOOKUP(B835,'Rent Data'!D:I,6,0)</f>
        <v>1791</v>
      </c>
      <c r="D835" s="16" t="s">
        <v>3231</v>
      </c>
      <c r="E835" s="19">
        <v>309598.88</v>
      </c>
      <c r="F835" s="19">
        <v>534955.73</v>
      </c>
      <c r="G835" s="19">
        <v>615873.63</v>
      </c>
      <c r="H835" s="19">
        <v>490681.01999999996</v>
      </c>
      <c r="I835" s="19">
        <v>343462.08</v>
      </c>
      <c r="J835" s="19">
        <v>359616.41</v>
      </c>
      <c r="K835" s="19">
        <v>349860.56</v>
      </c>
      <c r="L835" s="19">
        <v>530646.28</v>
      </c>
      <c r="M835" s="19">
        <v>452711.76</v>
      </c>
      <c r="N835" s="19">
        <v>429075.1</v>
      </c>
      <c r="O835" s="19">
        <v>388801.19</v>
      </c>
      <c r="P835" s="19">
        <v>388801.19</v>
      </c>
      <c r="Q835" s="18">
        <f t="shared" ref="Q835:Q898" si="52">SUM(E835:P835)</f>
        <v>5194083.83</v>
      </c>
      <c r="R835" s="19">
        <v>535601.21873274446</v>
      </c>
      <c r="S835" s="19">
        <v>545330.62368847954</v>
      </c>
      <c r="T835" s="19">
        <v>485934.50205955305</v>
      </c>
      <c r="U835" s="19">
        <v>516125.46524671104</v>
      </c>
      <c r="V835" s="19">
        <v>425899.04999519599</v>
      </c>
      <c r="W835" s="19">
        <v>276180.84437487408</v>
      </c>
      <c r="X835" s="19">
        <v>134119.63015725627</v>
      </c>
      <c r="Y835" s="19">
        <v>103739.76526029744</v>
      </c>
      <c r="Z835" s="19">
        <v>246655.53701629958</v>
      </c>
      <c r="AA835" s="19">
        <v>433092.6069637718</v>
      </c>
      <c r="AB835" s="19">
        <v>446759.91400275944</v>
      </c>
      <c r="AC835" s="19">
        <v>473652.38094041875</v>
      </c>
      <c r="AD835" s="18">
        <f t="shared" ref="AD835:AD898" si="53">SUM(R835:AC835)</f>
        <v>4623091.5384383611</v>
      </c>
      <c r="AE835" s="19">
        <v>489822.32318350865</v>
      </c>
      <c r="AF835" s="19">
        <v>423435.94934395363</v>
      </c>
      <c r="AG835" s="19">
        <v>329031.14744077862</v>
      </c>
      <c r="AH835" s="19">
        <v>366706.34805525903</v>
      </c>
      <c r="AI835" s="19">
        <v>272486.05443629331</v>
      </c>
      <c r="AJ835" s="19">
        <v>216338.36114112946</v>
      </c>
      <c r="AK835" s="19">
        <v>186657.9303079462</v>
      </c>
      <c r="AL835" s="19">
        <v>246532.73124737581</v>
      </c>
      <c r="AM835" s="19">
        <v>379552.30604698922</v>
      </c>
      <c r="AN835" s="19">
        <v>378239.62572336796</v>
      </c>
      <c r="AO835" s="19">
        <v>310986.84459002316</v>
      </c>
      <c r="AP835" s="19">
        <v>298133.79819116311</v>
      </c>
      <c r="AQ835" s="18">
        <f t="shared" ref="AQ835:AQ898" si="54">SUM(AE835:AP835)</f>
        <v>3897923.4197077882</v>
      </c>
      <c r="AR835" s="19">
        <v>382777.52029342629</v>
      </c>
      <c r="AS835" s="19">
        <v>739791.26774245081</v>
      </c>
      <c r="AT835" s="19">
        <f t="shared" ref="AT835:AT898" si="55">SUM(AR835:AS835)</f>
        <v>1122568.788035877</v>
      </c>
    </row>
    <row r="836" spans="1:46" x14ac:dyDescent="0.35">
      <c r="A836" s="12" t="s">
        <v>3127</v>
      </c>
      <c r="B836" s="16" t="s">
        <v>766</v>
      </c>
      <c r="C836" s="17">
        <f>VLOOKUP(B836,'Rent Data'!D:I,6,0)</f>
        <v>1107</v>
      </c>
      <c r="D836" s="16" t="s">
        <v>3232</v>
      </c>
      <c r="E836" s="19">
        <v>57697.8</v>
      </c>
      <c r="F836" s="19">
        <v>88016.85</v>
      </c>
      <c r="G836" s="19">
        <v>103157.36</v>
      </c>
      <c r="H836" s="19">
        <v>103157.36</v>
      </c>
      <c r="I836" s="19">
        <v>101046.45999999999</v>
      </c>
      <c r="J836" s="19">
        <v>7821</v>
      </c>
      <c r="K836" s="19">
        <v>0</v>
      </c>
      <c r="L836" s="19">
        <v>60352.25</v>
      </c>
      <c r="M836" s="19">
        <v>67489.03</v>
      </c>
      <c r="N836" s="19">
        <v>67262.87</v>
      </c>
      <c r="O836" s="19">
        <v>62212.95</v>
      </c>
      <c r="P836" s="19">
        <v>62212.95</v>
      </c>
      <c r="Q836" s="18">
        <f t="shared" si="52"/>
        <v>780426.87999999989</v>
      </c>
      <c r="R836" s="19">
        <v>117187.1078215209</v>
      </c>
      <c r="S836" s="19">
        <v>100501.61777425706</v>
      </c>
      <c r="T836" s="19">
        <v>37296.93533823589</v>
      </c>
      <c r="U836" s="19">
        <v>70159.107891122054</v>
      </c>
      <c r="V836" s="19">
        <v>54224.18</v>
      </c>
      <c r="W836" s="19">
        <v>23916.25</v>
      </c>
      <c r="X836" s="19">
        <v>33652.35</v>
      </c>
      <c r="Y836" s="19">
        <v>71716.878995015737</v>
      </c>
      <c r="Z836" s="19">
        <v>111461.42186066676</v>
      </c>
      <c r="AA836" s="19">
        <v>122084.56402306898</v>
      </c>
      <c r="AB836" s="19">
        <v>107245.90034832887</v>
      </c>
      <c r="AC836" s="19">
        <v>107062.13659009454</v>
      </c>
      <c r="AD836" s="18">
        <f t="shared" si="53"/>
        <v>956508.45064231078</v>
      </c>
      <c r="AE836" s="19">
        <v>121919.59017244226</v>
      </c>
      <c r="AF836" s="19">
        <v>125445.9938804144</v>
      </c>
      <c r="AG836" s="19">
        <v>117544.77577717889</v>
      </c>
      <c r="AH836" s="19">
        <v>112762.5771538492</v>
      </c>
      <c r="AI836" s="19">
        <v>91146.341771398947</v>
      </c>
      <c r="AJ836" s="19">
        <v>72425.463720743865</v>
      </c>
      <c r="AK836" s="19">
        <v>61867.372497131</v>
      </c>
      <c r="AL836" s="19">
        <v>63108.835126068225</v>
      </c>
      <c r="AM836" s="19">
        <v>102095.08816233862</v>
      </c>
      <c r="AN836" s="19">
        <v>106533.73166052334</v>
      </c>
      <c r="AO836" s="19">
        <v>78122.772838335179</v>
      </c>
      <c r="AP836" s="19">
        <v>93175.739242780401</v>
      </c>
      <c r="AQ836" s="18">
        <f t="shared" si="54"/>
        <v>1146148.2820032043</v>
      </c>
      <c r="AR836" s="19">
        <v>94789.93413480137</v>
      </c>
      <c r="AS836" s="19">
        <v>181038.06083899114</v>
      </c>
      <c r="AT836" s="19">
        <f t="shared" si="55"/>
        <v>275827.99497379252</v>
      </c>
    </row>
    <row r="837" spans="1:46" x14ac:dyDescent="0.35">
      <c r="A837" s="12" t="s">
        <v>3127</v>
      </c>
      <c r="B837" s="16" t="s">
        <v>774</v>
      </c>
      <c r="C837" s="17">
        <f>VLOOKUP(B837,'Rent Data'!D:I,6,0)</f>
        <v>2433</v>
      </c>
      <c r="D837" s="16" t="s">
        <v>3233</v>
      </c>
      <c r="E837" s="19">
        <v>77494.720000000001</v>
      </c>
      <c r="F837" s="19">
        <v>77494.720000000001</v>
      </c>
      <c r="G837" s="19">
        <v>205890.72</v>
      </c>
      <c r="H837" s="19">
        <v>178931.72</v>
      </c>
      <c r="I837" s="19">
        <v>164222.65</v>
      </c>
      <c r="J837" s="19">
        <v>141264.70000000001</v>
      </c>
      <c r="K837" s="19">
        <v>86611</v>
      </c>
      <c r="L837" s="19">
        <v>5074.2700000000004</v>
      </c>
      <c r="M837" s="19">
        <v>0</v>
      </c>
      <c r="N837" s="19">
        <v>0</v>
      </c>
      <c r="O837" s="19">
        <v>0</v>
      </c>
      <c r="P837" s="19">
        <v>0</v>
      </c>
      <c r="Q837" s="18">
        <f t="shared" si="52"/>
        <v>936984.5</v>
      </c>
      <c r="R837" s="19">
        <v>0</v>
      </c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8">
        <f t="shared" si="53"/>
        <v>0</v>
      </c>
      <c r="AE837" s="19">
        <v>0</v>
      </c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8">
        <f t="shared" si="54"/>
        <v>0</v>
      </c>
      <c r="AR837" s="19">
        <v>0</v>
      </c>
      <c r="AS837" s="19">
        <v>0</v>
      </c>
      <c r="AT837" s="19">
        <f t="shared" si="55"/>
        <v>0</v>
      </c>
    </row>
    <row r="838" spans="1:46" x14ac:dyDescent="0.35">
      <c r="A838" s="12" t="s">
        <v>3127</v>
      </c>
      <c r="B838" s="16" t="s">
        <v>779</v>
      </c>
      <c r="C838" s="17">
        <f>VLOOKUP(B838,'Rent Data'!D:I,6,0)</f>
        <v>1236</v>
      </c>
      <c r="D838" s="16" t="s">
        <v>3234</v>
      </c>
      <c r="E838" s="19">
        <v>248613.98</v>
      </c>
      <c r="F838" s="19">
        <v>248654.72</v>
      </c>
      <c r="G838" s="19">
        <v>239803.8</v>
      </c>
      <c r="H838" s="19">
        <v>224210.34</v>
      </c>
      <c r="I838" s="19">
        <v>200608.93</v>
      </c>
      <c r="J838" s="19">
        <v>241824.87</v>
      </c>
      <c r="K838" s="19">
        <v>250740.12</v>
      </c>
      <c r="L838" s="19">
        <v>255095.12</v>
      </c>
      <c r="M838" s="19">
        <v>250773.12</v>
      </c>
      <c r="N838" s="19">
        <v>189398.12</v>
      </c>
      <c r="O838" s="19">
        <v>83076.320000000007</v>
      </c>
      <c r="P838" s="19">
        <v>83076.320000000007</v>
      </c>
      <c r="Q838" s="18">
        <f t="shared" si="52"/>
        <v>2515875.7600000002</v>
      </c>
      <c r="R838" s="19">
        <v>525345.33335587382</v>
      </c>
      <c r="S838" s="19">
        <v>751578.03033662296</v>
      </c>
      <c r="T838" s="19">
        <v>824228.56451522268</v>
      </c>
      <c r="U838" s="19">
        <v>792849.5389654279</v>
      </c>
      <c r="V838" s="19">
        <v>696940.27392441069</v>
      </c>
      <c r="W838" s="19">
        <v>513301.97106057953</v>
      </c>
      <c r="X838" s="19">
        <v>422282.24725039309</v>
      </c>
      <c r="Y838" s="19">
        <v>303373.48508007132</v>
      </c>
      <c r="Z838" s="19">
        <v>439592.97872692079</v>
      </c>
      <c r="AA838" s="19">
        <v>448211.03188328707</v>
      </c>
      <c r="AB838" s="19">
        <v>443753.48501592281</v>
      </c>
      <c r="AC838" s="19">
        <v>461759.11855144094</v>
      </c>
      <c r="AD838" s="18">
        <f t="shared" si="53"/>
        <v>6623216.0586661743</v>
      </c>
      <c r="AE838" s="19">
        <v>464350.91823816259</v>
      </c>
      <c r="AF838" s="19">
        <v>465818.96374525753</v>
      </c>
      <c r="AG838" s="19">
        <v>453885.66109297064</v>
      </c>
      <c r="AH838" s="19">
        <v>452043.39988526411</v>
      </c>
      <c r="AI838" s="19">
        <v>372069.17992137477</v>
      </c>
      <c r="AJ838" s="19">
        <v>186269.86303784658</v>
      </c>
      <c r="AK838" s="19">
        <v>89527.476445247943</v>
      </c>
      <c r="AL838" s="19">
        <v>295817.86618173489</v>
      </c>
      <c r="AM838" s="19">
        <v>268106.34796154685</v>
      </c>
      <c r="AN838" s="19">
        <v>273064.87069926562</v>
      </c>
      <c r="AO838" s="19">
        <v>230489.57212824811</v>
      </c>
      <c r="AP838" s="19">
        <v>160482.07893293607</v>
      </c>
      <c r="AQ838" s="18">
        <f t="shared" si="54"/>
        <v>3711926.1982698552</v>
      </c>
      <c r="AR838" s="19">
        <v>23231.8</v>
      </c>
      <c r="AS838" s="19">
        <v>118164.04430397793</v>
      </c>
      <c r="AT838" s="19">
        <f t="shared" si="55"/>
        <v>141395.84430397794</v>
      </c>
    </row>
    <row r="839" spans="1:46" x14ac:dyDescent="0.35">
      <c r="A839" s="12" t="s">
        <v>3127</v>
      </c>
      <c r="B839" s="16" t="s">
        <v>795</v>
      </c>
      <c r="C839" s="17">
        <f>VLOOKUP(B839,'Rent Data'!D:I,6,0)</f>
        <v>2662</v>
      </c>
      <c r="D839" s="16" t="s">
        <v>3235</v>
      </c>
      <c r="E839" s="19">
        <v>171119.97</v>
      </c>
      <c r="F839" s="19">
        <v>312919.74</v>
      </c>
      <c r="G839" s="19">
        <v>319079.74</v>
      </c>
      <c r="H839" s="19">
        <v>312995.74</v>
      </c>
      <c r="I839" s="19">
        <v>262912.99</v>
      </c>
      <c r="J839" s="19">
        <v>186806</v>
      </c>
      <c r="K839" s="19">
        <v>180961</v>
      </c>
      <c r="L839" s="19">
        <v>171961</v>
      </c>
      <c r="M839" s="19">
        <v>130783</v>
      </c>
      <c r="N839" s="19">
        <v>0</v>
      </c>
      <c r="O839" s="19">
        <v>0</v>
      </c>
      <c r="P839" s="19">
        <v>0</v>
      </c>
      <c r="Q839" s="18">
        <f t="shared" si="52"/>
        <v>2049539.18</v>
      </c>
      <c r="R839" s="19">
        <v>0</v>
      </c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8">
        <f t="shared" si="53"/>
        <v>0</v>
      </c>
      <c r="AE839" s="19">
        <v>0</v>
      </c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8">
        <f t="shared" si="54"/>
        <v>0</v>
      </c>
      <c r="AR839" s="19">
        <v>0</v>
      </c>
      <c r="AS839" s="19">
        <v>0</v>
      </c>
      <c r="AT839" s="19">
        <f t="shared" si="55"/>
        <v>0</v>
      </c>
    </row>
    <row r="840" spans="1:46" x14ac:dyDescent="0.35">
      <c r="A840" s="12" t="s">
        <v>3127</v>
      </c>
      <c r="B840" s="16" t="s">
        <v>798</v>
      </c>
      <c r="C840" s="17">
        <f>VLOOKUP(B840,'Rent Data'!D:I,6,0)</f>
        <v>3134</v>
      </c>
      <c r="D840" s="16" t="s">
        <v>3236</v>
      </c>
      <c r="E840" s="19">
        <v>251902.88</v>
      </c>
      <c r="F840" s="19">
        <v>301077.5</v>
      </c>
      <c r="G840" s="19">
        <v>291431.04000000004</v>
      </c>
      <c r="H840" s="19">
        <v>258660.84</v>
      </c>
      <c r="I840" s="19">
        <v>141344.45000000001</v>
      </c>
      <c r="J840" s="19">
        <v>99587.87</v>
      </c>
      <c r="K840" s="19">
        <v>170784.74</v>
      </c>
      <c r="L840" s="19">
        <v>291119.83</v>
      </c>
      <c r="M840" s="19">
        <v>330120.96000000002</v>
      </c>
      <c r="N840" s="19">
        <v>282896.73</v>
      </c>
      <c r="O840" s="19">
        <v>204403.16999999998</v>
      </c>
      <c r="P840" s="19">
        <v>204403.16999999998</v>
      </c>
      <c r="Q840" s="18">
        <f t="shared" si="52"/>
        <v>2827733.18</v>
      </c>
      <c r="R840" s="19">
        <v>221591.86</v>
      </c>
      <c r="S840" s="19">
        <v>304758.16772657575</v>
      </c>
      <c r="T840" s="19">
        <v>339590.43977928488</v>
      </c>
      <c r="U840" s="19">
        <v>302283.89</v>
      </c>
      <c r="V840" s="19">
        <v>182792.17489233933</v>
      </c>
      <c r="W840" s="19">
        <v>196696.42404023744</v>
      </c>
      <c r="X840" s="19">
        <v>192208.30947868066</v>
      </c>
      <c r="Y840" s="19">
        <v>241731.0792815006</v>
      </c>
      <c r="Z840" s="19">
        <v>325929.66635545116</v>
      </c>
      <c r="AA840" s="19">
        <v>320188.09050980769</v>
      </c>
      <c r="AB840" s="19">
        <v>286827.70672366803</v>
      </c>
      <c r="AC840" s="19">
        <v>316686.41001680685</v>
      </c>
      <c r="AD840" s="18">
        <f t="shared" si="53"/>
        <v>3231284.2188043525</v>
      </c>
      <c r="AE840" s="19">
        <v>282919.38239000592</v>
      </c>
      <c r="AF840" s="19">
        <v>278799.06757562171</v>
      </c>
      <c r="AG840" s="19">
        <v>313591.24700480141</v>
      </c>
      <c r="AH840" s="19">
        <v>325721.41699141532</v>
      </c>
      <c r="AI840" s="19">
        <v>281496.67807786143</v>
      </c>
      <c r="AJ840" s="19">
        <v>218221.95294571365</v>
      </c>
      <c r="AK840" s="19">
        <v>109433.55648394933</v>
      </c>
      <c r="AL840" s="19">
        <v>126261.25226762335</v>
      </c>
      <c r="AM840" s="19">
        <v>228266.71242981497</v>
      </c>
      <c r="AN840" s="19">
        <v>247103.5488957433</v>
      </c>
      <c r="AO840" s="19">
        <v>207663.93971862685</v>
      </c>
      <c r="AP840" s="19">
        <v>135943.55076800834</v>
      </c>
      <c r="AQ840" s="18">
        <f t="shared" si="54"/>
        <v>2755422.3055491857</v>
      </c>
      <c r="AR840" s="19">
        <v>265954.91255332844</v>
      </c>
      <c r="AS840" s="19">
        <v>462155.50728546141</v>
      </c>
      <c r="AT840" s="19">
        <f t="shared" si="55"/>
        <v>728110.41983878985</v>
      </c>
    </row>
    <row r="841" spans="1:46" x14ac:dyDescent="0.35">
      <c r="A841" s="12" t="s">
        <v>3127</v>
      </c>
      <c r="B841" s="16" t="s">
        <v>802</v>
      </c>
      <c r="C841" s="17">
        <f>VLOOKUP(B841,'Rent Data'!D:I,6,0)</f>
        <v>3000</v>
      </c>
      <c r="D841" s="16" t="s">
        <v>3130</v>
      </c>
      <c r="E841" s="19">
        <v>0</v>
      </c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8">
        <f t="shared" si="52"/>
        <v>0</v>
      </c>
      <c r="R841" s="19">
        <v>0</v>
      </c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8">
        <f t="shared" si="53"/>
        <v>0</v>
      </c>
      <c r="AE841" s="19">
        <v>0</v>
      </c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8">
        <f t="shared" si="54"/>
        <v>0</v>
      </c>
      <c r="AR841" s="19">
        <v>0</v>
      </c>
      <c r="AS841" s="19">
        <v>0</v>
      </c>
      <c r="AT841" s="19">
        <f t="shared" si="55"/>
        <v>0</v>
      </c>
    </row>
    <row r="842" spans="1:46" x14ac:dyDescent="0.35">
      <c r="A842" s="12" t="s">
        <v>3127</v>
      </c>
      <c r="B842" s="16" t="s">
        <v>806</v>
      </c>
      <c r="C842" s="17">
        <f>VLOOKUP(B842,'Rent Data'!D:I,6,0)</f>
        <v>2937</v>
      </c>
      <c r="D842" s="16" t="s">
        <v>3237</v>
      </c>
      <c r="E842" s="19">
        <v>328000</v>
      </c>
      <c r="F842" s="19">
        <v>328000</v>
      </c>
      <c r="G842" s="19">
        <v>328000</v>
      </c>
      <c r="H842" s="19">
        <v>304872</v>
      </c>
      <c r="I842" s="19">
        <v>304872</v>
      </c>
      <c r="J842" s="19">
        <v>304872</v>
      </c>
      <c r="K842" s="19">
        <v>246303.08</v>
      </c>
      <c r="L842" s="19">
        <v>85337.73</v>
      </c>
      <c r="M842" s="19">
        <v>176491.17</v>
      </c>
      <c r="N842" s="19">
        <v>179040.26</v>
      </c>
      <c r="O842" s="19">
        <v>177323.49</v>
      </c>
      <c r="P842" s="19">
        <v>177323.49</v>
      </c>
      <c r="Q842" s="18">
        <f t="shared" si="52"/>
        <v>2940435.2200000007</v>
      </c>
      <c r="R842" s="19">
        <v>225887.97430281201</v>
      </c>
      <c r="S842" s="19">
        <v>199603.60034333752</v>
      </c>
      <c r="T842" s="19">
        <v>167384.26711582884</v>
      </c>
      <c r="U842" s="19">
        <v>160789.64499006257</v>
      </c>
      <c r="V842" s="19">
        <v>117219.4076973781</v>
      </c>
      <c r="W842" s="19">
        <v>96970.169327720389</v>
      </c>
      <c r="X842" s="19">
        <v>76643.395514061776</v>
      </c>
      <c r="Y842" s="19">
        <v>18897.863286435335</v>
      </c>
      <c r="Z842" s="19">
        <v>5411.2090712706749</v>
      </c>
      <c r="AA842" s="19">
        <v>5358.5114419019064</v>
      </c>
      <c r="AB842" s="19">
        <v>5369.3038199879593</v>
      </c>
      <c r="AC842" s="19">
        <v>5739.6892430266407</v>
      </c>
      <c r="AD842" s="18">
        <f t="shared" si="53"/>
        <v>1085275.0361538234</v>
      </c>
      <c r="AE842" s="19">
        <v>5662.136168743592</v>
      </c>
      <c r="AF842" s="19">
        <v>4491.5266664784958</v>
      </c>
      <c r="AG842" s="19">
        <v>0</v>
      </c>
      <c r="AH842" s="19">
        <v>0</v>
      </c>
      <c r="AI842" s="19">
        <v>0</v>
      </c>
      <c r="AJ842" s="19">
        <v>0</v>
      </c>
      <c r="AK842" s="19">
        <v>0</v>
      </c>
      <c r="AL842" s="19">
        <v>0</v>
      </c>
      <c r="AM842" s="19">
        <v>0</v>
      </c>
      <c r="AN842" s="19">
        <v>0</v>
      </c>
      <c r="AO842" s="19">
        <v>0</v>
      </c>
      <c r="AP842" s="19">
        <v>0</v>
      </c>
      <c r="AQ842" s="18">
        <f t="shared" si="54"/>
        <v>10153.662835222087</v>
      </c>
      <c r="AR842" s="19">
        <v>0</v>
      </c>
      <c r="AS842" s="19">
        <v>0</v>
      </c>
      <c r="AT842" s="19">
        <f t="shared" si="55"/>
        <v>0</v>
      </c>
    </row>
    <row r="843" spans="1:46" x14ac:dyDescent="0.35">
      <c r="A843" s="12" t="s">
        <v>3127</v>
      </c>
      <c r="B843" s="16" t="s">
        <v>810</v>
      </c>
      <c r="C843" s="17">
        <f>VLOOKUP(B843,'Rent Data'!D:I,6,0)</f>
        <v>6256</v>
      </c>
      <c r="D843" s="16" t="s">
        <v>3238</v>
      </c>
      <c r="E843" s="19">
        <v>582187</v>
      </c>
      <c r="F843" s="19">
        <v>680000</v>
      </c>
      <c r="G843" s="19">
        <v>680000</v>
      </c>
      <c r="H843" s="19">
        <v>679191</v>
      </c>
      <c r="I843" s="19">
        <v>678525</v>
      </c>
      <c r="J843" s="19">
        <v>601534</v>
      </c>
      <c r="K843" s="19">
        <v>436991</v>
      </c>
      <c r="L843" s="19">
        <v>420655.21</v>
      </c>
      <c r="M843" s="19">
        <v>494909.19</v>
      </c>
      <c r="N843" s="19">
        <v>500835.12</v>
      </c>
      <c r="O843" s="19">
        <v>199451.51</v>
      </c>
      <c r="P843" s="19">
        <v>199451.51</v>
      </c>
      <c r="Q843" s="18">
        <f t="shared" si="52"/>
        <v>6153730.54</v>
      </c>
      <c r="R843" s="19">
        <v>8079.7720902043884</v>
      </c>
      <c r="S843" s="19">
        <v>1216.6458463186095</v>
      </c>
      <c r="T843" s="19">
        <v>0</v>
      </c>
      <c r="U843" s="19">
        <v>0</v>
      </c>
      <c r="V843" s="19">
        <v>0</v>
      </c>
      <c r="W843" s="19">
        <v>0</v>
      </c>
      <c r="X843" s="19">
        <v>0</v>
      </c>
      <c r="Y843" s="19">
        <v>0</v>
      </c>
      <c r="Z843" s="19">
        <v>0</v>
      </c>
      <c r="AA843" s="19">
        <v>0</v>
      </c>
      <c r="AB843" s="19">
        <v>0</v>
      </c>
      <c r="AC843" s="19">
        <v>0</v>
      </c>
      <c r="AD843" s="18">
        <f t="shared" si="53"/>
        <v>9296.4179365229975</v>
      </c>
      <c r="AE843" s="19">
        <v>0</v>
      </c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8">
        <f t="shared" si="54"/>
        <v>0</v>
      </c>
      <c r="AR843" s="19">
        <v>0</v>
      </c>
      <c r="AS843" s="19">
        <v>0</v>
      </c>
      <c r="AT843" s="19">
        <f t="shared" si="55"/>
        <v>0</v>
      </c>
    </row>
    <row r="844" spans="1:46" x14ac:dyDescent="0.35">
      <c r="A844" s="12" t="s">
        <v>3127</v>
      </c>
      <c r="B844" s="16" t="s">
        <v>815</v>
      </c>
      <c r="C844" s="17">
        <f>VLOOKUP(B844,'Rent Data'!D:I,6,0)</f>
        <v>2670</v>
      </c>
      <c r="D844" s="16" t="s">
        <v>3239</v>
      </c>
      <c r="E844" s="19">
        <v>215691</v>
      </c>
      <c r="F844" s="19">
        <v>360869</v>
      </c>
      <c r="G844" s="19">
        <v>360869</v>
      </c>
      <c r="H844" s="19">
        <v>360869</v>
      </c>
      <c r="I844" s="19">
        <v>360869</v>
      </c>
      <c r="J844" s="19">
        <v>360869</v>
      </c>
      <c r="K844" s="19">
        <v>359173</v>
      </c>
      <c r="L844" s="19">
        <v>312466.73</v>
      </c>
      <c r="M844" s="19">
        <v>251566.36000000002</v>
      </c>
      <c r="N844" s="19">
        <v>254245.55000000002</v>
      </c>
      <c r="O844" s="19">
        <v>246075.12</v>
      </c>
      <c r="P844" s="19">
        <v>246075.12</v>
      </c>
      <c r="Q844" s="18">
        <f t="shared" si="52"/>
        <v>3689637.88</v>
      </c>
      <c r="R844" s="19">
        <v>339051.04498327</v>
      </c>
      <c r="S844" s="19">
        <v>336878.9843185388</v>
      </c>
      <c r="T844" s="19">
        <v>336801.37571553222</v>
      </c>
      <c r="U844" s="19">
        <v>329936.0766838991</v>
      </c>
      <c r="V844" s="19">
        <v>264152.86180041987</v>
      </c>
      <c r="W844" s="19">
        <v>193580.01142696277</v>
      </c>
      <c r="X844" s="19">
        <v>220982.58876594642</v>
      </c>
      <c r="Y844" s="19">
        <v>247247.21369504824</v>
      </c>
      <c r="Z844" s="19">
        <v>275107.22189570253</v>
      </c>
      <c r="AA844" s="19">
        <v>304151.79454630782</v>
      </c>
      <c r="AB844" s="19">
        <v>290076.92269435996</v>
      </c>
      <c r="AC844" s="19">
        <v>321552.30690020754</v>
      </c>
      <c r="AD844" s="18">
        <f t="shared" si="53"/>
        <v>3459518.4034261955</v>
      </c>
      <c r="AE844" s="19">
        <v>304958.55157418654</v>
      </c>
      <c r="AF844" s="19">
        <v>292429.44884140987</v>
      </c>
      <c r="AG844" s="19">
        <v>271677.35076270316</v>
      </c>
      <c r="AH844" s="19">
        <v>231972.05929317296</v>
      </c>
      <c r="AI844" s="19">
        <v>171341.57054674238</v>
      </c>
      <c r="AJ844" s="19">
        <v>175110.67841508857</v>
      </c>
      <c r="AK844" s="19">
        <v>235058.93705359194</v>
      </c>
      <c r="AL844" s="19">
        <v>292277.11480850703</v>
      </c>
      <c r="AM844" s="19">
        <v>270715.84057096241</v>
      </c>
      <c r="AN844" s="19">
        <v>257855.33052243892</v>
      </c>
      <c r="AO844" s="19">
        <v>282997.72442030848</v>
      </c>
      <c r="AP844" s="19">
        <v>271758.66536564362</v>
      </c>
      <c r="AQ844" s="18">
        <f t="shared" si="54"/>
        <v>3058153.272174756</v>
      </c>
      <c r="AR844" s="19">
        <v>258642.71785561807</v>
      </c>
      <c r="AS844" s="19">
        <v>533762.31829802936</v>
      </c>
      <c r="AT844" s="19">
        <f t="shared" si="55"/>
        <v>792405.03615364747</v>
      </c>
    </row>
    <row r="845" spans="1:46" x14ac:dyDescent="0.35">
      <c r="A845" s="12" t="s">
        <v>3127</v>
      </c>
      <c r="B845" s="16" t="s">
        <v>818</v>
      </c>
      <c r="C845" s="17">
        <f>VLOOKUP(B845,'Rent Data'!D:I,6,0)</f>
        <v>1574</v>
      </c>
      <c r="D845" s="16" t="s">
        <v>3240</v>
      </c>
      <c r="E845" s="19">
        <v>31361</v>
      </c>
      <c r="F845" s="19">
        <v>181640</v>
      </c>
      <c r="G845" s="19">
        <v>211707.5</v>
      </c>
      <c r="H845" s="19">
        <v>181640</v>
      </c>
      <c r="I845" s="19">
        <v>181640</v>
      </c>
      <c r="J845" s="19">
        <v>181640</v>
      </c>
      <c r="K845" s="19">
        <v>181640</v>
      </c>
      <c r="L845" s="19">
        <v>181640</v>
      </c>
      <c r="M845" s="19">
        <v>172057</v>
      </c>
      <c r="N845" s="19">
        <v>133408</v>
      </c>
      <c r="O845" s="19">
        <v>88059</v>
      </c>
      <c r="P845" s="19">
        <v>88059</v>
      </c>
      <c r="Q845" s="18">
        <f t="shared" si="52"/>
        <v>1814491.5</v>
      </c>
      <c r="R845" s="19">
        <v>273704</v>
      </c>
      <c r="S845" s="19">
        <v>188823</v>
      </c>
      <c r="T845" s="19">
        <v>181778</v>
      </c>
      <c r="U845" s="19">
        <v>181778</v>
      </c>
      <c r="V845" s="19">
        <v>181778</v>
      </c>
      <c r="W845" s="19">
        <v>114330</v>
      </c>
      <c r="X845" s="19">
        <v>47196</v>
      </c>
      <c r="Y845" s="19">
        <v>3288</v>
      </c>
      <c r="Z845" s="19">
        <v>-93704</v>
      </c>
      <c r="AA845" s="19">
        <v>0</v>
      </c>
      <c r="AB845" s="19">
        <v>0</v>
      </c>
      <c r="AC845" s="19">
        <v>0</v>
      </c>
      <c r="AD845" s="18">
        <f t="shared" si="53"/>
        <v>1078971</v>
      </c>
      <c r="AE845" s="19">
        <v>0</v>
      </c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8">
        <f t="shared" si="54"/>
        <v>0</v>
      </c>
      <c r="AR845" s="19">
        <v>0</v>
      </c>
      <c r="AS845" s="19">
        <v>0</v>
      </c>
      <c r="AT845" s="19">
        <f t="shared" si="55"/>
        <v>0</v>
      </c>
    </row>
    <row r="846" spans="1:46" x14ac:dyDescent="0.35">
      <c r="A846" s="12" t="s">
        <v>3127</v>
      </c>
      <c r="B846" s="16" t="s">
        <v>823</v>
      </c>
      <c r="C846" s="17">
        <f>VLOOKUP(B846,'Rent Data'!D:I,6,0)</f>
        <v>1574</v>
      </c>
      <c r="D846" s="16" t="s">
        <v>3241</v>
      </c>
      <c r="E846" s="19">
        <v>61065</v>
      </c>
      <c r="F846" s="19">
        <v>185455</v>
      </c>
      <c r="G846" s="19">
        <v>185455</v>
      </c>
      <c r="H846" s="19">
        <v>185455</v>
      </c>
      <c r="I846" s="19">
        <v>185455</v>
      </c>
      <c r="J846" s="19">
        <v>185455</v>
      </c>
      <c r="K846" s="19">
        <v>185455</v>
      </c>
      <c r="L846" s="19">
        <v>185455</v>
      </c>
      <c r="M846" s="19">
        <v>185455</v>
      </c>
      <c r="N846" s="19">
        <v>185455</v>
      </c>
      <c r="O846" s="19">
        <v>185455</v>
      </c>
      <c r="P846" s="19">
        <v>185455</v>
      </c>
      <c r="Q846" s="18">
        <f t="shared" si="52"/>
        <v>2101070</v>
      </c>
      <c r="R846" s="19">
        <v>171087.82</v>
      </c>
      <c r="S846" s="19">
        <v>169128.81</v>
      </c>
      <c r="T846" s="19">
        <v>95941.81</v>
      </c>
      <c r="U846" s="19">
        <v>26452</v>
      </c>
      <c r="V846" s="19">
        <v>0</v>
      </c>
      <c r="W846" s="19">
        <v>0</v>
      </c>
      <c r="X846" s="19">
        <v>0</v>
      </c>
      <c r="Y846" s="19">
        <v>0</v>
      </c>
      <c r="Z846" s="19">
        <v>0</v>
      </c>
      <c r="AA846" s="19">
        <v>0</v>
      </c>
      <c r="AB846" s="19">
        <v>0</v>
      </c>
      <c r="AC846" s="19">
        <v>0</v>
      </c>
      <c r="AD846" s="18">
        <f t="shared" si="53"/>
        <v>462610.44</v>
      </c>
      <c r="AE846" s="19">
        <v>0</v>
      </c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8">
        <f t="shared" si="54"/>
        <v>0</v>
      </c>
      <c r="AR846" s="19">
        <v>0</v>
      </c>
      <c r="AS846" s="19">
        <v>0</v>
      </c>
      <c r="AT846" s="19">
        <f t="shared" si="55"/>
        <v>0</v>
      </c>
    </row>
    <row r="847" spans="1:46" x14ac:dyDescent="0.35">
      <c r="A847" s="12" t="s">
        <v>3127</v>
      </c>
      <c r="B847" s="16" t="s">
        <v>827</v>
      </c>
      <c r="C847" s="17">
        <f>VLOOKUP(B847,'Rent Data'!D:I,6,0)</f>
        <v>2771</v>
      </c>
      <c r="D847" s="16" t="s">
        <v>3242</v>
      </c>
      <c r="E847" s="19">
        <v>0</v>
      </c>
      <c r="F847" s="19">
        <v>30484</v>
      </c>
      <c r="G847" s="19">
        <v>315813</v>
      </c>
      <c r="H847" s="19">
        <v>313860</v>
      </c>
      <c r="I847" s="19">
        <v>118355</v>
      </c>
      <c r="J847" s="19">
        <v>947</v>
      </c>
      <c r="K847" s="19">
        <v>0</v>
      </c>
      <c r="L847" s="19">
        <v>0</v>
      </c>
      <c r="M847" s="19">
        <v>0</v>
      </c>
      <c r="N847" s="19">
        <v>0</v>
      </c>
      <c r="O847" s="19">
        <v>0</v>
      </c>
      <c r="P847" s="19">
        <v>0</v>
      </c>
      <c r="Q847" s="18">
        <f t="shared" si="52"/>
        <v>779459</v>
      </c>
      <c r="R847" s="19">
        <v>0</v>
      </c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8">
        <f t="shared" si="53"/>
        <v>0</v>
      </c>
      <c r="AE847" s="19">
        <v>0</v>
      </c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8">
        <f t="shared" si="54"/>
        <v>0</v>
      </c>
      <c r="AR847" s="19">
        <v>0</v>
      </c>
      <c r="AS847" s="19">
        <v>0</v>
      </c>
      <c r="AT847" s="19">
        <f t="shared" si="55"/>
        <v>0</v>
      </c>
    </row>
    <row r="848" spans="1:46" x14ac:dyDescent="0.35">
      <c r="A848" s="12" t="s">
        <v>3127</v>
      </c>
      <c r="B848" s="16" t="s">
        <v>832</v>
      </c>
      <c r="C848" s="17">
        <f>VLOOKUP(B848,'Rent Data'!D:I,6,0)</f>
        <v>5117</v>
      </c>
      <c r="D848" s="16" t="s">
        <v>3243</v>
      </c>
      <c r="E848" s="19">
        <v>0</v>
      </c>
      <c r="F848" s="19">
        <v>0</v>
      </c>
      <c r="G848" s="19">
        <v>0</v>
      </c>
      <c r="H848" s="19">
        <v>0</v>
      </c>
      <c r="I848" s="19">
        <v>0</v>
      </c>
      <c r="J848" s="19">
        <v>0</v>
      </c>
      <c r="K848" s="19">
        <v>0</v>
      </c>
      <c r="L848" s="19">
        <v>0</v>
      </c>
      <c r="M848" s="19">
        <v>0</v>
      </c>
      <c r="N848" s="19">
        <v>0</v>
      </c>
      <c r="O848" s="19">
        <v>0</v>
      </c>
      <c r="P848" s="19">
        <v>0</v>
      </c>
      <c r="Q848" s="18">
        <f t="shared" si="52"/>
        <v>0</v>
      </c>
      <c r="R848" s="19">
        <v>389561.03589440917</v>
      </c>
      <c r="S848" s="19">
        <v>606041.70837040816</v>
      </c>
      <c r="T848" s="19">
        <v>527665.77657580702</v>
      </c>
      <c r="U848" s="19">
        <v>385735.18539205549</v>
      </c>
      <c r="V848" s="19">
        <v>486136.41</v>
      </c>
      <c r="W848" s="19">
        <v>452579.3</v>
      </c>
      <c r="X848" s="19">
        <v>433939.70999999996</v>
      </c>
      <c r="Y848" s="19">
        <v>381008.08</v>
      </c>
      <c r="Z848" s="19">
        <v>6451</v>
      </c>
      <c r="AA848" s="19">
        <v>0</v>
      </c>
      <c r="AB848" s="19">
        <v>0</v>
      </c>
      <c r="AC848" s="19">
        <v>0</v>
      </c>
      <c r="AD848" s="18">
        <f t="shared" si="53"/>
        <v>3669118.2062326795</v>
      </c>
      <c r="AE848" s="19">
        <v>0</v>
      </c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8">
        <f t="shared" si="54"/>
        <v>0</v>
      </c>
      <c r="AR848" s="19">
        <v>0</v>
      </c>
      <c r="AS848" s="19">
        <v>0</v>
      </c>
      <c r="AT848" s="19">
        <f t="shared" si="55"/>
        <v>0</v>
      </c>
    </row>
    <row r="849" spans="1:46" x14ac:dyDescent="0.35">
      <c r="A849" s="12" t="s">
        <v>3127</v>
      </c>
      <c r="B849" s="16" t="s">
        <v>837</v>
      </c>
      <c r="C849" s="17">
        <f>VLOOKUP(B849,'Rent Data'!D:I,6,0)</f>
        <v>1455</v>
      </c>
      <c r="D849" s="16" t="s">
        <v>3244</v>
      </c>
      <c r="E849" s="19">
        <v>0</v>
      </c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8">
        <f t="shared" si="52"/>
        <v>0</v>
      </c>
      <c r="R849" s="19">
        <v>116131.83</v>
      </c>
      <c r="S849" s="19">
        <v>890773.40761120175</v>
      </c>
      <c r="T849" s="19">
        <v>969365.09184394439</v>
      </c>
      <c r="U849" s="19">
        <v>898489.51706650027</v>
      </c>
      <c r="V849" s="19">
        <v>717538.79876376607</v>
      </c>
      <c r="W849" s="19">
        <v>225933.04380970125</v>
      </c>
      <c r="X849" s="19">
        <v>19939.57</v>
      </c>
      <c r="Y849" s="19">
        <v>-203679.03</v>
      </c>
      <c r="Z849" s="19">
        <v>0</v>
      </c>
      <c r="AA849" s="19">
        <v>0</v>
      </c>
      <c r="AB849" s="19">
        <v>0</v>
      </c>
      <c r="AC849" s="19">
        <v>0</v>
      </c>
      <c r="AD849" s="18">
        <f t="shared" si="53"/>
        <v>3634492.2290951135</v>
      </c>
      <c r="AE849" s="19">
        <v>0</v>
      </c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8">
        <f t="shared" si="54"/>
        <v>0</v>
      </c>
      <c r="AR849" s="19">
        <v>0</v>
      </c>
      <c r="AS849" s="19">
        <v>0</v>
      </c>
      <c r="AT849" s="19">
        <f t="shared" si="55"/>
        <v>0</v>
      </c>
    </row>
    <row r="850" spans="1:46" x14ac:dyDescent="0.35">
      <c r="A850" s="12" t="s">
        <v>3127</v>
      </c>
      <c r="B850" s="16" t="s">
        <v>850</v>
      </c>
      <c r="C850" s="17">
        <f>VLOOKUP(B850,'Rent Data'!D:I,6,0)</f>
        <v>3435</v>
      </c>
      <c r="D850" s="16" t="s">
        <v>3245</v>
      </c>
      <c r="E850" s="19">
        <v>0</v>
      </c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8">
        <f t="shared" si="52"/>
        <v>0</v>
      </c>
      <c r="R850" s="19">
        <v>16400</v>
      </c>
      <c r="S850" s="19">
        <v>397232.16063875816</v>
      </c>
      <c r="T850" s="19">
        <v>395335.826564788</v>
      </c>
      <c r="U850" s="19">
        <v>374304.77539997181</v>
      </c>
      <c r="V850" s="19">
        <v>387350.48963790369</v>
      </c>
      <c r="W850" s="19">
        <v>314972.27270372282</v>
      </c>
      <c r="X850" s="19">
        <v>197889.47538347208</v>
      </c>
      <c r="Y850" s="19">
        <v>90239</v>
      </c>
      <c r="Z850" s="19">
        <v>9551</v>
      </c>
      <c r="AA850" s="19">
        <v>0</v>
      </c>
      <c r="AB850" s="19">
        <v>0</v>
      </c>
      <c r="AC850" s="19">
        <v>0</v>
      </c>
      <c r="AD850" s="18">
        <f t="shared" si="53"/>
        <v>2183275.0003286162</v>
      </c>
      <c r="AE850" s="19">
        <v>0</v>
      </c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8">
        <f t="shared" si="54"/>
        <v>0</v>
      </c>
      <c r="AR850" s="19">
        <v>0</v>
      </c>
      <c r="AS850" s="19">
        <v>0</v>
      </c>
      <c r="AT850" s="19">
        <f t="shared" si="55"/>
        <v>0</v>
      </c>
    </row>
    <row r="851" spans="1:46" x14ac:dyDescent="0.35">
      <c r="A851" s="12" t="s">
        <v>3127</v>
      </c>
      <c r="B851" s="16" t="s">
        <v>854</v>
      </c>
      <c r="C851" s="17">
        <f>VLOOKUP(B851,'Rent Data'!D:I,6,0)</f>
        <v>1740</v>
      </c>
      <c r="D851" s="16" t="s">
        <v>3246</v>
      </c>
      <c r="E851" s="19">
        <v>0</v>
      </c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8">
        <f t="shared" si="52"/>
        <v>0</v>
      </c>
      <c r="R851" s="19">
        <v>30817.940000000002</v>
      </c>
      <c r="S851" s="19">
        <v>182476.07318716258</v>
      </c>
      <c r="T851" s="19">
        <v>200945.66930676767</v>
      </c>
      <c r="U851" s="19">
        <v>207232.66755168195</v>
      </c>
      <c r="V851" s="19">
        <v>173802.34640253719</v>
      </c>
      <c r="W851" s="19">
        <v>108093.32</v>
      </c>
      <c r="X851" s="19">
        <v>55555.79</v>
      </c>
      <c r="Y851" s="19">
        <v>18580.75</v>
      </c>
      <c r="Z851" s="19">
        <v>0</v>
      </c>
      <c r="AA851" s="19">
        <v>0</v>
      </c>
      <c r="AB851" s="19">
        <v>0</v>
      </c>
      <c r="AC851" s="19">
        <v>0</v>
      </c>
      <c r="AD851" s="18">
        <f t="shared" si="53"/>
        <v>977504.55644814949</v>
      </c>
      <c r="AE851" s="19">
        <v>0</v>
      </c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8">
        <f t="shared" si="54"/>
        <v>0</v>
      </c>
      <c r="AR851" s="19">
        <v>0</v>
      </c>
      <c r="AS851" s="19">
        <v>0</v>
      </c>
      <c r="AT851" s="19">
        <f t="shared" si="55"/>
        <v>0</v>
      </c>
    </row>
    <row r="852" spans="1:46" x14ac:dyDescent="0.35">
      <c r="A852" s="12" t="s">
        <v>3127</v>
      </c>
      <c r="B852" s="16" t="s">
        <v>857</v>
      </c>
      <c r="C852" s="17">
        <f>VLOOKUP(B852,'Rent Data'!D:I,6,0)</f>
        <v>5716</v>
      </c>
      <c r="D852" s="16" t="s">
        <v>3247</v>
      </c>
      <c r="E852" s="19">
        <v>0</v>
      </c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8">
        <f t="shared" si="52"/>
        <v>0</v>
      </c>
      <c r="R852" s="19">
        <v>0</v>
      </c>
      <c r="S852" s="19">
        <v>549511</v>
      </c>
      <c r="T852" s="19">
        <v>611444</v>
      </c>
      <c r="U852" s="19">
        <v>563146</v>
      </c>
      <c r="V852" s="19">
        <v>612096</v>
      </c>
      <c r="W852" s="19">
        <v>415768.5</v>
      </c>
      <c r="X852" s="19">
        <v>396972.5</v>
      </c>
      <c r="Y852" s="19">
        <v>417270.44</v>
      </c>
      <c r="Z852" s="19">
        <v>601854.08026640315</v>
      </c>
      <c r="AA852" s="19">
        <v>509610.28871940292</v>
      </c>
      <c r="AB852" s="19">
        <v>493474.03725982172</v>
      </c>
      <c r="AC852" s="19">
        <v>507983.70634842257</v>
      </c>
      <c r="AD852" s="18">
        <f t="shared" si="53"/>
        <v>5679130.5525940508</v>
      </c>
      <c r="AE852" s="19">
        <v>535389.51099914033</v>
      </c>
      <c r="AF852" s="19">
        <v>505540.72693844722</v>
      </c>
      <c r="AG852" s="19">
        <v>444550.93049577839</v>
      </c>
      <c r="AH852" s="19">
        <v>414353.1399589341</v>
      </c>
      <c r="AI852" s="19">
        <v>229263.27154006239</v>
      </c>
      <c r="AJ852" s="19">
        <v>106459.847431798</v>
      </c>
      <c r="AK852" s="19">
        <v>190118.23373505817</v>
      </c>
      <c r="AL852" s="19">
        <v>482274.07523217954</v>
      </c>
      <c r="AM852" s="19">
        <v>579333.26239853713</v>
      </c>
      <c r="AN852" s="19">
        <v>525237.08645038237</v>
      </c>
      <c r="AO852" s="19">
        <v>425853.0450634975</v>
      </c>
      <c r="AP852" s="19">
        <v>247419.4918612375</v>
      </c>
      <c r="AQ852" s="18">
        <f t="shared" si="54"/>
        <v>4685792.6221050518</v>
      </c>
      <c r="AR852" s="19">
        <v>1287934.6081024827</v>
      </c>
      <c r="AS852" s="19">
        <v>1836568.3328246081</v>
      </c>
      <c r="AT852" s="19">
        <f t="shared" si="55"/>
        <v>3124502.9409270911</v>
      </c>
    </row>
    <row r="853" spans="1:46" x14ac:dyDescent="0.35">
      <c r="A853" s="12" t="s">
        <v>3127</v>
      </c>
      <c r="B853" s="16" t="s">
        <v>863</v>
      </c>
      <c r="C853" s="17">
        <f>VLOOKUP(B853,'Rent Data'!D:I,6,0)</f>
        <v>1444</v>
      </c>
      <c r="D853" s="16" t="s">
        <v>3248</v>
      </c>
      <c r="E853" s="19">
        <v>0</v>
      </c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8">
        <f t="shared" si="52"/>
        <v>0</v>
      </c>
      <c r="R853" s="19">
        <v>0</v>
      </c>
      <c r="S853" s="19">
        <v>0</v>
      </c>
      <c r="T853" s="19">
        <v>0</v>
      </c>
      <c r="U853" s="19">
        <v>0</v>
      </c>
      <c r="V853" s="19">
        <v>0</v>
      </c>
      <c r="W853" s="19">
        <v>0</v>
      </c>
      <c r="X853" s="19">
        <v>0</v>
      </c>
      <c r="Y853" s="19">
        <v>0</v>
      </c>
      <c r="Z853" s="19">
        <v>0</v>
      </c>
      <c r="AA853" s="19">
        <v>0</v>
      </c>
      <c r="AB853" s="19">
        <v>0</v>
      </c>
      <c r="AC853" s="19">
        <v>175100</v>
      </c>
      <c r="AD853" s="18">
        <f t="shared" si="53"/>
        <v>175100</v>
      </c>
      <c r="AE853" s="19">
        <v>185739.38</v>
      </c>
      <c r="AF853" s="19">
        <v>185739.38</v>
      </c>
      <c r="AG853" s="19">
        <v>185739.38</v>
      </c>
      <c r="AH853" s="19">
        <v>185739.38</v>
      </c>
      <c r="AI853" s="19">
        <v>8472.58</v>
      </c>
      <c r="AJ853" s="19">
        <v>0</v>
      </c>
      <c r="AK853" s="19">
        <v>0</v>
      </c>
      <c r="AL853" s="19">
        <v>0</v>
      </c>
      <c r="AM853" s="19">
        <v>0</v>
      </c>
      <c r="AN853" s="19">
        <v>0</v>
      </c>
      <c r="AO853" s="19">
        <v>0</v>
      </c>
      <c r="AP853" s="19">
        <v>0</v>
      </c>
      <c r="AQ853" s="18">
        <f t="shared" si="54"/>
        <v>751430.1</v>
      </c>
      <c r="AR853" s="19">
        <v>0</v>
      </c>
      <c r="AS853" s="19">
        <v>0</v>
      </c>
      <c r="AT853" s="19">
        <f t="shared" si="55"/>
        <v>0</v>
      </c>
    </row>
    <row r="854" spans="1:46" x14ac:dyDescent="0.35">
      <c r="A854" s="12" t="s">
        <v>3127</v>
      </c>
      <c r="B854" s="16" t="s">
        <v>867</v>
      </c>
      <c r="C854" s="17">
        <f>VLOOKUP(B854,'Rent Data'!D:I,6,0)</f>
        <v>1010</v>
      </c>
      <c r="D854" s="16" t="s">
        <v>3249</v>
      </c>
      <c r="E854" s="19">
        <v>0</v>
      </c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8">
        <f t="shared" si="52"/>
        <v>0</v>
      </c>
      <c r="R854" s="19">
        <v>0</v>
      </c>
      <c r="S854" s="19">
        <v>0</v>
      </c>
      <c r="T854" s="19">
        <v>0</v>
      </c>
      <c r="U854" s="19">
        <v>0</v>
      </c>
      <c r="V854" s="19">
        <v>0</v>
      </c>
      <c r="W854" s="19">
        <v>0</v>
      </c>
      <c r="X854" s="19">
        <v>0</v>
      </c>
      <c r="Y854" s="19">
        <v>0</v>
      </c>
      <c r="Z854" s="19">
        <v>0</v>
      </c>
      <c r="AA854" s="19">
        <v>0</v>
      </c>
      <c r="AB854" s="19">
        <v>0</v>
      </c>
      <c r="AC854" s="19">
        <v>57418.14</v>
      </c>
      <c r="AD854" s="18">
        <f t="shared" si="53"/>
        <v>57418.14</v>
      </c>
      <c r="AE854" s="19">
        <v>123423.06997833235</v>
      </c>
      <c r="AF854" s="19">
        <v>110458.90513933789</v>
      </c>
      <c r="AG854" s="19">
        <v>104005.03323434101</v>
      </c>
      <c r="AH854" s="19">
        <v>105489.06994856359</v>
      </c>
      <c r="AI854" s="19">
        <v>106420.90181109303</v>
      </c>
      <c r="AJ854" s="19">
        <v>106369.26413157518</v>
      </c>
      <c r="AK854" s="19">
        <v>103602.55232582301</v>
      </c>
      <c r="AL854" s="19">
        <v>122537.17509202662</v>
      </c>
      <c r="AM854" s="19">
        <v>128545.25847012844</v>
      </c>
      <c r="AN854" s="19">
        <v>129637.00356710416</v>
      </c>
      <c r="AO854" s="19">
        <v>129834.9946311276</v>
      </c>
      <c r="AP854" s="19">
        <v>128541.91802843387</v>
      </c>
      <c r="AQ854" s="18">
        <f t="shared" si="54"/>
        <v>1398865.1463578867</v>
      </c>
      <c r="AR854" s="19">
        <v>104037.0507360039</v>
      </c>
      <c r="AS854" s="19">
        <v>205932.23687076633</v>
      </c>
      <c r="AT854" s="19">
        <f t="shared" si="55"/>
        <v>309969.28760677023</v>
      </c>
    </row>
    <row r="855" spans="1:46" x14ac:dyDescent="0.35">
      <c r="A855" s="12" t="s">
        <v>3127</v>
      </c>
      <c r="B855" s="16" t="s">
        <v>871</v>
      </c>
      <c r="C855" s="17">
        <f>VLOOKUP(B855,'Rent Data'!D:I,6,0)</f>
        <v>1281</v>
      </c>
      <c r="D855" s="16" t="s">
        <v>3250</v>
      </c>
      <c r="E855" s="19">
        <v>0</v>
      </c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8">
        <f t="shared" si="52"/>
        <v>0</v>
      </c>
      <c r="R855" s="19">
        <v>0</v>
      </c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8">
        <f t="shared" si="53"/>
        <v>0</v>
      </c>
      <c r="AE855" s="19">
        <v>141450</v>
      </c>
      <c r="AF855" s="19">
        <v>141450</v>
      </c>
      <c r="AG855" s="19">
        <v>141450</v>
      </c>
      <c r="AH855" s="19">
        <v>68443.539999999994</v>
      </c>
      <c r="AI855" s="19">
        <v>0</v>
      </c>
      <c r="AJ855" s="19">
        <v>0</v>
      </c>
      <c r="AK855" s="19">
        <v>0</v>
      </c>
      <c r="AL855" s="19">
        <v>0</v>
      </c>
      <c r="AM855" s="19">
        <v>0</v>
      </c>
      <c r="AN855" s="19">
        <v>0</v>
      </c>
      <c r="AO855" s="19">
        <v>0</v>
      </c>
      <c r="AP855" s="19">
        <v>0</v>
      </c>
      <c r="AQ855" s="18">
        <f t="shared" si="54"/>
        <v>492793.54</v>
      </c>
      <c r="AR855" s="19">
        <v>0</v>
      </c>
      <c r="AS855" s="19">
        <v>0</v>
      </c>
      <c r="AT855" s="19">
        <f t="shared" si="55"/>
        <v>0</v>
      </c>
    </row>
    <row r="856" spans="1:46" x14ac:dyDescent="0.35">
      <c r="A856" s="12" t="s">
        <v>3127</v>
      </c>
      <c r="B856" s="16" t="s">
        <v>873</v>
      </c>
      <c r="C856" s="17">
        <f>VLOOKUP(B856,'Rent Data'!D:I,6,0)</f>
        <v>1125</v>
      </c>
      <c r="D856" s="16" t="s">
        <v>3251</v>
      </c>
      <c r="E856" s="19">
        <v>0</v>
      </c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8">
        <f t="shared" si="52"/>
        <v>0</v>
      </c>
      <c r="R856" s="19">
        <v>0</v>
      </c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8">
        <f t="shared" si="53"/>
        <v>0</v>
      </c>
      <c r="AE856" s="19">
        <v>94437.759999999995</v>
      </c>
      <c r="AF856" s="19">
        <v>165028.17035069366</v>
      </c>
      <c r="AG856" s="19">
        <v>161142.67944350888</v>
      </c>
      <c r="AH856" s="19">
        <v>153831.05978011372</v>
      </c>
      <c r="AI856" s="19">
        <v>155480.71236299918</v>
      </c>
      <c r="AJ856" s="19">
        <v>155389.29648121167</v>
      </c>
      <c r="AK856" s="19">
        <v>150491.29560788936</v>
      </c>
      <c r="AL856" s="19">
        <v>135399.24852068361</v>
      </c>
      <c r="AM856" s="19">
        <v>103636.63709889208</v>
      </c>
      <c r="AN856" s="19">
        <v>100058.19076247388</v>
      </c>
      <c r="AO856" s="19">
        <v>100163.8820432301</v>
      </c>
      <c r="AP856" s="19">
        <v>100313.09144869256</v>
      </c>
      <c r="AQ856" s="18">
        <f t="shared" si="54"/>
        <v>1575372.0239003887</v>
      </c>
      <c r="AR856" s="19">
        <v>100392.5697848963</v>
      </c>
      <c r="AS856" s="19">
        <v>200042.03698789974</v>
      </c>
      <c r="AT856" s="19">
        <f t="shared" si="55"/>
        <v>300434.60677279602</v>
      </c>
    </row>
    <row r="857" spans="1:46" x14ac:dyDescent="0.35">
      <c r="A857" s="12" t="s">
        <v>3127</v>
      </c>
      <c r="B857" s="16" t="s">
        <v>877</v>
      </c>
      <c r="C857" s="17">
        <f>VLOOKUP(B857,'Rent Data'!D:I,6,0)</f>
        <v>1752</v>
      </c>
      <c r="D857" s="16" t="s">
        <v>3252</v>
      </c>
      <c r="E857" s="19">
        <v>0</v>
      </c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8">
        <f t="shared" si="52"/>
        <v>0</v>
      </c>
      <c r="R857" s="19">
        <v>0</v>
      </c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8">
        <f t="shared" si="53"/>
        <v>0</v>
      </c>
      <c r="AE857" s="19">
        <v>0</v>
      </c>
      <c r="AF857" s="19">
        <v>0</v>
      </c>
      <c r="AG857" s="19">
        <v>0</v>
      </c>
      <c r="AH857" s="19">
        <v>0</v>
      </c>
      <c r="AI857" s="19">
        <v>0</v>
      </c>
      <c r="AJ857" s="19">
        <v>0</v>
      </c>
      <c r="AK857" s="19">
        <v>0</v>
      </c>
      <c r="AL857" s="19">
        <v>0</v>
      </c>
      <c r="AM857" s="19">
        <v>146706.36357282879</v>
      </c>
      <c r="AN857" s="19">
        <v>209669.11594302559</v>
      </c>
      <c r="AO857" s="19">
        <v>179852.36164471327</v>
      </c>
      <c r="AP857" s="19">
        <v>170470.75373241719</v>
      </c>
      <c r="AQ857" s="18">
        <f t="shared" si="54"/>
        <v>706698.59489298495</v>
      </c>
      <c r="AR857" s="19">
        <v>193208.18216514573</v>
      </c>
      <c r="AS857" s="19">
        <v>379672.3426883787</v>
      </c>
      <c r="AT857" s="19">
        <f t="shared" si="55"/>
        <v>572880.5248535244</v>
      </c>
    </row>
    <row r="858" spans="1:46" x14ac:dyDescent="0.35">
      <c r="A858" s="12" t="s">
        <v>3127</v>
      </c>
      <c r="B858" s="16" t="s">
        <v>881</v>
      </c>
      <c r="C858" s="17">
        <f>VLOOKUP(B858,'Rent Data'!D:I,6,0)</f>
        <v>2241</v>
      </c>
      <c r="D858" s="16" t="s">
        <v>3253</v>
      </c>
      <c r="E858" s="19">
        <v>0</v>
      </c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8">
        <f t="shared" si="52"/>
        <v>0</v>
      </c>
      <c r="R858" s="19">
        <v>0</v>
      </c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8">
        <f t="shared" si="53"/>
        <v>0</v>
      </c>
      <c r="AE858" s="19">
        <v>0</v>
      </c>
      <c r="AF858" s="19">
        <v>0</v>
      </c>
      <c r="AG858" s="19">
        <v>0</v>
      </c>
      <c r="AH858" s="19">
        <v>0</v>
      </c>
      <c r="AI858" s="19">
        <v>0</v>
      </c>
      <c r="AJ858" s="19">
        <v>0</v>
      </c>
      <c r="AK858" s="19">
        <v>0</v>
      </c>
      <c r="AL858" s="19">
        <v>0</v>
      </c>
      <c r="AM858" s="19">
        <v>152448.72991813056</v>
      </c>
      <c r="AN858" s="19">
        <v>220615.45861739828</v>
      </c>
      <c r="AO858" s="19">
        <v>213809.16276228323</v>
      </c>
      <c r="AP858" s="19">
        <v>160912.18837969418</v>
      </c>
      <c r="AQ858" s="18">
        <f t="shared" si="54"/>
        <v>747785.53967750631</v>
      </c>
      <c r="AR858" s="19">
        <v>196904.78804488291</v>
      </c>
      <c r="AS858" s="19">
        <v>395732.43694444746</v>
      </c>
      <c r="AT858" s="19">
        <f t="shared" si="55"/>
        <v>592637.2249893304</v>
      </c>
    </row>
    <row r="859" spans="1:46" x14ac:dyDescent="0.35">
      <c r="A859" s="12" t="s">
        <v>3127</v>
      </c>
      <c r="B859" s="16" t="s">
        <v>885</v>
      </c>
      <c r="C859" s="17">
        <f>VLOOKUP(B859,'Rent Data'!D:I,6,0)</f>
        <v>1744</v>
      </c>
      <c r="D859" s="16" t="s">
        <v>3254</v>
      </c>
      <c r="E859" s="19">
        <v>0</v>
      </c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8">
        <f t="shared" si="52"/>
        <v>0</v>
      </c>
      <c r="R859" s="19">
        <v>0</v>
      </c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8">
        <f t="shared" si="53"/>
        <v>0</v>
      </c>
      <c r="AE859" s="19">
        <v>0</v>
      </c>
      <c r="AF859" s="19">
        <v>0</v>
      </c>
      <c r="AG859" s="19">
        <v>0</v>
      </c>
      <c r="AH859" s="19">
        <v>0</v>
      </c>
      <c r="AI859" s="19">
        <v>0</v>
      </c>
      <c r="AJ859" s="19">
        <v>0</v>
      </c>
      <c r="AK859" s="19">
        <v>0</v>
      </c>
      <c r="AL859" s="19">
        <v>0</v>
      </c>
      <c r="AM859" s="19">
        <v>0</v>
      </c>
      <c r="AN859" s="19">
        <v>121191.67694158082</v>
      </c>
      <c r="AO859" s="19">
        <v>172018.98178142612</v>
      </c>
      <c r="AP859" s="19">
        <v>147674.1611025797</v>
      </c>
      <c r="AQ859" s="18">
        <f t="shared" si="54"/>
        <v>440884.81982558663</v>
      </c>
      <c r="AR859" s="19">
        <v>170667.84343869882</v>
      </c>
      <c r="AS859" s="19">
        <v>316682.92289598234</v>
      </c>
      <c r="AT859" s="19">
        <f t="shared" si="55"/>
        <v>487350.76633468119</v>
      </c>
    </row>
    <row r="860" spans="1:46" x14ac:dyDescent="0.35">
      <c r="A860" s="12" t="s">
        <v>3127</v>
      </c>
      <c r="B860" s="16" t="s">
        <v>889</v>
      </c>
      <c r="C860" s="17">
        <f>VLOOKUP(B860,'Rent Data'!D:I,6,0)</f>
        <v>3317</v>
      </c>
      <c r="D860" s="16" t="s">
        <v>3255</v>
      </c>
      <c r="E860" s="19">
        <v>0</v>
      </c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8">
        <f t="shared" si="52"/>
        <v>0</v>
      </c>
      <c r="R860" s="19">
        <v>0</v>
      </c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8">
        <f t="shared" si="53"/>
        <v>0</v>
      </c>
      <c r="AE860" s="19">
        <v>0</v>
      </c>
      <c r="AF860" s="19">
        <v>0</v>
      </c>
      <c r="AG860" s="19">
        <v>0</v>
      </c>
      <c r="AH860" s="19">
        <v>0</v>
      </c>
      <c r="AI860" s="19">
        <v>0</v>
      </c>
      <c r="AJ860" s="19">
        <v>0</v>
      </c>
      <c r="AK860" s="19">
        <v>0</v>
      </c>
      <c r="AL860" s="19">
        <v>0</v>
      </c>
      <c r="AM860" s="19">
        <v>0</v>
      </c>
      <c r="AN860" s="19">
        <v>0</v>
      </c>
      <c r="AO860" s="19">
        <v>0</v>
      </c>
      <c r="AP860" s="19">
        <v>55161.29</v>
      </c>
      <c r="AQ860" s="18">
        <f t="shared" si="54"/>
        <v>55161.29</v>
      </c>
      <c r="AR860" s="19">
        <v>399548.62</v>
      </c>
      <c r="AS860" s="19">
        <v>799097.24</v>
      </c>
      <c r="AT860" s="19">
        <f t="shared" si="55"/>
        <v>1198645.8599999999</v>
      </c>
    </row>
    <row r="861" spans="1:46" x14ac:dyDescent="0.35">
      <c r="A861" s="12" t="s">
        <v>3127</v>
      </c>
      <c r="B861" s="16" t="s">
        <v>893</v>
      </c>
      <c r="C861" s="17">
        <f>VLOOKUP(B861,'Rent Data'!D:I,6,0)</f>
        <v>1501</v>
      </c>
      <c r="D861" s="16" t="s">
        <v>3256</v>
      </c>
      <c r="E861" s="19">
        <v>0</v>
      </c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8">
        <f t="shared" si="52"/>
        <v>0</v>
      </c>
      <c r="R861" s="19">
        <v>0</v>
      </c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8">
        <f t="shared" si="53"/>
        <v>0</v>
      </c>
      <c r="AE861" s="19">
        <v>0</v>
      </c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8">
        <f t="shared" si="54"/>
        <v>0</v>
      </c>
      <c r="AR861" s="19">
        <v>171000</v>
      </c>
      <c r="AS861" s="19">
        <v>216600</v>
      </c>
      <c r="AT861" s="19">
        <f t="shared" si="55"/>
        <v>387600</v>
      </c>
    </row>
    <row r="862" spans="1:46" x14ac:dyDescent="0.35">
      <c r="A862" s="12" t="s">
        <v>3127</v>
      </c>
      <c r="B862" s="16" t="s">
        <v>2453</v>
      </c>
      <c r="C862" s="17">
        <f>VLOOKUP(B862,'Rent Data'!D:I,6,0)</f>
        <v>10001</v>
      </c>
      <c r="D862" s="16" t="s">
        <v>3257</v>
      </c>
      <c r="E862" s="19">
        <v>0</v>
      </c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8">
        <f t="shared" si="52"/>
        <v>0</v>
      </c>
      <c r="R862" s="19">
        <v>0</v>
      </c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8">
        <f t="shared" si="53"/>
        <v>0</v>
      </c>
      <c r="AE862" s="19">
        <v>0</v>
      </c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8">
        <f t="shared" si="54"/>
        <v>0</v>
      </c>
      <c r="AR862" s="19">
        <v>2566813.9800000004</v>
      </c>
      <c r="AS862" s="19">
        <v>4022602.6400000006</v>
      </c>
      <c r="AT862" s="19">
        <f t="shared" si="55"/>
        <v>6589416.620000001</v>
      </c>
    </row>
    <row r="863" spans="1:46" x14ac:dyDescent="0.35">
      <c r="A863" s="12" t="s">
        <v>3127</v>
      </c>
      <c r="B863" s="16" t="s">
        <v>1657</v>
      </c>
      <c r="C863" s="17">
        <f>VLOOKUP(B863,'Rent Data'!D:I,6,0)</f>
        <v>2000</v>
      </c>
      <c r="D863" s="16" t="s">
        <v>3130</v>
      </c>
      <c r="E863" s="19">
        <v>0</v>
      </c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8">
        <f t="shared" si="52"/>
        <v>0</v>
      </c>
      <c r="R863" s="19">
        <v>0</v>
      </c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8">
        <f t="shared" si="53"/>
        <v>0</v>
      </c>
      <c r="AE863" s="19">
        <v>0</v>
      </c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8">
        <f t="shared" si="54"/>
        <v>0</v>
      </c>
      <c r="AR863" s="19">
        <v>0</v>
      </c>
      <c r="AS863" s="19">
        <v>0</v>
      </c>
      <c r="AT863" s="19">
        <f t="shared" si="55"/>
        <v>0</v>
      </c>
    </row>
    <row r="864" spans="1:46" x14ac:dyDescent="0.35">
      <c r="A864" s="12" t="s">
        <v>3127</v>
      </c>
      <c r="B864" s="16" t="s">
        <v>1661</v>
      </c>
      <c r="C864" s="17">
        <f>VLOOKUP(B864,'Rent Data'!D:I,6,0)</f>
        <v>1219</v>
      </c>
      <c r="D864" s="16" t="s">
        <v>3130</v>
      </c>
      <c r="E864" s="19">
        <v>0</v>
      </c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8">
        <f t="shared" si="52"/>
        <v>0</v>
      </c>
      <c r="R864" s="19">
        <v>0</v>
      </c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8">
        <f t="shared" si="53"/>
        <v>0</v>
      </c>
      <c r="AE864" s="19">
        <v>0</v>
      </c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8">
        <f t="shared" si="54"/>
        <v>0</v>
      </c>
      <c r="AR864" s="19">
        <v>0</v>
      </c>
      <c r="AS864" s="19">
        <v>0</v>
      </c>
      <c r="AT864" s="19">
        <f t="shared" si="55"/>
        <v>0</v>
      </c>
    </row>
    <row r="865" spans="1:46" x14ac:dyDescent="0.35">
      <c r="A865" s="12" t="s">
        <v>3127</v>
      </c>
      <c r="B865" s="16" t="s">
        <v>1664</v>
      </c>
      <c r="C865" s="17">
        <f>VLOOKUP(B865,'Rent Data'!D:I,6,0)</f>
        <v>1219</v>
      </c>
      <c r="D865" s="16" t="s">
        <v>3258</v>
      </c>
      <c r="E865" s="19">
        <v>0</v>
      </c>
      <c r="F865" s="19">
        <v>0</v>
      </c>
      <c r="G865" s="19">
        <v>0</v>
      </c>
      <c r="H865" s="19">
        <v>0</v>
      </c>
      <c r="I865" s="19">
        <v>0</v>
      </c>
      <c r="J865" s="19">
        <v>0</v>
      </c>
      <c r="K865" s="19">
        <v>0</v>
      </c>
      <c r="L865" s="19">
        <v>0</v>
      </c>
      <c r="M865" s="19">
        <v>0</v>
      </c>
      <c r="N865" s="19">
        <v>0</v>
      </c>
      <c r="O865" s="19">
        <v>0</v>
      </c>
      <c r="P865" s="19">
        <v>0</v>
      </c>
      <c r="Q865" s="18">
        <f t="shared" si="52"/>
        <v>0</v>
      </c>
      <c r="R865" s="19">
        <v>0</v>
      </c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8">
        <f t="shared" si="53"/>
        <v>0</v>
      </c>
      <c r="AE865" s="19">
        <v>0</v>
      </c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8">
        <f t="shared" si="54"/>
        <v>0</v>
      </c>
      <c r="AR865" s="19">
        <v>0</v>
      </c>
      <c r="AS865" s="19">
        <v>0</v>
      </c>
      <c r="AT865" s="19">
        <f t="shared" si="55"/>
        <v>0</v>
      </c>
    </row>
    <row r="866" spans="1:46" x14ac:dyDescent="0.35">
      <c r="A866" s="12" t="s">
        <v>3127</v>
      </c>
      <c r="B866" s="16" t="s">
        <v>1667</v>
      </c>
      <c r="C866" s="17">
        <f>VLOOKUP(B866,'Rent Data'!D:I,6,0)</f>
        <v>3704</v>
      </c>
      <c r="D866" s="16" t="s">
        <v>3259</v>
      </c>
      <c r="E866" s="19">
        <v>21834.91</v>
      </c>
      <c r="F866" s="19">
        <v>86107.55</v>
      </c>
      <c r="G866" s="19">
        <v>112263.78</v>
      </c>
      <c r="H866" s="19">
        <v>155316.94</v>
      </c>
      <c r="I866" s="19">
        <v>99220.93</v>
      </c>
      <c r="J866" s="19">
        <v>47401.18</v>
      </c>
      <c r="K866" s="19">
        <v>4190.22</v>
      </c>
      <c r="L866" s="19">
        <v>678</v>
      </c>
      <c r="M866" s="19">
        <v>0</v>
      </c>
      <c r="N866" s="19">
        <v>0</v>
      </c>
      <c r="O866" s="19">
        <v>0</v>
      </c>
      <c r="P866" s="19">
        <v>0</v>
      </c>
      <c r="Q866" s="18">
        <f t="shared" si="52"/>
        <v>527013.51</v>
      </c>
      <c r="R866" s="19">
        <v>0</v>
      </c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8">
        <f t="shared" si="53"/>
        <v>0</v>
      </c>
      <c r="AE866" s="19">
        <v>0</v>
      </c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8">
        <f t="shared" si="54"/>
        <v>0</v>
      </c>
      <c r="AR866" s="19">
        <v>0</v>
      </c>
      <c r="AS866" s="19">
        <v>0</v>
      </c>
      <c r="AT866" s="19">
        <f t="shared" si="55"/>
        <v>0</v>
      </c>
    </row>
    <row r="867" spans="1:46" x14ac:dyDescent="0.35">
      <c r="A867" s="12" t="s">
        <v>3127</v>
      </c>
      <c r="B867" s="16" t="s">
        <v>1670</v>
      </c>
      <c r="C867" s="17">
        <f>VLOOKUP(B867,'Rent Data'!D:I,6,0)</f>
        <v>2640</v>
      </c>
      <c r="D867" s="16" t="s">
        <v>3130</v>
      </c>
      <c r="E867" s="19">
        <v>0</v>
      </c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8">
        <f t="shared" si="52"/>
        <v>0</v>
      </c>
      <c r="R867" s="19">
        <v>0</v>
      </c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8">
        <f t="shared" si="53"/>
        <v>0</v>
      </c>
      <c r="AE867" s="19">
        <v>0</v>
      </c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8">
        <f t="shared" si="54"/>
        <v>0</v>
      </c>
      <c r="AR867" s="19">
        <v>0</v>
      </c>
      <c r="AS867" s="19">
        <v>0</v>
      </c>
      <c r="AT867" s="19">
        <f t="shared" si="55"/>
        <v>0</v>
      </c>
    </row>
    <row r="868" spans="1:46" x14ac:dyDescent="0.35">
      <c r="A868" s="12" t="s">
        <v>3127</v>
      </c>
      <c r="B868" s="16" t="s">
        <v>1673</v>
      </c>
      <c r="C868" s="17">
        <f>VLOOKUP(B868,'Rent Data'!D:I,6,0)</f>
        <v>3956</v>
      </c>
      <c r="D868" s="16" t="s">
        <v>3130</v>
      </c>
      <c r="E868" s="19">
        <v>0</v>
      </c>
      <c r="F868" s="19">
        <v>0</v>
      </c>
      <c r="G868" s="19">
        <v>0</v>
      </c>
      <c r="H868" s="19">
        <v>0</v>
      </c>
      <c r="I868" s="19">
        <v>0</v>
      </c>
      <c r="J868" s="19">
        <v>0</v>
      </c>
      <c r="K868" s="19">
        <v>0</v>
      </c>
      <c r="L868" s="19">
        <v>0</v>
      </c>
      <c r="M868" s="19">
        <v>0</v>
      </c>
      <c r="N868" s="19">
        <v>0</v>
      </c>
      <c r="O868" s="19">
        <v>0</v>
      </c>
      <c r="P868" s="19">
        <v>0</v>
      </c>
      <c r="Q868" s="18">
        <f t="shared" si="52"/>
        <v>0</v>
      </c>
      <c r="R868" s="19">
        <v>0</v>
      </c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8">
        <f t="shared" si="53"/>
        <v>0</v>
      </c>
      <c r="AE868" s="19">
        <v>0</v>
      </c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8">
        <f t="shared" si="54"/>
        <v>0</v>
      </c>
      <c r="AR868" s="19">
        <v>0</v>
      </c>
      <c r="AS868" s="19">
        <v>0</v>
      </c>
      <c r="AT868" s="19">
        <f t="shared" si="55"/>
        <v>0</v>
      </c>
    </row>
    <row r="869" spans="1:46" x14ac:dyDescent="0.35">
      <c r="A869" s="12" t="s">
        <v>3127</v>
      </c>
      <c r="B869" s="16" t="s">
        <v>1729</v>
      </c>
      <c r="C869" s="17">
        <f>VLOOKUP(B869,'Rent Data'!D:I,6,0)</f>
        <v>3344</v>
      </c>
      <c r="D869" s="16" t="s">
        <v>3260</v>
      </c>
      <c r="E869" s="19">
        <v>0</v>
      </c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8">
        <f t="shared" si="52"/>
        <v>0</v>
      </c>
      <c r="R869" s="19">
        <v>0</v>
      </c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8">
        <f t="shared" si="53"/>
        <v>0</v>
      </c>
      <c r="AE869" s="19">
        <v>0</v>
      </c>
      <c r="AF869" s="19">
        <v>0</v>
      </c>
      <c r="AG869" s="19">
        <v>0</v>
      </c>
      <c r="AH869" s="19">
        <v>0</v>
      </c>
      <c r="AI869" s="19">
        <v>0</v>
      </c>
      <c r="AJ869" s="19">
        <v>0</v>
      </c>
      <c r="AK869" s="19">
        <v>0</v>
      </c>
      <c r="AL869" s="19">
        <v>0</v>
      </c>
      <c r="AM869" s="19">
        <v>0</v>
      </c>
      <c r="AN869" s="19">
        <v>0</v>
      </c>
      <c r="AO869" s="19">
        <v>0</v>
      </c>
      <c r="AP869" s="19">
        <v>75483.87</v>
      </c>
      <c r="AQ869" s="18">
        <f t="shared" si="54"/>
        <v>75483.87</v>
      </c>
      <c r="AR869" s="19">
        <v>234000</v>
      </c>
      <c r="AS869" s="19">
        <v>468000</v>
      </c>
      <c r="AT869" s="19">
        <f t="shared" si="55"/>
        <v>702000</v>
      </c>
    </row>
    <row r="870" spans="1:46" x14ac:dyDescent="0.35">
      <c r="A870" s="12" t="s">
        <v>3127</v>
      </c>
      <c r="B870" s="16" t="s">
        <v>1731</v>
      </c>
      <c r="C870" s="17">
        <f>VLOOKUP(B870,'Rent Data'!D:I,6,0)</f>
        <v>2125</v>
      </c>
      <c r="D870" s="16" t="s">
        <v>3130</v>
      </c>
      <c r="E870" s="19">
        <v>0</v>
      </c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8">
        <f t="shared" si="52"/>
        <v>0</v>
      </c>
      <c r="R870" s="19">
        <v>0</v>
      </c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8">
        <f t="shared" si="53"/>
        <v>0</v>
      </c>
      <c r="AE870" s="19">
        <v>0</v>
      </c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8">
        <f t="shared" si="54"/>
        <v>0</v>
      </c>
      <c r="AR870" s="19">
        <v>0</v>
      </c>
      <c r="AS870" s="19">
        <v>0</v>
      </c>
      <c r="AT870" s="19">
        <f t="shared" si="55"/>
        <v>0</v>
      </c>
    </row>
    <row r="871" spans="1:46" x14ac:dyDescent="0.35">
      <c r="A871" s="12" t="s">
        <v>3127</v>
      </c>
      <c r="B871" s="16" t="s">
        <v>1735</v>
      </c>
      <c r="C871" s="17">
        <f>VLOOKUP(B871,'Rent Data'!D:I,6,0)</f>
        <v>1026</v>
      </c>
      <c r="D871" s="16" t="s">
        <v>3130</v>
      </c>
      <c r="E871" s="19">
        <v>0</v>
      </c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8">
        <f t="shared" si="52"/>
        <v>0</v>
      </c>
      <c r="R871" s="19">
        <v>0</v>
      </c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8">
        <f t="shared" si="53"/>
        <v>0</v>
      </c>
      <c r="AE871" s="19">
        <v>0</v>
      </c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8">
        <f t="shared" si="54"/>
        <v>0</v>
      </c>
      <c r="AR871" s="19">
        <v>0</v>
      </c>
      <c r="AS871" s="19">
        <v>0</v>
      </c>
      <c r="AT871" s="19">
        <f t="shared" si="55"/>
        <v>0</v>
      </c>
    </row>
    <row r="872" spans="1:46" x14ac:dyDescent="0.35">
      <c r="A872" s="12" t="s">
        <v>3127</v>
      </c>
      <c r="B872" s="16" t="s">
        <v>1737</v>
      </c>
      <c r="C872" s="17">
        <f>VLOOKUP(B872,'Rent Data'!D:I,6,0)</f>
        <v>1493</v>
      </c>
      <c r="D872" s="16" t="s">
        <v>3130</v>
      </c>
      <c r="E872" s="19">
        <v>0</v>
      </c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8">
        <f t="shared" si="52"/>
        <v>0</v>
      </c>
      <c r="R872" s="19">
        <v>0</v>
      </c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8">
        <f t="shared" si="53"/>
        <v>0</v>
      </c>
      <c r="AE872" s="19">
        <v>0</v>
      </c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8">
        <f t="shared" si="54"/>
        <v>0</v>
      </c>
      <c r="AR872" s="19">
        <v>0</v>
      </c>
      <c r="AS872" s="19">
        <v>0</v>
      </c>
      <c r="AT872" s="19">
        <f t="shared" si="55"/>
        <v>0</v>
      </c>
    </row>
    <row r="873" spans="1:46" x14ac:dyDescent="0.35">
      <c r="A873" s="12" t="s">
        <v>3127</v>
      </c>
      <c r="B873" s="16" t="s">
        <v>2457</v>
      </c>
      <c r="C873" s="17">
        <f>VLOOKUP(B873,'Rent Data'!D:I,6,0)</f>
        <v>1609</v>
      </c>
      <c r="D873" s="16" t="s">
        <v>3130</v>
      </c>
      <c r="E873" s="19">
        <v>0</v>
      </c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8">
        <f t="shared" si="52"/>
        <v>0</v>
      </c>
      <c r="R873" s="19">
        <v>0</v>
      </c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8">
        <f t="shared" si="53"/>
        <v>0</v>
      </c>
      <c r="AE873" s="19">
        <v>0</v>
      </c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8">
        <f t="shared" si="54"/>
        <v>0</v>
      </c>
      <c r="AR873" s="19">
        <v>0</v>
      </c>
      <c r="AS873" s="19">
        <v>0</v>
      </c>
      <c r="AT873" s="19">
        <f t="shared" si="55"/>
        <v>0</v>
      </c>
    </row>
    <row r="874" spans="1:46" x14ac:dyDescent="0.35">
      <c r="A874" s="12" t="s">
        <v>3127</v>
      </c>
      <c r="B874" s="16" t="s">
        <v>2462</v>
      </c>
      <c r="C874" s="17">
        <f>VLOOKUP(B874,'Rent Data'!D:I,6,0)</f>
        <v>5003</v>
      </c>
      <c r="D874" s="16" t="s">
        <v>3261</v>
      </c>
      <c r="E874" s="19">
        <v>0</v>
      </c>
      <c r="F874" s="19">
        <v>0</v>
      </c>
      <c r="G874" s="19">
        <v>470297</v>
      </c>
      <c r="H874" s="19">
        <v>428800</v>
      </c>
      <c r="I874" s="19">
        <v>421814</v>
      </c>
      <c r="J874" s="19">
        <v>356608</v>
      </c>
      <c r="K874" s="19">
        <v>356608</v>
      </c>
      <c r="L874" s="19">
        <v>283008</v>
      </c>
      <c r="M874" s="19">
        <v>180608</v>
      </c>
      <c r="N874" s="19">
        <v>219721</v>
      </c>
      <c r="O874" s="19">
        <v>428800</v>
      </c>
      <c r="P874" s="19">
        <v>428800</v>
      </c>
      <c r="Q874" s="18">
        <f t="shared" si="52"/>
        <v>3575064</v>
      </c>
      <c r="R874" s="19">
        <v>397600</v>
      </c>
      <c r="S874" s="19">
        <v>291200</v>
      </c>
      <c r="T874" s="19">
        <v>160800</v>
      </c>
      <c r="U874" s="19">
        <v>91200</v>
      </c>
      <c r="V874" s="19">
        <v>73632</v>
      </c>
      <c r="W874" s="19">
        <v>43232</v>
      </c>
      <c r="X874" s="19">
        <v>20832</v>
      </c>
      <c r="Y874" s="19">
        <v>2939</v>
      </c>
      <c r="Z874" s="19">
        <v>0</v>
      </c>
      <c r="AA874" s="19">
        <v>0</v>
      </c>
      <c r="AB874" s="19">
        <v>0</v>
      </c>
      <c r="AC874" s="19">
        <v>0</v>
      </c>
      <c r="AD874" s="18">
        <f t="shared" si="53"/>
        <v>1081435</v>
      </c>
      <c r="AE874" s="19">
        <v>0</v>
      </c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8">
        <f t="shared" si="54"/>
        <v>0</v>
      </c>
      <c r="AR874" s="19">
        <v>0</v>
      </c>
      <c r="AS874" s="19">
        <v>0</v>
      </c>
      <c r="AT874" s="19">
        <f t="shared" si="55"/>
        <v>0</v>
      </c>
    </row>
    <row r="875" spans="1:46" x14ac:dyDescent="0.35">
      <c r="A875" s="12" t="s">
        <v>3127</v>
      </c>
      <c r="B875" s="16" t="s">
        <v>2466</v>
      </c>
      <c r="C875" s="17">
        <f>VLOOKUP(B875,'Rent Data'!D:I,6,0)</f>
        <v>3595</v>
      </c>
      <c r="D875" s="16" t="s">
        <v>3262</v>
      </c>
      <c r="E875" s="19">
        <v>0</v>
      </c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8">
        <f t="shared" si="52"/>
        <v>0</v>
      </c>
      <c r="R875" s="19">
        <v>586500</v>
      </c>
      <c r="S875" s="19">
        <v>779644</v>
      </c>
      <c r="T875" s="19">
        <v>786167</v>
      </c>
      <c r="U875" s="19">
        <v>789264</v>
      </c>
      <c r="V875" s="19">
        <v>789264</v>
      </c>
      <c r="W875" s="19">
        <v>765000</v>
      </c>
      <c r="X875" s="19">
        <v>270215</v>
      </c>
      <c r="Y875" s="19">
        <v>0</v>
      </c>
      <c r="Z875" s="19">
        <v>0</v>
      </c>
      <c r="AA875" s="19">
        <v>0</v>
      </c>
      <c r="AB875" s="19">
        <v>0</v>
      </c>
      <c r="AC875" s="19">
        <v>0</v>
      </c>
      <c r="AD875" s="18">
        <f t="shared" si="53"/>
        <v>4766054</v>
      </c>
      <c r="AE875" s="19">
        <v>0</v>
      </c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8">
        <f t="shared" si="54"/>
        <v>0</v>
      </c>
      <c r="AR875" s="19">
        <v>0</v>
      </c>
      <c r="AS875" s="19">
        <v>0</v>
      </c>
      <c r="AT875" s="19">
        <f t="shared" si="55"/>
        <v>0</v>
      </c>
    </row>
    <row r="876" spans="1:46" x14ac:dyDescent="0.35">
      <c r="A876" s="12" t="s">
        <v>3127</v>
      </c>
      <c r="B876" s="16" t="s">
        <v>2472</v>
      </c>
      <c r="C876" s="17">
        <f>VLOOKUP(B876,'Rent Data'!D:I,6,0)</f>
        <v>6233</v>
      </c>
      <c r="D876" s="16" t="s">
        <v>3263</v>
      </c>
      <c r="E876" s="19">
        <v>557600</v>
      </c>
      <c r="F876" s="19">
        <v>562328</v>
      </c>
      <c r="G876" s="19">
        <v>562328</v>
      </c>
      <c r="H876" s="19">
        <v>562328</v>
      </c>
      <c r="I876" s="19">
        <v>562328</v>
      </c>
      <c r="J876" s="19">
        <v>536177</v>
      </c>
      <c r="K876" s="19">
        <v>156230</v>
      </c>
      <c r="L876" s="19">
        <v>0</v>
      </c>
      <c r="M876" s="19">
        <v>0</v>
      </c>
      <c r="N876" s="19">
        <v>0</v>
      </c>
      <c r="O876" s="19">
        <v>0</v>
      </c>
      <c r="P876" s="19">
        <v>0</v>
      </c>
      <c r="Q876" s="18">
        <f t="shared" si="52"/>
        <v>3499319</v>
      </c>
      <c r="R876" s="19">
        <v>0</v>
      </c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8">
        <f t="shared" si="53"/>
        <v>0</v>
      </c>
      <c r="AE876" s="19">
        <v>0</v>
      </c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8">
        <f t="shared" si="54"/>
        <v>0</v>
      </c>
      <c r="AR876" s="19">
        <v>0</v>
      </c>
      <c r="AS876" s="19">
        <v>0</v>
      </c>
      <c r="AT876" s="19">
        <f t="shared" si="55"/>
        <v>0</v>
      </c>
    </row>
    <row r="877" spans="1:46" x14ac:dyDescent="0.35">
      <c r="A877" s="12" t="s">
        <v>3127</v>
      </c>
      <c r="B877" s="16" t="s">
        <v>2475</v>
      </c>
      <c r="C877" s="17">
        <f>VLOOKUP(B877,'Rent Data'!D:I,6,0)</f>
        <v>4450</v>
      </c>
      <c r="D877" s="16" t="s">
        <v>3264</v>
      </c>
      <c r="E877" s="19">
        <v>0</v>
      </c>
      <c r="F877" s="19">
        <v>471700</v>
      </c>
      <c r="G877" s="19">
        <v>471700</v>
      </c>
      <c r="H877" s="19">
        <v>471700</v>
      </c>
      <c r="I877" s="19">
        <v>471700</v>
      </c>
      <c r="J877" s="19">
        <v>471700</v>
      </c>
      <c r="K877" s="19">
        <v>0</v>
      </c>
      <c r="L877" s="19">
        <v>0</v>
      </c>
      <c r="M877" s="19">
        <v>0</v>
      </c>
      <c r="N877" s="19">
        <v>0</v>
      </c>
      <c r="O877" s="19">
        <v>0</v>
      </c>
      <c r="P877" s="19">
        <v>0</v>
      </c>
      <c r="Q877" s="18">
        <f t="shared" si="52"/>
        <v>2358500</v>
      </c>
      <c r="R877" s="19">
        <v>0</v>
      </c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8">
        <f t="shared" si="53"/>
        <v>0</v>
      </c>
      <c r="AE877" s="19">
        <v>0</v>
      </c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8">
        <f t="shared" si="54"/>
        <v>0</v>
      </c>
      <c r="AR877" s="19">
        <v>0</v>
      </c>
      <c r="AS877" s="19">
        <v>0</v>
      </c>
      <c r="AT877" s="19">
        <f t="shared" si="55"/>
        <v>0</v>
      </c>
    </row>
    <row r="878" spans="1:46" x14ac:dyDescent="0.35">
      <c r="A878" s="12" t="s">
        <v>3127</v>
      </c>
      <c r="B878" s="16" t="s">
        <v>2479</v>
      </c>
      <c r="C878" s="17">
        <f>VLOOKUP(B878,'Rent Data'!D:I,6,0)</f>
        <v>1004</v>
      </c>
      <c r="D878" s="16" t="s">
        <v>3265</v>
      </c>
      <c r="E878" s="19">
        <v>0</v>
      </c>
      <c r="F878" s="19">
        <v>106800</v>
      </c>
      <c r="G878" s="19">
        <v>106800</v>
      </c>
      <c r="H878" s="19">
        <v>106800</v>
      </c>
      <c r="I878" s="19">
        <v>106800</v>
      </c>
      <c r="J878" s="19">
        <v>106800</v>
      </c>
      <c r="K878" s="19">
        <v>0</v>
      </c>
      <c r="L878" s="19">
        <v>0</v>
      </c>
      <c r="M878" s="19">
        <v>0</v>
      </c>
      <c r="N878" s="19">
        <v>0</v>
      </c>
      <c r="O878" s="19">
        <v>0</v>
      </c>
      <c r="P878" s="19">
        <v>0</v>
      </c>
      <c r="Q878" s="18">
        <f t="shared" si="52"/>
        <v>534000</v>
      </c>
      <c r="R878" s="19">
        <v>0</v>
      </c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8">
        <f t="shared" si="53"/>
        <v>0</v>
      </c>
      <c r="AE878" s="19">
        <v>0</v>
      </c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8">
        <f t="shared" si="54"/>
        <v>0</v>
      </c>
      <c r="AR878" s="19">
        <v>0</v>
      </c>
      <c r="AS878" s="19">
        <v>0</v>
      </c>
      <c r="AT878" s="19">
        <f t="shared" si="55"/>
        <v>0</v>
      </c>
    </row>
    <row r="879" spans="1:46" x14ac:dyDescent="0.35">
      <c r="A879" s="12" t="s">
        <v>3127</v>
      </c>
      <c r="B879" s="16" t="s">
        <v>2481</v>
      </c>
      <c r="C879" s="17">
        <f>VLOOKUP(B879,'Rent Data'!D:I,6,0)</f>
        <v>1808</v>
      </c>
      <c r="D879" s="16" t="s">
        <v>3266</v>
      </c>
      <c r="E879" s="19">
        <v>0</v>
      </c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8">
        <f t="shared" si="52"/>
        <v>0</v>
      </c>
      <c r="R879" s="19">
        <v>0</v>
      </c>
      <c r="S879" s="19">
        <v>101613</v>
      </c>
      <c r="T879" s="19">
        <v>210000</v>
      </c>
      <c r="U879" s="19">
        <v>210000</v>
      </c>
      <c r="V879" s="19">
        <v>210000</v>
      </c>
      <c r="W879" s="19">
        <v>210000</v>
      </c>
      <c r="X879" s="19">
        <v>207869</v>
      </c>
      <c r="Y879" s="19">
        <v>205596</v>
      </c>
      <c r="Z879" s="19">
        <v>18369</v>
      </c>
      <c r="AA879" s="19">
        <v>0</v>
      </c>
      <c r="AB879" s="19">
        <v>0</v>
      </c>
      <c r="AC879" s="19">
        <v>0</v>
      </c>
      <c r="AD879" s="18">
        <f t="shared" si="53"/>
        <v>1373447</v>
      </c>
      <c r="AE879" s="19">
        <v>0</v>
      </c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8">
        <f t="shared" si="54"/>
        <v>0</v>
      </c>
      <c r="AR879" s="19">
        <v>0</v>
      </c>
      <c r="AS879" s="19">
        <v>0</v>
      </c>
      <c r="AT879" s="19">
        <f t="shared" si="55"/>
        <v>0</v>
      </c>
    </row>
    <row r="880" spans="1:46" x14ac:dyDescent="0.35">
      <c r="A880" s="12" t="s">
        <v>3127</v>
      </c>
      <c r="B880" s="16" t="s">
        <v>2484</v>
      </c>
      <c r="C880" s="17">
        <f>VLOOKUP(B880,'Rent Data'!D:I,6,0)</f>
        <v>3595</v>
      </c>
      <c r="D880" s="16" t="s">
        <v>3267</v>
      </c>
      <c r="E880" s="19">
        <v>0</v>
      </c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8">
        <f t="shared" si="52"/>
        <v>0</v>
      </c>
      <c r="R880" s="19">
        <v>0</v>
      </c>
      <c r="S880" s="19">
        <v>0</v>
      </c>
      <c r="T880" s="19">
        <v>0</v>
      </c>
      <c r="U880" s="19">
        <v>0</v>
      </c>
      <c r="V880" s="19">
        <v>0</v>
      </c>
      <c r="W880" s="19">
        <v>0</v>
      </c>
      <c r="X880" s="19">
        <v>0</v>
      </c>
      <c r="Y880" s="19">
        <v>0</v>
      </c>
      <c r="Z880" s="19">
        <v>0</v>
      </c>
      <c r="AA880" s="19">
        <v>0</v>
      </c>
      <c r="AB880" s="19">
        <v>0</v>
      </c>
      <c r="AC880" s="19">
        <v>203225.8</v>
      </c>
      <c r="AD880" s="18">
        <f t="shared" si="53"/>
        <v>203225.8</v>
      </c>
      <c r="AE880" s="19">
        <v>789592.65</v>
      </c>
      <c r="AF880" s="19">
        <v>789592.65</v>
      </c>
      <c r="AG880" s="19">
        <v>789592.65</v>
      </c>
      <c r="AH880" s="19">
        <v>789592.65</v>
      </c>
      <c r="AI880" s="19">
        <v>789592.65</v>
      </c>
      <c r="AJ880" s="19">
        <v>725789.15</v>
      </c>
      <c r="AK880" s="19">
        <v>455036.4</v>
      </c>
      <c r="AL880" s="19">
        <v>311436.3</v>
      </c>
      <c r="AM880" s="19">
        <v>28851.93</v>
      </c>
      <c r="AN880" s="19">
        <v>0</v>
      </c>
      <c r="AO880" s="19">
        <v>0</v>
      </c>
      <c r="AP880" s="19">
        <v>0</v>
      </c>
      <c r="AQ880" s="18">
        <f t="shared" si="54"/>
        <v>5469077.0300000003</v>
      </c>
      <c r="AR880" s="19">
        <v>0</v>
      </c>
      <c r="AS880" s="19">
        <v>0</v>
      </c>
      <c r="AT880" s="19">
        <f t="shared" si="55"/>
        <v>0</v>
      </c>
    </row>
    <row r="881" spans="1:46" x14ac:dyDescent="0.35">
      <c r="A881" s="12" t="s">
        <v>3127</v>
      </c>
      <c r="B881" s="16" t="s">
        <v>2489</v>
      </c>
      <c r="C881" s="17">
        <f>VLOOKUP(B881,'Rent Data'!D:I,6,0)</f>
        <v>1808</v>
      </c>
      <c r="D881" s="16" t="s">
        <v>3268</v>
      </c>
      <c r="E881" s="19">
        <v>0</v>
      </c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8">
        <f t="shared" si="52"/>
        <v>0</v>
      </c>
      <c r="R881" s="19">
        <v>0</v>
      </c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8">
        <f t="shared" si="53"/>
        <v>0</v>
      </c>
      <c r="AE881" s="19">
        <v>210000</v>
      </c>
      <c r="AF881" s="19">
        <v>210000</v>
      </c>
      <c r="AG881" s="19">
        <v>210000</v>
      </c>
      <c r="AH881" s="19">
        <v>210000</v>
      </c>
      <c r="AI881" s="19">
        <v>210000</v>
      </c>
      <c r="AJ881" s="19">
        <v>210000</v>
      </c>
      <c r="AK881" s="19">
        <v>207095.7</v>
      </c>
      <c r="AL881" s="19">
        <v>207095.7</v>
      </c>
      <c r="AM881" s="19">
        <v>143689.68</v>
      </c>
      <c r="AN881" s="19">
        <v>0</v>
      </c>
      <c r="AO881" s="19">
        <v>0</v>
      </c>
      <c r="AP881" s="19">
        <v>231000</v>
      </c>
      <c r="AQ881" s="18">
        <f t="shared" si="54"/>
        <v>2048881.0799999998</v>
      </c>
      <c r="AR881" s="19">
        <v>231000</v>
      </c>
      <c r="AS881" s="19">
        <v>462000</v>
      </c>
      <c r="AT881" s="19">
        <f t="shared" si="55"/>
        <v>693000</v>
      </c>
    </row>
    <row r="882" spans="1:46" x14ac:dyDescent="0.35">
      <c r="A882" s="12" t="s">
        <v>3127</v>
      </c>
      <c r="B882" s="16" t="s">
        <v>2494</v>
      </c>
      <c r="C882" s="17">
        <f>VLOOKUP(B882,'Rent Data'!D:I,6,0)</f>
        <v>933</v>
      </c>
      <c r="D882" s="16" t="s">
        <v>3269</v>
      </c>
      <c r="E882" s="19">
        <v>0</v>
      </c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8">
        <f t="shared" si="52"/>
        <v>0</v>
      </c>
      <c r="R882" s="19">
        <v>0</v>
      </c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8">
        <f t="shared" si="53"/>
        <v>0</v>
      </c>
      <c r="AE882" s="19">
        <v>0</v>
      </c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8">
        <f t="shared" si="54"/>
        <v>0</v>
      </c>
      <c r="AR882" s="19">
        <v>112270.2</v>
      </c>
      <c r="AS882" s="19">
        <v>187117</v>
      </c>
      <c r="AT882" s="19">
        <f t="shared" si="55"/>
        <v>299387.2</v>
      </c>
    </row>
    <row r="883" spans="1:46" x14ac:dyDescent="0.35">
      <c r="A883" s="12" t="s">
        <v>3127</v>
      </c>
      <c r="B883" s="16" t="s">
        <v>1546</v>
      </c>
      <c r="C883" s="17">
        <f>VLOOKUP(B883,'Rent Data'!D:I,6,0)</f>
        <v>385</v>
      </c>
      <c r="D883" s="16" t="s">
        <v>3270</v>
      </c>
      <c r="E883" s="19">
        <v>0</v>
      </c>
      <c r="F883" s="19">
        <v>0</v>
      </c>
      <c r="G883" s="19">
        <v>0</v>
      </c>
      <c r="H883" s="19">
        <v>0</v>
      </c>
      <c r="I883" s="19">
        <v>0</v>
      </c>
      <c r="J883" s="19">
        <v>0</v>
      </c>
      <c r="K883" s="19">
        <v>0</v>
      </c>
      <c r="L883" s="19">
        <v>0</v>
      </c>
      <c r="M883" s="19">
        <v>0</v>
      </c>
      <c r="N883" s="19">
        <v>0</v>
      </c>
      <c r="O883" s="19">
        <v>0</v>
      </c>
      <c r="P883" s="19">
        <v>0</v>
      </c>
      <c r="Q883" s="18">
        <f t="shared" si="52"/>
        <v>0</v>
      </c>
      <c r="R883" s="19">
        <v>0</v>
      </c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8">
        <f t="shared" si="53"/>
        <v>0</v>
      </c>
      <c r="AE883" s="19">
        <v>0</v>
      </c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8">
        <f t="shared" si="54"/>
        <v>0</v>
      </c>
      <c r="AR883" s="19">
        <v>0</v>
      </c>
      <c r="AS883" s="19">
        <v>0</v>
      </c>
      <c r="AT883" s="19">
        <f t="shared" si="55"/>
        <v>0</v>
      </c>
    </row>
    <row r="884" spans="1:46" x14ac:dyDescent="0.35">
      <c r="A884" s="12" t="s">
        <v>3127</v>
      </c>
      <c r="B884" s="16" t="s">
        <v>2390</v>
      </c>
      <c r="C884" s="17">
        <f>VLOOKUP(B884,'Rent Data'!D:I,6,0)</f>
        <v>2621</v>
      </c>
      <c r="D884" s="16" t="s">
        <v>3130</v>
      </c>
      <c r="E884" s="19">
        <v>0</v>
      </c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8">
        <f t="shared" si="52"/>
        <v>0</v>
      </c>
      <c r="R884" s="19">
        <v>0</v>
      </c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8">
        <f t="shared" si="53"/>
        <v>0</v>
      </c>
      <c r="AE884" s="19">
        <v>0</v>
      </c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8">
        <f t="shared" si="54"/>
        <v>0</v>
      </c>
      <c r="AR884" s="19">
        <v>0</v>
      </c>
      <c r="AS884" s="19">
        <v>0</v>
      </c>
      <c r="AT884" s="19">
        <f t="shared" si="55"/>
        <v>0</v>
      </c>
    </row>
    <row r="885" spans="1:46" x14ac:dyDescent="0.35">
      <c r="A885" s="12" t="s">
        <v>3127</v>
      </c>
      <c r="B885" s="16" t="s">
        <v>2394</v>
      </c>
      <c r="C885" s="17">
        <f>VLOOKUP(B885,'Rent Data'!D:I,6,0)</f>
        <v>1620</v>
      </c>
      <c r="D885" s="16" t="s">
        <v>3130</v>
      </c>
      <c r="E885" s="19">
        <v>0</v>
      </c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8">
        <f t="shared" si="52"/>
        <v>0</v>
      </c>
      <c r="R885" s="19">
        <v>0</v>
      </c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8">
        <f t="shared" si="53"/>
        <v>0</v>
      </c>
      <c r="AE885" s="19">
        <v>0</v>
      </c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8">
        <f t="shared" si="54"/>
        <v>0</v>
      </c>
      <c r="AR885" s="19">
        <v>0</v>
      </c>
      <c r="AS885" s="19">
        <v>0</v>
      </c>
      <c r="AT885" s="19">
        <f t="shared" si="55"/>
        <v>0</v>
      </c>
    </row>
    <row r="886" spans="1:46" x14ac:dyDescent="0.35">
      <c r="A886" s="12" t="s">
        <v>3127</v>
      </c>
      <c r="B886" s="16" t="s">
        <v>2590</v>
      </c>
      <c r="C886" s="17">
        <f>VLOOKUP(B886,'Rent Data'!D:I,6,0)</f>
        <v>4900</v>
      </c>
      <c r="D886" s="16" t="s">
        <v>3271</v>
      </c>
      <c r="E886" s="19">
        <v>201964</v>
      </c>
      <c r="F886" s="19">
        <v>317754</v>
      </c>
      <c r="G886" s="19">
        <v>304574</v>
      </c>
      <c r="H886" s="19">
        <v>291866</v>
      </c>
      <c r="I886" s="19">
        <v>323226</v>
      </c>
      <c r="J886" s="19">
        <v>335216</v>
      </c>
      <c r="K886" s="19">
        <v>314945</v>
      </c>
      <c r="L886" s="19">
        <v>276289</v>
      </c>
      <c r="M886" s="19">
        <v>269502</v>
      </c>
      <c r="N886" s="19">
        <v>241145</v>
      </c>
      <c r="O886" s="19">
        <v>212326</v>
      </c>
      <c r="P886" s="19">
        <v>212326</v>
      </c>
      <c r="Q886" s="18">
        <f t="shared" si="52"/>
        <v>3301133</v>
      </c>
      <c r="R886" s="19">
        <v>464000</v>
      </c>
      <c r="S886" s="19">
        <v>496877</v>
      </c>
      <c r="T886" s="19">
        <v>496877</v>
      </c>
      <c r="U886" s="19">
        <v>496877</v>
      </c>
      <c r="V886" s="19">
        <v>472462</v>
      </c>
      <c r="W886" s="19">
        <v>346778</v>
      </c>
      <c r="X886" s="19">
        <v>221964</v>
      </c>
      <c r="Y886" s="19">
        <v>140640</v>
      </c>
      <c r="Z886" s="19">
        <v>112000</v>
      </c>
      <c r="AA886" s="19">
        <v>112000</v>
      </c>
      <c r="AB886" s="19">
        <v>112000</v>
      </c>
      <c r="AC886" s="19">
        <v>112000</v>
      </c>
      <c r="AD886" s="18">
        <f t="shared" si="53"/>
        <v>3584475</v>
      </c>
      <c r="AE886" s="19">
        <v>427817.35617532558</v>
      </c>
      <c r="AF886" s="19">
        <v>463298.25875700708</v>
      </c>
      <c r="AG886" s="19">
        <v>463412.30931292486</v>
      </c>
      <c r="AH886" s="19">
        <v>1025966.9382877591</v>
      </c>
      <c r="AI886" s="19">
        <v>463766.55603435903</v>
      </c>
      <c r="AJ886" s="19">
        <v>463733.55232377176</v>
      </c>
      <c r="AK886" s="19">
        <v>443487.27104453964</v>
      </c>
      <c r="AL886" s="19">
        <v>383150.60545877094</v>
      </c>
      <c r="AM886" s="19">
        <v>377178.67045485607</v>
      </c>
      <c r="AN886" s="19">
        <v>377012.48354722286</v>
      </c>
      <c r="AO886" s="19">
        <v>151486.38441308096</v>
      </c>
      <c r="AP886" s="19">
        <v>0</v>
      </c>
      <c r="AQ886" s="18">
        <f t="shared" si="54"/>
        <v>5040310.385809618</v>
      </c>
      <c r="AR886" s="19">
        <v>443999.99</v>
      </c>
      <c r="AS886" s="19">
        <v>888445.02512812056</v>
      </c>
      <c r="AT886" s="19">
        <f t="shared" si="55"/>
        <v>1332445.0151281205</v>
      </c>
    </row>
    <row r="887" spans="1:46" x14ac:dyDescent="0.35">
      <c r="A887" s="12" t="s">
        <v>3127</v>
      </c>
      <c r="B887" s="16" t="s">
        <v>2597</v>
      </c>
      <c r="C887" s="17">
        <f>VLOOKUP(B887,'Rent Data'!D:I,6,0)</f>
        <v>2407</v>
      </c>
      <c r="D887" s="16" t="s">
        <v>3272</v>
      </c>
      <c r="E887" s="19">
        <v>76613</v>
      </c>
      <c r="F887" s="19">
        <v>159899</v>
      </c>
      <c r="G887" s="19">
        <v>177532</v>
      </c>
      <c r="H887" s="19">
        <v>178671</v>
      </c>
      <c r="I887" s="19">
        <v>183024</v>
      </c>
      <c r="J887" s="19">
        <v>177976</v>
      </c>
      <c r="K887" s="19">
        <v>135242</v>
      </c>
      <c r="L887" s="19">
        <v>150168</v>
      </c>
      <c r="M887" s="19">
        <v>171065</v>
      </c>
      <c r="N887" s="19">
        <v>119691</v>
      </c>
      <c r="O887" s="19">
        <v>59837</v>
      </c>
      <c r="P887" s="19">
        <v>59837</v>
      </c>
      <c r="Q887" s="18">
        <f t="shared" si="52"/>
        <v>1649555</v>
      </c>
      <c r="R887" s="19">
        <v>167161.76809435769</v>
      </c>
      <c r="S887" s="19">
        <v>123406.05347716264</v>
      </c>
      <c r="T887" s="19">
        <v>120212.5</v>
      </c>
      <c r="U887" s="19">
        <v>89766.5</v>
      </c>
      <c r="V887" s="19">
        <v>79717.5</v>
      </c>
      <c r="W887" s="19">
        <v>79020</v>
      </c>
      <c r="X887" s="19">
        <v>68911</v>
      </c>
      <c r="Y887" s="19">
        <v>62230</v>
      </c>
      <c r="Z887" s="19">
        <v>84282.803734009343</v>
      </c>
      <c r="AA887" s="19">
        <v>79487.070758639893</v>
      </c>
      <c r="AB887" s="19">
        <v>73017.467556803749</v>
      </c>
      <c r="AC887" s="19">
        <v>59173.643970849342</v>
      </c>
      <c r="AD887" s="18">
        <f t="shared" si="53"/>
        <v>1086386.3075918225</v>
      </c>
      <c r="AE887" s="19">
        <v>142700.33600640838</v>
      </c>
      <c r="AF887" s="19">
        <v>159112.70811736994</v>
      </c>
      <c r="AG887" s="19">
        <v>172587.53111032693</v>
      </c>
      <c r="AH887" s="19">
        <v>172558.82626782978</v>
      </c>
      <c r="AI887" s="19">
        <v>182492.94748700305</v>
      </c>
      <c r="AJ887" s="19">
        <v>174251.60029717805</v>
      </c>
      <c r="AK887" s="19">
        <v>164471.77957974985</v>
      </c>
      <c r="AL887" s="19">
        <v>171041.86051940976</v>
      </c>
      <c r="AM887" s="19">
        <v>179810.27238208172</v>
      </c>
      <c r="AN887" s="19">
        <v>167398.34354722284</v>
      </c>
      <c r="AO887" s="19">
        <v>139591.56441308098</v>
      </c>
      <c r="AP887" s="19">
        <v>111904.97431005741</v>
      </c>
      <c r="AQ887" s="18">
        <f t="shared" si="54"/>
        <v>1937922.7440377187</v>
      </c>
      <c r="AR887" s="19">
        <v>153258.71</v>
      </c>
      <c r="AS887" s="19">
        <v>198653.12512812047</v>
      </c>
      <c r="AT887" s="19">
        <f t="shared" si="55"/>
        <v>351911.8351281205</v>
      </c>
    </row>
    <row r="888" spans="1:46" x14ac:dyDescent="0.35">
      <c r="A888" s="12" t="s">
        <v>3127</v>
      </c>
      <c r="B888" s="16" t="s">
        <v>2601</v>
      </c>
      <c r="C888" s="17">
        <f>VLOOKUP(B888,'Rent Data'!D:I,6,0)</f>
        <v>5390</v>
      </c>
      <c r="D888" s="16" t="s">
        <v>3273</v>
      </c>
      <c r="E888" s="19">
        <v>325000</v>
      </c>
      <c r="F888" s="19">
        <v>325000</v>
      </c>
      <c r="G888" s="19">
        <v>325000</v>
      </c>
      <c r="H888" s="19">
        <v>325000</v>
      </c>
      <c r="I888" s="19">
        <v>325000</v>
      </c>
      <c r="J888" s="19">
        <v>325000</v>
      </c>
      <c r="K888" s="19">
        <v>325000</v>
      </c>
      <c r="L888" s="19">
        <v>260000</v>
      </c>
      <c r="M888" s="19">
        <v>260000</v>
      </c>
      <c r="N888" s="19">
        <v>260000</v>
      </c>
      <c r="O888" s="19">
        <v>260000</v>
      </c>
      <c r="P888" s="19">
        <v>260000</v>
      </c>
      <c r="Q888" s="18">
        <f t="shared" si="52"/>
        <v>3575000</v>
      </c>
      <c r="R888" s="19">
        <v>0</v>
      </c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8">
        <f t="shared" si="53"/>
        <v>0</v>
      </c>
      <c r="AE888" s="19">
        <v>0</v>
      </c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8">
        <f t="shared" si="54"/>
        <v>0</v>
      </c>
      <c r="AR888" s="19">
        <v>0</v>
      </c>
      <c r="AS888" s="19">
        <v>0</v>
      </c>
      <c r="AT888" s="19">
        <f t="shared" si="55"/>
        <v>0</v>
      </c>
    </row>
    <row r="889" spans="1:46" x14ac:dyDescent="0.35">
      <c r="A889" s="12" t="s">
        <v>3127</v>
      </c>
      <c r="B889" s="16" t="s">
        <v>2603</v>
      </c>
      <c r="C889" s="17">
        <f>VLOOKUP(B889,'Rent Data'!D:I,6,0)</f>
        <v>2485</v>
      </c>
      <c r="D889" s="16" t="s">
        <v>3130</v>
      </c>
      <c r="E889" s="19">
        <v>0</v>
      </c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8">
        <f t="shared" si="52"/>
        <v>0</v>
      </c>
      <c r="R889" s="19">
        <v>0</v>
      </c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8">
        <f t="shared" si="53"/>
        <v>0</v>
      </c>
      <c r="AE889" s="19">
        <v>0</v>
      </c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8">
        <f t="shared" si="54"/>
        <v>0</v>
      </c>
      <c r="AR889" s="19">
        <v>0</v>
      </c>
      <c r="AS889" s="19">
        <v>0</v>
      </c>
      <c r="AT889" s="19">
        <f t="shared" si="55"/>
        <v>0</v>
      </c>
    </row>
    <row r="890" spans="1:46" x14ac:dyDescent="0.35">
      <c r="A890" s="12" t="s">
        <v>3127</v>
      </c>
      <c r="B890" s="16" t="s">
        <v>2607</v>
      </c>
      <c r="C890" s="17">
        <f>VLOOKUP(B890,'Rent Data'!D:I,6,0)</f>
        <v>1777</v>
      </c>
      <c r="D890" s="16" t="s">
        <v>3274</v>
      </c>
      <c r="E890" s="19">
        <v>0</v>
      </c>
      <c r="F890" s="19">
        <v>0</v>
      </c>
      <c r="G890" s="19">
        <v>0</v>
      </c>
      <c r="H890" s="19">
        <v>0</v>
      </c>
      <c r="I890" s="19">
        <v>61955</v>
      </c>
      <c r="J890" s="19">
        <v>125864</v>
      </c>
      <c r="K890" s="19">
        <v>114504</v>
      </c>
      <c r="L890" s="19">
        <v>111988</v>
      </c>
      <c r="M890" s="19">
        <v>73525</v>
      </c>
      <c r="N890" s="19">
        <v>38472</v>
      </c>
      <c r="O890" s="19">
        <v>28022</v>
      </c>
      <c r="P890" s="19">
        <v>28022</v>
      </c>
      <c r="Q890" s="18">
        <f t="shared" si="52"/>
        <v>582352</v>
      </c>
      <c r="R890" s="19">
        <v>0</v>
      </c>
      <c r="S890" s="19">
        <v>162859.29739184966</v>
      </c>
      <c r="T890" s="19">
        <v>186239.5407608462</v>
      </c>
      <c r="U890" s="19">
        <v>184674.43336353844</v>
      </c>
      <c r="V890" s="19">
        <v>172641.46353584618</v>
      </c>
      <c r="W890" s="19">
        <v>152548.73882946954</v>
      </c>
      <c r="X890" s="19">
        <v>133532.66026437606</v>
      </c>
      <c r="Y890" s="19">
        <v>132326.04229603932</v>
      </c>
      <c r="Z890" s="19">
        <v>110238.36229082708</v>
      </c>
      <c r="AA890" s="19">
        <v>99959.94</v>
      </c>
      <c r="AB890" s="19">
        <v>95738.99</v>
      </c>
      <c r="AC890" s="19">
        <v>91340.85</v>
      </c>
      <c r="AD890" s="18">
        <f t="shared" si="53"/>
        <v>1522100.3187327925</v>
      </c>
      <c r="AE890" s="19">
        <v>147083.36308766279</v>
      </c>
      <c r="AF890" s="19">
        <v>233115.27124084829</v>
      </c>
      <c r="AG890" s="19">
        <v>259350.27820316894</v>
      </c>
      <c r="AH890" s="19">
        <v>263228.49205614493</v>
      </c>
      <c r="AI890" s="19">
        <v>255928.77618765016</v>
      </c>
      <c r="AJ890" s="19">
        <v>247227.99984245707</v>
      </c>
      <c r="AK890" s="19">
        <v>235672.34454622772</v>
      </c>
      <c r="AL890" s="19">
        <v>235247.90021054464</v>
      </c>
      <c r="AM890" s="19">
        <v>238151.51977600335</v>
      </c>
      <c r="AN890" s="19">
        <v>180741.61462481006</v>
      </c>
      <c r="AO890" s="19">
        <v>129488.19882616193</v>
      </c>
      <c r="AP890" s="19">
        <v>153233.37862011482</v>
      </c>
      <c r="AQ890" s="18">
        <f t="shared" si="54"/>
        <v>2578469.1372217946</v>
      </c>
      <c r="AR890" s="19">
        <v>306651.61818373611</v>
      </c>
      <c r="AS890" s="19">
        <v>474181.15032694268</v>
      </c>
      <c r="AT890" s="19">
        <f t="shared" si="55"/>
        <v>780832.76851067878</v>
      </c>
    </row>
    <row r="891" spans="1:46" x14ac:dyDescent="0.35">
      <c r="A891" s="12" t="s">
        <v>3127</v>
      </c>
      <c r="B891" s="16" t="s">
        <v>2615</v>
      </c>
      <c r="C891" s="17">
        <f>VLOOKUP(B891,'Rent Data'!D:I,6,0)</f>
        <v>2788</v>
      </c>
      <c r="D891" s="16" t="s">
        <v>3130</v>
      </c>
      <c r="E891" s="19">
        <v>0</v>
      </c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8">
        <f t="shared" si="52"/>
        <v>0</v>
      </c>
      <c r="R891" s="19">
        <v>0</v>
      </c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8">
        <f t="shared" si="53"/>
        <v>0</v>
      </c>
      <c r="AE891" s="19">
        <v>0</v>
      </c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8">
        <f t="shared" si="54"/>
        <v>0</v>
      </c>
      <c r="AR891" s="19">
        <v>0</v>
      </c>
      <c r="AS891" s="19">
        <v>0</v>
      </c>
      <c r="AT891" s="19">
        <f t="shared" si="55"/>
        <v>0</v>
      </c>
    </row>
    <row r="892" spans="1:46" x14ac:dyDescent="0.35">
      <c r="A892" s="12" t="s">
        <v>3127</v>
      </c>
      <c r="B892" s="16" t="s">
        <v>2617</v>
      </c>
      <c r="C892" s="17">
        <f>VLOOKUP(B892,'Rent Data'!D:I,6,0)</f>
        <v>2683</v>
      </c>
      <c r="D892" s="16" t="s">
        <v>3130</v>
      </c>
      <c r="E892" s="19">
        <v>0</v>
      </c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8">
        <f t="shared" si="52"/>
        <v>0</v>
      </c>
      <c r="R892" s="19">
        <v>0</v>
      </c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8">
        <f t="shared" si="53"/>
        <v>0</v>
      </c>
      <c r="AE892" s="19">
        <v>0</v>
      </c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8">
        <f t="shared" si="54"/>
        <v>0</v>
      </c>
      <c r="AR892" s="19">
        <v>0</v>
      </c>
      <c r="AS892" s="19">
        <v>0</v>
      </c>
      <c r="AT892" s="19">
        <f t="shared" si="55"/>
        <v>0</v>
      </c>
    </row>
    <row r="893" spans="1:46" x14ac:dyDescent="0.35">
      <c r="A893" s="12" t="s">
        <v>3127</v>
      </c>
      <c r="B893" s="16" t="s">
        <v>2619</v>
      </c>
      <c r="C893" s="17">
        <f>VLOOKUP(B893,'Rent Data'!D:I,6,0)</f>
        <v>3813</v>
      </c>
      <c r="D893" s="16" t="s">
        <v>3275</v>
      </c>
      <c r="E893" s="19">
        <v>0</v>
      </c>
      <c r="F893" s="19">
        <v>0</v>
      </c>
      <c r="G893" s="19">
        <v>0</v>
      </c>
      <c r="H893" s="19">
        <v>0</v>
      </c>
      <c r="I893" s="19">
        <v>0</v>
      </c>
      <c r="J893" s="19">
        <v>0</v>
      </c>
      <c r="K893" s="19">
        <v>0</v>
      </c>
      <c r="L893" s="19">
        <v>0</v>
      </c>
      <c r="M893" s="19">
        <v>0</v>
      </c>
      <c r="N893" s="19">
        <v>0</v>
      </c>
      <c r="O893" s="19">
        <v>0</v>
      </c>
      <c r="P893" s="19">
        <v>0</v>
      </c>
      <c r="Q893" s="18">
        <f t="shared" si="52"/>
        <v>0</v>
      </c>
      <c r="R893" s="19">
        <v>0</v>
      </c>
      <c r="S893" s="19">
        <v>197997</v>
      </c>
      <c r="T893" s="19">
        <v>199696</v>
      </c>
      <c r="U893" s="19">
        <v>199696</v>
      </c>
      <c r="V893" s="19">
        <v>199696</v>
      </c>
      <c r="W893" s="19">
        <v>191516</v>
      </c>
      <c r="X893" s="19">
        <v>179288</v>
      </c>
      <c r="Y893" s="19">
        <v>186792.04</v>
      </c>
      <c r="Z893" s="19">
        <v>158935.60999999999</v>
      </c>
      <c r="AA893" s="19">
        <v>150596.93</v>
      </c>
      <c r="AB893" s="19">
        <v>148180.15</v>
      </c>
      <c r="AC893" s="19">
        <v>116312.76</v>
      </c>
      <c r="AD893" s="18">
        <f t="shared" si="53"/>
        <v>1928706.4899999998</v>
      </c>
      <c r="AE893" s="19">
        <v>147406.18308766279</v>
      </c>
      <c r="AF893" s="19">
        <v>249272.8187570071</v>
      </c>
      <c r="AG893" s="19">
        <v>249386.86931292489</v>
      </c>
      <c r="AH893" s="19">
        <v>257293.93117993703</v>
      </c>
      <c r="AI893" s="19">
        <v>246636.78777583936</v>
      </c>
      <c r="AJ893" s="19">
        <v>242021.68416728664</v>
      </c>
      <c r="AK893" s="19">
        <v>229178.09001355749</v>
      </c>
      <c r="AL893" s="19">
        <v>227912.78568489189</v>
      </c>
      <c r="AM893" s="19">
        <v>254825.93628982813</v>
      </c>
      <c r="AN893" s="19">
        <v>225317.99601685847</v>
      </c>
      <c r="AO893" s="19">
        <v>178886.75441308095</v>
      </c>
      <c r="AP893" s="19">
        <v>157417.95431005739</v>
      </c>
      <c r="AQ893" s="18">
        <f t="shared" si="54"/>
        <v>2665557.7910089325</v>
      </c>
      <c r="AR893" s="19">
        <v>214729.72</v>
      </c>
      <c r="AS893" s="19">
        <v>378874.5851281205</v>
      </c>
      <c r="AT893" s="19">
        <f t="shared" si="55"/>
        <v>593604.30512812047</v>
      </c>
    </row>
    <row r="894" spans="1:46" x14ac:dyDescent="0.35">
      <c r="A894" s="12" t="s">
        <v>3127</v>
      </c>
      <c r="B894" s="16" t="s">
        <v>2622</v>
      </c>
      <c r="C894" s="17">
        <f>VLOOKUP(B894,'Rent Data'!D:I,6,0)</f>
        <v>2250</v>
      </c>
      <c r="D894" s="16" t="s">
        <v>3276</v>
      </c>
      <c r="E894" s="19">
        <v>0</v>
      </c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8">
        <f t="shared" si="52"/>
        <v>0</v>
      </c>
      <c r="R894" s="19">
        <v>167700</v>
      </c>
      <c r="S894" s="19">
        <v>181124</v>
      </c>
      <c r="T894" s="19">
        <v>181124</v>
      </c>
      <c r="U894" s="19">
        <v>181124</v>
      </c>
      <c r="V894" s="19">
        <v>181124</v>
      </c>
      <c r="W894" s="19">
        <v>177698</v>
      </c>
      <c r="X894" s="19">
        <v>177698</v>
      </c>
      <c r="Y894" s="19">
        <v>177698</v>
      </c>
      <c r="Z894" s="19">
        <v>177697.65</v>
      </c>
      <c r="AA894" s="19">
        <v>177697.65</v>
      </c>
      <c r="AB894" s="19">
        <v>177697.65</v>
      </c>
      <c r="AC894" s="19">
        <v>177697.65</v>
      </c>
      <c r="AD894" s="18">
        <f t="shared" si="53"/>
        <v>2136080.5999999996</v>
      </c>
      <c r="AE894" s="19">
        <v>177873.0030876628</v>
      </c>
      <c r="AF894" s="19">
        <v>177868.91875700708</v>
      </c>
      <c r="AG894" s="19">
        <v>177982.96931292486</v>
      </c>
      <c r="AH894" s="19">
        <v>173408.64828775916</v>
      </c>
      <c r="AI894" s="19">
        <v>173577.26603435903</v>
      </c>
      <c r="AJ894" s="19">
        <v>173544.26232377178</v>
      </c>
      <c r="AK894" s="19">
        <v>173623.1810445397</v>
      </c>
      <c r="AL894" s="19">
        <v>177883.09545877096</v>
      </c>
      <c r="AM894" s="19">
        <v>176411.1804548561</v>
      </c>
      <c r="AN894" s="19">
        <v>176244.99354722284</v>
      </c>
      <c r="AO894" s="19">
        <v>183881.38441308096</v>
      </c>
      <c r="AP894" s="19">
        <v>183625.94431005741</v>
      </c>
      <c r="AQ894" s="18">
        <f t="shared" si="54"/>
        <v>2125924.8470320124</v>
      </c>
      <c r="AR894" s="19">
        <v>182750</v>
      </c>
      <c r="AS894" s="19">
        <v>365945.03512812045</v>
      </c>
      <c r="AT894" s="19">
        <f t="shared" si="55"/>
        <v>548695.03512812045</v>
      </c>
    </row>
    <row r="895" spans="1:46" x14ac:dyDescent="0.35">
      <c r="A895" s="12" t="s">
        <v>3127</v>
      </c>
      <c r="B895" s="16" t="s">
        <v>2624</v>
      </c>
      <c r="C895" s="17">
        <f>VLOOKUP(B895,'Rent Data'!D:I,6,0)</f>
        <v>1200</v>
      </c>
      <c r="D895" s="16" t="s">
        <v>3277</v>
      </c>
      <c r="E895" s="19">
        <v>0</v>
      </c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8">
        <f t="shared" si="52"/>
        <v>0</v>
      </c>
      <c r="R895" s="19">
        <v>0</v>
      </c>
      <c r="S895" s="19">
        <v>64581</v>
      </c>
      <c r="T895" s="19">
        <v>88843</v>
      </c>
      <c r="U895" s="19">
        <v>88843</v>
      </c>
      <c r="V895" s="19">
        <v>77000</v>
      </c>
      <c r="W895" s="19">
        <v>77000</v>
      </c>
      <c r="X895" s="19">
        <v>77000</v>
      </c>
      <c r="Y895" s="19">
        <v>77000</v>
      </c>
      <c r="Z895" s="19">
        <v>76999.990000000005</v>
      </c>
      <c r="AA895" s="19">
        <v>76999.990000000005</v>
      </c>
      <c r="AB895" s="19">
        <v>77000</v>
      </c>
      <c r="AC895" s="19">
        <v>76999.990000000005</v>
      </c>
      <c r="AD895" s="18">
        <f t="shared" si="53"/>
        <v>858266.97</v>
      </c>
      <c r="AE895" s="19">
        <v>77175.343087662797</v>
      </c>
      <c r="AF895" s="19">
        <v>37429.328757007097</v>
      </c>
      <c r="AG895" s="19">
        <v>0</v>
      </c>
      <c r="AH895" s="19">
        <v>0</v>
      </c>
      <c r="AI895" s="19">
        <v>0</v>
      </c>
      <c r="AJ895" s="19">
        <v>0</v>
      </c>
      <c r="AK895" s="19">
        <v>0</v>
      </c>
      <c r="AL895" s="19">
        <v>0</v>
      </c>
      <c r="AM895" s="19">
        <v>0</v>
      </c>
      <c r="AN895" s="19">
        <v>0</v>
      </c>
      <c r="AO895" s="19">
        <v>0</v>
      </c>
      <c r="AP895" s="19">
        <v>0</v>
      </c>
      <c r="AQ895" s="18">
        <f t="shared" si="54"/>
        <v>114604.67184466989</v>
      </c>
      <c r="AR895" s="19">
        <v>0</v>
      </c>
      <c r="AS895" s="19">
        <v>0</v>
      </c>
      <c r="AT895" s="19">
        <f t="shared" si="55"/>
        <v>0</v>
      </c>
    </row>
    <row r="896" spans="1:46" x14ac:dyDescent="0.35">
      <c r="A896" s="12" t="s">
        <v>3127</v>
      </c>
      <c r="B896" s="16" t="s">
        <v>2628</v>
      </c>
      <c r="C896" s="17">
        <f>VLOOKUP(B896,'Rent Data'!D:I,6,0)</f>
        <v>1233</v>
      </c>
      <c r="D896" s="16" t="s">
        <v>3278</v>
      </c>
      <c r="E896" s="19">
        <v>0</v>
      </c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8">
        <f t="shared" si="52"/>
        <v>0</v>
      </c>
      <c r="R896" s="19">
        <v>0</v>
      </c>
      <c r="S896" s="19">
        <v>87782</v>
      </c>
      <c r="T896" s="19">
        <v>124530</v>
      </c>
      <c r="U896" s="19">
        <v>124530</v>
      </c>
      <c r="V896" s="19">
        <v>124530</v>
      </c>
      <c r="W896" s="19">
        <v>124530</v>
      </c>
      <c r="X896" s="19">
        <v>124530</v>
      </c>
      <c r="Y896" s="19">
        <v>124530</v>
      </c>
      <c r="Z896" s="19">
        <v>124529.65</v>
      </c>
      <c r="AA896" s="19">
        <v>124529.65</v>
      </c>
      <c r="AB896" s="19">
        <v>124529.65</v>
      </c>
      <c r="AC896" s="19">
        <v>124529.65</v>
      </c>
      <c r="AD896" s="18">
        <f t="shared" si="53"/>
        <v>1333080.5999999999</v>
      </c>
      <c r="AE896" s="19">
        <v>124705.00308766279</v>
      </c>
      <c r="AF896" s="19">
        <v>124700.91875700709</v>
      </c>
      <c r="AG896" s="19">
        <v>124814.96931292488</v>
      </c>
      <c r="AH896" s="19">
        <v>119787.34828775913</v>
      </c>
      <c r="AI896" s="19">
        <v>109564.11603435903</v>
      </c>
      <c r="AJ896" s="19">
        <v>100139.21232377176</v>
      </c>
      <c r="AK896" s="19">
        <v>93616.081044539678</v>
      </c>
      <c r="AL896" s="19">
        <v>80828.315458770972</v>
      </c>
      <c r="AM896" s="19">
        <v>78848.470454856084</v>
      </c>
      <c r="AN896" s="19">
        <v>78682.283547222847</v>
      </c>
      <c r="AO896" s="19">
        <v>78131.384413080959</v>
      </c>
      <c r="AP896" s="19">
        <v>67940.454310057408</v>
      </c>
      <c r="AQ896" s="18">
        <f t="shared" si="54"/>
        <v>1181758.5570320126</v>
      </c>
      <c r="AR896" s="19">
        <v>0</v>
      </c>
      <c r="AS896" s="19">
        <v>0</v>
      </c>
      <c r="AT896" s="19">
        <f t="shared" si="55"/>
        <v>0</v>
      </c>
    </row>
    <row r="897" spans="1:46" x14ac:dyDescent="0.35">
      <c r="A897" s="12" t="s">
        <v>3127</v>
      </c>
      <c r="B897" s="16" t="s">
        <v>2630</v>
      </c>
      <c r="C897" s="17">
        <f>VLOOKUP(B897,'Rent Data'!D:I,6,0)</f>
        <v>3185</v>
      </c>
      <c r="D897" s="16" t="s">
        <v>3279</v>
      </c>
      <c r="E897" s="19">
        <v>0</v>
      </c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8">
        <f t="shared" si="52"/>
        <v>0</v>
      </c>
      <c r="R897" s="19">
        <v>0</v>
      </c>
      <c r="S897" s="19">
        <v>291890</v>
      </c>
      <c r="T897" s="19">
        <v>682198</v>
      </c>
      <c r="U897" s="19">
        <v>643259</v>
      </c>
      <c r="V897" s="19">
        <v>762402</v>
      </c>
      <c r="W897" s="19">
        <v>619585</v>
      </c>
      <c r="X897" s="19">
        <v>633958</v>
      </c>
      <c r="Y897" s="19">
        <v>569944</v>
      </c>
      <c r="Z897" s="19">
        <v>303600</v>
      </c>
      <c r="AA897" s="19">
        <v>225251.61</v>
      </c>
      <c r="AB897" s="19">
        <v>0</v>
      </c>
      <c r="AC897" s="19">
        <v>0</v>
      </c>
      <c r="AD897" s="18">
        <f t="shared" si="53"/>
        <v>4732087.6100000003</v>
      </c>
      <c r="AE897" s="19">
        <v>0</v>
      </c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8">
        <f t="shared" si="54"/>
        <v>0</v>
      </c>
      <c r="AR897" s="19">
        <v>0</v>
      </c>
      <c r="AS897" s="19">
        <v>0</v>
      </c>
      <c r="AT897" s="19">
        <f t="shared" si="55"/>
        <v>0</v>
      </c>
    </row>
    <row r="898" spans="1:46" x14ac:dyDescent="0.35">
      <c r="A898" s="12" t="s">
        <v>3127</v>
      </c>
      <c r="B898" s="16" t="s">
        <v>2636</v>
      </c>
      <c r="C898" s="17">
        <f>VLOOKUP(B898,'Rent Data'!D:I,6,0)</f>
        <v>1200</v>
      </c>
      <c r="D898" s="16" t="s">
        <v>3280</v>
      </c>
      <c r="E898" s="19">
        <v>0</v>
      </c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8">
        <f t="shared" si="52"/>
        <v>0</v>
      </c>
      <c r="R898" s="19">
        <v>0</v>
      </c>
      <c r="S898" s="19">
        <v>61954</v>
      </c>
      <c r="T898" s="19">
        <v>101084</v>
      </c>
      <c r="U898" s="19">
        <v>101084</v>
      </c>
      <c r="V898" s="19">
        <v>101083</v>
      </c>
      <c r="W898" s="19">
        <v>101084</v>
      </c>
      <c r="X898" s="19">
        <v>100000</v>
      </c>
      <c r="Y898" s="19">
        <v>100000</v>
      </c>
      <c r="Z898" s="19">
        <v>100000</v>
      </c>
      <c r="AA898" s="19">
        <v>12903.22</v>
      </c>
      <c r="AB898" s="19">
        <v>0</v>
      </c>
      <c r="AC898" s="19">
        <v>0</v>
      </c>
      <c r="AD898" s="18">
        <f t="shared" si="53"/>
        <v>779192.22</v>
      </c>
      <c r="AE898" s="19">
        <v>0</v>
      </c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8">
        <f t="shared" si="54"/>
        <v>0</v>
      </c>
      <c r="AR898" s="19">
        <v>0</v>
      </c>
      <c r="AS898" s="19">
        <v>0</v>
      </c>
      <c r="AT898" s="19">
        <f t="shared" si="55"/>
        <v>0</v>
      </c>
    </row>
    <row r="899" spans="1:46" x14ac:dyDescent="0.35">
      <c r="A899" s="12" t="s">
        <v>3127</v>
      </c>
      <c r="B899" s="16" t="s">
        <v>2640</v>
      </c>
      <c r="C899" s="17">
        <f>VLOOKUP(B899,'Rent Data'!D:I,6,0)</f>
        <v>667</v>
      </c>
      <c r="D899" s="16" t="s">
        <v>3281</v>
      </c>
      <c r="E899" s="19">
        <v>0</v>
      </c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8">
        <f t="shared" ref="Q899:Q962" si="56">SUM(E899:P899)</f>
        <v>0</v>
      </c>
      <c r="R899" s="19">
        <v>0</v>
      </c>
      <c r="S899" s="19">
        <v>21290</v>
      </c>
      <c r="T899" s="19">
        <v>66000</v>
      </c>
      <c r="U899" s="19">
        <v>66000</v>
      </c>
      <c r="V899" s="19">
        <v>65102</v>
      </c>
      <c r="W899" s="19">
        <v>66000</v>
      </c>
      <c r="X899" s="19">
        <v>66000</v>
      </c>
      <c r="Y899" s="19">
        <v>66000</v>
      </c>
      <c r="Z899" s="19">
        <v>66000</v>
      </c>
      <c r="AA899" s="19">
        <v>66000</v>
      </c>
      <c r="AB899" s="19">
        <v>66000</v>
      </c>
      <c r="AC899" s="19">
        <v>66000</v>
      </c>
      <c r="AD899" s="18">
        <f t="shared" ref="AD899:AD962" si="57">SUM(R899:AC899)</f>
        <v>680392</v>
      </c>
      <c r="AE899" s="19">
        <v>66175.353087662792</v>
      </c>
      <c r="AF899" s="19">
        <v>25719.648757007097</v>
      </c>
      <c r="AG899" s="19">
        <v>0</v>
      </c>
      <c r="AH899" s="19">
        <v>0</v>
      </c>
      <c r="AI899" s="19">
        <v>0</v>
      </c>
      <c r="AJ899" s="19">
        <v>0</v>
      </c>
      <c r="AK899" s="19">
        <v>0</v>
      </c>
      <c r="AL899" s="19">
        <v>0</v>
      </c>
      <c r="AM899" s="19">
        <v>0</v>
      </c>
      <c r="AN899" s="19">
        <v>0</v>
      </c>
      <c r="AO899" s="19">
        <v>0</v>
      </c>
      <c r="AP899" s="19">
        <v>0</v>
      </c>
      <c r="AQ899" s="18">
        <f t="shared" ref="AQ899:AQ962" si="58">SUM(AE899:AP899)</f>
        <v>91895.001844669896</v>
      </c>
      <c r="AR899" s="19">
        <v>0</v>
      </c>
      <c r="AS899" s="19">
        <v>0</v>
      </c>
      <c r="AT899" s="19">
        <f t="shared" ref="AT899:AT962" si="59">SUM(AR899:AS899)</f>
        <v>0</v>
      </c>
    </row>
    <row r="900" spans="1:46" x14ac:dyDescent="0.35">
      <c r="A900" s="12" t="s">
        <v>3127</v>
      </c>
      <c r="B900" s="16" t="s">
        <v>2644</v>
      </c>
      <c r="C900" s="17">
        <f>VLOOKUP(B900,'Rent Data'!D:I,6,0)</f>
        <v>2185</v>
      </c>
      <c r="D900" s="16" t="s">
        <v>3282</v>
      </c>
      <c r="E900" s="19">
        <v>0</v>
      </c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8">
        <f t="shared" si="56"/>
        <v>0</v>
      </c>
      <c r="R900" s="19">
        <v>0</v>
      </c>
      <c r="S900" s="19">
        <v>9032</v>
      </c>
      <c r="T900" s="19">
        <v>178383</v>
      </c>
      <c r="U900" s="19">
        <v>178383</v>
      </c>
      <c r="V900" s="19">
        <v>178383</v>
      </c>
      <c r="W900" s="19">
        <v>178383</v>
      </c>
      <c r="X900" s="19">
        <v>178383</v>
      </c>
      <c r="Y900" s="19">
        <v>178383</v>
      </c>
      <c r="Z900" s="19">
        <v>178383.1</v>
      </c>
      <c r="AA900" s="19">
        <v>178383.1</v>
      </c>
      <c r="AB900" s="19">
        <v>178383.1</v>
      </c>
      <c r="AC900" s="19">
        <v>178383.1</v>
      </c>
      <c r="AD900" s="18">
        <f t="shared" si="57"/>
        <v>1792862.4000000004</v>
      </c>
      <c r="AE900" s="19">
        <v>178558.45308766281</v>
      </c>
      <c r="AF900" s="19">
        <v>178554.36875700709</v>
      </c>
      <c r="AG900" s="19">
        <v>178668.41931292487</v>
      </c>
      <c r="AH900" s="19">
        <v>143066.19828775915</v>
      </c>
      <c r="AI900" s="19">
        <v>140639.56603435901</v>
      </c>
      <c r="AJ900" s="19">
        <v>107939.56232377177</v>
      </c>
      <c r="AK900" s="19">
        <v>0</v>
      </c>
      <c r="AL900" s="19">
        <v>0</v>
      </c>
      <c r="AM900" s="19">
        <v>0</v>
      </c>
      <c r="AN900" s="19">
        <v>0</v>
      </c>
      <c r="AO900" s="19">
        <v>0</v>
      </c>
      <c r="AP900" s="19">
        <v>0</v>
      </c>
      <c r="AQ900" s="18">
        <f t="shared" si="58"/>
        <v>927426.56780348462</v>
      </c>
      <c r="AR900" s="19">
        <v>0</v>
      </c>
      <c r="AS900" s="19">
        <v>0</v>
      </c>
      <c r="AT900" s="19">
        <f t="shared" si="59"/>
        <v>0</v>
      </c>
    </row>
    <row r="901" spans="1:46" x14ac:dyDescent="0.35">
      <c r="A901" s="12" t="s">
        <v>3127</v>
      </c>
      <c r="B901" s="16" t="s">
        <v>2647</v>
      </c>
      <c r="C901" s="17">
        <f>VLOOKUP(B901,'Rent Data'!D:I,6,0)</f>
        <v>2400</v>
      </c>
      <c r="D901" s="16" t="s">
        <v>3283</v>
      </c>
      <c r="E901" s="19">
        <v>0</v>
      </c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8">
        <f t="shared" si="56"/>
        <v>0</v>
      </c>
      <c r="R901" s="19">
        <v>0</v>
      </c>
      <c r="S901" s="19">
        <v>0</v>
      </c>
      <c r="T901" s="19">
        <v>52490.675975925922</v>
      </c>
      <c r="U901" s="19">
        <v>79918.409026731126</v>
      </c>
      <c r="V901" s="19">
        <v>77887.764306211844</v>
      </c>
      <c r="W901" s="19">
        <v>74745.031170530463</v>
      </c>
      <c r="X901" s="19">
        <v>65627.81973562394</v>
      </c>
      <c r="Y901" s="19">
        <v>62690.012479605582</v>
      </c>
      <c r="Z901" s="19">
        <v>64502.904817917166</v>
      </c>
      <c r="AA901" s="19">
        <v>67169.541317512514</v>
      </c>
      <c r="AB901" s="19">
        <v>63712.745400571446</v>
      </c>
      <c r="AC901" s="19">
        <v>52700</v>
      </c>
      <c r="AD901" s="18">
        <f t="shared" si="57"/>
        <v>661444.90423063003</v>
      </c>
      <c r="AE901" s="19">
        <v>52875.34308766279</v>
      </c>
      <c r="AF901" s="19">
        <v>65201.268757007099</v>
      </c>
      <c r="AG901" s="19">
        <v>80226.395531433969</v>
      </c>
      <c r="AH901" s="19">
        <v>82250.053166741534</v>
      </c>
      <c r="AI901" s="19">
        <v>80453.593979802157</v>
      </c>
      <c r="AJ901" s="19">
        <v>78869.695678615055</v>
      </c>
      <c r="AK901" s="19">
        <v>79906.264975745027</v>
      </c>
      <c r="AL901" s="19">
        <v>77253.037482670043</v>
      </c>
      <c r="AM901" s="19">
        <v>54548.480454856086</v>
      </c>
      <c r="AN901" s="19">
        <v>1682.2935472228351</v>
      </c>
      <c r="AO901" s="19">
        <v>0</v>
      </c>
      <c r="AP901" s="19">
        <v>0</v>
      </c>
      <c r="AQ901" s="18">
        <f t="shared" si="58"/>
        <v>653266.42666175659</v>
      </c>
      <c r="AR901" s="19">
        <v>0</v>
      </c>
      <c r="AS901" s="19">
        <v>0</v>
      </c>
      <c r="AT901" s="19">
        <f t="shared" si="59"/>
        <v>0</v>
      </c>
    </row>
    <row r="902" spans="1:46" x14ac:dyDescent="0.35">
      <c r="A902" s="12" t="s">
        <v>3127</v>
      </c>
      <c r="B902" s="16" t="s">
        <v>2651</v>
      </c>
      <c r="C902" s="17">
        <f>VLOOKUP(B902,'Rent Data'!D:I,6,0)</f>
        <v>1133</v>
      </c>
      <c r="D902" s="16" t="s">
        <v>3284</v>
      </c>
      <c r="E902" s="19">
        <v>0</v>
      </c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8">
        <f t="shared" si="56"/>
        <v>0</v>
      </c>
      <c r="R902" s="19">
        <v>0</v>
      </c>
      <c r="S902" s="19">
        <v>0</v>
      </c>
      <c r="T902" s="19">
        <v>51600</v>
      </c>
      <c r="U902" s="19">
        <v>86000</v>
      </c>
      <c r="V902" s="19">
        <v>86000</v>
      </c>
      <c r="W902" s="19">
        <v>86000</v>
      </c>
      <c r="X902" s="19">
        <v>86000</v>
      </c>
      <c r="Y902" s="19">
        <v>86000</v>
      </c>
      <c r="Z902" s="19">
        <v>86000</v>
      </c>
      <c r="AA902" s="19">
        <v>86000</v>
      </c>
      <c r="AB902" s="19">
        <v>86000</v>
      </c>
      <c r="AC902" s="19">
        <v>86000</v>
      </c>
      <c r="AD902" s="18">
        <f t="shared" si="57"/>
        <v>825600</v>
      </c>
      <c r="AE902" s="19">
        <v>86175.353087662792</v>
      </c>
      <c r="AF902" s="19">
        <v>86171.268757007099</v>
      </c>
      <c r="AG902" s="19">
        <v>86285.319312924883</v>
      </c>
      <c r="AH902" s="19">
        <v>86470.948287759136</v>
      </c>
      <c r="AI902" s="19">
        <v>86639.566034359028</v>
      </c>
      <c r="AJ902" s="19">
        <v>86606.562323771766</v>
      </c>
      <c r="AK902" s="19">
        <v>86685.481044539672</v>
      </c>
      <c r="AL902" s="19">
        <v>86774.565458770972</v>
      </c>
      <c r="AM902" s="19">
        <v>87848.480454856079</v>
      </c>
      <c r="AN902" s="19">
        <v>87682.293547222842</v>
      </c>
      <c r="AO902" s="19">
        <v>87131.384413080959</v>
      </c>
      <c r="AP902" s="19">
        <v>67456.584310057413</v>
      </c>
      <c r="AQ902" s="18">
        <f t="shared" si="58"/>
        <v>1021927.8070320127</v>
      </c>
      <c r="AR902" s="19">
        <v>0</v>
      </c>
      <c r="AS902" s="19">
        <v>0</v>
      </c>
      <c r="AT902" s="19">
        <f t="shared" si="59"/>
        <v>0</v>
      </c>
    </row>
    <row r="903" spans="1:46" x14ac:dyDescent="0.35">
      <c r="A903" s="12" t="s">
        <v>3127</v>
      </c>
      <c r="B903" s="16" t="s">
        <v>2654</v>
      </c>
      <c r="C903" s="17">
        <f>VLOOKUP(B903,'Rent Data'!D:I,6,0)</f>
        <v>1033</v>
      </c>
      <c r="D903" s="16" t="s">
        <v>3285</v>
      </c>
      <c r="E903" s="19">
        <v>0</v>
      </c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8">
        <f t="shared" si="56"/>
        <v>0</v>
      </c>
      <c r="R903" s="19">
        <v>0</v>
      </c>
      <c r="S903" s="19">
        <v>0</v>
      </c>
      <c r="T903" s="19">
        <v>48767</v>
      </c>
      <c r="U903" s="19">
        <v>77000</v>
      </c>
      <c r="V903" s="19">
        <v>77000</v>
      </c>
      <c r="W903" s="19">
        <v>77000</v>
      </c>
      <c r="X903" s="19">
        <v>77000</v>
      </c>
      <c r="Y903" s="19">
        <v>77000</v>
      </c>
      <c r="Z903" s="19">
        <v>76999.990000000005</v>
      </c>
      <c r="AA903" s="19">
        <v>76999.990000000005</v>
      </c>
      <c r="AB903" s="19">
        <v>77000</v>
      </c>
      <c r="AC903" s="19">
        <v>76999.990000000005</v>
      </c>
      <c r="AD903" s="18">
        <f t="shared" si="57"/>
        <v>741766.97</v>
      </c>
      <c r="AE903" s="19">
        <v>77175.343087662797</v>
      </c>
      <c r="AF903" s="19">
        <v>0</v>
      </c>
      <c r="AG903" s="19">
        <v>0</v>
      </c>
      <c r="AH903" s="19">
        <v>0</v>
      </c>
      <c r="AI903" s="19">
        <v>0</v>
      </c>
      <c r="AJ903" s="19">
        <v>0</v>
      </c>
      <c r="AK903" s="19">
        <v>0</v>
      </c>
      <c r="AL903" s="19">
        <v>0</v>
      </c>
      <c r="AM903" s="19">
        <v>0</v>
      </c>
      <c r="AN903" s="19">
        <v>0</v>
      </c>
      <c r="AO903" s="19">
        <v>0</v>
      </c>
      <c r="AP903" s="19">
        <v>0</v>
      </c>
      <c r="AQ903" s="18">
        <f t="shared" si="58"/>
        <v>77175.343087662797</v>
      </c>
      <c r="AR903" s="19">
        <v>0</v>
      </c>
      <c r="AS903" s="19">
        <v>0</v>
      </c>
      <c r="AT903" s="19">
        <f t="shared" si="59"/>
        <v>0</v>
      </c>
    </row>
    <row r="904" spans="1:46" x14ac:dyDescent="0.35">
      <c r="A904" s="12" t="s">
        <v>3127</v>
      </c>
      <c r="B904" s="16" t="s">
        <v>2657</v>
      </c>
      <c r="C904" s="17">
        <f>VLOOKUP(B904,'Rent Data'!D:I,6,0)</f>
        <v>3185</v>
      </c>
      <c r="D904" s="16" t="s">
        <v>3286</v>
      </c>
      <c r="E904" s="19">
        <v>0</v>
      </c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8">
        <f t="shared" si="56"/>
        <v>0</v>
      </c>
      <c r="R904" s="19">
        <v>0</v>
      </c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8">
        <f t="shared" si="57"/>
        <v>0</v>
      </c>
      <c r="AE904" s="19">
        <v>420175.35308766278</v>
      </c>
      <c r="AF904" s="19">
        <v>420171.26875700708</v>
      </c>
      <c r="AG904" s="19">
        <v>437426.39931292494</v>
      </c>
      <c r="AH904" s="19">
        <v>437612.19828775915</v>
      </c>
      <c r="AI904" s="19">
        <v>437780.28603435901</v>
      </c>
      <c r="AJ904" s="19">
        <v>437747.28232377174</v>
      </c>
      <c r="AK904" s="19">
        <v>437826.20104453969</v>
      </c>
      <c r="AL904" s="19">
        <v>437915.56545877096</v>
      </c>
      <c r="AM904" s="19">
        <v>438989.20045485604</v>
      </c>
      <c r="AN904" s="19">
        <v>377296.39354722283</v>
      </c>
      <c r="AO904" s="19">
        <v>222387.38441308096</v>
      </c>
      <c r="AP904" s="19">
        <v>301044.94431005744</v>
      </c>
      <c r="AQ904" s="18">
        <f t="shared" si="58"/>
        <v>4806372.4770320132</v>
      </c>
      <c r="AR904" s="19">
        <v>0</v>
      </c>
      <c r="AS904" s="19">
        <v>0</v>
      </c>
      <c r="AT904" s="19">
        <f t="shared" si="59"/>
        <v>0</v>
      </c>
    </row>
    <row r="905" spans="1:46" x14ac:dyDescent="0.35">
      <c r="A905" s="12" t="s">
        <v>3127</v>
      </c>
      <c r="B905" s="16" t="s">
        <v>2659</v>
      </c>
      <c r="C905" s="17">
        <f>VLOOKUP(B905,'Rent Data'!D:I,6,0)</f>
        <v>2840</v>
      </c>
      <c r="D905" s="16" t="s">
        <v>3287</v>
      </c>
      <c r="E905" s="19">
        <v>0</v>
      </c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8">
        <f t="shared" si="56"/>
        <v>0</v>
      </c>
      <c r="R905" s="19">
        <v>0</v>
      </c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8">
        <f t="shared" si="57"/>
        <v>0</v>
      </c>
      <c r="AE905" s="19">
        <v>225175.35308766281</v>
      </c>
      <c r="AF905" s="19">
        <v>233948.51875700708</v>
      </c>
      <c r="AG905" s="19">
        <v>234062.56931292487</v>
      </c>
      <c r="AH905" s="19">
        <v>234123.09828775915</v>
      </c>
      <c r="AI905" s="19">
        <v>233898.56603435901</v>
      </c>
      <c r="AJ905" s="19">
        <v>224445.11232377175</v>
      </c>
      <c r="AK905" s="19">
        <v>222844.63104453968</v>
      </c>
      <c r="AL905" s="19">
        <v>212376.93545877095</v>
      </c>
      <c r="AM905" s="19">
        <v>164807.65045485611</v>
      </c>
      <c r="AN905" s="19">
        <v>159182.29354722283</v>
      </c>
      <c r="AO905" s="19">
        <v>63006.374413080957</v>
      </c>
      <c r="AP905" s="19">
        <v>0</v>
      </c>
      <c r="AQ905" s="18">
        <f t="shared" si="58"/>
        <v>2207871.1027219552</v>
      </c>
      <c r="AR905" s="19">
        <v>468612.9</v>
      </c>
      <c r="AS905" s="19">
        <v>789891.26512812055</v>
      </c>
      <c r="AT905" s="19">
        <f t="shared" si="59"/>
        <v>1258504.1651281207</v>
      </c>
    </row>
    <row r="906" spans="1:46" x14ac:dyDescent="0.35">
      <c r="A906" s="12" t="s">
        <v>3127</v>
      </c>
      <c r="B906" s="16" t="s">
        <v>2666</v>
      </c>
      <c r="C906" s="17">
        <f>VLOOKUP(B906,'Rent Data'!D:I,6,0)</f>
        <v>1153</v>
      </c>
      <c r="D906" s="16" t="s">
        <v>3288</v>
      </c>
      <c r="E906" s="19">
        <v>0</v>
      </c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8">
        <f t="shared" si="56"/>
        <v>0</v>
      </c>
      <c r="R906" s="19">
        <v>0</v>
      </c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8">
        <f t="shared" si="57"/>
        <v>0</v>
      </c>
      <c r="AE906" s="19">
        <v>0</v>
      </c>
      <c r="AF906" s="19">
        <v>96171.268757007099</v>
      </c>
      <c r="AG906" s="19">
        <v>97028.359312924877</v>
      </c>
      <c r="AH906" s="19">
        <v>96470.948287759136</v>
      </c>
      <c r="AI906" s="19">
        <v>96639.566034359028</v>
      </c>
      <c r="AJ906" s="19">
        <v>96606.562323771766</v>
      </c>
      <c r="AK906" s="19">
        <v>96685.481044539687</v>
      </c>
      <c r="AL906" s="19">
        <v>96774.565458770972</v>
      </c>
      <c r="AM906" s="19">
        <v>97848.480454856093</v>
      </c>
      <c r="AN906" s="19">
        <v>97682.293547222827</v>
      </c>
      <c r="AO906" s="19">
        <v>97131.234413080965</v>
      </c>
      <c r="AP906" s="19">
        <v>96875.944310057414</v>
      </c>
      <c r="AQ906" s="18">
        <f t="shared" si="58"/>
        <v>1065914.7039443499</v>
      </c>
      <c r="AR906" s="19">
        <v>0</v>
      </c>
      <c r="AS906" s="19">
        <v>38845.035128120486</v>
      </c>
      <c r="AT906" s="19">
        <f t="shared" si="59"/>
        <v>38845.035128120486</v>
      </c>
    </row>
    <row r="907" spans="1:46" x14ac:dyDescent="0.35">
      <c r="A907" s="12" t="s">
        <v>3127</v>
      </c>
      <c r="B907" s="16" t="s">
        <v>2668</v>
      </c>
      <c r="C907" s="17">
        <f>VLOOKUP(B907,'Rent Data'!D:I,6,0)</f>
        <v>992</v>
      </c>
      <c r="D907" s="16" t="s">
        <v>3289</v>
      </c>
      <c r="E907" s="19">
        <v>0</v>
      </c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8">
        <f t="shared" si="56"/>
        <v>0</v>
      </c>
      <c r="R907" s="19">
        <v>0</v>
      </c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8">
        <f t="shared" si="57"/>
        <v>0</v>
      </c>
      <c r="AE907" s="19">
        <v>0</v>
      </c>
      <c r="AF907" s="19">
        <v>92171.268757007099</v>
      </c>
      <c r="AG907" s="19">
        <v>92285.319312924883</v>
      </c>
      <c r="AH907" s="19">
        <v>92470.948287759136</v>
      </c>
      <c r="AI907" s="19">
        <v>92639.566034359028</v>
      </c>
      <c r="AJ907" s="19">
        <v>92606.562323771766</v>
      </c>
      <c r="AK907" s="19">
        <v>92685.481044539672</v>
      </c>
      <c r="AL907" s="19">
        <v>92774.565458770972</v>
      </c>
      <c r="AM907" s="19">
        <v>93848.480454856079</v>
      </c>
      <c r="AN907" s="19">
        <v>93682.293547222842</v>
      </c>
      <c r="AO907" s="19">
        <v>93131.384413080959</v>
      </c>
      <c r="AP907" s="19">
        <v>92875.944310057414</v>
      </c>
      <c r="AQ907" s="18">
        <f t="shared" si="58"/>
        <v>1021171.8139443499</v>
      </c>
      <c r="AR907" s="19">
        <v>92000</v>
      </c>
      <c r="AS907" s="19">
        <v>184445.03512812051</v>
      </c>
      <c r="AT907" s="19">
        <f t="shared" si="59"/>
        <v>276445.03512812051</v>
      </c>
    </row>
    <row r="908" spans="1:46" x14ac:dyDescent="0.35">
      <c r="A908" s="12" t="s">
        <v>3127</v>
      </c>
      <c r="B908" s="16" t="s">
        <v>2670</v>
      </c>
      <c r="C908" s="17">
        <f>VLOOKUP(B908,'Rent Data'!D:I,6,0)</f>
        <v>2894</v>
      </c>
      <c r="D908" s="16" t="s">
        <v>3290</v>
      </c>
      <c r="E908" s="19">
        <v>0</v>
      </c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8">
        <f t="shared" si="56"/>
        <v>0</v>
      </c>
      <c r="R908" s="19">
        <v>0</v>
      </c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8">
        <f t="shared" si="57"/>
        <v>0</v>
      </c>
      <c r="AE908" s="19">
        <v>0</v>
      </c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8">
        <f t="shared" si="58"/>
        <v>0</v>
      </c>
      <c r="AR908" s="19">
        <v>269500</v>
      </c>
      <c r="AS908" s="19">
        <v>539445.03512812057</v>
      </c>
      <c r="AT908" s="19">
        <f t="shared" si="59"/>
        <v>808945.03512812057</v>
      </c>
    </row>
    <row r="909" spans="1:46" x14ac:dyDescent="0.35">
      <c r="A909" s="12" t="s">
        <v>3127</v>
      </c>
      <c r="B909" s="16" t="s">
        <v>2672</v>
      </c>
      <c r="C909" s="17">
        <f>VLOOKUP(B909,'Rent Data'!D:I,6,0)</f>
        <v>2400</v>
      </c>
      <c r="D909" s="16" t="s">
        <v>3291</v>
      </c>
      <c r="E909" s="19">
        <v>0</v>
      </c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8">
        <f t="shared" si="56"/>
        <v>0</v>
      </c>
      <c r="R909" s="19">
        <v>0</v>
      </c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8">
        <f t="shared" si="57"/>
        <v>0</v>
      </c>
      <c r="AE909" s="19">
        <v>0</v>
      </c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8">
        <f t="shared" si="58"/>
        <v>0</v>
      </c>
      <c r="AR909" s="19">
        <v>84232.25</v>
      </c>
      <c r="AS909" s="19">
        <v>84232.25</v>
      </c>
      <c r="AT909" s="19">
        <f t="shared" si="59"/>
        <v>168464.5</v>
      </c>
    </row>
    <row r="910" spans="1:46" x14ac:dyDescent="0.35">
      <c r="A910" s="12" t="s">
        <v>3127</v>
      </c>
      <c r="B910" s="16" t="s">
        <v>2675</v>
      </c>
      <c r="C910" s="17">
        <f>VLOOKUP(B910,'Rent Data'!D:I,6,0)</f>
        <v>3000</v>
      </c>
      <c r="D910" s="16" t="s">
        <v>3292</v>
      </c>
      <c r="E910" s="19">
        <v>116155.19</v>
      </c>
      <c r="F910" s="19">
        <v>157251</v>
      </c>
      <c r="G910" s="19">
        <v>178415</v>
      </c>
      <c r="H910" s="19">
        <v>186959</v>
      </c>
      <c r="I910" s="19">
        <v>190471</v>
      </c>
      <c r="J910" s="19">
        <v>190138</v>
      </c>
      <c r="K910" s="19">
        <v>157615</v>
      </c>
      <c r="L910" s="19">
        <v>175805</v>
      </c>
      <c r="M910" s="19">
        <v>166028</v>
      </c>
      <c r="N910" s="19">
        <v>160939</v>
      </c>
      <c r="O910" s="19">
        <v>127823</v>
      </c>
      <c r="P910" s="19">
        <v>127823</v>
      </c>
      <c r="Q910" s="18">
        <f t="shared" si="56"/>
        <v>1935422.19</v>
      </c>
      <c r="R910" s="19">
        <v>179633.21042843399</v>
      </c>
      <c r="S910" s="19">
        <v>199112.27273983645</v>
      </c>
      <c r="T910" s="19">
        <v>181375.86691399704</v>
      </c>
      <c r="U910" s="19">
        <v>151780</v>
      </c>
      <c r="V910" s="19">
        <v>178711</v>
      </c>
      <c r="W910" s="19">
        <v>147710</v>
      </c>
      <c r="X910" s="19">
        <v>127392</v>
      </c>
      <c r="Y910" s="19">
        <v>180494.04522435513</v>
      </c>
      <c r="Z910" s="19">
        <v>189595.24915724641</v>
      </c>
      <c r="AA910" s="19">
        <v>161090.56792384762</v>
      </c>
      <c r="AB910" s="19">
        <v>118035.57704262479</v>
      </c>
      <c r="AC910" s="19">
        <v>116315.04602915066</v>
      </c>
      <c r="AD910" s="18">
        <f t="shared" si="57"/>
        <v>1931244.8354594922</v>
      </c>
      <c r="AE910" s="19">
        <v>197216.73016891722</v>
      </c>
      <c r="AF910" s="19">
        <v>216570.87566981011</v>
      </c>
      <c r="AG910" s="19">
        <v>229592.47171969456</v>
      </c>
      <c r="AH910" s="19">
        <v>223673.95705590156</v>
      </c>
      <c r="AI910" s="19">
        <v>233715.38077585946</v>
      </c>
      <c r="AJ910" s="19">
        <v>218549.00395709378</v>
      </c>
      <c r="AK910" s="19">
        <v>207798.83715195797</v>
      </c>
      <c r="AL910" s="19">
        <v>223470.05885510953</v>
      </c>
      <c r="AM910" s="19">
        <v>159720.50382636723</v>
      </c>
      <c r="AN910" s="19">
        <v>115148.32354722284</v>
      </c>
      <c r="AO910" s="19">
        <v>82554.894413080969</v>
      </c>
      <c r="AP910" s="19">
        <v>101224.37431005741</v>
      </c>
      <c r="AQ910" s="18">
        <f t="shared" si="58"/>
        <v>2209235.4114510724</v>
      </c>
      <c r="AR910" s="19">
        <v>268089.82181626395</v>
      </c>
      <c r="AS910" s="19">
        <v>434298.36505741888</v>
      </c>
      <c r="AT910" s="19">
        <f t="shared" si="59"/>
        <v>702388.18687368277</v>
      </c>
    </row>
    <row r="911" spans="1:46" x14ac:dyDescent="0.35">
      <c r="A911" s="12" t="s">
        <v>3127</v>
      </c>
      <c r="B911" s="16" t="s">
        <v>84</v>
      </c>
      <c r="C911" s="17">
        <f>VLOOKUP(B911,'Rent Data'!D:I,6,0)</f>
        <v>1917</v>
      </c>
      <c r="D911" s="16" t="s">
        <v>3293</v>
      </c>
      <c r="E911" s="19">
        <v>0</v>
      </c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8">
        <f t="shared" si="56"/>
        <v>0</v>
      </c>
      <c r="R911" s="19">
        <v>0</v>
      </c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8">
        <f t="shared" si="57"/>
        <v>0</v>
      </c>
      <c r="AE911" s="19">
        <v>0</v>
      </c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8">
        <f t="shared" si="58"/>
        <v>0</v>
      </c>
      <c r="AR911" s="19">
        <v>285120</v>
      </c>
      <c r="AS911" s="19">
        <v>285120</v>
      </c>
      <c r="AT911" s="19">
        <f t="shared" si="59"/>
        <v>570240</v>
      </c>
    </row>
    <row r="912" spans="1:46" x14ac:dyDescent="0.35">
      <c r="A912" s="12" t="s">
        <v>3127</v>
      </c>
      <c r="B912" s="16" t="s">
        <v>588</v>
      </c>
      <c r="C912" s="17">
        <f>VLOOKUP(B912,'Rent Data'!D:I,6,0)</f>
        <v>1755</v>
      </c>
      <c r="D912" s="16" t="s">
        <v>3294</v>
      </c>
      <c r="E912" s="19">
        <v>0</v>
      </c>
      <c r="F912" s="19">
        <v>0</v>
      </c>
      <c r="G912" s="19">
        <v>0</v>
      </c>
      <c r="H912" s="19">
        <v>0</v>
      </c>
      <c r="I912" s="19">
        <v>0</v>
      </c>
      <c r="J912" s="19">
        <v>0</v>
      </c>
      <c r="K912" s="19">
        <v>0</v>
      </c>
      <c r="L912" s="19">
        <v>0</v>
      </c>
      <c r="M912" s="19">
        <v>160830</v>
      </c>
      <c r="N912" s="19">
        <v>160830</v>
      </c>
      <c r="O912" s="19">
        <v>160830</v>
      </c>
      <c r="P912" s="19">
        <v>160830</v>
      </c>
      <c r="Q912" s="18">
        <f t="shared" si="56"/>
        <v>643320</v>
      </c>
      <c r="R912" s="19">
        <v>185398.31</v>
      </c>
      <c r="S912" s="19">
        <v>160830</v>
      </c>
      <c r="T912" s="19">
        <v>126330</v>
      </c>
      <c r="U912" s="19">
        <v>0</v>
      </c>
      <c r="V912" s="19">
        <v>0</v>
      </c>
      <c r="W912" s="19">
        <v>0</v>
      </c>
      <c r="X912" s="19">
        <v>0</v>
      </c>
      <c r="Y912" s="19">
        <v>0</v>
      </c>
      <c r="Z912" s="19">
        <v>0</v>
      </c>
      <c r="AA912" s="19">
        <v>0</v>
      </c>
      <c r="AB912" s="19">
        <v>0</v>
      </c>
      <c r="AC912" s="19">
        <v>0</v>
      </c>
      <c r="AD912" s="18">
        <f t="shared" si="57"/>
        <v>472558.31</v>
      </c>
      <c r="AE912" s="19">
        <v>0</v>
      </c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8">
        <f t="shared" si="58"/>
        <v>0</v>
      </c>
      <c r="AR912" s="19">
        <v>0</v>
      </c>
      <c r="AS912" s="19">
        <v>0</v>
      </c>
      <c r="AT912" s="19">
        <f t="shared" si="59"/>
        <v>0</v>
      </c>
    </row>
    <row r="913" spans="1:46" x14ac:dyDescent="0.35">
      <c r="A913" s="12" t="s">
        <v>3127</v>
      </c>
      <c r="B913" s="16" t="s">
        <v>592</v>
      </c>
      <c r="C913" s="17">
        <f>VLOOKUP(B913,'Rent Data'!D:I,6,0)</f>
        <v>3115</v>
      </c>
      <c r="D913" s="16" t="s">
        <v>3295</v>
      </c>
      <c r="E913" s="19">
        <v>0</v>
      </c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8">
        <f t="shared" si="56"/>
        <v>0</v>
      </c>
      <c r="R913" s="19">
        <v>0</v>
      </c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8">
        <f t="shared" si="57"/>
        <v>0</v>
      </c>
      <c r="AE913" s="19">
        <v>0</v>
      </c>
      <c r="AF913" s="19">
        <v>0</v>
      </c>
      <c r="AG913" s="19">
        <v>0</v>
      </c>
      <c r="AH913" s="19">
        <v>0</v>
      </c>
      <c r="AI913" s="19">
        <v>0</v>
      </c>
      <c r="AJ913" s="19">
        <v>273058.06</v>
      </c>
      <c r="AK913" s="19">
        <v>315067</v>
      </c>
      <c r="AL913" s="19">
        <v>315067</v>
      </c>
      <c r="AM913" s="19">
        <v>315775.32</v>
      </c>
      <c r="AN913" s="19">
        <v>321026.45</v>
      </c>
      <c r="AO913" s="19">
        <v>317708.14</v>
      </c>
      <c r="AP913" s="19">
        <v>315067</v>
      </c>
      <c r="AQ913" s="18">
        <f t="shared" si="58"/>
        <v>2172768.9700000002</v>
      </c>
      <c r="AR913" s="19">
        <v>315067</v>
      </c>
      <c r="AS913" s="19">
        <v>630133.99</v>
      </c>
      <c r="AT913" s="19">
        <f t="shared" si="59"/>
        <v>945200.99</v>
      </c>
    </row>
    <row r="914" spans="1:46" x14ac:dyDescent="0.35">
      <c r="A914" s="12" t="s">
        <v>3127</v>
      </c>
      <c r="B914" s="16" t="s">
        <v>595</v>
      </c>
      <c r="C914" s="17">
        <f>VLOOKUP(B914,'Rent Data'!D:I,6,0)</f>
        <v>1810</v>
      </c>
      <c r="D914" s="16" t="s">
        <v>3296</v>
      </c>
      <c r="E914" s="19">
        <v>0</v>
      </c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8">
        <f t="shared" si="56"/>
        <v>0</v>
      </c>
      <c r="R914" s="19">
        <v>0</v>
      </c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8">
        <f t="shared" si="57"/>
        <v>0</v>
      </c>
      <c r="AE914" s="19">
        <v>0</v>
      </c>
      <c r="AF914" s="19">
        <v>0</v>
      </c>
      <c r="AG914" s="19">
        <v>0</v>
      </c>
      <c r="AH914" s="19">
        <v>0</v>
      </c>
      <c r="AI914" s="19">
        <v>0</v>
      </c>
      <c r="AJ914" s="19">
        <v>0</v>
      </c>
      <c r="AK914" s="19">
        <v>0</v>
      </c>
      <c r="AL914" s="19">
        <v>0</v>
      </c>
      <c r="AM914" s="19">
        <v>0</v>
      </c>
      <c r="AN914" s="19">
        <v>466164.27</v>
      </c>
      <c r="AO914" s="19">
        <v>431019.89</v>
      </c>
      <c r="AP914" s="19">
        <v>431019.89</v>
      </c>
      <c r="AQ914" s="18">
        <f t="shared" si="58"/>
        <v>1328204.05</v>
      </c>
      <c r="AR914" s="19">
        <v>431019.89</v>
      </c>
      <c r="AS914" s="19">
        <v>862039.78</v>
      </c>
      <c r="AT914" s="19">
        <f t="shared" si="59"/>
        <v>1293059.67</v>
      </c>
    </row>
    <row r="915" spans="1:46" x14ac:dyDescent="0.35">
      <c r="A915" s="12" t="s">
        <v>3127</v>
      </c>
      <c r="B915" s="16" t="s">
        <v>89</v>
      </c>
      <c r="C915" s="17">
        <f>VLOOKUP(B915,'Rent Data'!D:I,6,0)</f>
        <v>2000</v>
      </c>
      <c r="D915" s="16" t="s">
        <v>3297</v>
      </c>
      <c r="E915" s="19">
        <v>0</v>
      </c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8">
        <f t="shared" si="56"/>
        <v>0</v>
      </c>
      <c r="R915" s="19">
        <v>0</v>
      </c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8">
        <f t="shared" si="57"/>
        <v>0</v>
      </c>
      <c r="AE915" s="19">
        <v>0</v>
      </c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8">
        <f t="shared" si="58"/>
        <v>0</v>
      </c>
      <c r="AR915" s="19">
        <v>192000</v>
      </c>
      <c r="AS915" s="19">
        <v>307200</v>
      </c>
      <c r="AT915" s="19">
        <f t="shared" si="59"/>
        <v>499200</v>
      </c>
    </row>
    <row r="916" spans="1:46" x14ac:dyDescent="0.35">
      <c r="A916" s="12" t="s">
        <v>3127</v>
      </c>
      <c r="B916" s="16" t="s">
        <v>1317</v>
      </c>
      <c r="C916" s="17">
        <f>VLOOKUP(B916,'Rent Data'!D:I,6,0)</f>
        <v>1575</v>
      </c>
      <c r="D916" s="16" t="s">
        <v>3298</v>
      </c>
      <c r="E916" s="19">
        <v>0</v>
      </c>
      <c r="F916" s="19">
        <v>0</v>
      </c>
      <c r="G916" s="19">
        <v>0</v>
      </c>
      <c r="H916" s="19">
        <v>0</v>
      </c>
      <c r="I916" s="19">
        <v>0</v>
      </c>
      <c r="J916" s="19">
        <v>0</v>
      </c>
      <c r="K916" s="19">
        <v>0</v>
      </c>
      <c r="L916" s="19">
        <v>0</v>
      </c>
      <c r="M916" s="19">
        <v>93315</v>
      </c>
      <c r="N916" s="19">
        <v>93315</v>
      </c>
      <c r="O916" s="19">
        <v>93315</v>
      </c>
      <c r="P916" s="19">
        <v>93315</v>
      </c>
      <c r="Q916" s="18">
        <f t="shared" si="56"/>
        <v>373260</v>
      </c>
      <c r="R916" s="19">
        <v>112521.65000000001</v>
      </c>
      <c r="S916" s="19">
        <v>222446.47</v>
      </c>
      <c r="T916" s="19">
        <v>232059.88999999996</v>
      </c>
      <c r="U916" s="19">
        <v>218670.86</v>
      </c>
      <c r="V916" s="19">
        <v>21071</v>
      </c>
      <c r="W916" s="19">
        <v>109687.5</v>
      </c>
      <c r="X916" s="19">
        <v>0</v>
      </c>
      <c r="Y916" s="19">
        <v>0</v>
      </c>
      <c r="Z916" s="19">
        <v>0</v>
      </c>
      <c r="AA916" s="19">
        <v>0</v>
      </c>
      <c r="AB916" s="19">
        <v>0</v>
      </c>
      <c r="AC916" s="19">
        <v>0</v>
      </c>
      <c r="AD916" s="18">
        <f t="shared" si="57"/>
        <v>916457.37</v>
      </c>
      <c r="AE916" s="19">
        <v>0</v>
      </c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8">
        <f t="shared" si="58"/>
        <v>0</v>
      </c>
      <c r="AR916" s="19">
        <v>0</v>
      </c>
      <c r="AS916" s="19">
        <v>0</v>
      </c>
      <c r="AT916" s="19">
        <f t="shared" si="59"/>
        <v>0</v>
      </c>
    </row>
    <row r="917" spans="1:46" x14ac:dyDescent="0.35">
      <c r="A917" s="12" t="s">
        <v>3127</v>
      </c>
      <c r="B917" s="16" t="s">
        <v>988</v>
      </c>
      <c r="C917" s="17">
        <f>VLOOKUP(B917,'Rent Data'!D:I,6,0)</f>
        <v>2015</v>
      </c>
      <c r="D917" s="16" t="s">
        <v>3299</v>
      </c>
      <c r="E917" s="19">
        <v>320489.11</v>
      </c>
      <c r="F917" s="19">
        <v>305372.08999999997</v>
      </c>
      <c r="G917" s="19">
        <v>254819.88</v>
      </c>
      <c r="H917" s="19">
        <v>228546.43000000002</v>
      </c>
      <c r="I917" s="19">
        <v>145410.93</v>
      </c>
      <c r="J917" s="19">
        <v>126425.32999999999</v>
      </c>
      <c r="K917" s="19">
        <v>86641.709999999992</v>
      </c>
      <c r="L917" s="19">
        <v>59209.25</v>
      </c>
      <c r="M917" s="19">
        <v>102536.05</v>
      </c>
      <c r="N917" s="19">
        <v>112781.05</v>
      </c>
      <c r="O917" s="19">
        <v>149532.63</v>
      </c>
      <c r="P917" s="19">
        <v>149532.63</v>
      </c>
      <c r="Q917" s="18">
        <f t="shared" si="56"/>
        <v>2041297.0899999999</v>
      </c>
      <c r="R917" s="19">
        <v>171742.90999999997</v>
      </c>
      <c r="S917" s="19">
        <v>311147.13000000006</v>
      </c>
      <c r="T917" s="19">
        <v>293800.83000000007</v>
      </c>
      <c r="U917" s="19">
        <v>366061.60999999993</v>
      </c>
      <c r="V917" s="19">
        <v>322192.63000000006</v>
      </c>
      <c r="W917" s="19">
        <v>294089.93000000011</v>
      </c>
      <c r="X917" s="19">
        <v>265455.69999999995</v>
      </c>
      <c r="Y917" s="19">
        <v>244399.53999999998</v>
      </c>
      <c r="Z917" s="19">
        <v>309797.72999999992</v>
      </c>
      <c r="AA917" s="19">
        <v>275343.45</v>
      </c>
      <c r="AB917" s="19">
        <v>235271.86</v>
      </c>
      <c r="AC917" s="19">
        <v>406793.07000000007</v>
      </c>
      <c r="AD917" s="18">
        <f t="shared" si="57"/>
        <v>3496096.3900000006</v>
      </c>
      <c r="AE917" s="19">
        <v>571543.9</v>
      </c>
      <c r="AF917" s="19">
        <v>597277.15999999992</v>
      </c>
      <c r="AG917" s="19">
        <v>585495.06999999995</v>
      </c>
      <c r="AH917" s="19">
        <v>591116.98</v>
      </c>
      <c r="AI917" s="19">
        <v>652938.01</v>
      </c>
      <c r="AJ917" s="19">
        <v>620420.74</v>
      </c>
      <c r="AK917" s="19">
        <v>526796.47000000009</v>
      </c>
      <c r="AL917" s="19">
        <v>452055.48000000004</v>
      </c>
      <c r="AM917" s="19">
        <v>448288.76999999996</v>
      </c>
      <c r="AN917" s="19">
        <v>498460.84</v>
      </c>
      <c r="AO917" s="19">
        <v>522917.86</v>
      </c>
      <c r="AP917" s="19">
        <v>430313.93999999994</v>
      </c>
      <c r="AQ917" s="18">
        <f t="shared" si="58"/>
        <v>6497625.2200000007</v>
      </c>
      <c r="AR917" s="19">
        <v>421748.51</v>
      </c>
      <c r="AS917" s="19">
        <v>883383.64</v>
      </c>
      <c r="AT917" s="19">
        <f t="shared" si="59"/>
        <v>1305132.1499999999</v>
      </c>
    </row>
    <row r="918" spans="1:46" x14ac:dyDescent="0.35">
      <c r="A918" s="12" t="s">
        <v>3127</v>
      </c>
      <c r="B918" s="16" t="s">
        <v>998</v>
      </c>
      <c r="C918" s="17">
        <f>VLOOKUP(B918,'Rent Data'!D:I,6,0)</f>
        <v>1497</v>
      </c>
      <c r="D918" s="16" t="s">
        <v>3130</v>
      </c>
      <c r="E918" s="19">
        <v>0</v>
      </c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8">
        <f t="shared" si="56"/>
        <v>0</v>
      </c>
      <c r="R918" s="19">
        <v>0</v>
      </c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8">
        <f t="shared" si="57"/>
        <v>0</v>
      </c>
      <c r="AE918" s="19">
        <v>0</v>
      </c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8">
        <f t="shared" si="58"/>
        <v>0</v>
      </c>
      <c r="AR918" s="19">
        <v>0</v>
      </c>
      <c r="AS918" s="19">
        <v>0</v>
      </c>
      <c r="AT918" s="19">
        <f t="shared" si="59"/>
        <v>0</v>
      </c>
    </row>
    <row r="919" spans="1:46" x14ac:dyDescent="0.35">
      <c r="A919" s="12" t="s">
        <v>3127</v>
      </c>
      <c r="B919" s="16" t="s">
        <v>2737</v>
      </c>
      <c r="C919" s="17">
        <f>VLOOKUP(B919,'Rent Data'!D:I,6,0)</f>
        <v>3750</v>
      </c>
      <c r="D919" s="16" t="s">
        <v>3300</v>
      </c>
      <c r="E919" s="19">
        <v>504530</v>
      </c>
      <c r="F919" s="19">
        <v>676623</v>
      </c>
      <c r="G919" s="19">
        <v>561947</v>
      </c>
      <c r="H919" s="19">
        <v>744527</v>
      </c>
      <c r="I919" s="19">
        <v>644000</v>
      </c>
      <c r="J919" s="19">
        <v>509375</v>
      </c>
      <c r="K919" s="19">
        <v>435329</v>
      </c>
      <c r="L919" s="19">
        <v>554509</v>
      </c>
      <c r="M919" s="19">
        <v>515620</v>
      </c>
      <c r="N919" s="19">
        <v>454557</v>
      </c>
      <c r="O919" s="19">
        <v>454557</v>
      </c>
      <c r="P919" s="19">
        <v>454557</v>
      </c>
      <c r="Q919" s="18">
        <f t="shared" si="56"/>
        <v>6510131</v>
      </c>
      <c r="R919" s="19">
        <v>815306.29999999993</v>
      </c>
      <c r="S919" s="19">
        <v>911906.2</v>
      </c>
      <c r="T919" s="19">
        <v>804060.53</v>
      </c>
      <c r="U919" s="19">
        <v>789498.29</v>
      </c>
      <c r="V919" s="19">
        <v>754967.40999999992</v>
      </c>
      <c r="W919" s="19">
        <v>726356.81</v>
      </c>
      <c r="X919" s="19">
        <v>470265.85</v>
      </c>
      <c r="Y919" s="19">
        <v>668834.30999999994</v>
      </c>
      <c r="Z919" s="19">
        <v>765797.76</v>
      </c>
      <c r="AA919" s="19">
        <v>767324.37</v>
      </c>
      <c r="AB919" s="19">
        <v>732258.35</v>
      </c>
      <c r="AC919" s="19">
        <v>722925.28</v>
      </c>
      <c r="AD919" s="18">
        <f t="shared" si="57"/>
        <v>8929501.459999999</v>
      </c>
      <c r="AE919" s="19">
        <v>1086887.6600000001</v>
      </c>
      <c r="AF919" s="19">
        <v>1143889.6499999999</v>
      </c>
      <c r="AG919" s="19">
        <v>1137152.3400000001</v>
      </c>
      <c r="AH919" s="19">
        <v>1149163.1100000001</v>
      </c>
      <c r="AI919" s="19">
        <v>1132096.33</v>
      </c>
      <c r="AJ919" s="19">
        <v>1049730.7</v>
      </c>
      <c r="AK919" s="19">
        <v>774726.55</v>
      </c>
      <c r="AL919" s="19">
        <v>868160.52</v>
      </c>
      <c r="AM919" s="19">
        <v>851286.21</v>
      </c>
      <c r="AN919" s="19">
        <v>904363.76</v>
      </c>
      <c r="AO919" s="19">
        <v>763177.50000000012</v>
      </c>
      <c r="AP919" s="19">
        <v>616105.99</v>
      </c>
      <c r="AQ919" s="18">
        <f t="shared" si="58"/>
        <v>11476740.32</v>
      </c>
      <c r="AR919" s="19">
        <v>1044235.1559504631</v>
      </c>
      <c r="AS919" s="19">
        <v>1911002.8559504631</v>
      </c>
      <c r="AT919" s="19">
        <f t="shared" si="59"/>
        <v>2955238.011900926</v>
      </c>
    </row>
    <row r="920" spans="1:46" x14ac:dyDescent="0.35">
      <c r="A920" s="12" t="s">
        <v>3127</v>
      </c>
      <c r="B920" s="16" t="s">
        <v>2743</v>
      </c>
      <c r="C920" s="17">
        <f>VLOOKUP(B920,'Rent Data'!D:I,6,0)</f>
        <v>1544</v>
      </c>
      <c r="D920" s="16" t="s">
        <v>3301</v>
      </c>
      <c r="E920" s="19">
        <v>0</v>
      </c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8">
        <f t="shared" si="56"/>
        <v>0</v>
      </c>
      <c r="R920" s="19">
        <v>0</v>
      </c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8">
        <f t="shared" si="57"/>
        <v>0</v>
      </c>
      <c r="AE920" s="19">
        <v>0</v>
      </c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8">
        <f t="shared" si="58"/>
        <v>0</v>
      </c>
      <c r="AR920" s="19">
        <v>80561.354049536749</v>
      </c>
      <c r="AS920" s="19">
        <v>80561.354049536749</v>
      </c>
      <c r="AT920" s="19">
        <f t="shared" si="59"/>
        <v>161122.7080990735</v>
      </c>
    </row>
    <row r="921" spans="1:46" x14ac:dyDescent="0.35">
      <c r="A921" s="12" t="s">
        <v>3127</v>
      </c>
      <c r="B921" s="16" t="s">
        <v>154</v>
      </c>
      <c r="C921" s="17">
        <f>VLOOKUP(B921,'Rent Data'!D:I,6,0)</f>
        <v>2408</v>
      </c>
      <c r="D921" s="16" t="s">
        <v>3302</v>
      </c>
      <c r="E921" s="19">
        <v>0</v>
      </c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8">
        <f t="shared" si="56"/>
        <v>0</v>
      </c>
      <c r="R921" s="19">
        <v>0</v>
      </c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8">
        <f t="shared" si="57"/>
        <v>0</v>
      </c>
      <c r="AE921" s="19">
        <v>0</v>
      </c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8">
        <f t="shared" si="58"/>
        <v>0</v>
      </c>
      <c r="AR921" s="19">
        <v>324800</v>
      </c>
      <c r="AS921" s="19">
        <v>324800</v>
      </c>
      <c r="AT921" s="19">
        <f t="shared" si="59"/>
        <v>649600</v>
      </c>
    </row>
    <row r="922" spans="1:46" x14ac:dyDescent="0.35">
      <c r="A922" s="12" t="s">
        <v>3127</v>
      </c>
      <c r="B922" s="16" t="s">
        <v>1849</v>
      </c>
      <c r="C922" s="17">
        <f>VLOOKUP(B922,'Rent Data'!D:I,6,0)</f>
        <v>4253</v>
      </c>
      <c r="D922" s="16" t="s">
        <v>3303</v>
      </c>
      <c r="E922" s="19">
        <v>98333</v>
      </c>
      <c r="F922" s="19">
        <v>321050</v>
      </c>
      <c r="G922" s="19">
        <v>328550</v>
      </c>
      <c r="H922" s="19">
        <v>296090</v>
      </c>
      <c r="I922" s="19">
        <v>284800</v>
      </c>
      <c r="J922" s="19">
        <v>262325</v>
      </c>
      <c r="K922" s="19">
        <v>191075</v>
      </c>
      <c r="L922" s="19">
        <v>143575</v>
      </c>
      <c r="M922" s="19">
        <v>17850</v>
      </c>
      <c r="N922" s="19">
        <v>85592</v>
      </c>
      <c r="O922" s="19">
        <v>302960</v>
      </c>
      <c r="P922" s="19">
        <v>302960</v>
      </c>
      <c r="Q922" s="18">
        <f t="shared" si="56"/>
        <v>2635160</v>
      </c>
      <c r="R922" s="19">
        <v>346770</v>
      </c>
      <c r="S922" s="19">
        <v>333580</v>
      </c>
      <c r="T922" s="19">
        <v>333580</v>
      </c>
      <c r="U922" s="19">
        <v>333580</v>
      </c>
      <c r="V922" s="19">
        <v>296560</v>
      </c>
      <c r="W922" s="19">
        <v>291560</v>
      </c>
      <c r="X922" s="19">
        <v>264160</v>
      </c>
      <c r="Y922" s="19">
        <v>264160</v>
      </c>
      <c r="Z922" s="19">
        <v>256418</v>
      </c>
      <c r="AA922" s="19">
        <v>0</v>
      </c>
      <c r="AB922" s="19">
        <v>0</v>
      </c>
      <c r="AC922" s="19">
        <v>0</v>
      </c>
      <c r="AD922" s="18">
        <f t="shared" si="57"/>
        <v>2720368</v>
      </c>
      <c r="AE922" s="19">
        <v>0</v>
      </c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8">
        <f t="shared" si="58"/>
        <v>0</v>
      </c>
      <c r="AR922" s="19">
        <v>0</v>
      </c>
      <c r="AS922" s="19">
        <v>0</v>
      </c>
      <c r="AT922" s="19">
        <f t="shared" si="59"/>
        <v>0</v>
      </c>
    </row>
    <row r="923" spans="1:46" x14ac:dyDescent="0.35">
      <c r="A923" s="12" t="s">
        <v>3127</v>
      </c>
      <c r="B923" s="16" t="s">
        <v>1851</v>
      </c>
      <c r="C923" s="17">
        <f>VLOOKUP(B923,'Rent Data'!D:I,6,0)</f>
        <v>3500</v>
      </c>
      <c r="D923" s="16" t="s">
        <v>3304</v>
      </c>
      <c r="E923" s="19">
        <v>0</v>
      </c>
      <c r="F923" s="19">
        <v>0</v>
      </c>
      <c r="G923" s="19">
        <v>148200</v>
      </c>
      <c r="H923" s="19">
        <v>234000</v>
      </c>
      <c r="I923" s="19">
        <v>234000</v>
      </c>
      <c r="J923" s="19">
        <v>149197</v>
      </c>
      <c r="K923" s="19">
        <v>97500</v>
      </c>
      <c r="L923" s="19">
        <v>54574</v>
      </c>
      <c r="M923" s="19">
        <v>109608</v>
      </c>
      <c r="N923" s="19">
        <v>297544</v>
      </c>
      <c r="O923" s="19">
        <v>297596</v>
      </c>
      <c r="P923" s="19">
        <v>297596</v>
      </c>
      <c r="Q923" s="18">
        <f t="shared" si="56"/>
        <v>1919815</v>
      </c>
      <c r="R923" s="19">
        <v>193960</v>
      </c>
      <c r="S923" s="19">
        <v>187460</v>
      </c>
      <c r="T923" s="19">
        <v>164060</v>
      </c>
      <c r="U923" s="19">
        <v>78260</v>
      </c>
      <c r="V923" s="19">
        <v>68169</v>
      </c>
      <c r="W923" s="19">
        <v>0</v>
      </c>
      <c r="X923" s="19">
        <v>0</v>
      </c>
      <c r="Y923" s="19">
        <v>0</v>
      </c>
      <c r="Z923" s="19">
        <v>0</v>
      </c>
      <c r="AA923" s="19">
        <v>0</v>
      </c>
      <c r="AB923" s="19">
        <v>0</v>
      </c>
      <c r="AC923" s="19">
        <v>0</v>
      </c>
      <c r="AD923" s="18">
        <f t="shared" si="57"/>
        <v>691909</v>
      </c>
      <c r="AE923" s="19">
        <v>0</v>
      </c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8">
        <f t="shared" si="58"/>
        <v>0</v>
      </c>
      <c r="AR923" s="19">
        <v>0</v>
      </c>
      <c r="AS923" s="19">
        <v>0</v>
      </c>
      <c r="AT923" s="19">
        <f t="shared" si="59"/>
        <v>0</v>
      </c>
    </row>
    <row r="924" spans="1:46" x14ac:dyDescent="0.35">
      <c r="A924" s="12" t="s">
        <v>3127</v>
      </c>
      <c r="B924" s="16" t="s">
        <v>2747</v>
      </c>
      <c r="C924" s="17">
        <f>VLOOKUP(B924,'Rent Data'!D:I,6,0)</f>
        <v>2025</v>
      </c>
      <c r="D924" s="16" t="s">
        <v>3305</v>
      </c>
      <c r="E924" s="19">
        <v>0</v>
      </c>
      <c r="F924" s="19">
        <v>0</v>
      </c>
      <c r="G924" s="19">
        <v>0</v>
      </c>
      <c r="H924" s="19">
        <v>0</v>
      </c>
      <c r="I924" s="19">
        <v>0</v>
      </c>
      <c r="J924" s="19">
        <v>0</v>
      </c>
      <c r="K924" s="19">
        <v>0</v>
      </c>
      <c r="L924" s="19">
        <v>0</v>
      </c>
      <c r="M924" s="19">
        <v>0</v>
      </c>
      <c r="N924" s="19">
        <v>0</v>
      </c>
      <c r="O924" s="19">
        <v>0</v>
      </c>
      <c r="P924" s="19">
        <v>0</v>
      </c>
      <c r="Q924" s="18">
        <f t="shared" si="56"/>
        <v>0</v>
      </c>
      <c r="R924" s="19">
        <v>0</v>
      </c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8">
        <f t="shared" si="57"/>
        <v>0</v>
      </c>
      <c r="AE924" s="19">
        <v>0</v>
      </c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8">
        <f t="shared" si="58"/>
        <v>0</v>
      </c>
      <c r="AR924" s="19">
        <v>0</v>
      </c>
      <c r="AS924" s="19">
        <v>0</v>
      </c>
      <c r="AT924" s="19">
        <f t="shared" si="59"/>
        <v>0</v>
      </c>
    </row>
    <row r="925" spans="1:46" x14ac:dyDescent="0.35">
      <c r="A925" s="12" t="s">
        <v>3127</v>
      </c>
      <c r="B925" s="16" t="s">
        <v>2751</v>
      </c>
      <c r="C925" s="17">
        <f>VLOOKUP(B925,'Rent Data'!D:I,6,0)</f>
        <v>2465</v>
      </c>
      <c r="D925" s="16" t="s">
        <v>3130</v>
      </c>
      <c r="E925" s="19">
        <v>0</v>
      </c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8">
        <f t="shared" si="56"/>
        <v>0</v>
      </c>
      <c r="R925" s="19">
        <v>0</v>
      </c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8">
        <f t="shared" si="57"/>
        <v>0</v>
      </c>
      <c r="AE925" s="19">
        <v>0</v>
      </c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8">
        <f t="shared" si="58"/>
        <v>0</v>
      </c>
      <c r="AR925" s="19">
        <v>0</v>
      </c>
      <c r="AS925" s="19">
        <v>0</v>
      </c>
      <c r="AT925" s="19">
        <f t="shared" si="59"/>
        <v>0</v>
      </c>
    </row>
    <row r="926" spans="1:46" x14ac:dyDescent="0.35">
      <c r="A926" s="12" t="s">
        <v>3127</v>
      </c>
      <c r="B926" s="16" t="s">
        <v>2754</v>
      </c>
      <c r="C926" s="17">
        <f>VLOOKUP(B926,'Rent Data'!D:I,6,0)</f>
        <v>2465</v>
      </c>
      <c r="D926" s="16" t="s">
        <v>3306</v>
      </c>
      <c r="E926" s="19">
        <v>288000</v>
      </c>
      <c r="F926" s="19">
        <v>288000</v>
      </c>
      <c r="G926" s="19">
        <v>288000</v>
      </c>
      <c r="H926" s="19">
        <v>288000</v>
      </c>
      <c r="I926" s="19">
        <v>288000</v>
      </c>
      <c r="J926" s="19">
        <v>288000</v>
      </c>
      <c r="K926" s="19">
        <v>183569</v>
      </c>
      <c r="L926" s="19">
        <v>183569</v>
      </c>
      <c r="M926" s="19">
        <v>72086</v>
      </c>
      <c r="N926" s="19">
        <v>50205</v>
      </c>
      <c r="O926" s="19">
        <v>0</v>
      </c>
      <c r="P926" s="19">
        <v>0</v>
      </c>
      <c r="Q926" s="18">
        <f t="shared" si="56"/>
        <v>2217429</v>
      </c>
      <c r="R926" s="19">
        <v>0</v>
      </c>
      <c r="S926" s="19">
        <v>288000</v>
      </c>
      <c r="T926" s="19">
        <v>288000</v>
      </c>
      <c r="U926" s="19">
        <v>288000</v>
      </c>
      <c r="V926" s="19">
        <v>288000</v>
      </c>
      <c r="W926" s="19">
        <v>188786</v>
      </c>
      <c r="X926" s="19">
        <v>0</v>
      </c>
      <c r="Y926" s="19">
        <v>0</v>
      </c>
      <c r="Z926" s="19">
        <v>0</v>
      </c>
      <c r="AA926" s="19">
        <v>0</v>
      </c>
      <c r="AB926" s="19">
        <v>0</v>
      </c>
      <c r="AC926" s="19">
        <v>0</v>
      </c>
      <c r="AD926" s="18">
        <f t="shared" si="57"/>
        <v>1340786</v>
      </c>
      <c r="AE926" s="19">
        <v>0</v>
      </c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8">
        <f t="shared" si="58"/>
        <v>0</v>
      </c>
      <c r="AR926" s="19">
        <v>0</v>
      </c>
      <c r="AS926" s="19">
        <v>0</v>
      </c>
      <c r="AT926" s="19">
        <f t="shared" si="59"/>
        <v>0</v>
      </c>
    </row>
    <row r="927" spans="1:46" x14ac:dyDescent="0.35">
      <c r="A927" s="12" t="s">
        <v>3127</v>
      </c>
      <c r="B927" s="16" t="s">
        <v>2756</v>
      </c>
      <c r="C927" s="17">
        <f>VLOOKUP(B927,'Rent Data'!D:I,6,0)</f>
        <v>2217</v>
      </c>
      <c r="D927" s="16" t="s">
        <v>3307</v>
      </c>
      <c r="E927" s="19">
        <v>0</v>
      </c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8">
        <f t="shared" si="56"/>
        <v>0</v>
      </c>
      <c r="R927" s="19">
        <v>129600</v>
      </c>
      <c r="S927" s="19">
        <v>243000</v>
      </c>
      <c r="T927" s="19">
        <v>226980</v>
      </c>
      <c r="U927" s="19">
        <v>202404</v>
      </c>
      <c r="V927" s="19">
        <v>226980</v>
      </c>
      <c r="W927" s="19">
        <v>226980</v>
      </c>
      <c r="X927" s="19">
        <v>102507</v>
      </c>
      <c r="Y927" s="19">
        <v>0</v>
      </c>
      <c r="Z927" s="19">
        <v>0</v>
      </c>
      <c r="AA927" s="19">
        <v>0</v>
      </c>
      <c r="AB927" s="19">
        <v>0</v>
      </c>
      <c r="AC927" s="19">
        <v>0</v>
      </c>
      <c r="AD927" s="18">
        <f t="shared" si="57"/>
        <v>1358451</v>
      </c>
      <c r="AE927" s="19">
        <v>0</v>
      </c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8">
        <f t="shared" si="58"/>
        <v>0</v>
      </c>
      <c r="AR927" s="19">
        <v>0</v>
      </c>
      <c r="AS927" s="19">
        <v>0</v>
      </c>
      <c r="AT927" s="19">
        <f t="shared" si="59"/>
        <v>0</v>
      </c>
    </row>
    <row r="928" spans="1:46" x14ac:dyDescent="0.35">
      <c r="A928" s="12" t="s">
        <v>3127</v>
      </c>
      <c r="B928" s="16" t="s">
        <v>2758</v>
      </c>
      <c r="C928" s="17">
        <f>VLOOKUP(B928,'Rent Data'!D:I,6,0)</f>
        <v>1716</v>
      </c>
      <c r="D928" s="16" t="s">
        <v>3308</v>
      </c>
      <c r="E928" s="19">
        <v>0</v>
      </c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8">
        <f t="shared" si="56"/>
        <v>0</v>
      </c>
      <c r="R928" s="19">
        <v>0</v>
      </c>
      <c r="S928" s="19">
        <v>194367</v>
      </c>
      <c r="T928" s="19">
        <v>194367</v>
      </c>
      <c r="U928" s="19">
        <v>198281</v>
      </c>
      <c r="V928" s="19">
        <v>194366</v>
      </c>
      <c r="W928" s="19">
        <v>125961</v>
      </c>
      <c r="X928" s="19">
        <v>48516</v>
      </c>
      <c r="Y928" s="19">
        <v>37196</v>
      </c>
      <c r="Z928" s="19">
        <v>0</v>
      </c>
      <c r="AA928" s="19">
        <v>0</v>
      </c>
      <c r="AB928" s="19">
        <v>0</v>
      </c>
      <c r="AC928" s="19">
        <v>0</v>
      </c>
      <c r="AD928" s="18">
        <f t="shared" si="57"/>
        <v>993054</v>
      </c>
      <c r="AE928" s="19">
        <v>0</v>
      </c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8">
        <f t="shared" si="58"/>
        <v>0</v>
      </c>
      <c r="AR928" s="19">
        <v>0</v>
      </c>
      <c r="AS928" s="19">
        <v>0</v>
      </c>
      <c r="AT928" s="19">
        <f t="shared" si="59"/>
        <v>0</v>
      </c>
    </row>
    <row r="929" spans="1:46" x14ac:dyDescent="0.35">
      <c r="A929" s="12" t="s">
        <v>3127</v>
      </c>
      <c r="B929" s="16" t="s">
        <v>2760</v>
      </c>
      <c r="C929" s="17">
        <f>VLOOKUP(B929,'Rent Data'!D:I,6,0)</f>
        <v>1674</v>
      </c>
      <c r="D929" s="16" t="s">
        <v>3309</v>
      </c>
      <c r="E929" s="19">
        <v>0</v>
      </c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8">
        <f t="shared" si="56"/>
        <v>0</v>
      </c>
      <c r="R929" s="19">
        <v>0</v>
      </c>
      <c r="S929" s="19">
        <v>82041</v>
      </c>
      <c r="T929" s="19">
        <v>186935</v>
      </c>
      <c r="U929" s="19">
        <v>186935</v>
      </c>
      <c r="V929" s="19">
        <v>186935</v>
      </c>
      <c r="W929" s="19">
        <v>186934</v>
      </c>
      <c r="X929" s="19">
        <v>181735</v>
      </c>
      <c r="Y929" s="19">
        <v>95658</v>
      </c>
      <c r="Z929" s="19">
        <v>1111.22</v>
      </c>
      <c r="AA929" s="19">
        <v>0</v>
      </c>
      <c r="AB929" s="19">
        <v>0</v>
      </c>
      <c r="AC929" s="19">
        <v>0</v>
      </c>
      <c r="AD929" s="18">
        <f t="shared" si="57"/>
        <v>1108284.22</v>
      </c>
      <c r="AE929" s="19">
        <v>0</v>
      </c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8">
        <f t="shared" si="58"/>
        <v>0</v>
      </c>
      <c r="AR929" s="19">
        <v>0</v>
      </c>
      <c r="AS929" s="19">
        <v>0</v>
      </c>
      <c r="AT929" s="19">
        <f t="shared" si="59"/>
        <v>0</v>
      </c>
    </row>
    <row r="930" spans="1:46" x14ac:dyDescent="0.35">
      <c r="A930" s="12" t="s">
        <v>3127</v>
      </c>
      <c r="B930" s="16" t="s">
        <v>2762</v>
      </c>
      <c r="C930" s="17">
        <f>VLOOKUP(B930,'Rent Data'!D:I,6,0)</f>
        <v>2465</v>
      </c>
      <c r="D930" s="16" t="s">
        <v>3310</v>
      </c>
      <c r="E930" s="19">
        <v>0</v>
      </c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8">
        <f t="shared" si="56"/>
        <v>0</v>
      </c>
      <c r="R930" s="19">
        <v>0</v>
      </c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8">
        <f t="shared" si="57"/>
        <v>0</v>
      </c>
      <c r="AE930" s="19">
        <v>278400</v>
      </c>
      <c r="AF930" s="19">
        <v>288000</v>
      </c>
      <c r="AG930" s="19">
        <v>287252</v>
      </c>
      <c r="AH930" s="19">
        <v>287748</v>
      </c>
      <c r="AI930" s="19">
        <v>287748</v>
      </c>
      <c r="AJ930" s="19">
        <v>287748</v>
      </c>
      <c r="AK930" s="19">
        <v>287640</v>
      </c>
      <c r="AL930" s="19">
        <v>263711.08</v>
      </c>
      <c r="AM930" s="19">
        <v>244753.65</v>
      </c>
      <c r="AN930" s="19">
        <v>244753.65</v>
      </c>
      <c r="AO930" s="19">
        <v>169544.25</v>
      </c>
      <c r="AP930" s="19">
        <v>145512.9</v>
      </c>
      <c r="AQ930" s="18">
        <f t="shared" si="58"/>
        <v>3072811.53</v>
      </c>
      <c r="AR930" s="19">
        <v>0</v>
      </c>
      <c r="AS930" s="19">
        <v>0</v>
      </c>
      <c r="AT930" s="19">
        <f t="shared" si="59"/>
        <v>0</v>
      </c>
    </row>
    <row r="931" spans="1:46" x14ac:dyDescent="0.35">
      <c r="A931" s="12" t="s">
        <v>3127</v>
      </c>
      <c r="B931" s="16" t="s">
        <v>2764</v>
      </c>
      <c r="C931" s="17">
        <f>VLOOKUP(B931,'Rent Data'!D:I,6,0)</f>
        <v>1716</v>
      </c>
      <c r="D931" s="16" t="s">
        <v>3311</v>
      </c>
      <c r="E931" s="19">
        <v>0</v>
      </c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8">
        <f t="shared" si="56"/>
        <v>0</v>
      </c>
      <c r="R931" s="19">
        <v>0</v>
      </c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8">
        <f t="shared" si="57"/>
        <v>0</v>
      </c>
      <c r="AE931" s="19">
        <v>0</v>
      </c>
      <c r="AF931" s="19">
        <v>333417.16000000003</v>
      </c>
      <c r="AG931" s="19">
        <v>200948.16</v>
      </c>
      <c r="AH931" s="19">
        <v>200948.16</v>
      </c>
      <c r="AI931" s="19">
        <v>200948.16</v>
      </c>
      <c r="AJ931" s="19">
        <v>200948.16</v>
      </c>
      <c r="AK931" s="19">
        <v>197707.05</v>
      </c>
      <c r="AL931" s="19">
        <v>200948.16</v>
      </c>
      <c r="AM931" s="19">
        <v>149157.96</v>
      </c>
      <c r="AN931" s="19">
        <v>-4812</v>
      </c>
      <c r="AO931" s="19">
        <v>0</v>
      </c>
      <c r="AP931" s="19">
        <v>0</v>
      </c>
      <c r="AQ931" s="18">
        <f t="shared" si="58"/>
        <v>1680210.97</v>
      </c>
      <c r="AR931" s="19">
        <v>0</v>
      </c>
      <c r="AS931" s="19">
        <v>-298959.16000000003</v>
      </c>
      <c r="AT931" s="19">
        <f t="shared" si="59"/>
        <v>-298959.16000000003</v>
      </c>
    </row>
    <row r="932" spans="1:46" x14ac:dyDescent="0.35">
      <c r="A932" s="12" t="s">
        <v>3127</v>
      </c>
      <c r="B932" s="16" t="s">
        <v>2766</v>
      </c>
      <c r="C932" s="17">
        <f>VLOOKUP(B932,'Rent Data'!D:I,6,0)</f>
        <v>1100</v>
      </c>
      <c r="D932" s="16" t="s">
        <v>3312</v>
      </c>
      <c r="E932" s="19">
        <v>0</v>
      </c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8">
        <f t="shared" si="56"/>
        <v>0</v>
      </c>
      <c r="R932" s="19">
        <v>0</v>
      </c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8">
        <f t="shared" si="57"/>
        <v>0</v>
      </c>
      <c r="AE932" s="19">
        <v>0</v>
      </c>
      <c r="AF932" s="19">
        <v>179400</v>
      </c>
      <c r="AG932" s="19">
        <v>115979.92</v>
      </c>
      <c r="AH932" s="19">
        <v>118151.92</v>
      </c>
      <c r="AI932" s="19">
        <v>118151.92</v>
      </c>
      <c r="AJ932" s="19">
        <v>118036</v>
      </c>
      <c r="AK932" s="19">
        <v>118036</v>
      </c>
      <c r="AL932" s="19">
        <v>118036</v>
      </c>
      <c r="AM932" s="19">
        <v>95835.62</v>
      </c>
      <c r="AN932" s="19">
        <v>0</v>
      </c>
      <c r="AO932" s="19">
        <v>0</v>
      </c>
      <c r="AP932" s="19">
        <v>0</v>
      </c>
      <c r="AQ932" s="18">
        <f t="shared" si="58"/>
        <v>981627.38</v>
      </c>
      <c r="AR932" s="19">
        <v>0</v>
      </c>
      <c r="AS932" s="19">
        <v>0</v>
      </c>
      <c r="AT932" s="19">
        <f t="shared" si="59"/>
        <v>0</v>
      </c>
    </row>
    <row r="933" spans="1:46" x14ac:dyDescent="0.35">
      <c r="A933" s="12" t="s">
        <v>3127</v>
      </c>
      <c r="B933" s="16" t="s">
        <v>2769</v>
      </c>
      <c r="C933" s="17">
        <f>VLOOKUP(B933,'Rent Data'!D:I,6,0)</f>
        <v>840</v>
      </c>
      <c r="D933" s="16" t="s">
        <v>3313</v>
      </c>
      <c r="E933" s="19">
        <v>0</v>
      </c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8">
        <f t="shared" si="56"/>
        <v>0</v>
      </c>
      <c r="R933" s="19">
        <v>0</v>
      </c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8">
        <f t="shared" si="57"/>
        <v>0</v>
      </c>
      <c r="AE933" s="19">
        <v>0</v>
      </c>
      <c r="AF933" s="19">
        <v>382546.57999999996</v>
      </c>
      <c r="AG933" s="19">
        <v>198546.58</v>
      </c>
      <c r="AH933" s="19">
        <v>198546.58</v>
      </c>
      <c r="AI933" s="19">
        <v>198546.58</v>
      </c>
      <c r="AJ933" s="19">
        <v>198546.58</v>
      </c>
      <c r="AK933" s="19">
        <v>198546.58</v>
      </c>
      <c r="AL933" s="19">
        <v>198546.58</v>
      </c>
      <c r="AM933" s="19">
        <v>198546.58</v>
      </c>
      <c r="AN933" s="19">
        <v>198546.58</v>
      </c>
      <c r="AO933" s="19">
        <v>0</v>
      </c>
      <c r="AP933" s="19">
        <v>0</v>
      </c>
      <c r="AQ933" s="18">
        <f t="shared" si="58"/>
        <v>1970919.2200000002</v>
      </c>
      <c r="AR933" s="19">
        <v>0</v>
      </c>
      <c r="AS933" s="19">
        <v>-6405</v>
      </c>
      <c r="AT933" s="19">
        <f t="shared" si="59"/>
        <v>-6405</v>
      </c>
    </row>
    <row r="934" spans="1:46" x14ac:dyDescent="0.35">
      <c r="A934" s="12" t="s">
        <v>3127</v>
      </c>
      <c r="B934" s="16" t="s">
        <v>2772</v>
      </c>
      <c r="C934" s="17">
        <f>VLOOKUP(B934,'Rent Data'!D:I,6,0)</f>
        <v>2219</v>
      </c>
      <c r="D934" s="16" t="s">
        <v>3314</v>
      </c>
      <c r="E934" s="19">
        <v>0</v>
      </c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8">
        <f t="shared" si="56"/>
        <v>0</v>
      </c>
      <c r="R934" s="19">
        <v>0</v>
      </c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8">
        <f t="shared" si="57"/>
        <v>0</v>
      </c>
      <c r="AE934" s="19">
        <v>0</v>
      </c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8">
        <f t="shared" si="58"/>
        <v>0</v>
      </c>
      <c r="AR934" s="19">
        <v>103645.16</v>
      </c>
      <c r="AS934" s="19">
        <v>103645.16</v>
      </c>
      <c r="AT934" s="19">
        <f t="shared" si="59"/>
        <v>207290.32</v>
      </c>
    </row>
    <row r="935" spans="1:46" x14ac:dyDescent="0.35">
      <c r="A935" s="12" t="s">
        <v>3127</v>
      </c>
      <c r="B935" s="16" t="s">
        <v>1005</v>
      </c>
      <c r="C935" s="17">
        <f>VLOOKUP(B935,'Rent Data'!D:I,6,0)</f>
        <v>1287</v>
      </c>
      <c r="D935" s="16" t="s">
        <v>3315</v>
      </c>
      <c r="E935" s="19">
        <v>337426.42999999993</v>
      </c>
      <c r="F935" s="19">
        <v>353480.56</v>
      </c>
      <c r="G935" s="19">
        <v>371740.4</v>
      </c>
      <c r="H935" s="19">
        <v>329194.87</v>
      </c>
      <c r="I935" s="19">
        <v>284601.14</v>
      </c>
      <c r="J935" s="19">
        <v>264652.5</v>
      </c>
      <c r="K935" s="19">
        <v>267723.49</v>
      </c>
      <c r="L935" s="19">
        <v>291492.89</v>
      </c>
      <c r="M935" s="19">
        <v>337951.38999999996</v>
      </c>
      <c r="N935" s="19">
        <v>317110.47000000003</v>
      </c>
      <c r="O935" s="19">
        <v>328771.78000000003</v>
      </c>
      <c r="P935" s="19">
        <v>328771.78000000003</v>
      </c>
      <c r="Q935" s="18">
        <f t="shared" si="56"/>
        <v>3812917.7000000011</v>
      </c>
      <c r="R935" s="19">
        <v>475121.85487402556</v>
      </c>
      <c r="S935" s="19">
        <v>361905.71182350634</v>
      </c>
      <c r="T935" s="19">
        <v>396428.82278049452</v>
      </c>
      <c r="U935" s="19">
        <v>458837.43990086624</v>
      </c>
      <c r="V935" s="19">
        <v>351957.03354386828</v>
      </c>
      <c r="W935" s="19">
        <v>339381.35523645056</v>
      </c>
      <c r="X935" s="19">
        <v>265794.71914164844</v>
      </c>
      <c r="Y935" s="19">
        <v>232281.10519982231</v>
      </c>
      <c r="Z935" s="19">
        <v>163761.83805500375</v>
      </c>
      <c r="AA935" s="19">
        <v>197900.84337608246</v>
      </c>
      <c r="AB935" s="19">
        <v>178042.61970604531</v>
      </c>
      <c r="AC935" s="19">
        <v>243092.98221235527</v>
      </c>
      <c r="AD935" s="18">
        <f t="shared" si="57"/>
        <v>3664506.3258501692</v>
      </c>
      <c r="AE935" s="19">
        <v>261705.70043515073</v>
      </c>
      <c r="AF935" s="19">
        <v>253797.26531769941</v>
      </c>
      <c r="AG935" s="19">
        <v>228045.19015928247</v>
      </c>
      <c r="AH935" s="19">
        <v>216255.81751851764</v>
      </c>
      <c r="AI935" s="19">
        <v>204405.65911786188</v>
      </c>
      <c r="AJ935" s="19">
        <v>207966.0923868317</v>
      </c>
      <c r="AK935" s="19">
        <v>177926.52703572944</v>
      </c>
      <c r="AL935" s="19">
        <v>167431.7523603572</v>
      </c>
      <c r="AM935" s="19">
        <v>168327.00352742913</v>
      </c>
      <c r="AN935" s="19">
        <v>186881.57002665967</v>
      </c>
      <c r="AO935" s="19">
        <v>130029.53942467776</v>
      </c>
      <c r="AP935" s="19">
        <v>280716.75110229489</v>
      </c>
      <c r="AQ935" s="18">
        <f t="shared" si="58"/>
        <v>2483488.8684124919</v>
      </c>
      <c r="AR935" s="19">
        <v>327180.50453665014</v>
      </c>
      <c r="AS935" s="19">
        <v>468328.72813233512</v>
      </c>
      <c r="AT935" s="19">
        <f t="shared" si="59"/>
        <v>795509.23266898526</v>
      </c>
    </row>
    <row r="936" spans="1:46" x14ac:dyDescent="0.35">
      <c r="A936" s="12" t="s">
        <v>3127</v>
      </c>
      <c r="B936" s="16" t="s">
        <v>1018</v>
      </c>
      <c r="C936" s="17">
        <f>VLOOKUP(B936,'Rent Data'!D:I,6,0)</f>
        <v>2613</v>
      </c>
      <c r="D936" s="16" t="s">
        <v>3316</v>
      </c>
      <c r="E936" s="19">
        <v>0</v>
      </c>
      <c r="F936" s="19">
        <v>0</v>
      </c>
      <c r="G936" s="19">
        <v>0</v>
      </c>
      <c r="H936" s="19">
        <v>0</v>
      </c>
      <c r="I936" s="19">
        <v>0</v>
      </c>
      <c r="J936" s="19">
        <v>0</v>
      </c>
      <c r="K936" s="19">
        <v>0</v>
      </c>
      <c r="L936" s="19">
        <v>0</v>
      </c>
      <c r="M936" s="19">
        <v>136510.79</v>
      </c>
      <c r="N936" s="19">
        <v>135545.1</v>
      </c>
      <c r="O936" s="19">
        <v>123065.8</v>
      </c>
      <c r="P936" s="19">
        <v>123065.8</v>
      </c>
      <c r="Q936" s="18">
        <f t="shared" si="56"/>
        <v>518187.49</v>
      </c>
      <c r="R936" s="19">
        <v>0</v>
      </c>
      <c r="S936" s="19">
        <v>31049.09</v>
      </c>
      <c r="T936" s="19">
        <v>0</v>
      </c>
      <c r="U936" s="19">
        <v>0</v>
      </c>
      <c r="V936" s="19">
        <v>0</v>
      </c>
      <c r="W936" s="19">
        <v>0</v>
      </c>
      <c r="X936" s="19">
        <v>0</v>
      </c>
      <c r="Y936" s="19">
        <v>0</v>
      </c>
      <c r="Z936" s="19">
        <v>0</v>
      </c>
      <c r="AA936" s="19">
        <v>0</v>
      </c>
      <c r="AB936" s="19">
        <v>0</v>
      </c>
      <c r="AC936" s="19">
        <v>0</v>
      </c>
      <c r="AD936" s="18">
        <f t="shared" si="57"/>
        <v>31049.09</v>
      </c>
      <c r="AE936" s="19">
        <v>0</v>
      </c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8">
        <f t="shared" si="58"/>
        <v>0</v>
      </c>
      <c r="AR936" s="19">
        <v>0</v>
      </c>
      <c r="AS936" s="19">
        <v>0</v>
      </c>
      <c r="AT936" s="19">
        <f t="shared" si="59"/>
        <v>0</v>
      </c>
    </row>
    <row r="937" spans="1:46" x14ac:dyDescent="0.35">
      <c r="A937" s="12" t="s">
        <v>3127</v>
      </c>
      <c r="B937" s="16" t="s">
        <v>1022</v>
      </c>
      <c r="C937" s="17">
        <f>VLOOKUP(B937,'Rent Data'!D:I,6,0)</f>
        <v>3028</v>
      </c>
      <c r="D937" s="16" t="s">
        <v>3317</v>
      </c>
      <c r="E937" s="19">
        <v>0</v>
      </c>
      <c r="F937" s="19">
        <v>0</v>
      </c>
      <c r="G937" s="19">
        <v>0</v>
      </c>
      <c r="H937" s="19">
        <v>0</v>
      </c>
      <c r="I937" s="19">
        <v>0</v>
      </c>
      <c r="J937" s="19">
        <v>0</v>
      </c>
      <c r="K937" s="19">
        <v>0</v>
      </c>
      <c r="L937" s="19">
        <v>0</v>
      </c>
      <c r="M937" s="19">
        <v>1015.88</v>
      </c>
      <c r="N937" s="19">
        <v>21439.69</v>
      </c>
      <c r="O937" s="19">
        <v>83836.25</v>
      </c>
      <c r="P937" s="19">
        <v>83836.25</v>
      </c>
      <c r="Q937" s="18">
        <f t="shared" si="56"/>
        <v>190128.07</v>
      </c>
      <c r="R937" s="19">
        <v>37079.598697563313</v>
      </c>
      <c r="S937" s="19">
        <v>184312.21805436115</v>
      </c>
      <c r="T937" s="19">
        <v>210799.94627652178</v>
      </c>
      <c r="U937" s="19">
        <v>175055.49601475545</v>
      </c>
      <c r="V937" s="19">
        <v>145351.46841586509</v>
      </c>
      <c r="W937" s="19">
        <v>81850.267975185969</v>
      </c>
      <c r="X937" s="19">
        <v>31972.888255719721</v>
      </c>
      <c r="Y937" s="19">
        <v>31266.072447028491</v>
      </c>
      <c r="Z937" s="19">
        <v>4114.0248483280875</v>
      </c>
      <c r="AA937" s="19">
        <v>2374.9536995050616</v>
      </c>
      <c r="AB937" s="19">
        <v>1971.8338122551006</v>
      </c>
      <c r="AC937" s="19">
        <v>1081.4914142566292</v>
      </c>
      <c r="AD937" s="18">
        <f t="shared" si="57"/>
        <v>907230.25991134578</v>
      </c>
      <c r="AE937" s="19">
        <v>0</v>
      </c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8">
        <f t="shared" si="58"/>
        <v>0</v>
      </c>
      <c r="AR937" s="19">
        <v>0</v>
      </c>
      <c r="AS937" s="19">
        <v>0</v>
      </c>
      <c r="AT937" s="19">
        <f t="shared" si="59"/>
        <v>0</v>
      </c>
    </row>
    <row r="938" spans="1:46" x14ac:dyDescent="0.35">
      <c r="A938" s="12" t="s">
        <v>3127</v>
      </c>
      <c r="B938" s="16" t="s">
        <v>1025</v>
      </c>
      <c r="C938" s="17">
        <f>VLOOKUP(B938,'Rent Data'!D:I,6,0)</f>
        <v>3428</v>
      </c>
      <c r="D938" s="16" t="s">
        <v>3318</v>
      </c>
      <c r="E938" s="19">
        <v>157382.32999999999</v>
      </c>
      <c r="F938" s="19">
        <v>97374.58</v>
      </c>
      <c r="G938" s="19">
        <v>116588.35</v>
      </c>
      <c r="H938" s="19">
        <v>114311.74</v>
      </c>
      <c r="I938" s="19">
        <v>362640.8</v>
      </c>
      <c r="J938" s="19">
        <v>186333.75</v>
      </c>
      <c r="K938" s="19">
        <v>164961.41</v>
      </c>
      <c r="L938" s="19">
        <v>174652.62</v>
      </c>
      <c r="M938" s="19">
        <v>150997.33000000002</v>
      </c>
      <c r="N938" s="19">
        <v>134795.44</v>
      </c>
      <c r="O938" s="19">
        <v>126917.79</v>
      </c>
      <c r="P938" s="19">
        <v>126917.79</v>
      </c>
      <c r="Q938" s="18">
        <f t="shared" si="56"/>
        <v>1913873.9300000002</v>
      </c>
      <c r="R938" s="19">
        <v>237114.11396668499</v>
      </c>
      <c r="S938" s="19">
        <v>194143.94577059377</v>
      </c>
      <c r="T938" s="19">
        <v>220518.21007081214</v>
      </c>
      <c r="U938" s="19">
        <v>216085.65446703669</v>
      </c>
      <c r="V938" s="19">
        <v>188193.93048900005</v>
      </c>
      <c r="W938" s="19">
        <v>178969.44441309737</v>
      </c>
      <c r="X938" s="19">
        <v>172382.70240280975</v>
      </c>
      <c r="Y938" s="19">
        <v>179827.64323360566</v>
      </c>
      <c r="Z938" s="19">
        <v>146879.21740937658</v>
      </c>
      <c r="AA938" s="19">
        <v>158821.88040147227</v>
      </c>
      <c r="AB938" s="19">
        <v>144265.63830792674</v>
      </c>
      <c r="AC938" s="19">
        <v>219339.82584794849</v>
      </c>
      <c r="AD938" s="18">
        <f t="shared" si="57"/>
        <v>2256542.2067803647</v>
      </c>
      <c r="AE938" s="19">
        <v>236663.57513011349</v>
      </c>
      <c r="AF938" s="19">
        <v>235976.98127291613</v>
      </c>
      <c r="AG938" s="19">
        <v>216754.51888747085</v>
      </c>
      <c r="AH938" s="19">
        <v>227935.94050481042</v>
      </c>
      <c r="AI938" s="19">
        <v>209036.78660502075</v>
      </c>
      <c r="AJ938" s="19">
        <v>188479.49984074093</v>
      </c>
      <c r="AK938" s="19">
        <v>198015.93671158928</v>
      </c>
      <c r="AL938" s="19">
        <v>201566.38539651135</v>
      </c>
      <c r="AM938" s="19">
        <v>164266.59857611338</v>
      </c>
      <c r="AN938" s="19">
        <v>208730.63307947226</v>
      </c>
      <c r="AO938" s="19">
        <v>275243.4709254792</v>
      </c>
      <c r="AP938" s="19">
        <v>259205.15267088779</v>
      </c>
      <c r="AQ938" s="18">
        <f t="shared" si="58"/>
        <v>2621875.4796011257</v>
      </c>
      <c r="AR938" s="19">
        <v>257753.29933877676</v>
      </c>
      <c r="AS938" s="19">
        <v>514213.68083789793</v>
      </c>
      <c r="AT938" s="19">
        <f t="shared" si="59"/>
        <v>771966.98017667467</v>
      </c>
    </row>
    <row r="939" spans="1:46" x14ac:dyDescent="0.35">
      <c r="A939" s="12" t="s">
        <v>3127</v>
      </c>
      <c r="B939" s="16" t="s">
        <v>1027</v>
      </c>
      <c r="C939" s="17">
        <f>VLOOKUP(B939,'Rent Data'!D:I,6,0)</f>
        <v>2547</v>
      </c>
      <c r="D939" s="16" t="s">
        <v>3319</v>
      </c>
      <c r="E939" s="19">
        <v>121029.23</v>
      </c>
      <c r="F939" s="19">
        <v>138407.41</v>
      </c>
      <c r="G939" s="19">
        <v>130943.47</v>
      </c>
      <c r="H939" s="19">
        <v>122460.13</v>
      </c>
      <c r="I939" s="19">
        <v>98988.53</v>
      </c>
      <c r="J939" s="19">
        <v>83517.22</v>
      </c>
      <c r="K939" s="19">
        <v>90603.7</v>
      </c>
      <c r="L939" s="19">
        <v>113374.84</v>
      </c>
      <c r="M939" s="19">
        <v>123435.18</v>
      </c>
      <c r="N939" s="19">
        <v>106262.72</v>
      </c>
      <c r="O939" s="19">
        <v>92481.54</v>
      </c>
      <c r="P939" s="19">
        <v>92481.54</v>
      </c>
      <c r="Q939" s="18">
        <f t="shared" si="56"/>
        <v>1313985.51</v>
      </c>
      <c r="R939" s="19">
        <v>106501.48612023015</v>
      </c>
      <c r="S939" s="19">
        <v>99431.069097693457</v>
      </c>
      <c r="T939" s="19">
        <v>99307.915532135245</v>
      </c>
      <c r="U939" s="19">
        <v>106490.63210593356</v>
      </c>
      <c r="V939" s="19">
        <v>92983.758723358609</v>
      </c>
      <c r="W939" s="19">
        <v>94004.940200381476</v>
      </c>
      <c r="X939" s="19">
        <v>71484.323701280402</v>
      </c>
      <c r="Y939" s="19">
        <v>55541.592075508059</v>
      </c>
      <c r="Z939" s="19">
        <v>125479.01576994732</v>
      </c>
      <c r="AA939" s="19">
        <v>146705.86505728145</v>
      </c>
      <c r="AB939" s="19">
        <v>129607.97812034129</v>
      </c>
      <c r="AC939" s="19">
        <v>138852.19988658975</v>
      </c>
      <c r="AD939" s="18">
        <f t="shared" si="57"/>
        <v>1266390.7763906808</v>
      </c>
      <c r="AE939" s="19">
        <v>162906.28017216577</v>
      </c>
      <c r="AF939" s="19">
        <v>193603.66913095236</v>
      </c>
      <c r="AG939" s="19">
        <v>143728.10377161257</v>
      </c>
      <c r="AH939" s="19">
        <v>192166.87352623272</v>
      </c>
      <c r="AI939" s="19">
        <v>111208.00526640183</v>
      </c>
      <c r="AJ939" s="19">
        <v>107013.44084717294</v>
      </c>
      <c r="AK939" s="19">
        <v>91473.474795167829</v>
      </c>
      <c r="AL939" s="19">
        <v>136313.53567537188</v>
      </c>
      <c r="AM939" s="19">
        <v>145907.63975844631</v>
      </c>
      <c r="AN939" s="19">
        <v>141849.79499954992</v>
      </c>
      <c r="AO939" s="19">
        <v>199562.46044165205</v>
      </c>
      <c r="AP939" s="19">
        <v>199995.53964059698</v>
      </c>
      <c r="AQ939" s="18">
        <f t="shared" si="58"/>
        <v>1825728.8180253231</v>
      </c>
      <c r="AR939" s="19">
        <v>186000.25884799226</v>
      </c>
      <c r="AS939" s="19">
        <v>398117.43805606809</v>
      </c>
      <c r="AT939" s="19">
        <f t="shared" si="59"/>
        <v>584117.69690406031</v>
      </c>
    </row>
    <row r="940" spans="1:46" x14ac:dyDescent="0.35">
      <c r="A940" s="12" t="s">
        <v>3127</v>
      </c>
      <c r="B940" s="16" t="s">
        <v>1030</v>
      </c>
      <c r="C940" s="17">
        <f>VLOOKUP(B940,'Rent Data'!D:I,6,0)</f>
        <v>873</v>
      </c>
      <c r="D940" s="16" t="s">
        <v>3320</v>
      </c>
      <c r="E940" s="19">
        <v>83696.849999999991</v>
      </c>
      <c r="F940" s="19">
        <v>72390.37</v>
      </c>
      <c r="G940" s="19">
        <v>44372.26</v>
      </c>
      <c r="H940" s="19">
        <v>35173.600000000006</v>
      </c>
      <c r="I940" s="19">
        <v>34682.86</v>
      </c>
      <c r="J940" s="19">
        <v>29770.19</v>
      </c>
      <c r="K940" s="19">
        <v>24593.649999999998</v>
      </c>
      <c r="L940" s="19">
        <v>13472.05</v>
      </c>
      <c r="M940" s="19">
        <v>0</v>
      </c>
      <c r="N940" s="19">
        <v>0</v>
      </c>
      <c r="O940" s="19">
        <v>0</v>
      </c>
      <c r="P940" s="19">
        <v>0</v>
      </c>
      <c r="Q940" s="18">
        <f t="shared" si="56"/>
        <v>338151.83</v>
      </c>
      <c r="R940" s="19">
        <v>0</v>
      </c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8">
        <f t="shared" si="57"/>
        <v>0</v>
      </c>
      <c r="AE940" s="19">
        <v>0</v>
      </c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8">
        <f t="shared" si="58"/>
        <v>0</v>
      </c>
      <c r="AR940" s="19">
        <v>0</v>
      </c>
      <c r="AS940" s="19">
        <v>0</v>
      </c>
      <c r="AT940" s="19">
        <f t="shared" si="59"/>
        <v>0</v>
      </c>
    </row>
    <row r="941" spans="1:46" x14ac:dyDescent="0.35">
      <c r="A941" s="12" t="s">
        <v>3127</v>
      </c>
      <c r="B941" s="16" t="s">
        <v>1039</v>
      </c>
      <c r="C941" s="17">
        <f>VLOOKUP(B941,'Rent Data'!D:I,6,0)</f>
        <v>1587</v>
      </c>
      <c r="D941" s="16" t="s">
        <v>3130</v>
      </c>
      <c r="E941" s="19">
        <v>0</v>
      </c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8">
        <f t="shared" si="56"/>
        <v>0</v>
      </c>
      <c r="R941" s="19">
        <v>0</v>
      </c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8">
        <f t="shared" si="57"/>
        <v>0</v>
      </c>
      <c r="AE941" s="19">
        <v>0</v>
      </c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8">
        <f t="shared" si="58"/>
        <v>0</v>
      </c>
      <c r="AR941" s="19">
        <v>0</v>
      </c>
      <c r="AS941" s="19">
        <v>0</v>
      </c>
      <c r="AT941" s="19">
        <f t="shared" si="59"/>
        <v>0</v>
      </c>
    </row>
    <row r="942" spans="1:46" x14ac:dyDescent="0.35">
      <c r="A942" s="12" t="s">
        <v>3127</v>
      </c>
      <c r="B942" s="16" t="s">
        <v>1042</v>
      </c>
      <c r="C942" s="17">
        <f>VLOOKUP(B942,'Rent Data'!D:I,6,0)</f>
        <v>6055</v>
      </c>
      <c r="D942" s="16" t="s">
        <v>3130</v>
      </c>
      <c r="E942" s="19">
        <v>0</v>
      </c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8">
        <f t="shared" si="56"/>
        <v>0</v>
      </c>
      <c r="R942" s="19">
        <v>0</v>
      </c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8">
        <f t="shared" si="57"/>
        <v>0</v>
      </c>
      <c r="AE942" s="19">
        <v>0</v>
      </c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8">
        <f t="shared" si="58"/>
        <v>0</v>
      </c>
      <c r="AR942" s="19">
        <v>0</v>
      </c>
      <c r="AS942" s="19">
        <v>0</v>
      </c>
      <c r="AT942" s="19">
        <f t="shared" si="59"/>
        <v>0</v>
      </c>
    </row>
    <row r="943" spans="1:46" x14ac:dyDescent="0.35">
      <c r="A943" s="12" t="s">
        <v>3127</v>
      </c>
      <c r="B943" s="16" t="s">
        <v>1044</v>
      </c>
      <c r="C943" s="17">
        <f>VLOOKUP(B943,'Rent Data'!D:I,6,0)</f>
        <v>3098</v>
      </c>
      <c r="D943" s="16" t="s">
        <v>3130</v>
      </c>
      <c r="E943" s="19">
        <v>0</v>
      </c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8">
        <f t="shared" si="56"/>
        <v>0</v>
      </c>
      <c r="R943" s="19">
        <v>0</v>
      </c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8">
        <f t="shared" si="57"/>
        <v>0</v>
      </c>
      <c r="AE943" s="19">
        <v>0</v>
      </c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8">
        <f t="shared" si="58"/>
        <v>0</v>
      </c>
      <c r="AR943" s="19">
        <v>0</v>
      </c>
      <c r="AS943" s="19">
        <v>0</v>
      </c>
      <c r="AT943" s="19">
        <f t="shared" si="59"/>
        <v>0</v>
      </c>
    </row>
    <row r="944" spans="1:46" x14ac:dyDescent="0.35">
      <c r="A944" s="12" t="s">
        <v>3127</v>
      </c>
      <c r="B944" s="16" t="s">
        <v>1047</v>
      </c>
      <c r="C944" s="17">
        <f>VLOOKUP(B944,'Rent Data'!D:I,6,0)</f>
        <v>3098</v>
      </c>
      <c r="D944" s="16" t="s">
        <v>3130</v>
      </c>
      <c r="E944" s="19">
        <v>0</v>
      </c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8">
        <f t="shared" si="56"/>
        <v>0</v>
      </c>
      <c r="R944" s="19">
        <v>0</v>
      </c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8">
        <f t="shared" si="57"/>
        <v>0</v>
      </c>
      <c r="AE944" s="19">
        <v>0</v>
      </c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8">
        <f t="shared" si="58"/>
        <v>0</v>
      </c>
      <c r="AR944" s="19">
        <v>0</v>
      </c>
      <c r="AS944" s="19">
        <v>0</v>
      </c>
      <c r="AT944" s="19">
        <f t="shared" si="59"/>
        <v>0</v>
      </c>
    </row>
    <row r="945" spans="1:46" x14ac:dyDescent="0.35">
      <c r="A945" s="12" t="s">
        <v>3127</v>
      </c>
      <c r="B945" s="16" t="s">
        <v>1050</v>
      </c>
      <c r="C945" s="17">
        <f>VLOOKUP(B945,'Rent Data'!D:I,6,0)</f>
        <v>1692</v>
      </c>
      <c r="D945" s="16" t="s">
        <v>3130</v>
      </c>
      <c r="E945" s="19">
        <v>0</v>
      </c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8">
        <f t="shared" si="56"/>
        <v>0</v>
      </c>
      <c r="R945" s="19">
        <v>0</v>
      </c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8">
        <f t="shared" si="57"/>
        <v>0</v>
      </c>
      <c r="AE945" s="19">
        <v>0</v>
      </c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8">
        <f t="shared" si="58"/>
        <v>0</v>
      </c>
      <c r="AR945" s="19">
        <v>0</v>
      </c>
      <c r="AS945" s="19">
        <v>0</v>
      </c>
      <c r="AT945" s="19">
        <f t="shared" si="59"/>
        <v>0</v>
      </c>
    </row>
    <row r="946" spans="1:46" x14ac:dyDescent="0.35">
      <c r="A946" s="12" t="s">
        <v>3127</v>
      </c>
      <c r="B946" s="16" t="s">
        <v>1053</v>
      </c>
      <c r="C946" s="17">
        <f>VLOOKUP(B946,'Rent Data'!D:I,6,0)</f>
        <v>1587</v>
      </c>
      <c r="D946" s="16" t="s">
        <v>3130</v>
      </c>
      <c r="E946" s="19">
        <v>0</v>
      </c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8">
        <f t="shared" si="56"/>
        <v>0</v>
      </c>
      <c r="R946" s="19">
        <v>0</v>
      </c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8">
        <f t="shared" si="57"/>
        <v>0</v>
      </c>
      <c r="AE946" s="19">
        <v>0</v>
      </c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8">
        <f t="shared" si="58"/>
        <v>0</v>
      </c>
      <c r="AR946" s="19">
        <v>0</v>
      </c>
      <c r="AS946" s="19">
        <v>0</v>
      </c>
      <c r="AT946" s="19">
        <f t="shared" si="59"/>
        <v>0</v>
      </c>
    </row>
    <row r="947" spans="1:46" x14ac:dyDescent="0.35">
      <c r="A947" s="12" t="s">
        <v>3127</v>
      </c>
      <c r="B947" s="16" t="s">
        <v>1057</v>
      </c>
      <c r="C947" s="17">
        <f>VLOOKUP(B947,'Rent Data'!D:I,6,0)</f>
        <v>1333</v>
      </c>
      <c r="D947" s="16" t="s">
        <v>3321</v>
      </c>
      <c r="E947" s="19">
        <v>0</v>
      </c>
      <c r="F947" s="19">
        <v>0</v>
      </c>
      <c r="G947" s="19">
        <v>0</v>
      </c>
      <c r="H947" s="19">
        <v>0</v>
      </c>
      <c r="I947" s="19">
        <v>0</v>
      </c>
      <c r="J947" s="19">
        <v>0</v>
      </c>
      <c r="K947" s="19">
        <v>0</v>
      </c>
      <c r="L947" s="19">
        <v>0</v>
      </c>
      <c r="M947" s="19">
        <v>0</v>
      </c>
      <c r="N947" s="19">
        <v>52446.880000000005</v>
      </c>
      <c r="O947" s="19">
        <v>66795.820000000007</v>
      </c>
      <c r="P947" s="19">
        <v>66795.820000000007</v>
      </c>
      <c r="Q947" s="18">
        <f t="shared" si="56"/>
        <v>186038.52000000002</v>
      </c>
      <c r="R947" s="19">
        <v>70790.775075419253</v>
      </c>
      <c r="S947" s="19">
        <v>144151.08029361436</v>
      </c>
      <c r="T947" s="19">
        <v>208574.89518333387</v>
      </c>
      <c r="U947" s="19">
        <v>185576.93439253233</v>
      </c>
      <c r="V947" s="19">
        <v>144743.17427546941</v>
      </c>
      <c r="W947" s="19">
        <v>115972.62080196716</v>
      </c>
      <c r="X947" s="19">
        <v>74898.798357409061</v>
      </c>
      <c r="Y947" s="19">
        <v>50435.257298840545</v>
      </c>
      <c r="Z947" s="19">
        <v>28621.545886086747</v>
      </c>
      <c r="AA947" s="19">
        <v>45090.575009760134</v>
      </c>
      <c r="AB947" s="19">
        <v>9009.046420271854</v>
      </c>
      <c r="AC947" s="19">
        <v>4941.1904256883336</v>
      </c>
      <c r="AD947" s="18">
        <f t="shared" si="57"/>
        <v>1082805.8934203931</v>
      </c>
      <c r="AE947" s="19">
        <v>6947.932950751725</v>
      </c>
      <c r="AF947" s="19">
        <v>6721.5641691516212</v>
      </c>
      <c r="AG947" s="19">
        <v>3506.3934344888867</v>
      </c>
      <c r="AH947" s="19">
        <v>0</v>
      </c>
      <c r="AI947" s="19">
        <v>0</v>
      </c>
      <c r="AJ947" s="19">
        <v>0</v>
      </c>
      <c r="AK947" s="19">
        <v>0</v>
      </c>
      <c r="AL947" s="19">
        <v>0</v>
      </c>
      <c r="AM947" s="19">
        <v>0</v>
      </c>
      <c r="AN947" s="19">
        <v>0</v>
      </c>
      <c r="AO947" s="19">
        <v>0</v>
      </c>
      <c r="AP947" s="19">
        <v>0</v>
      </c>
      <c r="AQ947" s="18">
        <f t="shared" si="58"/>
        <v>17175.890554392234</v>
      </c>
      <c r="AR947" s="19">
        <v>0</v>
      </c>
      <c r="AS947" s="19">
        <v>0</v>
      </c>
      <c r="AT947" s="19">
        <f t="shared" si="59"/>
        <v>0</v>
      </c>
    </row>
    <row r="948" spans="1:46" x14ac:dyDescent="0.35">
      <c r="A948" s="12" t="s">
        <v>3127</v>
      </c>
      <c r="B948" s="16" t="s">
        <v>1062</v>
      </c>
      <c r="C948" s="17">
        <f>VLOOKUP(B948,'Rent Data'!D:I,6,0)</f>
        <v>2933</v>
      </c>
      <c r="D948" s="16" t="s">
        <v>3322</v>
      </c>
      <c r="E948" s="19">
        <v>203818.25</v>
      </c>
      <c r="F948" s="19">
        <v>157431.10999999999</v>
      </c>
      <c r="G948" s="19">
        <v>146298.04999999999</v>
      </c>
      <c r="H948" s="19">
        <v>142350.22</v>
      </c>
      <c r="I948" s="19">
        <v>303420.18</v>
      </c>
      <c r="J948" s="19">
        <v>117228.88</v>
      </c>
      <c r="K948" s="19">
        <v>80997.570000000007</v>
      </c>
      <c r="L948" s="19">
        <v>99242.69</v>
      </c>
      <c r="M948" s="19">
        <v>124811.66</v>
      </c>
      <c r="N948" s="19">
        <v>93925.78</v>
      </c>
      <c r="O948" s="19">
        <v>97090.16</v>
      </c>
      <c r="P948" s="19">
        <v>97090.16</v>
      </c>
      <c r="Q948" s="18">
        <f t="shared" si="56"/>
        <v>1663704.7099999997</v>
      </c>
      <c r="R948" s="19">
        <v>231278.80064835472</v>
      </c>
      <c r="S948" s="19">
        <v>171038.76292874399</v>
      </c>
      <c r="T948" s="19">
        <v>133803.03133407806</v>
      </c>
      <c r="U948" s="19">
        <v>110781.20189718062</v>
      </c>
      <c r="V948" s="19">
        <v>121232.59423327381</v>
      </c>
      <c r="W948" s="19">
        <v>139085.61750245496</v>
      </c>
      <c r="X948" s="19">
        <v>92200.440909779238</v>
      </c>
      <c r="Y948" s="19">
        <v>100849.91864980642</v>
      </c>
      <c r="Z948" s="19">
        <v>144279.83566603705</v>
      </c>
      <c r="AA948" s="19">
        <v>170650.69311886583</v>
      </c>
      <c r="AB948" s="19">
        <v>160378.47322449827</v>
      </c>
      <c r="AC948" s="19">
        <v>181794.58247566436</v>
      </c>
      <c r="AD948" s="18">
        <f t="shared" si="57"/>
        <v>1757373.9525887375</v>
      </c>
      <c r="AE948" s="19">
        <v>229346.74649296404</v>
      </c>
      <c r="AF948" s="19">
        <v>254379.43984864876</v>
      </c>
      <c r="AG948" s="19">
        <v>201091.94135215279</v>
      </c>
      <c r="AH948" s="19">
        <v>236458.25913785785</v>
      </c>
      <c r="AI948" s="19">
        <v>227415.0890193815</v>
      </c>
      <c r="AJ948" s="19">
        <v>157474.09320291795</v>
      </c>
      <c r="AK948" s="19">
        <v>91625.834159364153</v>
      </c>
      <c r="AL948" s="19">
        <v>200413.22437611304</v>
      </c>
      <c r="AM948" s="19">
        <v>175487.81321125414</v>
      </c>
      <c r="AN948" s="19">
        <v>150892.68590391657</v>
      </c>
      <c r="AO948" s="19">
        <v>104735.77081879106</v>
      </c>
      <c r="AP948" s="19">
        <v>195891.45720758114</v>
      </c>
      <c r="AQ948" s="18">
        <f t="shared" si="58"/>
        <v>2225212.3547309428</v>
      </c>
      <c r="AR948" s="19">
        <v>240819.39496908372</v>
      </c>
      <c r="AS948" s="19">
        <v>487310.99629486434</v>
      </c>
      <c r="AT948" s="19">
        <f t="shared" si="59"/>
        <v>728130.39126394805</v>
      </c>
    </row>
    <row r="949" spans="1:46" x14ac:dyDescent="0.35">
      <c r="A949" s="12" t="s">
        <v>3127</v>
      </c>
      <c r="B949" s="16" t="s">
        <v>1068</v>
      </c>
      <c r="C949" s="17">
        <f>VLOOKUP(B949,'Rent Data'!D:I,6,0)</f>
        <v>1600</v>
      </c>
      <c r="D949" s="16" t="s">
        <v>3323</v>
      </c>
      <c r="E949" s="19">
        <v>40797.5</v>
      </c>
      <c r="F949" s="19">
        <v>37625.5</v>
      </c>
      <c r="G949" s="19">
        <v>30962.99</v>
      </c>
      <c r="H949" s="19">
        <v>1333.97</v>
      </c>
      <c r="I949" s="19">
        <v>0</v>
      </c>
      <c r="J949" s="19">
        <v>0</v>
      </c>
      <c r="K949" s="19">
        <v>0</v>
      </c>
      <c r="L949" s="19">
        <v>0</v>
      </c>
      <c r="M949" s="19">
        <v>0</v>
      </c>
      <c r="N949" s="19">
        <v>0</v>
      </c>
      <c r="O949" s="19">
        <v>0</v>
      </c>
      <c r="P949" s="19">
        <v>0</v>
      </c>
      <c r="Q949" s="18">
        <f t="shared" si="56"/>
        <v>110719.96</v>
      </c>
      <c r="R949" s="19">
        <v>0</v>
      </c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8">
        <f t="shared" si="57"/>
        <v>0</v>
      </c>
      <c r="AE949" s="19">
        <v>0</v>
      </c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8">
        <f t="shared" si="58"/>
        <v>0</v>
      </c>
      <c r="AR949" s="19">
        <v>0</v>
      </c>
      <c r="AS949" s="19">
        <v>0</v>
      </c>
      <c r="AT949" s="19">
        <f t="shared" si="59"/>
        <v>0</v>
      </c>
    </row>
    <row r="950" spans="1:46" x14ac:dyDescent="0.35">
      <c r="A950" s="12" t="s">
        <v>3127</v>
      </c>
      <c r="B950" s="16" t="s">
        <v>1072</v>
      </c>
      <c r="C950" s="17">
        <f>VLOOKUP(B950,'Rent Data'!D:I,6,0)</f>
        <v>2643</v>
      </c>
      <c r="D950" s="16" t="s">
        <v>3324</v>
      </c>
      <c r="E950" s="19">
        <v>87099.99</v>
      </c>
      <c r="F950" s="19">
        <v>198147.87</v>
      </c>
      <c r="G950" s="19">
        <v>197837.5</v>
      </c>
      <c r="H950" s="19">
        <v>202901.36</v>
      </c>
      <c r="I950" s="19">
        <v>197837.5</v>
      </c>
      <c r="J950" s="19">
        <v>197837.5</v>
      </c>
      <c r="K950" s="19">
        <v>164778</v>
      </c>
      <c r="L950" s="19">
        <v>0</v>
      </c>
      <c r="M950" s="19">
        <v>0</v>
      </c>
      <c r="N950" s="19">
        <v>0</v>
      </c>
      <c r="O950" s="19">
        <v>0</v>
      </c>
      <c r="P950" s="19">
        <v>0</v>
      </c>
      <c r="Q950" s="18">
        <f t="shared" si="56"/>
        <v>1246439.72</v>
      </c>
      <c r="R950" s="19">
        <v>0</v>
      </c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8">
        <f t="shared" si="57"/>
        <v>0</v>
      </c>
      <c r="AE950" s="19">
        <v>0</v>
      </c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8">
        <f t="shared" si="58"/>
        <v>0</v>
      </c>
      <c r="AR950" s="19">
        <v>0</v>
      </c>
      <c r="AS950" s="19">
        <v>0</v>
      </c>
      <c r="AT950" s="19">
        <f t="shared" si="59"/>
        <v>0</v>
      </c>
    </row>
    <row r="951" spans="1:46" x14ac:dyDescent="0.35">
      <c r="A951" s="12" t="s">
        <v>3127</v>
      </c>
      <c r="B951" s="16" t="s">
        <v>1075</v>
      </c>
      <c r="C951" s="17">
        <f>VLOOKUP(B951,'Rent Data'!D:I,6,0)</f>
        <v>1613</v>
      </c>
      <c r="D951" s="16" t="s">
        <v>3325</v>
      </c>
      <c r="E951" s="19">
        <v>46827.77</v>
      </c>
      <c r="F951" s="19">
        <v>80004.52</v>
      </c>
      <c r="G951" s="19">
        <v>97900.37</v>
      </c>
      <c r="H951" s="19">
        <v>96467.9</v>
      </c>
      <c r="I951" s="19">
        <v>94613.64</v>
      </c>
      <c r="J951" s="19">
        <v>94613.64</v>
      </c>
      <c r="K951" s="19">
        <v>86855.4</v>
      </c>
      <c r="L951" s="19">
        <v>87205.48</v>
      </c>
      <c r="M951" s="19">
        <v>83162.149999999994</v>
      </c>
      <c r="N951" s="19">
        <v>55117.23</v>
      </c>
      <c r="O951" s="19">
        <v>38994.01</v>
      </c>
      <c r="P951" s="19">
        <v>38994.01</v>
      </c>
      <c r="Q951" s="18">
        <f t="shared" si="56"/>
        <v>900756.12</v>
      </c>
      <c r="R951" s="19">
        <v>77537.809992468843</v>
      </c>
      <c r="S951" s="19">
        <v>81906.531097929066</v>
      </c>
      <c r="T951" s="19">
        <v>74316.641428290168</v>
      </c>
      <c r="U951" s="19">
        <v>69752.360548394776</v>
      </c>
      <c r="V951" s="19">
        <v>67921.502685282132</v>
      </c>
      <c r="W951" s="19">
        <v>68640.213591317239</v>
      </c>
      <c r="X951" s="19">
        <v>61391.090000000004</v>
      </c>
      <c r="Y951" s="19">
        <v>36873.64</v>
      </c>
      <c r="Z951" s="19">
        <v>28762.639999999999</v>
      </c>
      <c r="AA951" s="19">
        <v>25610.63</v>
      </c>
      <c r="AB951" s="19">
        <v>55692.97</v>
      </c>
      <c r="AC951" s="19">
        <v>66664.288956761244</v>
      </c>
      <c r="AD951" s="18">
        <f t="shared" si="57"/>
        <v>715070.31830044347</v>
      </c>
      <c r="AE951" s="19">
        <v>119532.57211415519</v>
      </c>
      <c r="AF951" s="19">
        <v>150134.59905860916</v>
      </c>
      <c r="AG951" s="19">
        <v>134987.55226393178</v>
      </c>
      <c r="AH951" s="19">
        <v>132505.05780573591</v>
      </c>
      <c r="AI951" s="19">
        <v>123783.22302480454</v>
      </c>
      <c r="AJ951" s="19">
        <v>124054.68023593193</v>
      </c>
      <c r="AK951" s="19">
        <v>102047.08105901911</v>
      </c>
      <c r="AL951" s="19">
        <v>85636.170053626833</v>
      </c>
      <c r="AM951" s="19">
        <v>91135.470220676099</v>
      </c>
      <c r="AN951" s="19">
        <v>106224.29382120809</v>
      </c>
      <c r="AO951" s="19">
        <v>95811.97477907603</v>
      </c>
      <c r="AP951" s="19">
        <v>79015.384996127206</v>
      </c>
      <c r="AQ951" s="18">
        <f t="shared" si="58"/>
        <v>1344868.0594329017</v>
      </c>
      <c r="AR951" s="19">
        <v>71806.995921490918</v>
      </c>
      <c r="AS951" s="19">
        <v>157928.25820219598</v>
      </c>
      <c r="AT951" s="19">
        <f t="shared" si="59"/>
        <v>229735.2541236869</v>
      </c>
    </row>
    <row r="952" spans="1:46" x14ac:dyDescent="0.35">
      <c r="A952" s="12" t="s">
        <v>3127</v>
      </c>
      <c r="B952" s="16" t="s">
        <v>1078</v>
      </c>
      <c r="C952" s="17">
        <f>VLOOKUP(B952,'Rent Data'!D:I,6,0)</f>
        <v>2433</v>
      </c>
      <c r="D952" s="16" t="s">
        <v>3326</v>
      </c>
      <c r="E952" s="19">
        <v>0</v>
      </c>
      <c r="F952" s="19">
        <v>0</v>
      </c>
      <c r="G952" s="19">
        <v>0</v>
      </c>
      <c r="H952" s="19">
        <v>0</v>
      </c>
      <c r="I952" s="19">
        <v>0</v>
      </c>
      <c r="J952" s="19">
        <v>0</v>
      </c>
      <c r="K952" s="19">
        <v>0</v>
      </c>
      <c r="L952" s="19">
        <v>32711.8</v>
      </c>
      <c r="M952" s="19">
        <v>108507.62</v>
      </c>
      <c r="N952" s="19">
        <v>114724.09</v>
      </c>
      <c r="O952" s="19">
        <v>112826.25</v>
      </c>
      <c r="P952" s="19">
        <v>112826.25</v>
      </c>
      <c r="Q952" s="18">
        <f t="shared" si="56"/>
        <v>481596.01</v>
      </c>
      <c r="R952" s="19">
        <v>148521.85165989579</v>
      </c>
      <c r="S952" s="19">
        <v>123352.05908526495</v>
      </c>
      <c r="T952" s="19">
        <v>191095.3011770921</v>
      </c>
      <c r="U952" s="19">
        <v>187143.81904083386</v>
      </c>
      <c r="V952" s="19">
        <v>173896.76526158041</v>
      </c>
      <c r="W952" s="19">
        <v>129320.3935558112</v>
      </c>
      <c r="X952" s="19">
        <v>101357.06291340593</v>
      </c>
      <c r="Y952" s="19">
        <v>47903.778780724475</v>
      </c>
      <c r="Z952" s="19">
        <v>66359.751397125365</v>
      </c>
      <c r="AA952" s="19">
        <v>134714.73574762442</v>
      </c>
      <c r="AB952" s="19">
        <v>127650.55156224265</v>
      </c>
      <c r="AC952" s="19">
        <v>111610.06928199025</v>
      </c>
      <c r="AD952" s="18">
        <f t="shared" si="57"/>
        <v>1542926.1394635914</v>
      </c>
      <c r="AE952" s="19">
        <v>196456.72523630966</v>
      </c>
      <c r="AF952" s="19">
        <v>209361.97691399237</v>
      </c>
      <c r="AG952" s="19">
        <v>180400.27101139154</v>
      </c>
      <c r="AH952" s="19">
        <v>186903.72247365772</v>
      </c>
      <c r="AI952" s="19">
        <v>157221.70291515606</v>
      </c>
      <c r="AJ952" s="19">
        <v>116957.29705190712</v>
      </c>
      <c r="AK952" s="19">
        <v>127677.37158604534</v>
      </c>
      <c r="AL952" s="19">
        <v>145036.51959756404</v>
      </c>
      <c r="AM952" s="19">
        <v>141849.47582315901</v>
      </c>
      <c r="AN952" s="19">
        <v>123932.69988603072</v>
      </c>
      <c r="AO952" s="19">
        <v>36361.46</v>
      </c>
      <c r="AP952" s="19">
        <v>244978.68</v>
      </c>
      <c r="AQ952" s="18">
        <f t="shared" si="58"/>
        <v>1867137.9024952136</v>
      </c>
      <c r="AR952" s="19">
        <v>226080.22</v>
      </c>
      <c r="AS952" s="19">
        <v>680036.22</v>
      </c>
      <c r="AT952" s="19">
        <f t="shared" si="59"/>
        <v>906116.44</v>
      </c>
    </row>
    <row r="953" spans="1:46" x14ac:dyDescent="0.35">
      <c r="A953" s="12" t="s">
        <v>3127</v>
      </c>
      <c r="B953" s="16" t="s">
        <v>1081</v>
      </c>
      <c r="C953" s="17">
        <f>VLOOKUP(B953,'Rent Data'!D:I,6,0)</f>
        <v>2089</v>
      </c>
      <c r="D953" s="16" t="s">
        <v>3327</v>
      </c>
      <c r="E953" s="19">
        <v>0</v>
      </c>
      <c r="F953" s="19">
        <v>0</v>
      </c>
      <c r="G953" s="19">
        <v>0</v>
      </c>
      <c r="H953" s="19">
        <v>0</v>
      </c>
      <c r="I953" s="19">
        <v>0</v>
      </c>
      <c r="J953" s="19">
        <v>0</v>
      </c>
      <c r="K953" s="19">
        <v>5709.45</v>
      </c>
      <c r="L953" s="19">
        <v>90396</v>
      </c>
      <c r="M953" s="19">
        <v>101595.45</v>
      </c>
      <c r="N953" s="19">
        <v>102229.2</v>
      </c>
      <c r="O953" s="19">
        <v>102229.2</v>
      </c>
      <c r="P953" s="19">
        <v>102229.2</v>
      </c>
      <c r="Q953" s="18">
        <f t="shared" si="56"/>
        <v>504388.5</v>
      </c>
      <c r="R953" s="19">
        <v>39871.977256395825</v>
      </c>
      <c r="S953" s="19">
        <v>12709.761129906805</v>
      </c>
      <c r="T953" s="19">
        <v>35723.074342201304</v>
      </c>
      <c r="U953" s="19">
        <v>0</v>
      </c>
      <c r="V953" s="19">
        <v>0</v>
      </c>
      <c r="W953" s="19">
        <v>0</v>
      </c>
      <c r="X953" s="19">
        <v>0</v>
      </c>
      <c r="Y953" s="19">
        <v>58501.092546376451</v>
      </c>
      <c r="Z953" s="19">
        <v>66732.76999999999</v>
      </c>
      <c r="AA953" s="19">
        <v>78378.64</v>
      </c>
      <c r="AB953" s="19">
        <v>82968.240000000005</v>
      </c>
      <c r="AC953" s="19">
        <v>92367.93</v>
      </c>
      <c r="AD953" s="18">
        <f t="shared" si="57"/>
        <v>467253.48527488037</v>
      </c>
      <c r="AE953" s="19">
        <v>103815.84106247293</v>
      </c>
      <c r="AF953" s="19">
        <v>62660.179244389154</v>
      </c>
      <c r="AG953" s="19">
        <v>44725.920941787896</v>
      </c>
      <c r="AH953" s="19">
        <v>43122.239380769635</v>
      </c>
      <c r="AI953" s="19">
        <v>33759.832818378964</v>
      </c>
      <c r="AJ953" s="19">
        <v>28904.396195670921</v>
      </c>
      <c r="AK953" s="19">
        <v>90633.03242669726</v>
      </c>
      <c r="AL953" s="19">
        <v>100593.7977279007</v>
      </c>
      <c r="AM953" s="19">
        <v>5216.492162634574</v>
      </c>
      <c r="AN953" s="19">
        <v>5669.6227354384</v>
      </c>
      <c r="AO953" s="19">
        <v>578.52361085586847</v>
      </c>
      <c r="AP953" s="19">
        <v>473.54967533262572</v>
      </c>
      <c r="AQ953" s="18">
        <f t="shared" si="58"/>
        <v>520153.42798232893</v>
      </c>
      <c r="AR953" s="19">
        <v>227.5487913007978</v>
      </c>
      <c r="AS953" s="19">
        <v>774.35474409156814</v>
      </c>
      <c r="AT953" s="19">
        <f t="shared" si="59"/>
        <v>1001.9035353923659</v>
      </c>
    </row>
    <row r="954" spans="1:46" x14ac:dyDescent="0.35">
      <c r="A954" s="12" t="s">
        <v>3127</v>
      </c>
      <c r="B954" s="16" t="s">
        <v>1085</v>
      </c>
      <c r="C954" s="17">
        <f>VLOOKUP(B954,'Rent Data'!D:I,6,0)</f>
        <v>1638</v>
      </c>
      <c r="D954" s="16" t="s">
        <v>3328</v>
      </c>
      <c r="E954" s="19">
        <v>0</v>
      </c>
      <c r="F954" s="19">
        <v>0</v>
      </c>
      <c r="G954" s="19">
        <v>0</v>
      </c>
      <c r="H954" s="19">
        <v>0</v>
      </c>
      <c r="I954" s="19">
        <v>0</v>
      </c>
      <c r="J954" s="19">
        <v>0</v>
      </c>
      <c r="K954" s="19">
        <v>0</v>
      </c>
      <c r="L954" s="19">
        <v>57460.65</v>
      </c>
      <c r="M954" s="19">
        <v>96516</v>
      </c>
      <c r="N954" s="19">
        <v>98272.86</v>
      </c>
      <c r="O954" s="19">
        <v>95822.16</v>
      </c>
      <c r="P954" s="19">
        <v>95822.16</v>
      </c>
      <c r="Q954" s="18">
        <f t="shared" si="56"/>
        <v>443893.83000000007</v>
      </c>
      <c r="R954" s="19">
        <v>134558.18659631637</v>
      </c>
      <c r="S954" s="19">
        <v>110091.24125600707</v>
      </c>
      <c r="T954" s="19">
        <v>140515.34935630241</v>
      </c>
      <c r="U954" s="19">
        <v>141180.69145267739</v>
      </c>
      <c r="V954" s="19">
        <v>111416.10527017927</v>
      </c>
      <c r="W954" s="19">
        <v>71204.635004412339</v>
      </c>
      <c r="X954" s="19">
        <v>19206</v>
      </c>
      <c r="Y954" s="19">
        <v>0</v>
      </c>
      <c r="Z954" s="19">
        <v>0</v>
      </c>
      <c r="AA954" s="19">
        <v>0</v>
      </c>
      <c r="AB954" s="19">
        <v>0</v>
      </c>
      <c r="AC954" s="19">
        <v>0</v>
      </c>
      <c r="AD954" s="18">
        <f t="shared" si="57"/>
        <v>728172.20893589489</v>
      </c>
      <c r="AE954" s="19">
        <v>0</v>
      </c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8">
        <f t="shared" si="58"/>
        <v>0</v>
      </c>
      <c r="AR954" s="19">
        <v>0</v>
      </c>
      <c r="AS954" s="19">
        <v>0</v>
      </c>
      <c r="AT954" s="19">
        <f t="shared" si="59"/>
        <v>0</v>
      </c>
    </row>
    <row r="955" spans="1:46" x14ac:dyDescent="0.35">
      <c r="A955" s="12" t="s">
        <v>3127</v>
      </c>
      <c r="B955" s="16" t="s">
        <v>1089</v>
      </c>
      <c r="C955" s="17">
        <f>VLOOKUP(B955,'Rent Data'!D:I,6,0)</f>
        <v>2848</v>
      </c>
      <c r="D955" s="16" t="s">
        <v>3329</v>
      </c>
      <c r="E955" s="19">
        <v>0</v>
      </c>
      <c r="F955" s="19">
        <v>0</v>
      </c>
      <c r="G955" s="19">
        <v>0</v>
      </c>
      <c r="H955" s="19">
        <v>0</v>
      </c>
      <c r="I955" s="19">
        <v>0</v>
      </c>
      <c r="J955" s="19">
        <v>0</v>
      </c>
      <c r="K955" s="19">
        <v>0</v>
      </c>
      <c r="L955" s="19">
        <v>84500.21</v>
      </c>
      <c r="M955" s="19">
        <v>191283.25</v>
      </c>
      <c r="N955" s="19">
        <v>191283.25</v>
      </c>
      <c r="O955" s="19">
        <v>191283.25</v>
      </c>
      <c r="P955" s="19">
        <v>191283.25</v>
      </c>
      <c r="Q955" s="18">
        <f t="shared" si="56"/>
        <v>849633.21</v>
      </c>
      <c r="R955" s="19">
        <v>264698.74915752304</v>
      </c>
      <c r="S955" s="19">
        <v>218327.11110238353</v>
      </c>
      <c r="T955" s="19">
        <v>237990.38183998346</v>
      </c>
      <c r="U955" s="19">
        <v>82975</v>
      </c>
      <c r="V955" s="19">
        <v>0</v>
      </c>
      <c r="W955" s="19">
        <v>0</v>
      </c>
      <c r="X955" s="19">
        <v>0</v>
      </c>
      <c r="Y955" s="19">
        <v>0</v>
      </c>
      <c r="Z955" s="19">
        <v>0</v>
      </c>
      <c r="AA955" s="19">
        <v>0</v>
      </c>
      <c r="AB955" s="19">
        <v>0</v>
      </c>
      <c r="AC955" s="19">
        <v>0</v>
      </c>
      <c r="AD955" s="18">
        <f t="shared" si="57"/>
        <v>803991.24209989002</v>
      </c>
      <c r="AE955" s="19">
        <v>0</v>
      </c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8">
        <f t="shared" si="58"/>
        <v>0</v>
      </c>
      <c r="AR955" s="19">
        <v>0</v>
      </c>
      <c r="AS955" s="19">
        <v>0</v>
      </c>
      <c r="AT955" s="19">
        <f t="shared" si="59"/>
        <v>0</v>
      </c>
    </row>
    <row r="956" spans="1:46" x14ac:dyDescent="0.35">
      <c r="A956" s="12" t="s">
        <v>3127</v>
      </c>
      <c r="B956" s="16" t="s">
        <v>1091</v>
      </c>
      <c r="C956" s="17">
        <f>VLOOKUP(B956,'Rent Data'!D:I,6,0)</f>
        <v>1329</v>
      </c>
      <c r="D956" s="16" t="s">
        <v>3330</v>
      </c>
      <c r="E956" s="19">
        <v>0</v>
      </c>
      <c r="F956" s="19">
        <v>0</v>
      </c>
      <c r="G956" s="19">
        <v>0</v>
      </c>
      <c r="H956" s="19">
        <v>0</v>
      </c>
      <c r="I956" s="19">
        <v>0</v>
      </c>
      <c r="J956" s="19">
        <v>0</v>
      </c>
      <c r="K956" s="19">
        <v>7548.78</v>
      </c>
      <c r="L956" s="19">
        <v>33563.800000000003</v>
      </c>
      <c r="M956" s="19">
        <v>45513.4</v>
      </c>
      <c r="N956" s="19">
        <v>40581.83</v>
      </c>
      <c r="O956" s="19">
        <v>38944.58</v>
      </c>
      <c r="P956" s="19">
        <v>38944.58</v>
      </c>
      <c r="Q956" s="18">
        <f t="shared" si="56"/>
        <v>205096.97000000003</v>
      </c>
      <c r="R956" s="19">
        <v>61918.63649238403</v>
      </c>
      <c r="S956" s="19">
        <v>50284.885810050786</v>
      </c>
      <c r="T956" s="19">
        <v>56462.94088861718</v>
      </c>
      <c r="U956" s="19">
        <v>55781.865721512542</v>
      </c>
      <c r="V956" s="19">
        <v>53590.704382613876</v>
      </c>
      <c r="W956" s="19">
        <v>54358.224731125476</v>
      </c>
      <c r="X956" s="19">
        <v>34899.231412130706</v>
      </c>
      <c r="Y956" s="19">
        <v>36461.616098941799</v>
      </c>
      <c r="Z956" s="19">
        <v>42301.671746326349</v>
      </c>
      <c r="AA956" s="19">
        <v>67169.095515773573</v>
      </c>
      <c r="AB956" s="19">
        <v>94609.906349701574</v>
      </c>
      <c r="AC956" s="19">
        <v>81573.078821699688</v>
      </c>
      <c r="AD956" s="18">
        <f t="shared" si="57"/>
        <v>689411.85797087767</v>
      </c>
      <c r="AE956" s="19">
        <v>95012.271710415051</v>
      </c>
      <c r="AF956" s="19">
        <v>108695.05454375801</v>
      </c>
      <c r="AG956" s="19">
        <v>92390.937830891809</v>
      </c>
      <c r="AH956" s="19">
        <v>97069.478688190808</v>
      </c>
      <c r="AI956" s="19">
        <v>88110.34377553477</v>
      </c>
      <c r="AJ956" s="19">
        <v>92452.267700418524</v>
      </c>
      <c r="AK956" s="19">
        <v>84171.280954370697</v>
      </c>
      <c r="AL956" s="19">
        <v>68875.977428077851</v>
      </c>
      <c r="AM956" s="19">
        <v>60017.825280902427</v>
      </c>
      <c r="AN956" s="19">
        <v>36958.17432377072</v>
      </c>
      <c r="AO956" s="19">
        <v>12896.018722925572</v>
      </c>
      <c r="AP956" s="19">
        <v>7485.4604152303791</v>
      </c>
      <c r="AQ956" s="18">
        <f t="shared" si="58"/>
        <v>844135.09137448657</v>
      </c>
      <c r="AR956" s="19">
        <v>3069.4047776205862</v>
      </c>
      <c r="AS956" s="19">
        <v>8969.2255920857315</v>
      </c>
      <c r="AT956" s="19">
        <f t="shared" si="59"/>
        <v>12038.630369706318</v>
      </c>
    </row>
    <row r="957" spans="1:46" x14ac:dyDescent="0.35">
      <c r="A957" s="12" t="s">
        <v>3127</v>
      </c>
      <c r="B957" s="16" t="s">
        <v>1095</v>
      </c>
      <c r="C957" s="17">
        <f>VLOOKUP(B957,'Rent Data'!D:I,6,0)</f>
        <v>2857</v>
      </c>
      <c r="D957" s="16" t="s">
        <v>3331</v>
      </c>
      <c r="E957" s="19">
        <v>0</v>
      </c>
      <c r="F957" s="19">
        <v>0</v>
      </c>
      <c r="G957" s="19">
        <v>0</v>
      </c>
      <c r="H957" s="19">
        <v>0</v>
      </c>
      <c r="I957" s="19">
        <v>0</v>
      </c>
      <c r="J957" s="19">
        <v>0</v>
      </c>
      <c r="K957" s="19">
        <v>0</v>
      </c>
      <c r="L957" s="19">
        <v>77665.48</v>
      </c>
      <c r="M957" s="19">
        <v>195892.43</v>
      </c>
      <c r="N957" s="19">
        <v>193229.44</v>
      </c>
      <c r="O957" s="19">
        <v>193229.44</v>
      </c>
      <c r="P957" s="19">
        <v>193229.44</v>
      </c>
      <c r="Q957" s="18">
        <f t="shared" si="56"/>
        <v>853246.23</v>
      </c>
      <c r="R957" s="19">
        <v>204094.23169269913</v>
      </c>
      <c r="S957" s="19">
        <v>102628.20999999999</v>
      </c>
      <c r="T957" s="19">
        <v>1844.37</v>
      </c>
      <c r="U957" s="19">
        <v>0</v>
      </c>
      <c r="V957" s="19">
        <v>0</v>
      </c>
      <c r="W957" s="19">
        <v>0</v>
      </c>
      <c r="X957" s="19">
        <v>0</v>
      </c>
      <c r="Y957" s="19">
        <v>0</v>
      </c>
      <c r="Z957" s="19">
        <v>0</v>
      </c>
      <c r="AA957" s="19">
        <v>0</v>
      </c>
      <c r="AB957" s="19">
        <v>0</v>
      </c>
      <c r="AC957" s="19">
        <v>0</v>
      </c>
      <c r="AD957" s="18">
        <f t="shared" si="57"/>
        <v>308566.81169269909</v>
      </c>
      <c r="AE957" s="19">
        <v>0</v>
      </c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8">
        <f t="shared" si="58"/>
        <v>0</v>
      </c>
      <c r="AR957" s="19">
        <v>0</v>
      </c>
      <c r="AS957" s="19">
        <v>0</v>
      </c>
      <c r="AT957" s="19">
        <f t="shared" si="59"/>
        <v>0</v>
      </c>
    </row>
    <row r="958" spans="1:46" x14ac:dyDescent="0.35">
      <c r="A958" s="12" t="s">
        <v>3127</v>
      </c>
      <c r="B958" s="16" t="s">
        <v>1097</v>
      </c>
      <c r="C958" s="17">
        <f>VLOOKUP(B958,'Rent Data'!D:I,6,0)</f>
        <v>1367</v>
      </c>
      <c r="D958" s="16" t="s">
        <v>3332</v>
      </c>
      <c r="E958" s="19">
        <v>0</v>
      </c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8">
        <f t="shared" si="56"/>
        <v>0</v>
      </c>
      <c r="R958" s="19">
        <v>0</v>
      </c>
      <c r="S958" s="19">
        <v>0</v>
      </c>
      <c r="T958" s="19">
        <v>0</v>
      </c>
      <c r="U958" s="19">
        <v>0</v>
      </c>
      <c r="V958" s="19">
        <v>0</v>
      </c>
      <c r="W958" s="19">
        <v>0</v>
      </c>
      <c r="X958" s="19">
        <v>0</v>
      </c>
      <c r="Y958" s="19">
        <v>0</v>
      </c>
      <c r="Z958" s="19">
        <v>0</v>
      </c>
      <c r="AA958" s="19">
        <v>0</v>
      </c>
      <c r="AB958" s="19">
        <v>0</v>
      </c>
      <c r="AC958" s="19">
        <v>55141.93</v>
      </c>
      <c r="AD958" s="18">
        <f t="shared" si="57"/>
        <v>55141.93</v>
      </c>
      <c r="AE958" s="19">
        <v>122100</v>
      </c>
      <c r="AF958" s="19">
        <v>122100</v>
      </c>
      <c r="AG958" s="19">
        <v>121856.5</v>
      </c>
      <c r="AH958" s="19">
        <v>92617.54</v>
      </c>
      <c r="AI958" s="19">
        <v>121856.54</v>
      </c>
      <c r="AJ958" s="19">
        <v>121856.54</v>
      </c>
      <c r="AK958" s="19">
        <v>73259.990000000005</v>
      </c>
      <c r="AL958" s="19">
        <v>58491.13</v>
      </c>
      <c r="AM958" s="19">
        <v>0</v>
      </c>
      <c r="AN958" s="19">
        <v>0</v>
      </c>
      <c r="AO958" s="19">
        <v>0</v>
      </c>
      <c r="AP958" s="19">
        <v>71918.877334673758</v>
      </c>
      <c r="AQ958" s="18">
        <f t="shared" si="58"/>
        <v>906057.11733467376</v>
      </c>
      <c r="AR958" s="19">
        <v>121254.69954772473</v>
      </c>
      <c r="AS958" s="19">
        <v>248421.1369592314</v>
      </c>
      <c r="AT958" s="19">
        <f t="shared" si="59"/>
        <v>369675.83650695614</v>
      </c>
    </row>
    <row r="959" spans="1:46" x14ac:dyDescent="0.35">
      <c r="A959" s="12" t="s">
        <v>3127</v>
      </c>
      <c r="B959" s="16" t="s">
        <v>1104</v>
      </c>
      <c r="C959" s="17">
        <f>VLOOKUP(B959,'Rent Data'!D:I,6,0)</f>
        <v>833</v>
      </c>
      <c r="D959" s="16" t="s">
        <v>3333</v>
      </c>
      <c r="E959" s="19">
        <v>0</v>
      </c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8">
        <f t="shared" si="56"/>
        <v>0</v>
      </c>
      <c r="R959" s="19">
        <v>0</v>
      </c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8">
        <f t="shared" si="57"/>
        <v>0</v>
      </c>
      <c r="AE959" s="19">
        <v>87645.6</v>
      </c>
      <c r="AF959" s="19">
        <v>87645.6</v>
      </c>
      <c r="AG959" s="19">
        <v>1.3999999999941792</v>
      </c>
      <c r="AH959" s="19">
        <v>175291.2</v>
      </c>
      <c r="AI959" s="19">
        <v>87645.6</v>
      </c>
      <c r="AJ959" s="19">
        <v>68772.41</v>
      </c>
      <c r="AK959" s="19">
        <v>0</v>
      </c>
      <c r="AL959" s="19">
        <v>0</v>
      </c>
      <c r="AM959" s="19">
        <v>0</v>
      </c>
      <c r="AN959" s="19">
        <v>0</v>
      </c>
      <c r="AO959" s="19">
        <v>0</v>
      </c>
      <c r="AP959" s="19">
        <v>0</v>
      </c>
      <c r="AQ959" s="18">
        <f t="shared" si="58"/>
        <v>507001.81000000006</v>
      </c>
      <c r="AR959" s="19">
        <v>56492.670505105256</v>
      </c>
      <c r="AS959" s="19">
        <v>110759.91140094111</v>
      </c>
      <c r="AT959" s="19">
        <f t="shared" si="59"/>
        <v>167252.58190604637</v>
      </c>
    </row>
    <row r="960" spans="1:46" x14ac:dyDescent="0.35">
      <c r="A960" s="12" t="s">
        <v>3127</v>
      </c>
      <c r="B960" s="16" t="s">
        <v>1110</v>
      </c>
      <c r="C960" s="17">
        <f>VLOOKUP(B960,'Rent Data'!D:I,6,0)</f>
        <v>1333</v>
      </c>
      <c r="D960" s="16" t="s">
        <v>3334</v>
      </c>
      <c r="E960" s="19">
        <v>0</v>
      </c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8">
        <f t="shared" si="56"/>
        <v>0</v>
      </c>
      <c r="R960" s="19">
        <v>0</v>
      </c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8">
        <f t="shared" si="57"/>
        <v>0</v>
      </c>
      <c r="AE960" s="19">
        <v>137209.97</v>
      </c>
      <c r="AF960" s="19">
        <v>152455.51999999999</v>
      </c>
      <c r="AG960" s="19">
        <v>152455.51999999999</v>
      </c>
      <c r="AH960" s="19">
        <v>152455.51999999999</v>
      </c>
      <c r="AI960" s="19">
        <v>152455.51999999999</v>
      </c>
      <c r="AJ960" s="19">
        <v>0</v>
      </c>
      <c r="AK960" s="19">
        <v>0</v>
      </c>
      <c r="AL960" s="19">
        <v>0</v>
      </c>
      <c r="AM960" s="19">
        <v>0</v>
      </c>
      <c r="AN960" s="19">
        <v>0</v>
      </c>
      <c r="AO960" s="19">
        <v>0</v>
      </c>
      <c r="AP960" s="19">
        <v>0</v>
      </c>
      <c r="AQ960" s="18">
        <f t="shared" si="58"/>
        <v>747032.05</v>
      </c>
      <c r="AR960" s="19">
        <v>116000</v>
      </c>
      <c r="AS960" s="19">
        <v>232000</v>
      </c>
      <c r="AT960" s="19">
        <f t="shared" si="59"/>
        <v>348000</v>
      </c>
    </row>
    <row r="961" spans="1:46" x14ac:dyDescent="0.35">
      <c r="A961" s="12" t="s">
        <v>3127</v>
      </c>
      <c r="B961" s="16" t="s">
        <v>1115</v>
      </c>
      <c r="C961" s="17">
        <f>VLOOKUP(B961,'Rent Data'!D:I,6,0)</f>
        <v>700</v>
      </c>
      <c r="D961" s="16" t="s">
        <v>3335</v>
      </c>
      <c r="E961" s="19">
        <v>0</v>
      </c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8">
        <f t="shared" si="56"/>
        <v>0</v>
      </c>
      <c r="R961" s="19">
        <v>0</v>
      </c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8">
        <f t="shared" si="57"/>
        <v>0</v>
      </c>
      <c r="AE961" s="19">
        <v>68314.559999999998</v>
      </c>
      <c r="AF961" s="19">
        <v>73194.17</v>
      </c>
      <c r="AG961" s="19">
        <v>73194.17</v>
      </c>
      <c r="AH961" s="19">
        <v>67258.63</v>
      </c>
      <c r="AI961" s="19">
        <v>0</v>
      </c>
      <c r="AJ961" s="19">
        <v>0</v>
      </c>
      <c r="AK961" s="19">
        <v>0</v>
      </c>
      <c r="AL961" s="19">
        <v>0</v>
      </c>
      <c r="AM961" s="19">
        <v>0</v>
      </c>
      <c r="AN961" s="19">
        <v>0</v>
      </c>
      <c r="AO961" s="19">
        <v>0</v>
      </c>
      <c r="AP961" s="19">
        <v>0</v>
      </c>
      <c r="AQ961" s="18">
        <f t="shared" si="58"/>
        <v>281961.52999999997</v>
      </c>
      <c r="AR961" s="19">
        <v>0</v>
      </c>
      <c r="AS961" s="19">
        <v>0</v>
      </c>
      <c r="AT961" s="19">
        <f t="shared" si="59"/>
        <v>0</v>
      </c>
    </row>
    <row r="962" spans="1:46" x14ac:dyDescent="0.35">
      <c r="A962" s="12" t="s">
        <v>3127</v>
      </c>
      <c r="B962" s="16" t="s">
        <v>1118</v>
      </c>
      <c r="C962" s="17">
        <f>VLOOKUP(B962,'Rent Data'!D:I,6,0)</f>
        <v>2053</v>
      </c>
      <c r="D962" s="16" t="s">
        <v>3336</v>
      </c>
      <c r="E962" s="19">
        <v>0</v>
      </c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8">
        <f t="shared" si="56"/>
        <v>0</v>
      </c>
      <c r="R962" s="19">
        <v>0</v>
      </c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8">
        <f t="shared" si="57"/>
        <v>0</v>
      </c>
      <c r="AE962" s="19">
        <v>99750</v>
      </c>
      <c r="AF962" s="19">
        <v>213750</v>
      </c>
      <c r="AG962" s="19">
        <v>213750</v>
      </c>
      <c r="AH962" s="19">
        <v>213673.69</v>
      </c>
      <c r="AI962" s="19">
        <v>213592.3</v>
      </c>
      <c r="AJ962" s="19">
        <v>88699.03</v>
      </c>
      <c r="AK962" s="19">
        <v>0</v>
      </c>
      <c r="AL962" s="19">
        <v>0</v>
      </c>
      <c r="AM962" s="19">
        <v>0</v>
      </c>
      <c r="AN962" s="19">
        <v>0</v>
      </c>
      <c r="AO962" s="19">
        <v>0</v>
      </c>
      <c r="AP962" s="19">
        <v>0</v>
      </c>
      <c r="AQ962" s="18">
        <f t="shared" si="58"/>
        <v>1043215.02</v>
      </c>
      <c r="AR962" s="19">
        <v>0</v>
      </c>
      <c r="AS962" s="19">
        <v>0</v>
      </c>
      <c r="AT962" s="19">
        <f t="shared" si="59"/>
        <v>0</v>
      </c>
    </row>
    <row r="963" spans="1:46" x14ac:dyDescent="0.35">
      <c r="A963" s="12" t="s">
        <v>3127</v>
      </c>
      <c r="B963" s="16" t="s">
        <v>1121</v>
      </c>
      <c r="C963" s="17">
        <f>VLOOKUP(B963,'Rent Data'!D:I,6,0)</f>
        <v>1633</v>
      </c>
      <c r="D963" s="16" t="s">
        <v>3337</v>
      </c>
      <c r="E963" s="19">
        <v>0</v>
      </c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8">
        <f t="shared" ref="Q963:Q1026" si="60">SUM(E963:P963)</f>
        <v>0</v>
      </c>
      <c r="R963" s="19">
        <v>0</v>
      </c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8">
        <f t="shared" ref="AD963:AD1026" si="61">SUM(R963:AC963)</f>
        <v>0</v>
      </c>
      <c r="AE963" s="19">
        <v>0</v>
      </c>
      <c r="AF963" s="19">
        <v>0</v>
      </c>
      <c r="AG963" s="19">
        <v>0</v>
      </c>
      <c r="AH963" s="19">
        <v>0</v>
      </c>
      <c r="AI963" s="19">
        <v>0</v>
      </c>
      <c r="AJ963" s="19">
        <v>0</v>
      </c>
      <c r="AK963" s="19">
        <v>0</v>
      </c>
      <c r="AL963" s="19">
        <v>0</v>
      </c>
      <c r="AM963" s="19">
        <v>0</v>
      </c>
      <c r="AN963" s="19">
        <v>0</v>
      </c>
      <c r="AO963" s="19">
        <v>0</v>
      </c>
      <c r="AP963" s="19">
        <v>122838.7</v>
      </c>
      <c r="AQ963" s="18">
        <f t="shared" ref="AQ963:AQ1026" si="62">SUM(AE963:AP963)</f>
        <v>122838.7</v>
      </c>
      <c r="AR963" s="19">
        <v>160134.79999999999</v>
      </c>
      <c r="AS963" s="19">
        <v>313893.09999999998</v>
      </c>
      <c r="AT963" s="19">
        <f t="shared" ref="AT963:AT1026" si="63">SUM(AR963:AS963)</f>
        <v>474027.89999999997</v>
      </c>
    </row>
    <row r="964" spans="1:46" x14ac:dyDescent="0.35">
      <c r="A964" s="12" t="s">
        <v>3127</v>
      </c>
      <c r="B964" s="16" t="s">
        <v>1123</v>
      </c>
      <c r="C964" s="17">
        <f>VLOOKUP(B964,'Rent Data'!D:I,6,0)</f>
        <v>1633</v>
      </c>
      <c r="D964" s="16" t="s">
        <v>3338</v>
      </c>
      <c r="E964" s="19">
        <v>0</v>
      </c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8">
        <f t="shared" si="60"/>
        <v>0</v>
      </c>
      <c r="R964" s="19">
        <v>0</v>
      </c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8">
        <f t="shared" si="61"/>
        <v>0</v>
      </c>
      <c r="AE964" s="19">
        <v>0</v>
      </c>
      <c r="AF964" s="19">
        <v>0</v>
      </c>
      <c r="AG964" s="19">
        <v>0</v>
      </c>
      <c r="AH964" s="19">
        <v>0</v>
      </c>
      <c r="AI964" s="19">
        <v>0</v>
      </c>
      <c r="AJ964" s="19">
        <v>0</v>
      </c>
      <c r="AK964" s="19">
        <v>0</v>
      </c>
      <c r="AL964" s="19">
        <v>0</v>
      </c>
      <c r="AM964" s="19">
        <v>0</v>
      </c>
      <c r="AN964" s="19">
        <v>0</v>
      </c>
      <c r="AO964" s="19">
        <v>0</v>
      </c>
      <c r="AP964" s="19">
        <v>147574.09</v>
      </c>
      <c r="AQ964" s="18">
        <f t="shared" si="62"/>
        <v>147574.09</v>
      </c>
      <c r="AR964" s="19">
        <v>163385.60000000001</v>
      </c>
      <c r="AS964" s="19">
        <v>324048.09999999998</v>
      </c>
      <c r="AT964" s="19">
        <f t="shared" si="63"/>
        <v>487433.69999999995</v>
      </c>
    </row>
    <row r="965" spans="1:46" x14ac:dyDescent="0.35">
      <c r="A965" s="12" t="s">
        <v>3127</v>
      </c>
      <c r="B965" s="16" t="s">
        <v>1125</v>
      </c>
      <c r="C965" s="17">
        <f>VLOOKUP(B965,'Rent Data'!D:I,6,0)</f>
        <v>1583</v>
      </c>
      <c r="D965" s="16" t="s">
        <v>3339</v>
      </c>
      <c r="E965" s="19">
        <v>0</v>
      </c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8">
        <f t="shared" si="60"/>
        <v>0</v>
      </c>
      <c r="R965" s="19">
        <v>0</v>
      </c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8">
        <f t="shared" si="61"/>
        <v>0</v>
      </c>
      <c r="AE965" s="19">
        <v>0</v>
      </c>
      <c r="AF965" s="19">
        <v>0</v>
      </c>
      <c r="AG965" s="19">
        <v>0</v>
      </c>
      <c r="AH965" s="19">
        <v>0</v>
      </c>
      <c r="AI965" s="19">
        <v>0</v>
      </c>
      <c r="AJ965" s="19">
        <v>0</v>
      </c>
      <c r="AK965" s="19">
        <v>0</v>
      </c>
      <c r="AL965" s="19">
        <v>0</v>
      </c>
      <c r="AM965" s="19">
        <v>0</v>
      </c>
      <c r="AN965" s="19">
        <v>0</v>
      </c>
      <c r="AO965" s="19">
        <v>0</v>
      </c>
      <c r="AP965" s="19">
        <v>44129.03</v>
      </c>
      <c r="AQ965" s="18">
        <f t="shared" si="62"/>
        <v>44129.03</v>
      </c>
      <c r="AR965" s="19">
        <v>154134.79</v>
      </c>
      <c r="AS965" s="19">
        <v>308269.58999999997</v>
      </c>
      <c r="AT965" s="19">
        <f t="shared" si="63"/>
        <v>462404.38</v>
      </c>
    </row>
    <row r="966" spans="1:46" x14ac:dyDescent="0.35">
      <c r="A966" s="12" t="s">
        <v>3127</v>
      </c>
      <c r="B966" s="16" t="s">
        <v>1127</v>
      </c>
      <c r="C966" s="17">
        <f>VLOOKUP(B966,'Rent Data'!D:I,6,0)</f>
        <v>1427</v>
      </c>
      <c r="D966" s="16" t="s">
        <v>3340</v>
      </c>
      <c r="E966" s="19">
        <v>0</v>
      </c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8">
        <f t="shared" si="60"/>
        <v>0</v>
      </c>
      <c r="R966" s="19">
        <v>0</v>
      </c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8">
        <f t="shared" si="61"/>
        <v>0</v>
      </c>
      <c r="AE966" s="19">
        <v>0</v>
      </c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8">
        <f t="shared" si="62"/>
        <v>0</v>
      </c>
      <c r="AR966" s="19">
        <v>104997.30296482446</v>
      </c>
      <c r="AS966" s="19">
        <v>146108.28296482447</v>
      </c>
      <c r="AT966" s="19">
        <f t="shared" si="63"/>
        <v>251105.58592964892</v>
      </c>
    </row>
    <row r="967" spans="1:46" x14ac:dyDescent="0.35">
      <c r="A967" s="12" t="s">
        <v>3127</v>
      </c>
      <c r="B967" s="16" t="s">
        <v>1129</v>
      </c>
      <c r="C967" s="17">
        <f>VLOOKUP(B967,'Rent Data'!D:I,6,0)</f>
        <v>3169</v>
      </c>
      <c r="D967" s="16" t="s">
        <v>3341</v>
      </c>
      <c r="E967" s="19">
        <v>0</v>
      </c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8">
        <f t="shared" si="60"/>
        <v>0</v>
      </c>
      <c r="R967" s="19">
        <v>0</v>
      </c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8">
        <f t="shared" si="61"/>
        <v>0</v>
      </c>
      <c r="AE967" s="19">
        <v>0</v>
      </c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8">
        <f t="shared" si="62"/>
        <v>0</v>
      </c>
      <c r="AR967" s="19">
        <v>31932.920000000002</v>
      </c>
      <c r="AS967" s="19">
        <v>31932.920000000002</v>
      </c>
      <c r="AT967" s="19">
        <f t="shared" si="63"/>
        <v>63865.840000000004</v>
      </c>
    </row>
    <row r="968" spans="1:46" x14ac:dyDescent="0.35">
      <c r="A968" s="12" t="s">
        <v>3127</v>
      </c>
      <c r="B968" s="16" t="s">
        <v>1131</v>
      </c>
      <c r="C968" s="17">
        <f>VLOOKUP(B968,'Rent Data'!D:I,6,0)</f>
        <v>1717</v>
      </c>
      <c r="D968" s="16" t="s">
        <v>3342</v>
      </c>
      <c r="E968" s="19">
        <v>0</v>
      </c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8">
        <f t="shared" si="60"/>
        <v>0</v>
      </c>
      <c r="R968" s="19">
        <v>0</v>
      </c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8">
        <f t="shared" si="61"/>
        <v>0</v>
      </c>
      <c r="AE968" s="19">
        <v>0</v>
      </c>
      <c r="AF968" s="19">
        <v>158221.55714341759</v>
      </c>
      <c r="AG968" s="19">
        <v>71373.023539517308</v>
      </c>
      <c r="AH968" s="19">
        <v>60767.406426045411</v>
      </c>
      <c r="AI968" s="19">
        <v>38309.089999999997</v>
      </c>
      <c r="AJ968" s="19">
        <v>17955.09</v>
      </c>
      <c r="AK968" s="19">
        <v>0</v>
      </c>
      <c r="AL968" s="19">
        <v>10798.3</v>
      </c>
      <c r="AM968" s="19">
        <v>26881.89</v>
      </c>
      <c r="AN968" s="19">
        <v>26455.129999999997</v>
      </c>
      <c r="AO968" s="19">
        <v>40255.33</v>
      </c>
      <c r="AP968" s="19">
        <v>155743.21</v>
      </c>
      <c r="AQ968" s="18">
        <f t="shared" si="62"/>
        <v>606760.02710898034</v>
      </c>
      <c r="AR968" s="19">
        <v>184272.50292211396</v>
      </c>
      <c r="AS968" s="19">
        <v>363801.19292211393</v>
      </c>
      <c r="AT968" s="19">
        <f t="shared" si="63"/>
        <v>548073.69584422791</v>
      </c>
    </row>
    <row r="969" spans="1:46" x14ac:dyDescent="0.35">
      <c r="A969" s="12" t="s">
        <v>3127</v>
      </c>
      <c r="B969" s="16" t="s">
        <v>1135</v>
      </c>
      <c r="C969" s="17">
        <f>VLOOKUP(B969,'Rent Data'!D:I,6,0)</f>
        <v>1717</v>
      </c>
      <c r="D969" s="16" t="s">
        <v>3343</v>
      </c>
      <c r="E969" s="19">
        <v>0</v>
      </c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8">
        <f t="shared" si="60"/>
        <v>0</v>
      </c>
      <c r="R969" s="19">
        <v>0</v>
      </c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8">
        <f t="shared" si="61"/>
        <v>0</v>
      </c>
      <c r="AE969" s="19">
        <v>0</v>
      </c>
      <c r="AF969" s="19">
        <v>134239.5271434176</v>
      </c>
      <c r="AG969" s="19">
        <v>143899.72353951732</v>
      </c>
      <c r="AH969" s="19">
        <v>142657.63052061267</v>
      </c>
      <c r="AI969" s="19">
        <v>100892.93211342386</v>
      </c>
      <c r="AJ969" s="19">
        <v>79361.315475794443</v>
      </c>
      <c r="AK969" s="19">
        <v>71274.994906700391</v>
      </c>
      <c r="AL969" s="19">
        <v>79258.121939657358</v>
      </c>
      <c r="AM969" s="19">
        <v>73413.057625033893</v>
      </c>
      <c r="AN969" s="19">
        <v>39563.929172253353</v>
      </c>
      <c r="AO969" s="19">
        <v>37322.22077955932</v>
      </c>
      <c r="AP969" s="19">
        <v>95258.041873246635</v>
      </c>
      <c r="AQ969" s="18">
        <f t="shared" si="62"/>
        <v>997141.49508921686</v>
      </c>
      <c r="AR969" s="19">
        <v>118396.40212253899</v>
      </c>
      <c r="AS969" s="19">
        <v>238898.33256952697</v>
      </c>
      <c r="AT969" s="19">
        <f t="shared" si="63"/>
        <v>357294.73469206598</v>
      </c>
    </row>
    <row r="970" spans="1:46" x14ac:dyDescent="0.35">
      <c r="A970" s="12" t="s">
        <v>3127</v>
      </c>
      <c r="B970" s="16" t="s">
        <v>1137</v>
      </c>
      <c r="C970" s="17">
        <f>VLOOKUP(B970,'Rent Data'!D:I,6,0)</f>
        <v>2089</v>
      </c>
      <c r="D970" s="16" t="s">
        <v>3344</v>
      </c>
      <c r="E970" s="19">
        <v>0</v>
      </c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8">
        <f t="shared" si="60"/>
        <v>0</v>
      </c>
      <c r="R970" s="19">
        <v>0</v>
      </c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8">
        <f t="shared" si="61"/>
        <v>0</v>
      </c>
      <c r="AE970" s="19">
        <v>0</v>
      </c>
      <c r="AF970" s="19">
        <v>0</v>
      </c>
      <c r="AG970" s="19">
        <v>0</v>
      </c>
      <c r="AH970" s="19">
        <v>0</v>
      </c>
      <c r="AI970" s="19">
        <v>0</v>
      </c>
      <c r="AJ970" s="19">
        <v>0</v>
      </c>
      <c r="AK970" s="19">
        <v>0</v>
      </c>
      <c r="AL970" s="19">
        <v>0</v>
      </c>
      <c r="AM970" s="19">
        <v>51303.24</v>
      </c>
      <c r="AN970" s="19">
        <v>19583.099999999999</v>
      </c>
      <c r="AO970" s="19">
        <v>26253.859435465121</v>
      </c>
      <c r="AP970" s="19">
        <v>162964.60882627248</v>
      </c>
      <c r="AQ970" s="18">
        <f t="shared" si="62"/>
        <v>260104.80826173761</v>
      </c>
      <c r="AR970" s="19">
        <v>131714.80275144355</v>
      </c>
      <c r="AS970" s="19">
        <v>286554.51745553198</v>
      </c>
      <c r="AT970" s="19">
        <f t="shared" si="63"/>
        <v>418269.32020697556</v>
      </c>
    </row>
    <row r="971" spans="1:46" x14ac:dyDescent="0.35">
      <c r="A971" s="12" t="s">
        <v>3127</v>
      </c>
      <c r="B971" s="16" t="s">
        <v>2775</v>
      </c>
      <c r="C971" s="17">
        <f>VLOOKUP(B971,'Rent Data'!D:I,6,0)</f>
        <v>3342</v>
      </c>
      <c r="D971" s="16" t="s">
        <v>3130</v>
      </c>
      <c r="E971" s="19">
        <v>0</v>
      </c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8">
        <f t="shared" si="60"/>
        <v>0</v>
      </c>
      <c r="R971" s="19">
        <v>0</v>
      </c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8">
        <f t="shared" si="61"/>
        <v>0</v>
      </c>
      <c r="AE971" s="19">
        <v>0</v>
      </c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8">
        <f t="shared" si="62"/>
        <v>0</v>
      </c>
      <c r="AR971" s="19">
        <v>0</v>
      </c>
      <c r="AS971" s="19">
        <v>0</v>
      </c>
      <c r="AT971" s="19">
        <f t="shared" si="63"/>
        <v>0</v>
      </c>
    </row>
    <row r="972" spans="1:46" x14ac:dyDescent="0.35">
      <c r="A972" s="12" t="s">
        <v>3127</v>
      </c>
      <c r="B972" s="16" t="s">
        <v>2778</v>
      </c>
      <c r="C972" s="17">
        <f>VLOOKUP(B972,'Rent Data'!D:I,6,0)</f>
        <v>4830</v>
      </c>
      <c r="D972" s="16" t="s">
        <v>3345</v>
      </c>
      <c r="E972" s="19">
        <v>0</v>
      </c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8">
        <f t="shared" si="60"/>
        <v>0</v>
      </c>
      <c r="R972" s="19">
        <v>0</v>
      </c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8">
        <f t="shared" si="61"/>
        <v>0</v>
      </c>
      <c r="AE972" s="19">
        <v>0</v>
      </c>
      <c r="AF972" s="19">
        <v>1503059.99</v>
      </c>
      <c r="AG972" s="19">
        <v>324103.05000000005</v>
      </c>
      <c r="AH972" s="19">
        <v>692582.6</v>
      </c>
      <c r="AI972" s="19">
        <v>692583.04</v>
      </c>
      <c r="AJ972" s="19">
        <v>692583.04</v>
      </c>
      <c r="AK972" s="19">
        <v>692583.03</v>
      </c>
      <c r="AL972" s="19">
        <v>585163.16</v>
      </c>
      <c r="AM972" s="19">
        <v>399038.28</v>
      </c>
      <c r="AN972" s="19">
        <v>231365.31</v>
      </c>
      <c r="AO972" s="19">
        <v>14538.77</v>
      </c>
      <c r="AP972" s="19">
        <v>0</v>
      </c>
      <c r="AQ972" s="18">
        <f t="shared" si="62"/>
        <v>5827600.2699999996</v>
      </c>
      <c r="AR972" s="19">
        <v>0</v>
      </c>
      <c r="AS972" s="19">
        <v>0</v>
      </c>
      <c r="AT972" s="19">
        <f t="shared" si="63"/>
        <v>0</v>
      </c>
    </row>
    <row r="973" spans="1:46" x14ac:dyDescent="0.35">
      <c r="A973" s="12" t="s">
        <v>3127</v>
      </c>
      <c r="B973" s="16" t="s">
        <v>1362</v>
      </c>
      <c r="C973" s="17">
        <f>VLOOKUP(B973,'Rent Data'!D:I,6,0)</f>
        <v>2581</v>
      </c>
      <c r="D973" s="16" t="s">
        <v>3346</v>
      </c>
      <c r="E973" s="19">
        <v>0</v>
      </c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8">
        <f t="shared" si="60"/>
        <v>0</v>
      </c>
      <c r="R973" s="19">
        <v>0</v>
      </c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8">
        <f t="shared" si="61"/>
        <v>0</v>
      </c>
      <c r="AE973" s="19">
        <v>0</v>
      </c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8">
        <f t="shared" si="62"/>
        <v>0</v>
      </c>
      <c r="AR973" s="19">
        <v>277500</v>
      </c>
      <c r="AS973" s="19">
        <v>277500</v>
      </c>
      <c r="AT973" s="19">
        <f t="shared" si="63"/>
        <v>555000</v>
      </c>
    </row>
    <row r="974" spans="1:46" x14ac:dyDescent="0.35">
      <c r="A974" s="12" t="s">
        <v>3127</v>
      </c>
      <c r="B974" s="16" t="s">
        <v>1364</v>
      </c>
      <c r="C974" s="17">
        <f>VLOOKUP(B974,'Rent Data'!D:I,6,0)</f>
        <v>3300</v>
      </c>
      <c r="D974" s="16" t="s">
        <v>3347</v>
      </c>
      <c r="E974" s="19">
        <v>0</v>
      </c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8">
        <f t="shared" si="60"/>
        <v>0</v>
      </c>
      <c r="R974" s="19">
        <v>0</v>
      </c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8">
        <f t="shared" si="61"/>
        <v>0</v>
      </c>
      <c r="AE974" s="19">
        <v>0</v>
      </c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8">
        <f t="shared" si="62"/>
        <v>0</v>
      </c>
      <c r="AR974" s="19">
        <v>222967.74</v>
      </c>
      <c r="AS974" s="19">
        <v>222967.74</v>
      </c>
      <c r="AT974" s="19">
        <f t="shared" si="63"/>
        <v>445935.48</v>
      </c>
    </row>
    <row r="975" spans="1:46" x14ac:dyDescent="0.35">
      <c r="A975" s="12" t="s">
        <v>3127</v>
      </c>
      <c r="B975" s="16" t="s">
        <v>1618</v>
      </c>
      <c r="C975" s="17">
        <f>VLOOKUP(B975,'Rent Data'!D:I,6,0)</f>
        <v>1246</v>
      </c>
      <c r="D975" s="16" t="s">
        <v>3130</v>
      </c>
      <c r="E975" s="19">
        <v>0</v>
      </c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8">
        <f t="shared" si="60"/>
        <v>0</v>
      </c>
      <c r="R975" s="19">
        <v>0</v>
      </c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8">
        <f t="shared" si="61"/>
        <v>0</v>
      </c>
      <c r="AE975" s="19">
        <v>0</v>
      </c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8">
        <f t="shared" si="62"/>
        <v>0</v>
      </c>
      <c r="AR975" s="19">
        <v>0</v>
      </c>
      <c r="AS975" s="19">
        <v>0</v>
      </c>
      <c r="AT975" s="19">
        <f t="shared" si="63"/>
        <v>0</v>
      </c>
    </row>
    <row r="976" spans="1:46" x14ac:dyDescent="0.35">
      <c r="A976" s="12" t="s">
        <v>3127</v>
      </c>
      <c r="B976" s="16" t="s">
        <v>1622</v>
      </c>
      <c r="C976" s="17">
        <f>VLOOKUP(B976,'Rent Data'!D:I,6,0)</f>
        <v>1517</v>
      </c>
      <c r="D976" s="16" t="s">
        <v>3348</v>
      </c>
      <c r="E976" s="19">
        <v>189803.97</v>
      </c>
      <c r="F976" s="19">
        <v>356575.73</v>
      </c>
      <c r="G976" s="19">
        <v>379024.23</v>
      </c>
      <c r="H976" s="19">
        <v>391138.05</v>
      </c>
      <c r="I976" s="19">
        <v>392245.57999999996</v>
      </c>
      <c r="J976" s="19">
        <v>396505.14</v>
      </c>
      <c r="K976" s="19">
        <v>387917</v>
      </c>
      <c r="L976" s="19">
        <v>374212.28999999992</v>
      </c>
      <c r="M976" s="19">
        <v>345710.41</v>
      </c>
      <c r="N976" s="19">
        <v>280443.53999999998</v>
      </c>
      <c r="O976" s="19">
        <v>200405.19</v>
      </c>
      <c r="P976" s="19">
        <v>200405.19</v>
      </c>
      <c r="Q976" s="18">
        <f t="shared" si="60"/>
        <v>3894386.3200000003</v>
      </c>
      <c r="R976" s="19">
        <v>32220.238323733654</v>
      </c>
      <c r="S976" s="19">
        <v>330632.29596664582</v>
      </c>
      <c r="T976" s="19">
        <v>386161.52858730068</v>
      </c>
      <c r="U976" s="19">
        <v>333072.95812009356</v>
      </c>
      <c r="V976" s="19">
        <v>288034.77968002803</v>
      </c>
      <c r="W976" s="19">
        <v>258795.8624826138</v>
      </c>
      <c r="X976" s="19">
        <v>260761.49111299691</v>
      </c>
      <c r="Y976" s="19">
        <v>265740.23623987485</v>
      </c>
      <c r="Z976" s="19">
        <v>228883.65000000005</v>
      </c>
      <c r="AA976" s="19">
        <v>155966.86000000004</v>
      </c>
      <c r="AB976" s="19">
        <v>32657.21</v>
      </c>
      <c r="AC976" s="19">
        <v>31348.949999999997</v>
      </c>
      <c r="AD976" s="18">
        <f t="shared" si="61"/>
        <v>2604276.0605132873</v>
      </c>
      <c r="AE976" s="19">
        <v>45197.171772556809</v>
      </c>
      <c r="AF976" s="19">
        <v>86451.643247293876</v>
      </c>
      <c r="AG976" s="19">
        <v>91538.227556092665</v>
      </c>
      <c r="AH976" s="19">
        <v>88752.206270919094</v>
      </c>
      <c r="AI976" s="19">
        <v>78967.344608226296</v>
      </c>
      <c r="AJ976" s="19">
        <v>63679.787381310598</v>
      </c>
      <c r="AK976" s="19">
        <v>53492.460000000006</v>
      </c>
      <c r="AL976" s="19">
        <v>22215.71</v>
      </c>
      <c r="AM976" s="19">
        <v>0</v>
      </c>
      <c r="AN976" s="19">
        <v>0</v>
      </c>
      <c r="AO976" s="19">
        <v>0</v>
      </c>
      <c r="AP976" s="19">
        <v>0</v>
      </c>
      <c r="AQ976" s="18">
        <f t="shared" si="62"/>
        <v>530294.55083639943</v>
      </c>
      <c r="AR976" s="19">
        <v>0</v>
      </c>
      <c r="AS976" s="19">
        <v>0</v>
      </c>
      <c r="AT976" s="19">
        <f t="shared" si="63"/>
        <v>0</v>
      </c>
    </row>
    <row r="977" spans="1:46" x14ac:dyDescent="0.35">
      <c r="A977" s="12" t="s">
        <v>3127</v>
      </c>
      <c r="B977" s="16" t="s">
        <v>94</v>
      </c>
      <c r="C977" s="17">
        <f>VLOOKUP(B977,'Rent Data'!D:I,6,0)</f>
        <v>1800</v>
      </c>
      <c r="D977" s="16" t="s">
        <v>3349</v>
      </c>
      <c r="E977" s="19">
        <v>0</v>
      </c>
      <c r="F977" s="19">
        <v>0</v>
      </c>
      <c r="G977" s="19">
        <v>0</v>
      </c>
      <c r="H977" s="19">
        <v>0</v>
      </c>
      <c r="I977" s="19">
        <v>0</v>
      </c>
      <c r="J977" s="19">
        <v>0</v>
      </c>
      <c r="K977" s="19">
        <v>0</v>
      </c>
      <c r="L977" s="19">
        <v>0</v>
      </c>
      <c r="M977" s="19">
        <v>0</v>
      </c>
      <c r="N977" s="19">
        <v>0</v>
      </c>
      <c r="O977" s="19">
        <v>0</v>
      </c>
      <c r="P977" s="19">
        <v>0</v>
      </c>
      <c r="Q977" s="18">
        <f t="shared" si="60"/>
        <v>0</v>
      </c>
      <c r="R977" s="19">
        <v>0</v>
      </c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8">
        <f t="shared" si="61"/>
        <v>0</v>
      </c>
      <c r="AE977" s="19">
        <v>0</v>
      </c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8">
        <f t="shared" si="62"/>
        <v>0</v>
      </c>
      <c r="AR977" s="19">
        <v>0</v>
      </c>
      <c r="AS977" s="19">
        <v>0</v>
      </c>
      <c r="AT977" s="19">
        <f t="shared" si="63"/>
        <v>0</v>
      </c>
    </row>
    <row r="978" spans="1:46" x14ac:dyDescent="0.35">
      <c r="A978" s="12" t="s">
        <v>3127</v>
      </c>
      <c r="B978" s="16" t="s">
        <v>97</v>
      </c>
      <c r="C978" s="17">
        <f>VLOOKUP(B978,'Rent Data'!D:I,6,0)</f>
        <v>1109</v>
      </c>
      <c r="D978" s="16" t="s">
        <v>3350</v>
      </c>
      <c r="E978" s="19">
        <v>0</v>
      </c>
      <c r="F978" s="19">
        <v>0</v>
      </c>
      <c r="G978" s="19">
        <v>0</v>
      </c>
      <c r="H978" s="19">
        <v>0</v>
      </c>
      <c r="I978" s="19">
        <v>0</v>
      </c>
      <c r="J978" s="19">
        <v>0</v>
      </c>
      <c r="K978" s="19">
        <v>0</v>
      </c>
      <c r="L978" s="19">
        <v>0</v>
      </c>
      <c r="M978" s="19">
        <v>0</v>
      </c>
      <c r="N978" s="19">
        <v>0</v>
      </c>
      <c r="O978" s="19">
        <v>0</v>
      </c>
      <c r="P978" s="19">
        <v>0</v>
      </c>
      <c r="Q978" s="18">
        <f t="shared" si="60"/>
        <v>0</v>
      </c>
      <c r="R978" s="19">
        <v>0</v>
      </c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8">
        <f t="shared" si="61"/>
        <v>0</v>
      </c>
      <c r="AE978" s="19">
        <v>0</v>
      </c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8">
        <f t="shared" si="62"/>
        <v>0</v>
      </c>
      <c r="AR978" s="19">
        <v>0</v>
      </c>
      <c r="AS978" s="19">
        <v>0</v>
      </c>
      <c r="AT978" s="19">
        <f t="shared" si="63"/>
        <v>0</v>
      </c>
    </row>
    <row r="979" spans="1:46" x14ac:dyDescent="0.35">
      <c r="A979" s="12" t="s">
        <v>3127</v>
      </c>
      <c r="B979" s="16" t="s">
        <v>2111</v>
      </c>
      <c r="C979" s="17">
        <f>VLOOKUP(B979,'Rent Data'!D:I,6,0)</f>
        <v>3540</v>
      </c>
      <c r="D979" s="16" t="s">
        <v>3351</v>
      </c>
      <c r="E979" s="19">
        <v>0</v>
      </c>
      <c r="F979" s="19">
        <v>0</v>
      </c>
      <c r="G979" s="19">
        <v>0</v>
      </c>
      <c r="H979" s="19">
        <v>0</v>
      </c>
      <c r="I979" s="19">
        <v>0</v>
      </c>
      <c r="J979" s="19">
        <v>0</v>
      </c>
      <c r="K979" s="19">
        <v>0</v>
      </c>
      <c r="L979" s="19">
        <v>0</v>
      </c>
      <c r="M979" s="19">
        <v>0</v>
      </c>
      <c r="N979" s="19">
        <v>0</v>
      </c>
      <c r="O979" s="19">
        <v>0</v>
      </c>
      <c r="P979" s="19">
        <v>0</v>
      </c>
      <c r="Q979" s="18">
        <f t="shared" si="60"/>
        <v>0</v>
      </c>
      <c r="R979" s="19">
        <v>529039</v>
      </c>
      <c r="S979" s="19">
        <v>583442</v>
      </c>
      <c r="T979" s="19">
        <v>596109</v>
      </c>
      <c r="U979" s="19">
        <v>596109</v>
      </c>
      <c r="V979" s="19">
        <v>596109</v>
      </c>
      <c r="W979" s="19">
        <v>573971</v>
      </c>
      <c r="X979" s="19">
        <v>491873</v>
      </c>
      <c r="Y979" s="19">
        <v>0</v>
      </c>
      <c r="Z979" s="19">
        <v>0</v>
      </c>
      <c r="AA979" s="19">
        <v>0</v>
      </c>
      <c r="AB979" s="19">
        <v>0</v>
      </c>
      <c r="AC979" s="19">
        <v>0</v>
      </c>
      <c r="AD979" s="18">
        <f t="shared" si="61"/>
        <v>3966652</v>
      </c>
      <c r="AE979" s="19">
        <v>0</v>
      </c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8">
        <f t="shared" si="62"/>
        <v>0</v>
      </c>
      <c r="AR979" s="19">
        <v>0</v>
      </c>
      <c r="AS979" s="19">
        <v>0</v>
      </c>
      <c r="AT979" s="19">
        <f t="shared" si="63"/>
        <v>0</v>
      </c>
    </row>
    <row r="980" spans="1:46" x14ac:dyDescent="0.35">
      <c r="A980" s="12" t="s">
        <v>3127</v>
      </c>
      <c r="B980" s="16" t="s">
        <v>164</v>
      </c>
      <c r="C980" s="17">
        <f>VLOOKUP(B980,'Rent Data'!D:I,6,0)</f>
        <v>3083</v>
      </c>
      <c r="D980" s="16" t="s">
        <v>3352</v>
      </c>
      <c r="E980" s="19">
        <v>0</v>
      </c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8">
        <f t="shared" si="60"/>
        <v>0</v>
      </c>
      <c r="R980" s="19">
        <v>0</v>
      </c>
      <c r="S980" s="19">
        <v>398812</v>
      </c>
      <c r="T980" s="19">
        <v>419488</v>
      </c>
      <c r="U980" s="19">
        <v>419488</v>
      </c>
      <c r="V980" s="19">
        <v>419488</v>
      </c>
      <c r="W980" s="19">
        <v>419488</v>
      </c>
      <c r="X980" s="19">
        <v>419488</v>
      </c>
      <c r="Y980" s="19">
        <v>419488</v>
      </c>
      <c r="Z980" s="19">
        <v>419488.01</v>
      </c>
      <c r="AA980" s="19">
        <v>124836</v>
      </c>
      <c r="AB980" s="19">
        <v>0</v>
      </c>
      <c r="AC980" s="19">
        <v>0</v>
      </c>
      <c r="AD980" s="18">
        <f t="shared" si="61"/>
        <v>3460064.01</v>
      </c>
      <c r="AE980" s="19">
        <v>0</v>
      </c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8">
        <f t="shared" si="62"/>
        <v>0</v>
      </c>
      <c r="AR980" s="19">
        <v>0</v>
      </c>
      <c r="AS980" s="19">
        <v>0</v>
      </c>
      <c r="AT980" s="19">
        <f t="shared" si="63"/>
        <v>0</v>
      </c>
    </row>
    <row r="981" spans="1:46" x14ac:dyDescent="0.35">
      <c r="A981" s="12" t="s">
        <v>3127</v>
      </c>
      <c r="B981" s="16" t="s">
        <v>168</v>
      </c>
      <c r="C981" s="17">
        <f>VLOOKUP(B981,'Rent Data'!D:I,6,0)</f>
        <v>4937</v>
      </c>
      <c r="D981" s="16" t="s">
        <v>3353</v>
      </c>
      <c r="E981" s="19">
        <v>0</v>
      </c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8">
        <f t="shared" si="60"/>
        <v>0</v>
      </c>
      <c r="R981" s="19">
        <v>76009</v>
      </c>
      <c r="S981" s="19">
        <v>1459971</v>
      </c>
      <c r="T981" s="19">
        <v>1461502</v>
      </c>
      <c r="U981" s="19">
        <v>1461502</v>
      </c>
      <c r="V981" s="19">
        <v>1461502</v>
      </c>
      <c r="W981" s="19">
        <v>1450431</v>
      </c>
      <c r="X981" s="19">
        <v>1357354</v>
      </c>
      <c r="Y981" s="19">
        <v>1297019</v>
      </c>
      <c r="Z981" s="19">
        <v>1078825.3600000001</v>
      </c>
      <c r="AA981" s="19">
        <v>0</v>
      </c>
      <c r="AB981" s="19">
        <v>1610000</v>
      </c>
      <c r="AC981" s="19">
        <v>1610498.74</v>
      </c>
      <c r="AD981" s="18">
        <f t="shared" si="61"/>
        <v>14324614.1</v>
      </c>
      <c r="AE981" s="19">
        <v>1651986.1</v>
      </c>
      <c r="AF981" s="19">
        <v>1758685.85</v>
      </c>
      <c r="AG981" s="19">
        <v>1781410.63</v>
      </c>
      <c r="AH981" s="19">
        <v>1791390.7</v>
      </c>
      <c r="AI981" s="19">
        <v>1820188.8</v>
      </c>
      <c r="AJ981" s="19">
        <v>1813408.51</v>
      </c>
      <c r="AK981" s="19">
        <v>2122419.7400000002</v>
      </c>
      <c r="AL981" s="19">
        <v>1708212.19</v>
      </c>
      <c r="AM981" s="19">
        <v>3220000</v>
      </c>
      <c r="AN981" s="19">
        <v>0</v>
      </c>
      <c r="AO981" s="19">
        <v>1610000</v>
      </c>
      <c r="AP981" s="19">
        <v>1610000</v>
      </c>
      <c r="AQ981" s="18">
        <f t="shared" si="62"/>
        <v>20887702.52</v>
      </c>
      <c r="AR981" s="19">
        <v>1668460.83</v>
      </c>
      <c r="AS981" s="19">
        <v>3280750.5</v>
      </c>
      <c r="AT981" s="19">
        <f t="shared" si="63"/>
        <v>4949211.33</v>
      </c>
    </row>
    <row r="982" spans="1:46" x14ac:dyDescent="0.35">
      <c r="A982" s="12" t="s">
        <v>3127</v>
      </c>
      <c r="B982" s="16" t="s">
        <v>178</v>
      </c>
      <c r="C982" s="17">
        <f>VLOOKUP(B982,'Rent Data'!D:I,6,0)</f>
        <v>7449</v>
      </c>
      <c r="D982" s="16" t="s">
        <v>3354</v>
      </c>
      <c r="E982" s="19">
        <v>0</v>
      </c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8">
        <f t="shared" si="60"/>
        <v>0</v>
      </c>
      <c r="R982" s="19">
        <v>0</v>
      </c>
      <c r="S982" s="19">
        <v>952000</v>
      </c>
      <c r="T982" s="19">
        <v>952000</v>
      </c>
      <c r="U982" s="19">
        <v>952000</v>
      </c>
      <c r="V982" s="19">
        <v>952000</v>
      </c>
      <c r="W982" s="19">
        <v>952000</v>
      </c>
      <c r="X982" s="19">
        <v>952000</v>
      </c>
      <c r="Y982" s="19">
        <v>952000</v>
      </c>
      <c r="Z982" s="19">
        <v>2056279</v>
      </c>
      <c r="AA982" s="19">
        <v>0</v>
      </c>
      <c r="AB982" s="19">
        <v>0</v>
      </c>
      <c r="AC982" s="19">
        <v>0</v>
      </c>
      <c r="AD982" s="18">
        <f t="shared" si="61"/>
        <v>8720279</v>
      </c>
      <c r="AE982" s="19">
        <v>16413.2</v>
      </c>
      <c r="AF982" s="19">
        <v>937387.85</v>
      </c>
      <c r="AG982" s="19">
        <v>989838.72</v>
      </c>
      <c r="AH982" s="19">
        <v>989838.71</v>
      </c>
      <c r="AI982" s="19">
        <v>989838.71</v>
      </c>
      <c r="AJ982" s="19">
        <v>989838.72</v>
      </c>
      <c r="AK982" s="19">
        <v>868350.07000000007</v>
      </c>
      <c r="AL982" s="19">
        <v>677138.8</v>
      </c>
      <c r="AM982" s="19">
        <v>0</v>
      </c>
      <c r="AN982" s="19">
        <v>0</v>
      </c>
      <c r="AO982" s="19">
        <v>0</v>
      </c>
      <c r="AP982" s="19">
        <v>0</v>
      </c>
      <c r="AQ982" s="18">
        <f t="shared" si="62"/>
        <v>6458644.7800000003</v>
      </c>
      <c r="AR982" s="19">
        <v>0</v>
      </c>
      <c r="AS982" s="19">
        <v>0</v>
      </c>
      <c r="AT982" s="19">
        <f t="shared" si="63"/>
        <v>0</v>
      </c>
    </row>
    <row r="983" spans="1:46" x14ac:dyDescent="0.35">
      <c r="A983" s="12" t="s">
        <v>3127</v>
      </c>
      <c r="B983" s="16" t="s">
        <v>184</v>
      </c>
      <c r="C983" s="17">
        <f>VLOOKUP(B983,'Rent Data'!D:I,6,0)</f>
        <v>3883</v>
      </c>
      <c r="D983" s="16" t="s">
        <v>3355</v>
      </c>
      <c r="E983" s="19">
        <v>0</v>
      </c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8">
        <f t="shared" si="60"/>
        <v>0</v>
      </c>
      <c r="R983" s="19">
        <v>15652</v>
      </c>
      <c r="S983" s="19">
        <v>411097</v>
      </c>
      <c r="T983" s="19">
        <v>411097</v>
      </c>
      <c r="U983" s="19">
        <v>411097</v>
      </c>
      <c r="V983" s="19">
        <v>411097</v>
      </c>
      <c r="W983" s="19">
        <v>411097</v>
      </c>
      <c r="X983" s="19">
        <v>390735</v>
      </c>
      <c r="Y983" s="19">
        <v>309083</v>
      </c>
      <c r="Z983" s="19">
        <v>188915.47</v>
      </c>
      <c r="AA983" s="19">
        <v>149624</v>
      </c>
      <c r="AB983" s="19">
        <v>63637</v>
      </c>
      <c r="AC983" s="19">
        <v>0</v>
      </c>
      <c r="AD983" s="18">
        <f t="shared" si="61"/>
        <v>3173131.47</v>
      </c>
      <c r="AE983" s="19">
        <v>14052.2</v>
      </c>
      <c r="AF983" s="19">
        <v>406236.48</v>
      </c>
      <c r="AG983" s="19">
        <v>408068.17</v>
      </c>
      <c r="AH983" s="19">
        <v>408068.17</v>
      </c>
      <c r="AI983" s="19">
        <v>408067.92</v>
      </c>
      <c r="AJ983" s="19">
        <v>408067.92</v>
      </c>
      <c r="AK983" s="19">
        <v>408067.92</v>
      </c>
      <c r="AL983" s="19">
        <v>408067.92</v>
      </c>
      <c r="AM983" s="19">
        <v>113788.17</v>
      </c>
      <c r="AN983" s="19">
        <v>485306.52</v>
      </c>
      <c r="AO983" s="19">
        <v>0</v>
      </c>
      <c r="AP983" s="19">
        <v>0</v>
      </c>
      <c r="AQ983" s="18">
        <f t="shared" si="62"/>
        <v>3467791.3899999997</v>
      </c>
      <c r="AR983" s="19">
        <v>0</v>
      </c>
      <c r="AS983" s="19">
        <v>0</v>
      </c>
      <c r="AT983" s="19">
        <f t="shared" si="63"/>
        <v>0</v>
      </c>
    </row>
    <row r="984" spans="1:46" x14ac:dyDescent="0.35">
      <c r="A984" s="12" t="s">
        <v>3127</v>
      </c>
      <c r="B984" s="16" t="s">
        <v>190</v>
      </c>
      <c r="C984" s="17">
        <f>VLOOKUP(B984,'Rent Data'!D:I,6,0)</f>
        <v>4164</v>
      </c>
      <c r="D984" s="16" t="s">
        <v>3356</v>
      </c>
      <c r="E984" s="19">
        <v>0</v>
      </c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8">
        <f t="shared" si="60"/>
        <v>0</v>
      </c>
      <c r="R984" s="19">
        <v>0</v>
      </c>
      <c r="S984" s="19">
        <v>621419</v>
      </c>
      <c r="T984" s="19">
        <v>621419</v>
      </c>
      <c r="U984" s="19">
        <v>621419</v>
      </c>
      <c r="V984" s="19">
        <v>621419</v>
      </c>
      <c r="W984" s="19">
        <v>543270</v>
      </c>
      <c r="X984" s="19">
        <v>543270</v>
      </c>
      <c r="Y984" s="19">
        <v>543270</v>
      </c>
      <c r="Z984" s="19">
        <v>224949.88</v>
      </c>
      <c r="AA984" s="19">
        <v>0</v>
      </c>
      <c r="AB984" s="19">
        <v>1384307</v>
      </c>
      <c r="AC984" s="19">
        <v>536419</v>
      </c>
      <c r="AD984" s="18">
        <f t="shared" si="61"/>
        <v>6261161.8799999999</v>
      </c>
      <c r="AE984" s="19">
        <v>530864.63</v>
      </c>
      <c r="AF984" s="19">
        <v>573876.55000000005</v>
      </c>
      <c r="AG984" s="19">
        <v>359308.55</v>
      </c>
      <c r="AH984" s="19">
        <v>573876.55000000005</v>
      </c>
      <c r="AI984" s="19">
        <v>573876.55000000005</v>
      </c>
      <c r="AJ984" s="19">
        <v>573876.55000000005</v>
      </c>
      <c r="AK984" s="19">
        <v>556890.67999999993</v>
      </c>
      <c r="AL984" s="19">
        <v>528376.99</v>
      </c>
      <c r="AM984" s="19">
        <v>0</v>
      </c>
      <c r="AN984" s="19">
        <v>0</v>
      </c>
      <c r="AO984" s="19">
        <v>0</v>
      </c>
      <c r="AP984" s="19">
        <v>0</v>
      </c>
      <c r="AQ984" s="18">
        <f t="shared" si="62"/>
        <v>4270947.05</v>
      </c>
      <c r="AR984" s="19">
        <v>449881.13</v>
      </c>
      <c r="AS984" s="19">
        <v>544728.65</v>
      </c>
      <c r="AT984" s="19">
        <f t="shared" si="63"/>
        <v>994609.78</v>
      </c>
    </row>
    <row r="985" spans="1:46" x14ac:dyDescent="0.35">
      <c r="A985" s="12" t="s">
        <v>3127</v>
      </c>
      <c r="B985" s="16" t="s">
        <v>194</v>
      </c>
      <c r="C985" s="17">
        <f>VLOOKUP(B985,'Rent Data'!D:I,6,0)</f>
        <v>2500</v>
      </c>
      <c r="D985" s="16" t="s">
        <v>3357</v>
      </c>
      <c r="E985" s="19">
        <v>0</v>
      </c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8">
        <f t="shared" si="60"/>
        <v>0</v>
      </c>
      <c r="R985" s="19">
        <v>0</v>
      </c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8">
        <f t="shared" si="61"/>
        <v>0</v>
      </c>
      <c r="AE985" s="19">
        <v>0</v>
      </c>
      <c r="AF985" s="19">
        <v>0</v>
      </c>
      <c r="AG985" s="19">
        <v>533855.67999999993</v>
      </c>
      <c r="AH985" s="19">
        <v>349845.68</v>
      </c>
      <c r="AI985" s="19">
        <v>349845.68</v>
      </c>
      <c r="AJ985" s="19">
        <v>346914.65</v>
      </c>
      <c r="AK985" s="19">
        <v>312496</v>
      </c>
      <c r="AL985" s="19">
        <v>0</v>
      </c>
      <c r="AM985" s="19">
        <v>0</v>
      </c>
      <c r="AN985" s="19">
        <v>0</v>
      </c>
      <c r="AO985" s="19">
        <v>0</v>
      </c>
      <c r="AP985" s="19">
        <v>0</v>
      </c>
      <c r="AQ985" s="18">
        <f t="shared" si="62"/>
        <v>1892957.69</v>
      </c>
      <c r="AR985" s="19">
        <v>0</v>
      </c>
      <c r="AS985" s="19">
        <v>0</v>
      </c>
      <c r="AT985" s="19">
        <f t="shared" si="63"/>
        <v>0</v>
      </c>
    </row>
    <row r="986" spans="1:46" x14ac:dyDescent="0.35">
      <c r="A986" s="12" t="s">
        <v>3127</v>
      </c>
      <c r="B986" s="16" t="s">
        <v>602</v>
      </c>
      <c r="C986" s="17">
        <f>VLOOKUP(B986,'Rent Data'!D:I,6,0)</f>
        <v>2328</v>
      </c>
      <c r="D986" s="16" t="s">
        <v>3358</v>
      </c>
      <c r="E986" s="19">
        <v>240800</v>
      </c>
      <c r="F986" s="19">
        <v>0</v>
      </c>
      <c r="G986" s="19">
        <v>0</v>
      </c>
      <c r="H986" s="19">
        <v>0</v>
      </c>
      <c r="I986" s="19">
        <v>240800</v>
      </c>
      <c r="J986" s="19">
        <v>0</v>
      </c>
      <c r="K986" s="19">
        <v>0</v>
      </c>
      <c r="L986" s="19">
        <v>0</v>
      </c>
      <c r="M986" s="19">
        <v>0</v>
      </c>
      <c r="N986" s="19">
        <v>963200</v>
      </c>
      <c r="O986" s="19">
        <v>0</v>
      </c>
      <c r="P986" s="19">
        <v>0</v>
      </c>
      <c r="Q986" s="18">
        <f t="shared" si="60"/>
        <v>1444800</v>
      </c>
      <c r="R986" s="19">
        <v>0</v>
      </c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8">
        <f t="shared" si="61"/>
        <v>0</v>
      </c>
      <c r="AE986" s="19">
        <v>0</v>
      </c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8">
        <f t="shared" si="62"/>
        <v>0</v>
      </c>
      <c r="AR986" s="19">
        <v>0</v>
      </c>
      <c r="AS986" s="19">
        <v>0</v>
      </c>
      <c r="AT986" s="19">
        <f t="shared" si="63"/>
        <v>0</v>
      </c>
    </row>
    <row r="987" spans="1:46" x14ac:dyDescent="0.35">
      <c r="A987" s="12" t="s">
        <v>3127</v>
      </c>
      <c r="B987" s="16" t="s">
        <v>605</v>
      </c>
      <c r="C987" s="17">
        <f>VLOOKUP(B987,'Rent Data'!D:I,6,0)</f>
        <v>1901</v>
      </c>
      <c r="D987" s="16" t="s">
        <v>3359</v>
      </c>
      <c r="E987" s="19">
        <v>94600</v>
      </c>
      <c r="F987" s="19">
        <v>189200</v>
      </c>
      <c r="G987" s="19">
        <v>194898</v>
      </c>
      <c r="H987" s="19">
        <v>194898</v>
      </c>
      <c r="I987" s="19">
        <v>194898</v>
      </c>
      <c r="J987" s="19">
        <v>194898</v>
      </c>
      <c r="K987" s="19">
        <v>194898</v>
      </c>
      <c r="L987" s="19">
        <v>186736</v>
      </c>
      <c r="M987" s="19">
        <v>162726</v>
      </c>
      <c r="N987" s="19">
        <v>24960</v>
      </c>
      <c r="O987" s="19">
        <v>0</v>
      </c>
      <c r="P987" s="19">
        <v>0</v>
      </c>
      <c r="Q987" s="18">
        <f t="shared" si="60"/>
        <v>1632712</v>
      </c>
      <c r="R987" s="19">
        <v>0</v>
      </c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8">
        <f t="shared" si="61"/>
        <v>0</v>
      </c>
      <c r="AE987" s="19">
        <v>0</v>
      </c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8">
        <f t="shared" si="62"/>
        <v>0</v>
      </c>
      <c r="AR987" s="19">
        <v>0</v>
      </c>
      <c r="AS987" s="19">
        <v>0</v>
      </c>
      <c r="AT987" s="19">
        <f t="shared" si="63"/>
        <v>0</v>
      </c>
    </row>
    <row r="988" spans="1:46" x14ac:dyDescent="0.35">
      <c r="A988" s="12" t="s">
        <v>3127</v>
      </c>
      <c r="B988" s="16" t="s">
        <v>607</v>
      </c>
      <c r="C988" s="17">
        <f>VLOOKUP(B988,'Rent Data'!D:I,6,0)</f>
        <v>1089</v>
      </c>
      <c r="D988" s="16" t="s">
        <v>3360</v>
      </c>
      <c r="E988" s="19">
        <v>0</v>
      </c>
      <c r="F988" s="19">
        <v>252000</v>
      </c>
      <c r="G988" s="19">
        <v>255184</v>
      </c>
      <c r="H988" s="19">
        <v>248816</v>
      </c>
      <c r="I988" s="19">
        <v>252000</v>
      </c>
      <c r="J988" s="19">
        <v>252000</v>
      </c>
      <c r="K988" s="19">
        <v>252000</v>
      </c>
      <c r="L988" s="19">
        <v>252000</v>
      </c>
      <c r="M988" s="19">
        <v>252000</v>
      </c>
      <c r="N988" s="19">
        <v>0</v>
      </c>
      <c r="O988" s="19">
        <v>0</v>
      </c>
      <c r="P988" s="19">
        <v>0</v>
      </c>
      <c r="Q988" s="18">
        <f t="shared" si="60"/>
        <v>2016000</v>
      </c>
      <c r="R988" s="19">
        <v>0</v>
      </c>
      <c r="S988" s="19">
        <v>315000</v>
      </c>
      <c r="T988" s="19">
        <v>315000</v>
      </c>
      <c r="U988" s="19">
        <v>315000</v>
      </c>
      <c r="V988" s="19">
        <v>315000</v>
      </c>
      <c r="W988" s="19">
        <v>315000</v>
      </c>
      <c r="X988" s="19">
        <v>315000</v>
      </c>
      <c r="Y988" s="19">
        <v>630000</v>
      </c>
      <c r="Z988" s="19">
        <v>315000</v>
      </c>
      <c r="AA988" s="19">
        <v>0</v>
      </c>
      <c r="AB988" s="19">
        <v>0</v>
      </c>
      <c r="AC988" s="19">
        <v>0</v>
      </c>
      <c r="AD988" s="18">
        <f t="shared" si="61"/>
        <v>2835000</v>
      </c>
      <c r="AE988" s="19">
        <v>0</v>
      </c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8">
        <f t="shared" si="62"/>
        <v>0</v>
      </c>
      <c r="AR988" s="19">
        <v>0</v>
      </c>
      <c r="AS988" s="19">
        <v>0</v>
      </c>
      <c r="AT988" s="19">
        <f t="shared" si="63"/>
        <v>0</v>
      </c>
    </row>
    <row r="989" spans="1:46" x14ac:dyDescent="0.35">
      <c r="A989" s="12" t="s">
        <v>3127</v>
      </c>
      <c r="B989" s="16" t="s">
        <v>617</v>
      </c>
      <c r="C989" s="17">
        <f>VLOOKUP(B989,'Rent Data'!D:I,6,0)</f>
        <v>1282</v>
      </c>
      <c r="D989" s="16" t="s">
        <v>3361</v>
      </c>
      <c r="E989" s="19">
        <v>0</v>
      </c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8">
        <f t="shared" si="60"/>
        <v>0</v>
      </c>
      <c r="R989" s="19">
        <v>0</v>
      </c>
      <c r="S989" s="19">
        <v>0</v>
      </c>
      <c r="T989" s="19">
        <v>0</v>
      </c>
      <c r="U989" s="19">
        <v>0</v>
      </c>
      <c r="V989" s="19">
        <v>1199147</v>
      </c>
      <c r="W989" s="19">
        <v>281600</v>
      </c>
      <c r="X989" s="19">
        <v>281600</v>
      </c>
      <c r="Y989" s="19">
        <v>281600</v>
      </c>
      <c r="Z989" s="19">
        <v>208853</v>
      </c>
      <c r="AA989" s="19">
        <v>281600</v>
      </c>
      <c r="AB989" s="19">
        <v>94458.32</v>
      </c>
      <c r="AC989" s="19">
        <v>94458.32</v>
      </c>
      <c r="AD989" s="18">
        <f t="shared" si="61"/>
        <v>2723316.6399999997</v>
      </c>
      <c r="AE989" s="19">
        <v>0</v>
      </c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8">
        <f t="shared" si="62"/>
        <v>0</v>
      </c>
      <c r="AR989" s="19">
        <v>0</v>
      </c>
      <c r="AS989" s="19">
        <v>0</v>
      </c>
      <c r="AT989" s="19">
        <f t="shared" si="63"/>
        <v>0</v>
      </c>
    </row>
    <row r="990" spans="1:46" x14ac:dyDescent="0.35">
      <c r="A990" s="12" t="s">
        <v>3127</v>
      </c>
      <c r="B990" s="16" t="s">
        <v>620</v>
      </c>
      <c r="C990" s="17">
        <f>VLOOKUP(B990,'Rent Data'!D:I,6,0)</f>
        <v>1639</v>
      </c>
      <c r="D990" s="16" t="s">
        <v>3362</v>
      </c>
      <c r="E990" s="19">
        <v>0</v>
      </c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8">
        <f t="shared" si="60"/>
        <v>0</v>
      </c>
      <c r="R990" s="19">
        <v>0</v>
      </c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8">
        <f t="shared" si="61"/>
        <v>0</v>
      </c>
      <c r="AE990" s="19">
        <v>84000</v>
      </c>
      <c r="AF990" s="19">
        <v>157500</v>
      </c>
      <c r="AG990" s="19">
        <v>162803.70000000001</v>
      </c>
      <c r="AH990" s="19">
        <v>162803.70000000001</v>
      </c>
      <c r="AI990" s="19">
        <v>162803.70000000001</v>
      </c>
      <c r="AJ990" s="19">
        <v>162803.70000000001</v>
      </c>
      <c r="AK990" s="19">
        <v>162803.70000000001</v>
      </c>
      <c r="AL990" s="19">
        <v>162803.70000000001</v>
      </c>
      <c r="AM990" s="19">
        <v>162803.70000000001</v>
      </c>
      <c r="AN990" s="19">
        <v>157500</v>
      </c>
      <c r="AO990" s="19">
        <v>0</v>
      </c>
      <c r="AP990" s="19">
        <v>0</v>
      </c>
      <c r="AQ990" s="18">
        <f t="shared" si="62"/>
        <v>1538625.9</v>
      </c>
      <c r="AR990" s="19">
        <v>163800</v>
      </c>
      <c r="AS990" s="19">
        <v>278460</v>
      </c>
      <c r="AT990" s="19">
        <f t="shared" si="63"/>
        <v>442260</v>
      </c>
    </row>
    <row r="991" spans="1:46" x14ac:dyDescent="0.35">
      <c r="A991" s="12" t="s">
        <v>3127</v>
      </c>
      <c r="B991" s="16" t="s">
        <v>625</v>
      </c>
      <c r="C991" s="17">
        <f>VLOOKUP(B991,'Rent Data'!D:I,6,0)</f>
        <v>1333</v>
      </c>
      <c r="D991" s="16" t="s">
        <v>3363</v>
      </c>
      <c r="E991" s="19">
        <v>0</v>
      </c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8">
        <f t="shared" si="60"/>
        <v>0</v>
      </c>
      <c r="R991" s="19">
        <v>0</v>
      </c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8">
        <f t="shared" si="61"/>
        <v>0</v>
      </c>
      <c r="AE991" s="19">
        <v>84000</v>
      </c>
      <c r="AF991" s="19">
        <v>157500</v>
      </c>
      <c r="AG991" s="19">
        <v>162803.70000000001</v>
      </c>
      <c r="AH991" s="19">
        <v>162803.70000000001</v>
      </c>
      <c r="AI991" s="19">
        <v>162803.70000000001</v>
      </c>
      <c r="AJ991" s="19">
        <v>162803.70000000001</v>
      </c>
      <c r="AK991" s="19">
        <v>162803.70000000001</v>
      </c>
      <c r="AL991" s="19">
        <v>162803.70000000001</v>
      </c>
      <c r="AM991" s="19">
        <v>162803.70000000001</v>
      </c>
      <c r="AN991" s="19">
        <v>157500</v>
      </c>
      <c r="AO991" s="19">
        <v>0</v>
      </c>
      <c r="AP991" s="19">
        <v>0</v>
      </c>
      <c r="AQ991" s="18">
        <f t="shared" si="62"/>
        <v>1538625.9</v>
      </c>
      <c r="AR991" s="19">
        <v>132600</v>
      </c>
      <c r="AS991" s="19">
        <v>225420</v>
      </c>
      <c r="AT991" s="19">
        <f t="shared" si="63"/>
        <v>358020</v>
      </c>
    </row>
    <row r="992" spans="1:46" x14ac:dyDescent="0.35">
      <c r="A992" s="12" t="s">
        <v>3127</v>
      </c>
      <c r="B992" s="16" t="s">
        <v>629</v>
      </c>
      <c r="C992" s="17">
        <f>VLOOKUP(B992,'Rent Data'!D:I,6,0)</f>
        <v>1684</v>
      </c>
      <c r="D992" s="16" t="s">
        <v>3364</v>
      </c>
      <c r="E992" s="19">
        <v>0</v>
      </c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8">
        <f t="shared" si="60"/>
        <v>0</v>
      </c>
      <c r="R992" s="19">
        <v>0</v>
      </c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8">
        <f t="shared" si="61"/>
        <v>0</v>
      </c>
      <c r="AE992" s="19">
        <v>0</v>
      </c>
      <c r="AF992" s="19">
        <v>345000</v>
      </c>
      <c r="AG992" s="19">
        <v>189000</v>
      </c>
      <c r="AH992" s="19">
        <v>133800</v>
      </c>
      <c r="AI992" s="19">
        <v>189000</v>
      </c>
      <c r="AJ992" s="19">
        <v>189000</v>
      </c>
      <c r="AK992" s="19">
        <v>189000</v>
      </c>
      <c r="AL992" s="19">
        <v>189000</v>
      </c>
      <c r="AM992" s="19">
        <v>189000</v>
      </c>
      <c r="AN992" s="19">
        <v>157906.44</v>
      </c>
      <c r="AO992" s="19">
        <v>70875</v>
      </c>
      <c r="AP992" s="19">
        <v>0</v>
      </c>
      <c r="AQ992" s="18">
        <f t="shared" si="62"/>
        <v>1841581.44</v>
      </c>
      <c r="AR992" s="19">
        <v>0</v>
      </c>
      <c r="AS992" s="19">
        <v>0</v>
      </c>
      <c r="AT992" s="19">
        <f t="shared" si="63"/>
        <v>0</v>
      </c>
    </row>
    <row r="993" spans="1:46" x14ac:dyDescent="0.35">
      <c r="A993" s="12" t="s">
        <v>3127</v>
      </c>
      <c r="B993" s="16" t="s">
        <v>632</v>
      </c>
      <c r="C993" s="17">
        <f>VLOOKUP(B993,'Rent Data'!D:I,6,0)</f>
        <v>1619</v>
      </c>
      <c r="D993" s="16" t="s">
        <v>3365</v>
      </c>
      <c r="E993" s="19">
        <v>0</v>
      </c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8">
        <f t="shared" si="60"/>
        <v>0</v>
      </c>
      <c r="R993" s="19">
        <v>0</v>
      </c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8">
        <f t="shared" si="61"/>
        <v>0</v>
      </c>
      <c r="AE993" s="19">
        <v>0</v>
      </c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8">
        <f t="shared" si="62"/>
        <v>0</v>
      </c>
      <c r="AR993" s="19">
        <v>198000</v>
      </c>
      <c r="AS993" s="19">
        <v>303600</v>
      </c>
      <c r="AT993" s="19">
        <f t="shared" si="63"/>
        <v>501600</v>
      </c>
    </row>
    <row r="994" spans="1:46" x14ac:dyDescent="0.35">
      <c r="A994" s="12" t="s">
        <v>3127</v>
      </c>
      <c r="B994" s="16" t="s">
        <v>634</v>
      </c>
      <c r="C994" s="17">
        <f>VLOOKUP(B994,'Rent Data'!D:I,6,0)</f>
        <v>2210</v>
      </c>
      <c r="D994" s="16" t="s">
        <v>3366</v>
      </c>
      <c r="E994" s="19">
        <v>0</v>
      </c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8">
        <f t="shared" si="60"/>
        <v>0</v>
      </c>
      <c r="R994" s="19">
        <v>0</v>
      </c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8">
        <f t="shared" si="61"/>
        <v>0</v>
      </c>
      <c r="AE994" s="19">
        <v>0</v>
      </c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8">
        <f t="shared" si="62"/>
        <v>0</v>
      </c>
      <c r="AR994" s="19">
        <v>270000</v>
      </c>
      <c r="AS994" s="19">
        <v>414000</v>
      </c>
      <c r="AT994" s="19">
        <f t="shared" si="63"/>
        <v>684000</v>
      </c>
    </row>
    <row r="995" spans="1:46" x14ac:dyDescent="0.35">
      <c r="A995" s="12" t="s">
        <v>3127</v>
      </c>
      <c r="B995" s="16" t="s">
        <v>636</v>
      </c>
      <c r="C995" s="17">
        <f>VLOOKUP(B995,'Rent Data'!D:I,6,0)</f>
        <v>1212</v>
      </c>
      <c r="D995" s="16" t="s">
        <v>3367</v>
      </c>
      <c r="E995" s="19">
        <v>0</v>
      </c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8">
        <f t="shared" si="60"/>
        <v>0</v>
      </c>
      <c r="R995" s="19">
        <v>0</v>
      </c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8">
        <f t="shared" si="61"/>
        <v>0</v>
      </c>
      <c r="AE995" s="19">
        <v>0</v>
      </c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8">
        <f t="shared" si="62"/>
        <v>0</v>
      </c>
      <c r="AR995" s="19">
        <v>132600</v>
      </c>
      <c r="AS995" s="19">
        <v>203320</v>
      </c>
      <c r="AT995" s="19">
        <f t="shared" si="63"/>
        <v>335920</v>
      </c>
    </row>
    <row r="996" spans="1:46" x14ac:dyDescent="0.35">
      <c r="A996" s="12" t="s">
        <v>3127</v>
      </c>
      <c r="B996" s="16" t="s">
        <v>638</v>
      </c>
      <c r="C996" s="17">
        <f>VLOOKUP(B996,'Rent Data'!D:I,6,0)</f>
        <v>2083</v>
      </c>
      <c r="D996" s="16" t="s">
        <v>3368</v>
      </c>
      <c r="E996" s="19">
        <v>0</v>
      </c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8">
        <f t="shared" si="60"/>
        <v>0</v>
      </c>
      <c r="R996" s="19">
        <v>0</v>
      </c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8">
        <f t="shared" si="61"/>
        <v>0</v>
      </c>
      <c r="AE996" s="19">
        <v>0</v>
      </c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8">
        <f t="shared" si="62"/>
        <v>0</v>
      </c>
      <c r="AR996" s="19">
        <v>210817.89</v>
      </c>
      <c r="AS996" s="19">
        <v>318817.89</v>
      </c>
      <c r="AT996" s="19">
        <f t="shared" si="63"/>
        <v>529635.78</v>
      </c>
    </row>
    <row r="997" spans="1:46" x14ac:dyDescent="0.35">
      <c r="A997" s="12" t="s">
        <v>3127</v>
      </c>
      <c r="B997" s="16" t="s">
        <v>2210</v>
      </c>
      <c r="C997" s="17">
        <f>VLOOKUP(B997,'Rent Data'!D:I,6,0)</f>
        <v>2771</v>
      </c>
      <c r="D997" s="16" t="s">
        <v>3369</v>
      </c>
      <c r="E997" s="19">
        <v>354828.43</v>
      </c>
      <c r="F997" s="19">
        <v>350504.46</v>
      </c>
      <c r="G997" s="19">
        <v>330938.11</v>
      </c>
      <c r="H997" s="19">
        <v>303629.17</v>
      </c>
      <c r="I997" s="19">
        <v>302072.73</v>
      </c>
      <c r="J997" s="19">
        <v>275279.74</v>
      </c>
      <c r="K997" s="19">
        <v>284803.01</v>
      </c>
      <c r="L997" s="19">
        <v>315187.84999999998</v>
      </c>
      <c r="M997" s="19">
        <v>349745.86</v>
      </c>
      <c r="N997" s="19">
        <v>365291.35</v>
      </c>
      <c r="O997" s="19">
        <v>343207.07</v>
      </c>
      <c r="P997" s="19">
        <v>343207.07</v>
      </c>
      <c r="Q997" s="18">
        <f t="shared" si="60"/>
        <v>3918694.8499999996</v>
      </c>
      <c r="R997" s="19">
        <v>404186.5500106457</v>
      </c>
      <c r="S997" s="19">
        <v>472502.88418428274</v>
      </c>
      <c r="T997" s="19">
        <v>501907.22403956437</v>
      </c>
      <c r="U997" s="19">
        <v>472817.43342668418</v>
      </c>
      <c r="V997" s="19">
        <v>422613.18465872703</v>
      </c>
      <c r="W997" s="19">
        <v>305219.30578442727</v>
      </c>
      <c r="X997" s="19">
        <v>308028.72544018982</v>
      </c>
      <c r="Y997" s="19">
        <v>348322.32826375787</v>
      </c>
      <c r="Z997" s="19">
        <v>330707.53790635441</v>
      </c>
      <c r="AA997" s="19">
        <v>344130.8535539782</v>
      </c>
      <c r="AB997" s="19">
        <v>432954.73286635289</v>
      </c>
      <c r="AC997" s="19">
        <v>392472.18969656411</v>
      </c>
      <c r="AD997" s="18">
        <f t="shared" si="61"/>
        <v>4735862.9498315286</v>
      </c>
      <c r="AE997" s="19">
        <v>353493.86376783159</v>
      </c>
      <c r="AF997" s="19">
        <v>309585.29617837345</v>
      </c>
      <c r="AG997" s="19">
        <v>306821.81861518609</v>
      </c>
      <c r="AH997" s="19">
        <v>250081.3783254626</v>
      </c>
      <c r="AI997" s="19">
        <v>179173.24218547714</v>
      </c>
      <c r="AJ997" s="19">
        <v>119122.7104651189</v>
      </c>
      <c r="AK997" s="19">
        <v>97088.875313517332</v>
      </c>
      <c r="AL997" s="19">
        <v>218076.52973432734</v>
      </c>
      <c r="AM997" s="19">
        <v>250895.40399896185</v>
      </c>
      <c r="AN997" s="19">
        <v>237576.60846517148</v>
      </c>
      <c r="AO997" s="19">
        <v>197710.9858135386</v>
      </c>
      <c r="AP997" s="19">
        <v>178133.56105732606</v>
      </c>
      <c r="AQ997" s="18">
        <f t="shared" si="62"/>
        <v>2697760.2739202925</v>
      </c>
      <c r="AR997" s="19">
        <v>174191.06716766051</v>
      </c>
      <c r="AS997" s="19">
        <v>362732.38760634302</v>
      </c>
      <c r="AT997" s="19">
        <f t="shared" si="63"/>
        <v>536923.45477400348</v>
      </c>
    </row>
    <row r="998" spans="1:46" x14ac:dyDescent="0.35">
      <c r="A998" s="12" t="s">
        <v>3127</v>
      </c>
      <c r="B998" s="16" t="s">
        <v>2217</v>
      </c>
      <c r="C998" s="17">
        <f>VLOOKUP(B998,'Rent Data'!D:I,6,0)</f>
        <v>3896</v>
      </c>
      <c r="D998" s="16" t="s">
        <v>3370</v>
      </c>
      <c r="E998" s="19">
        <v>0</v>
      </c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8">
        <f t="shared" si="60"/>
        <v>0</v>
      </c>
      <c r="R998" s="19">
        <v>0</v>
      </c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8">
        <f t="shared" si="61"/>
        <v>0</v>
      </c>
      <c r="AE998" s="19">
        <v>0</v>
      </c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8">
        <f t="shared" si="62"/>
        <v>0</v>
      </c>
      <c r="AR998" s="19">
        <v>117305.87302443336</v>
      </c>
      <c r="AS998" s="19">
        <v>199020.08405547513</v>
      </c>
      <c r="AT998" s="19">
        <f t="shared" si="63"/>
        <v>316325.95707990846</v>
      </c>
    </row>
    <row r="999" spans="1:46" x14ac:dyDescent="0.35">
      <c r="A999" s="12" t="s">
        <v>3127</v>
      </c>
      <c r="B999" s="16" t="s">
        <v>2219</v>
      </c>
      <c r="C999" s="17">
        <f>VLOOKUP(B999,'Rent Data'!D:I,6,0)</f>
        <v>1599</v>
      </c>
      <c r="D999" s="16" t="s">
        <v>3371</v>
      </c>
      <c r="E999" s="19">
        <v>0</v>
      </c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8">
        <f t="shared" si="60"/>
        <v>0</v>
      </c>
      <c r="R999" s="19">
        <v>132835.82290566928</v>
      </c>
      <c r="S999" s="19">
        <v>135308.38716201525</v>
      </c>
      <c r="T999" s="19">
        <v>137702.33137801808</v>
      </c>
      <c r="U999" s="19">
        <v>130947.64641142861</v>
      </c>
      <c r="V999" s="19">
        <v>120823.87297035308</v>
      </c>
      <c r="W999" s="19">
        <v>95257.890011380048</v>
      </c>
      <c r="X999" s="19">
        <v>90812.556834658521</v>
      </c>
      <c r="Y999" s="19">
        <v>90791.556421075627</v>
      </c>
      <c r="Z999" s="19">
        <v>82988.069962202979</v>
      </c>
      <c r="AA999" s="19">
        <v>91443.849590991056</v>
      </c>
      <c r="AB999" s="19">
        <v>105142.73374294475</v>
      </c>
      <c r="AC999" s="19">
        <v>88423.923257748815</v>
      </c>
      <c r="AD999" s="18">
        <f t="shared" si="61"/>
        <v>1302478.6406484861</v>
      </c>
      <c r="AE999" s="19">
        <v>103444.46016718105</v>
      </c>
      <c r="AF999" s="19">
        <v>109703.4831822601</v>
      </c>
      <c r="AG999" s="19">
        <v>89703.436090400093</v>
      </c>
      <c r="AH999" s="19">
        <v>110602.51167072449</v>
      </c>
      <c r="AI999" s="19">
        <v>84871.486511412644</v>
      </c>
      <c r="AJ999" s="19">
        <v>83584.140811864461</v>
      </c>
      <c r="AK999" s="19">
        <v>86104.80668603837</v>
      </c>
      <c r="AL999" s="19">
        <v>83273.229788623124</v>
      </c>
      <c r="AM999" s="19">
        <v>74631.620157702957</v>
      </c>
      <c r="AN999" s="19">
        <v>72926.420656580929</v>
      </c>
      <c r="AO999" s="19">
        <v>72261.541019723358</v>
      </c>
      <c r="AP999" s="19">
        <v>67917.593322878325</v>
      </c>
      <c r="AQ999" s="18">
        <f t="shared" si="62"/>
        <v>1039024.73006539</v>
      </c>
      <c r="AR999" s="19">
        <v>73140.951051228127</v>
      </c>
      <c r="AS999" s="19">
        <v>146272.01337303099</v>
      </c>
      <c r="AT999" s="19">
        <f t="shared" si="63"/>
        <v>219412.96442425912</v>
      </c>
    </row>
    <row r="1000" spans="1:46" x14ac:dyDescent="0.35">
      <c r="A1000" s="12" t="s">
        <v>3127</v>
      </c>
      <c r="B1000" s="16" t="s">
        <v>2224</v>
      </c>
      <c r="C1000" s="17">
        <f>VLOOKUP(B1000,'Rent Data'!D:I,6,0)</f>
        <v>1068</v>
      </c>
      <c r="D1000" s="16" t="s">
        <v>3372</v>
      </c>
      <c r="E1000" s="19">
        <v>0</v>
      </c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8">
        <f t="shared" si="60"/>
        <v>0</v>
      </c>
      <c r="R1000" s="19">
        <v>79365.629553807114</v>
      </c>
      <c r="S1000" s="19">
        <v>80301.33675847885</v>
      </c>
      <c r="T1000" s="19">
        <v>83867.780525102076</v>
      </c>
      <c r="U1000" s="19">
        <v>79398.460359079239</v>
      </c>
      <c r="V1000" s="19">
        <v>79676.055796898596</v>
      </c>
      <c r="W1000" s="19">
        <v>81337.588845898601</v>
      </c>
      <c r="X1000" s="19">
        <v>72720.442131125063</v>
      </c>
      <c r="Y1000" s="19">
        <v>62104.150754420276</v>
      </c>
      <c r="Z1000" s="19">
        <v>53246.516492232156</v>
      </c>
      <c r="AA1000" s="19">
        <v>61821.221880219615</v>
      </c>
      <c r="AB1000" s="19">
        <v>82615.28412814319</v>
      </c>
      <c r="AC1000" s="19">
        <v>67785.601539190466</v>
      </c>
      <c r="AD1000" s="18">
        <f t="shared" si="61"/>
        <v>884240.06876459543</v>
      </c>
      <c r="AE1000" s="19">
        <v>66168.694239915159</v>
      </c>
      <c r="AF1000" s="19">
        <v>65899.191964240541</v>
      </c>
      <c r="AG1000" s="19">
        <v>51288.679926527075</v>
      </c>
      <c r="AH1000" s="19">
        <v>66388.754242441093</v>
      </c>
      <c r="AI1000" s="19">
        <v>49968.141113532598</v>
      </c>
      <c r="AJ1000" s="19">
        <v>43804.719854278927</v>
      </c>
      <c r="AK1000" s="19">
        <v>30624.771041118107</v>
      </c>
      <c r="AL1000" s="19">
        <v>26246.072974366201</v>
      </c>
      <c r="AM1000" s="19">
        <v>24734.49923017573</v>
      </c>
      <c r="AN1000" s="19">
        <v>28300.382869838493</v>
      </c>
      <c r="AO1000" s="19">
        <v>35170.472255475383</v>
      </c>
      <c r="AP1000" s="19">
        <v>37814.02913808739</v>
      </c>
      <c r="AQ1000" s="18">
        <f t="shared" si="62"/>
        <v>526408.40884999675</v>
      </c>
      <c r="AR1000" s="19">
        <v>36002.703981527164</v>
      </c>
      <c r="AS1000" s="19">
        <v>73829.880278205295</v>
      </c>
      <c r="AT1000" s="19">
        <f t="shared" si="63"/>
        <v>109832.58425973245</v>
      </c>
    </row>
    <row r="1001" spans="1:46" x14ac:dyDescent="0.35">
      <c r="A1001" s="12" t="s">
        <v>3127</v>
      </c>
      <c r="B1001" s="16" t="s">
        <v>2782</v>
      </c>
      <c r="C1001" s="17">
        <f>VLOOKUP(B1001,'Rent Data'!D:I,6,0)</f>
        <v>2328</v>
      </c>
      <c r="D1001" s="16" t="s">
        <v>3130</v>
      </c>
      <c r="E1001" s="19">
        <v>0</v>
      </c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8">
        <f t="shared" si="60"/>
        <v>0</v>
      </c>
      <c r="R1001" s="19">
        <v>0</v>
      </c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8">
        <f t="shared" si="61"/>
        <v>0</v>
      </c>
      <c r="AE1001" s="19">
        <v>0</v>
      </c>
      <c r="AF1001" s="19"/>
      <c r="AG1001" s="19"/>
      <c r="AH1001" s="19"/>
      <c r="AI1001" s="19"/>
      <c r="AJ1001" s="19"/>
      <c r="AK1001" s="19"/>
      <c r="AL1001" s="19"/>
      <c r="AM1001" s="19"/>
      <c r="AN1001" s="19"/>
      <c r="AO1001" s="19"/>
      <c r="AP1001" s="19"/>
      <c r="AQ1001" s="18">
        <f t="shared" si="62"/>
        <v>0</v>
      </c>
      <c r="AR1001" s="19">
        <v>0</v>
      </c>
      <c r="AS1001" s="19">
        <v>0</v>
      </c>
      <c r="AT1001" s="19">
        <f t="shared" si="63"/>
        <v>0</v>
      </c>
    </row>
    <row r="1002" spans="1:46" x14ac:dyDescent="0.35">
      <c r="A1002" s="12" t="s">
        <v>3127</v>
      </c>
      <c r="B1002" s="16" t="s">
        <v>2786</v>
      </c>
      <c r="C1002" s="17">
        <f>VLOOKUP(B1002,'Rent Data'!D:I,6,0)</f>
        <v>2371</v>
      </c>
      <c r="D1002" s="16" t="s">
        <v>3130</v>
      </c>
      <c r="E1002" s="19">
        <v>0</v>
      </c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8">
        <f t="shared" si="60"/>
        <v>0</v>
      </c>
      <c r="R1002" s="19">
        <v>0</v>
      </c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8">
        <f t="shared" si="61"/>
        <v>0</v>
      </c>
      <c r="AE1002" s="19">
        <v>0</v>
      </c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8">
        <f t="shared" si="62"/>
        <v>0</v>
      </c>
      <c r="AR1002" s="19">
        <v>0</v>
      </c>
      <c r="AS1002" s="19">
        <v>0</v>
      </c>
      <c r="AT1002" s="19">
        <f t="shared" si="63"/>
        <v>0</v>
      </c>
    </row>
    <row r="1003" spans="1:46" x14ac:dyDescent="0.35">
      <c r="A1003" s="12" t="s">
        <v>3127</v>
      </c>
      <c r="B1003" s="16" t="s">
        <v>2790</v>
      </c>
      <c r="C1003" s="17">
        <f>VLOOKUP(B1003,'Rent Data'!D:I,6,0)</f>
        <v>2328</v>
      </c>
      <c r="D1003" s="16" t="s">
        <v>3373</v>
      </c>
      <c r="E1003" s="19">
        <v>0</v>
      </c>
      <c r="F1003" s="19">
        <v>0</v>
      </c>
      <c r="G1003" s="19">
        <v>0</v>
      </c>
      <c r="H1003" s="19">
        <v>0</v>
      </c>
      <c r="I1003" s="19">
        <v>0</v>
      </c>
      <c r="J1003" s="19">
        <v>0</v>
      </c>
      <c r="K1003" s="19">
        <v>0</v>
      </c>
      <c r="L1003" s="19">
        <v>139583</v>
      </c>
      <c r="M1003" s="19">
        <v>167500</v>
      </c>
      <c r="N1003" s="19">
        <v>167500</v>
      </c>
      <c r="O1003" s="19">
        <v>159256</v>
      </c>
      <c r="P1003" s="19">
        <v>159256</v>
      </c>
      <c r="Q1003" s="18">
        <f t="shared" si="60"/>
        <v>793095</v>
      </c>
      <c r="R1003" s="19">
        <v>182071.52999999997</v>
      </c>
      <c r="S1003" s="19">
        <v>182071.52999999997</v>
      </c>
      <c r="T1003" s="19">
        <v>175890.50999999998</v>
      </c>
      <c r="U1003" s="19">
        <v>106559.11</v>
      </c>
      <c r="V1003" s="19">
        <v>20317</v>
      </c>
      <c r="W1003" s="19">
        <v>0</v>
      </c>
      <c r="X1003" s="19">
        <v>0</v>
      </c>
      <c r="Y1003" s="19">
        <v>0</v>
      </c>
      <c r="Z1003" s="19">
        <v>0</v>
      </c>
      <c r="AA1003" s="19">
        <v>0</v>
      </c>
      <c r="AB1003" s="19">
        <v>0</v>
      </c>
      <c r="AC1003" s="19">
        <v>0</v>
      </c>
      <c r="AD1003" s="18">
        <f t="shared" si="61"/>
        <v>666909.67999999993</v>
      </c>
      <c r="AE1003" s="19">
        <v>0</v>
      </c>
      <c r="AF1003" s="19"/>
      <c r="AG1003" s="19"/>
      <c r="AH1003" s="19"/>
      <c r="AI1003" s="19"/>
      <c r="AJ1003" s="19"/>
      <c r="AK1003" s="19"/>
      <c r="AL1003" s="19"/>
      <c r="AM1003" s="19"/>
      <c r="AN1003" s="19"/>
      <c r="AO1003" s="19"/>
      <c r="AP1003" s="19"/>
      <c r="AQ1003" s="18">
        <f t="shared" si="62"/>
        <v>0</v>
      </c>
      <c r="AR1003" s="19">
        <v>0</v>
      </c>
      <c r="AS1003" s="19">
        <v>0</v>
      </c>
      <c r="AT1003" s="19">
        <f t="shared" si="63"/>
        <v>0</v>
      </c>
    </row>
    <row r="1004" spans="1:46" x14ac:dyDescent="0.35">
      <c r="A1004" s="12" t="s">
        <v>3127</v>
      </c>
      <c r="B1004" s="16" t="s">
        <v>2498</v>
      </c>
      <c r="C1004" s="17">
        <f>VLOOKUP(B1004,'Rent Data'!D:I,6,0)</f>
        <v>1362</v>
      </c>
      <c r="D1004" s="16" t="s">
        <v>3374</v>
      </c>
      <c r="E1004" s="19">
        <v>0</v>
      </c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8">
        <f t="shared" si="60"/>
        <v>0</v>
      </c>
      <c r="R1004" s="19">
        <v>0</v>
      </c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8">
        <f t="shared" si="61"/>
        <v>0</v>
      </c>
      <c r="AE1004" s="19">
        <v>198133</v>
      </c>
      <c r="AF1004" s="19">
        <v>374000</v>
      </c>
      <c r="AG1004" s="19">
        <v>386862.48</v>
      </c>
      <c r="AH1004" s="19">
        <v>353344.63</v>
      </c>
      <c r="AI1004" s="19">
        <v>316825.47000000003</v>
      </c>
      <c r="AJ1004" s="19">
        <v>288241.44</v>
      </c>
      <c r="AK1004" s="19">
        <v>44438.7</v>
      </c>
      <c r="AL1004" s="19">
        <v>0</v>
      </c>
      <c r="AM1004" s="19">
        <v>0</v>
      </c>
      <c r="AN1004" s="19">
        <v>0</v>
      </c>
      <c r="AO1004" s="19">
        <v>0</v>
      </c>
      <c r="AP1004" s="19">
        <v>0</v>
      </c>
      <c r="AQ1004" s="18">
        <f t="shared" si="62"/>
        <v>1961845.7199999997</v>
      </c>
      <c r="AR1004" s="19">
        <v>0</v>
      </c>
      <c r="AS1004" s="19">
        <v>0</v>
      </c>
      <c r="AT1004" s="19">
        <f t="shared" si="63"/>
        <v>0</v>
      </c>
    </row>
    <row r="1005" spans="1:46" x14ac:dyDescent="0.35">
      <c r="A1005" s="12" t="s">
        <v>3127</v>
      </c>
      <c r="B1005" s="16" t="s">
        <v>1483</v>
      </c>
      <c r="C1005" s="17">
        <f>VLOOKUP(B1005,'Rent Data'!D:I,6,0)</f>
        <v>1233</v>
      </c>
      <c r="D1005" s="16" t="s">
        <v>3375</v>
      </c>
      <c r="E1005" s="19">
        <v>0</v>
      </c>
      <c r="F1005" s="19">
        <v>0</v>
      </c>
      <c r="G1005" s="19">
        <v>0</v>
      </c>
      <c r="H1005" s="19">
        <v>0</v>
      </c>
      <c r="I1005" s="19">
        <v>0</v>
      </c>
      <c r="J1005" s="19">
        <v>0</v>
      </c>
      <c r="K1005" s="19">
        <v>0</v>
      </c>
      <c r="L1005" s="19">
        <v>18960</v>
      </c>
      <c r="M1005" s="19">
        <v>142200</v>
      </c>
      <c r="N1005" s="19">
        <v>142200</v>
      </c>
      <c r="O1005" s="19">
        <v>142200</v>
      </c>
      <c r="P1005" s="19">
        <v>142200</v>
      </c>
      <c r="Q1005" s="18">
        <f t="shared" si="60"/>
        <v>587760</v>
      </c>
      <c r="R1005" s="19">
        <v>141810</v>
      </c>
      <c r="S1005" s="19">
        <v>139277</v>
      </c>
      <c r="T1005" s="19">
        <v>139277</v>
      </c>
      <c r="U1005" s="19">
        <v>127682</v>
      </c>
      <c r="V1005" s="19">
        <v>66054</v>
      </c>
      <c r="W1005" s="19">
        <v>0</v>
      </c>
      <c r="X1005" s="19">
        <v>0</v>
      </c>
      <c r="Y1005" s="19">
        <v>0</v>
      </c>
      <c r="Z1005" s="19">
        <v>0</v>
      </c>
      <c r="AA1005" s="19">
        <v>0</v>
      </c>
      <c r="AB1005" s="19">
        <v>0</v>
      </c>
      <c r="AC1005" s="19">
        <v>0</v>
      </c>
      <c r="AD1005" s="18">
        <f t="shared" si="61"/>
        <v>614100</v>
      </c>
      <c r="AE1005" s="19">
        <v>0</v>
      </c>
      <c r="AF1005" s="19"/>
      <c r="AG1005" s="19"/>
      <c r="AH1005" s="19"/>
      <c r="AI1005" s="19"/>
      <c r="AJ1005" s="19"/>
      <c r="AK1005" s="19"/>
      <c r="AL1005" s="19"/>
      <c r="AM1005" s="19"/>
      <c r="AN1005" s="19"/>
      <c r="AO1005" s="19"/>
      <c r="AP1005" s="19"/>
      <c r="AQ1005" s="18">
        <f t="shared" si="62"/>
        <v>0</v>
      </c>
      <c r="AR1005" s="19">
        <v>0</v>
      </c>
      <c r="AS1005" s="19">
        <v>0</v>
      </c>
      <c r="AT1005" s="19">
        <f t="shared" si="63"/>
        <v>0</v>
      </c>
    </row>
    <row r="1006" spans="1:46" x14ac:dyDescent="0.35">
      <c r="A1006" s="12" t="s">
        <v>3127</v>
      </c>
      <c r="B1006" s="16" t="s">
        <v>1488</v>
      </c>
      <c r="C1006" s="17">
        <f>VLOOKUP(B1006,'Rent Data'!D:I,6,0)</f>
        <v>1213</v>
      </c>
      <c r="D1006" s="16" t="s">
        <v>3376</v>
      </c>
      <c r="E1006" s="19">
        <v>0</v>
      </c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8">
        <f t="shared" si="60"/>
        <v>0</v>
      </c>
      <c r="R1006" s="19">
        <v>0</v>
      </c>
      <c r="S1006" s="19">
        <v>0</v>
      </c>
      <c r="T1006" s="19">
        <v>0</v>
      </c>
      <c r="U1006" s="19">
        <v>0</v>
      </c>
      <c r="V1006" s="19">
        <v>0</v>
      </c>
      <c r="W1006" s="19">
        <v>0</v>
      </c>
      <c r="X1006" s="19">
        <v>0</v>
      </c>
      <c r="Y1006" s="19">
        <v>195500</v>
      </c>
      <c r="Z1006" s="19">
        <v>262293.84999999998</v>
      </c>
      <c r="AA1006" s="19">
        <v>273121.15000000002</v>
      </c>
      <c r="AB1006" s="19">
        <v>273121.14</v>
      </c>
      <c r="AC1006" s="19">
        <v>273121.15000000002</v>
      </c>
      <c r="AD1006" s="18">
        <f t="shared" si="61"/>
        <v>1277157.29</v>
      </c>
      <c r="AE1006" s="19">
        <v>273121.15000000002</v>
      </c>
      <c r="AF1006" s="19">
        <v>273121.15000000002</v>
      </c>
      <c r="AG1006" s="19">
        <v>273121.15000000002</v>
      </c>
      <c r="AH1006" s="19">
        <v>273121.15000000002</v>
      </c>
      <c r="AI1006" s="19">
        <v>273121.15000000002</v>
      </c>
      <c r="AJ1006" s="19">
        <v>240194.95</v>
      </c>
      <c r="AK1006" s="19">
        <v>178500</v>
      </c>
      <c r="AL1006" s="19">
        <v>178500</v>
      </c>
      <c r="AM1006" s="19">
        <v>70500</v>
      </c>
      <c r="AN1006" s="19">
        <v>0</v>
      </c>
      <c r="AO1006" s="19">
        <v>0</v>
      </c>
      <c r="AP1006" s="19">
        <v>0</v>
      </c>
      <c r="AQ1006" s="18">
        <f t="shared" si="62"/>
        <v>2033300.7</v>
      </c>
      <c r="AR1006" s="19">
        <v>0</v>
      </c>
      <c r="AS1006" s="19">
        <v>0</v>
      </c>
      <c r="AT1006" s="19">
        <f t="shared" si="63"/>
        <v>0</v>
      </c>
    </row>
    <row r="1007" spans="1:46" x14ac:dyDescent="0.35">
      <c r="A1007" s="12" t="s">
        <v>3127</v>
      </c>
      <c r="B1007" s="16" t="s">
        <v>957</v>
      </c>
      <c r="C1007" s="17">
        <f>VLOOKUP(B1007,'Rent Data'!D:I,6,0)</f>
        <v>4347</v>
      </c>
      <c r="D1007" s="16" t="s">
        <v>3377</v>
      </c>
      <c r="E1007" s="19">
        <v>145200</v>
      </c>
      <c r="F1007" s="19">
        <v>781000</v>
      </c>
      <c r="G1007" s="19">
        <v>850692</v>
      </c>
      <c r="H1007" s="19">
        <v>633513</v>
      </c>
      <c r="I1007" s="19">
        <v>1209513</v>
      </c>
      <c r="J1007" s="19">
        <v>482918</v>
      </c>
      <c r="K1007" s="19">
        <v>451350</v>
      </c>
      <c r="L1007" s="19">
        <v>391955</v>
      </c>
      <c r="M1007" s="19">
        <v>391955</v>
      </c>
      <c r="N1007" s="19">
        <v>390812</v>
      </c>
      <c r="O1007" s="19">
        <v>378322</v>
      </c>
      <c r="P1007" s="19">
        <v>378322</v>
      </c>
      <c r="Q1007" s="18">
        <f t="shared" si="60"/>
        <v>6485552</v>
      </c>
      <c r="R1007" s="19">
        <v>29773</v>
      </c>
      <c r="S1007" s="19">
        <v>0</v>
      </c>
      <c r="T1007" s="19">
        <v>0</v>
      </c>
      <c r="U1007" s="19">
        <v>0</v>
      </c>
      <c r="V1007" s="19">
        <v>0</v>
      </c>
      <c r="W1007" s="19">
        <v>0</v>
      </c>
      <c r="X1007" s="19">
        <v>0</v>
      </c>
      <c r="Y1007" s="19">
        <v>0</v>
      </c>
      <c r="Z1007" s="19">
        <v>0</v>
      </c>
      <c r="AA1007" s="19">
        <v>0</v>
      </c>
      <c r="AB1007" s="19">
        <v>0</v>
      </c>
      <c r="AC1007" s="19">
        <v>0</v>
      </c>
      <c r="AD1007" s="18">
        <f t="shared" si="61"/>
        <v>29773</v>
      </c>
      <c r="AE1007" s="19">
        <v>0</v>
      </c>
      <c r="AF1007" s="19"/>
      <c r="AG1007" s="19"/>
      <c r="AH1007" s="19"/>
      <c r="AI1007" s="19"/>
      <c r="AJ1007" s="19"/>
      <c r="AK1007" s="19"/>
      <c r="AL1007" s="19"/>
      <c r="AM1007" s="19"/>
      <c r="AN1007" s="19"/>
      <c r="AO1007" s="19"/>
      <c r="AP1007" s="19"/>
      <c r="AQ1007" s="18">
        <f t="shared" si="62"/>
        <v>0</v>
      </c>
      <c r="AR1007" s="19">
        <v>0</v>
      </c>
      <c r="AS1007" s="19">
        <v>0</v>
      </c>
      <c r="AT1007" s="19">
        <f t="shared" si="63"/>
        <v>0</v>
      </c>
    </row>
    <row r="1008" spans="1:46" x14ac:dyDescent="0.35">
      <c r="A1008" s="12" t="s">
        <v>3127</v>
      </c>
      <c r="B1008" s="16" t="s">
        <v>962</v>
      </c>
      <c r="C1008" s="17">
        <f>VLOOKUP(B1008,'Rent Data'!D:I,6,0)</f>
        <v>520</v>
      </c>
      <c r="D1008" s="16" t="s">
        <v>3378</v>
      </c>
      <c r="E1008" s="19">
        <v>0</v>
      </c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8">
        <f t="shared" si="60"/>
        <v>0</v>
      </c>
      <c r="R1008" s="19">
        <v>111760</v>
      </c>
      <c r="S1008" s="19">
        <v>262433</v>
      </c>
      <c r="T1008" s="19">
        <v>262433</v>
      </c>
      <c r="U1008" s="19">
        <v>256757</v>
      </c>
      <c r="V1008" s="19">
        <v>196218</v>
      </c>
      <c r="W1008" s="19">
        <v>109200</v>
      </c>
      <c r="X1008" s="19">
        <v>0</v>
      </c>
      <c r="Y1008" s="19">
        <v>0</v>
      </c>
      <c r="Z1008" s="19">
        <v>0</v>
      </c>
      <c r="AA1008" s="19">
        <v>0</v>
      </c>
      <c r="AB1008" s="19">
        <v>0</v>
      </c>
      <c r="AC1008" s="19">
        <v>0</v>
      </c>
      <c r="AD1008" s="18">
        <f t="shared" si="61"/>
        <v>1198801</v>
      </c>
      <c r="AE1008" s="19">
        <v>0</v>
      </c>
      <c r="AF1008" s="19"/>
      <c r="AG1008" s="19"/>
      <c r="AH1008" s="19"/>
      <c r="AI1008" s="19"/>
      <c r="AJ1008" s="19"/>
      <c r="AK1008" s="19"/>
      <c r="AL1008" s="19"/>
      <c r="AM1008" s="19"/>
      <c r="AN1008" s="19"/>
      <c r="AO1008" s="19"/>
      <c r="AP1008" s="19"/>
      <c r="AQ1008" s="18">
        <f t="shared" si="62"/>
        <v>0</v>
      </c>
      <c r="AR1008" s="19">
        <v>0</v>
      </c>
      <c r="AS1008" s="19">
        <v>0</v>
      </c>
      <c r="AT1008" s="19">
        <f t="shared" si="63"/>
        <v>0</v>
      </c>
    </row>
    <row r="1009" spans="1:46" x14ac:dyDescent="0.35">
      <c r="A1009" s="12" t="s">
        <v>3127</v>
      </c>
      <c r="B1009" s="16" t="s">
        <v>1979</v>
      </c>
      <c r="C1009" s="17">
        <f>VLOOKUP(B1009,'Rent Data'!D:I,6,0)</f>
        <v>1783</v>
      </c>
      <c r="D1009" s="16" t="s">
        <v>3379</v>
      </c>
      <c r="E1009" s="19">
        <v>60643.5</v>
      </c>
      <c r="F1009" s="19">
        <v>0</v>
      </c>
      <c r="G1009" s="19">
        <v>0</v>
      </c>
      <c r="H1009" s="19">
        <v>0</v>
      </c>
      <c r="I1009" s="19">
        <v>0</v>
      </c>
      <c r="J1009" s="19">
        <v>0</v>
      </c>
      <c r="K1009" s="19">
        <v>0</v>
      </c>
      <c r="L1009" s="19">
        <v>0</v>
      </c>
      <c r="M1009" s="19">
        <v>0</v>
      </c>
      <c r="N1009" s="19">
        <v>0</v>
      </c>
      <c r="O1009" s="19">
        <v>0</v>
      </c>
      <c r="P1009" s="19">
        <v>0</v>
      </c>
      <c r="Q1009" s="18">
        <f t="shared" si="60"/>
        <v>60643.5</v>
      </c>
      <c r="R1009" s="19">
        <v>302567</v>
      </c>
      <c r="S1009" s="19">
        <v>231710</v>
      </c>
      <c r="T1009" s="19">
        <v>97150</v>
      </c>
      <c r="U1009" s="19">
        <v>68875</v>
      </c>
      <c r="V1009" s="19">
        <v>48505</v>
      </c>
      <c r="W1009" s="19">
        <v>14500</v>
      </c>
      <c r="X1009" s="19">
        <v>10150</v>
      </c>
      <c r="Y1009" s="19">
        <v>75</v>
      </c>
      <c r="Z1009" s="19">
        <v>0</v>
      </c>
      <c r="AA1009" s="19">
        <v>91096.369999999966</v>
      </c>
      <c r="AB1009" s="19">
        <v>112662.82</v>
      </c>
      <c r="AC1009" s="19">
        <v>112232.25504263003</v>
      </c>
      <c r="AD1009" s="18">
        <f t="shared" si="61"/>
        <v>1089523.44504263</v>
      </c>
      <c r="AE1009" s="19">
        <v>115438.35186456348</v>
      </c>
      <c r="AF1009" s="19">
        <v>129332.92299461254</v>
      </c>
      <c r="AG1009" s="19">
        <v>119823.00645933679</v>
      </c>
      <c r="AH1009" s="19">
        <v>110737.43719212292</v>
      </c>
      <c r="AI1009" s="19">
        <v>87582.276475134597</v>
      </c>
      <c r="AJ1009" s="19">
        <v>57353.641289387277</v>
      </c>
      <c r="AK1009" s="19">
        <v>13798</v>
      </c>
      <c r="AL1009" s="19">
        <v>0</v>
      </c>
      <c r="AM1009" s="19">
        <v>0</v>
      </c>
      <c r="AN1009" s="19">
        <v>0</v>
      </c>
      <c r="AO1009" s="19">
        <v>0</v>
      </c>
      <c r="AP1009" s="19">
        <v>0</v>
      </c>
      <c r="AQ1009" s="18">
        <f t="shared" si="62"/>
        <v>634065.63627515757</v>
      </c>
      <c r="AR1009" s="19">
        <v>0</v>
      </c>
      <c r="AS1009" s="19">
        <v>0</v>
      </c>
      <c r="AT1009" s="19">
        <f t="shared" si="63"/>
        <v>0</v>
      </c>
    </row>
    <row r="1010" spans="1:46" x14ac:dyDescent="0.35">
      <c r="A1010" s="12" t="s">
        <v>3127</v>
      </c>
      <c r="B1010" s="16" t="s">
        <v>1986</v>
      </c>
      <c r="C1010" s="17">
        <f>VLOOKUP(B1010,'Rent Data'!D:I,6,0)</f>
        <v>1403</v>
      </c>
      <c r="D1010" s="16" t="s">
        <v>3380</v>
      </c>
      <c r="E1010" s="19">
        <v>0</v>
      </c>
      <c r="F1010" s="19">
        <v>0</v>
      </c>
      <c r="G1010" s="19">
        <v>0</v>
      </c>
      <c r="H1010" s="19">
        <v>0</v>
      </c>
      <c r="I1010" s="19">
        <v>0</v>
      </c>
      <c r="J1010" s="19">
        <v>0</v>
      </c>
      <c r="K1010" s="19">
        <v>0</v>
      </c>
      <c r="L1010" s="19">
        <v>0</v>
      </c>
      <c r="M1010" s="19">
        <v>0</v>
      </c>
      <c r="N1010" s="19">
        <v>0</v>
      </c>
      <c r="O1010" s="19">
        <v>131793</v>
      </c>
      <c r="P1010" s="19">
        <v>131793</v>
      </c>
      <c r="Q1010" s="18">
        <f t="shared" si="60"/>
        <v>263586</v>
      </c>
      <c r="R1010" s="19">
        <v>546200.5778713316</v>
      </c>
      <c r="S1010" s="19">
        <v>557406.58542837133</v>
      </c>
      <c r="T1010" s="19">
        <v>532311.43366517453</v>
      </c>
      <c r="U1010" s="19">
        <v>417717.33701212436</v>
      </c>
      <c r="V1010" s="19">
        <v>375174.55935911485</v>
      </c>
      <c r="W1010" s="19">
        <v>266004.36428786116</v>
      </c>
      <c r="X1010" s="19">
        <v>171897.60000000001</v>
      </c>
      <c r="Y1010" s="19">
        <v>0</v>
      </c>
      <c r="Z1010" s="19">
        <v>0</v>
      </c>
      <c r="AA1010" s="19">
        <v>0</v>
      </c>
      <c r="AB1010" s="19">
        <v>0</v>
      </c>
      <c r="AC1010" s="19">
        <v>0</v>
      </c>
      <c r="AD1010" s="18">
        <f t="shared" si="61"/>
        <v>2866712.4576239781</v>
      </c>
      <c r="AE1010" s="19">
        <v>0</v>
      </c>
      <c r="AF1010" s="19"/>
      <c r="AG1010" s="19"/>
      <c r="AH1010" s="19"/>
      <c r="AI1010" s="19"/>
      <c r="AJ1010" s="19"/>
      <c r="AK1010" s="19"/>
      <c r="AL1010" s="19"/>
      <c r="AM1010" s="19"/>
      <c r="AN1010" s="19"/>
      <c r="AO1010" s="19"/>
      <c r="AP1010" s="19"/>
      <c r="AQ1010" s="18">
        <f t="shared" si="62"/>
        <v>0</v>
      </c>
      <c r="AR1010" s="19">
        <v>0</v>
      </c>
      <c r="AS1010" s="19">
        <v>0</v>
      </c>
      <c r="AT1010" s="19">
        <f t="shared" si="63"/>
        <v>0</v>
      </c>
    </row>
    <row r="1011" spans="1:46" x14ac:dyDescent="0.35">
      <c r="A1011" s="12" t="s">
        <v>3127</v>
      </c>
      <c r="B1011" s="16" t="s">
        <v>1998</v>
      </c>
      <c r="C1011" s="17">
        <f>VLOOKUP(B1011,'Rent Data'!D:I,6,0)</f>
        <v>1825</v>
      </c>
      <c r="D1011" s="16" t="s">
        <v>3381</v>
      </c>
      <c r="E1011" s="19">
        <v>0</v>
      </c>
      <c r="F1011" s="19">
        <v>0</v>
      </c>
      <c r="G1011" s="19">
        <v>0</v>
      </c>
      <c r="H1011" s="19">
        <v>0</v>
      </c>
      <c r="I1011" s="19">
        <v>0</v>
      </c>
      <c r="J1011" s="19">
        <v>0</v>
      </c>
      <c r="K1011" s="19">
        <v>0</v>
      </c>
      <c r="L1011" s="19">
        <v>0</v>
      </c>
      <c r="M1011" s="19">
        <v>0</v>
      </c>
      <c r="N1011" s="19">
        <v>136116</v>
      </c>
      <c r="O1011" s="19">
        <v>433160.01</v>
      </c>
      <c r="P1011" s="19">
        <v>433160.01</v>
      </c>
      <c r="Q1011" s="18">
        <f t="shared" si="60"/>
        <v>1002436.02</v>
      </c>
      <c r="R1011" s="19">
        <v>0</v>
      </c>
      <c r="S1011" s="19">
        <v>274274</v>
      </c>
      <c r="T1011" s="19">
        <v>147672</v>
      </c>
      <c r="U1011" s="19">
        <v>102522</v>
      </c>
      <c r="V1011" s="19">
        <v>58800</v>
      </c>
      <c r="W1011" s="19">
        <v>37800</v>
      </c>
      <c r="X1011" s="19">
        <v>21000</v>
      </c>
      <c r="Y1011" s="19">
        <v>16800</v>
      </c>
      <c r="Z1011" s="19">
        <v>6683.87</v>
      </c>
      <c r="AA1011" s="19">
        <v>0</v>
      </c>
      <c r="AB1011" s="19">
        <v>0</v>
      </c>
      <c r="AC1011" s="19">
        <v>0</v>
      </c>
      <c r="AD1011" s="18">
        <f t="shared" si="61"/>
        <v>665551.87</v>
      </c>
      <c r="AE1011" s="19">
        <v>0</v>
      </c>
      <c r="AF1011" s="19"/>
      <c r="AG1011" s="19"/>
      <c r="AH1011" s="19"/>
      <c r="AI1011" s="19"/>
      <c r="AJ1011" s="19"/>
      <c r="AK1011" s="19"/>
      <c r="AL1011" s="19"/>
      <c r="AM1011" s="19"/>
      <c r="AN1011" s="19"/>
      <c r="AO1011" s="19"/>
      <c r="AP1011" s="19"/>
      <c r="AQ1011" s="18">
        <f t="shared" si="62"/>
        <v>0</v>
      </c>
      <c r="AR1011" s="19">
        <v>0</v>
      </c>
      <c r="AS1011" s="19">
        <v>0</v>
      </c>
      <c r="AT1011" s="19">
        <f t="shared" si="63"/>
        <v>0</v>
      </c>
    </row>
    <row r="1012" spans="1:46" x14ac:dyDescent="0.35">
      <c r="A1012" s="12" t="s">
        <v>3127</v>
      </c>
      <c r="B1012" s="16" t="s">
        <v>2003</v>
      </c>
      <c r="C1012" s="17">
        <f>VLOOKUP(B1012,'Rent Data'!D:I,6,0)</f>
        <v>1624</v>
      </c>
      <c r="D1012" s="16" t="s">
        <v>3130</v>
      </c>
      <c r="E1012" s="19">
        <v>0</v>
      </c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8">
        <f t="shared" si="60"/>
        <v>0</v>
      </c>
      <c r="R1012" s="19">
        <v>0</v>
      </c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8">
        <f t="shared" si="61"/>
        <v>0</v>
      </c>
      <c r="AE1012" s="19">
        <v>0</v>
      </c>
      <c r="AF1012" s="19"/>
      <c r="AG1012" s="19"/>
      <c r="AH1012" s="19"/>
      <c r="AI1012" s="19"/>
      <c r="AJ1012" s="19"/>
      <c r="AK1012" s="19"/>
      <c r="AL1012" s="19"/>
      <c r="AM1012" s="19"/>
      <c r="AN1012" s="19"/>
      <c r="AO1012" s="19"/>
      <c r="AP1012" s="19"/>
      <c r="AQ1012" s="18">
        <f t="shared" si="62"/>
        <v>0</v>
      </c>
      <c r="AR1012" s="19">
        <v>0</v>
      </c>
      <c r="AS1012" s="19">
        <v>0</v>
      </c>
      <c r="AT1012" s="19">
        <f t="shared" si="63"/>
        <v>0</v>
      </c>
    </row>
    <row r="1013" spans="1:46" x14ac:dyDescent="0.35">
      <c r="A1013" s="12" t="s">
        <v>3127</v>
      </c>
      <c r="B1013" s="16" t="s">
        <v>2006</v>
      </c>
      <c r="C1013" s="17">
        <f>VLOOKUP(B1013,'Rent Data'!D:I,6,0)</f>
        <v>1036</v>
      </c>
      <c r="D1013" s="16" t="s">
        <v>3130</v>
      </c>
      <c r="E1013" s="19">
        <v>0</v>
      </c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8">
        <f t="shared" si="60"/>
        <v>0</v>
      </c>
      <c r="R1013" s="19">
        <v>0</v>
      </c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8">
        <f t="shared" si="61"/>
        <v>0</v>
      </c>
      <c r="AE1013" s="19">
        <v>0</v>
      </c>
      <c r="AF1013" s="19"/>
      <c r="AG1013" s="19"/>
      <c r="AH1013" s="19"/>
      <c r="AI1013" s="19"/>
      <c r="AJ1013" s="19"/>
      <c r="AK1013" s="19"/>
      <c r="AL1013" s="19"/>
      <c r="AM1013" s="19"/>
      <c r="AN1013" s="19"/>
      <c r="AO1013" s="19"/>
      <c r="AP1013" s="19"/>
      <c r="AQ1013" s="18">
        <f t="shared" si="62"/>
        <v>0</v>
      </c>
      <c r="AR1013" s="19">
        <v>0</v>
      </c>
      <c r="AS1013" s="19">
        <v>0</v>
      </c>
      <c r="AT1013" s="19">
        <f t="shared" si="63"/>
        <v>0</v>
      </c>
    </row>
    <row r="1014" spans="1:46" x14ac:dyDescent="0.35">
      <c r="A1014" s="12" t="s">
        <v>3127</v>
      </c>
      <c r="B1014" s="16" t="s">
        <v>2010</v>
      </c>
      <c r="C1014" s="17">
        <f>VLOOKUP(B1014,'Rent Data'!D:I,6,0)</f>
        <v>1036</v>
      </c>
      <c r="D1014" s="16" t="s">
        <v>3130</v>
      </c>
      <c r="E1014" s="19">
        <v>0</v>
      </c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8">
        <f t="shared" si="60"/>
        <v>0</v>
      </c>
      <c r="R1014" s="19">
        <v>0</v>
      </c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8">
        <f t="shared" si="61"/>
        <v>0</v>
      </c>
      <c r="AE1014" s="19">
        <v>0</v>
      </c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8">
        <f t="shared" si="62"/>
        <v>0</v>
      </c>
      <c r="AR1014" s="19">
        <v>0</v>
      </c>
      <c r="AS1014" s="19">
        <v>0</v>
      </c>
      <c r="AT1014" s="19">
        <f t="shared" si="63"/>
        <v>0</v>
      </c>
    </row>
    <row r="1015" spans="1:46" x14ac:dyDescent="0.35">
      <c r="A1015" s="12" t="s">
        <v>3127</v>
      </c>
      <c r="B1015" s="16" t="s">
        <v>2012</v>
      </c>
      <c r="C1015" s="17">
        <f>VLOOKUP(B1015,'Rent Data'!D:I,6,0)</f>
        <v>2258</v>
      </c>
      <c r="D1015" s="16" t="s">
        <v>3130</v>
      </c>
      <c r="E1015" s="19">
        <v>0</v>
      </c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8">
        <f t="shared" si="60"/>
        <v>0</v>
      </c>
      <c r="R1015" s="19">
        <v>0</v>
      </c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8">
        <f t="shared" si="61"/>
        <v>0</v>
      </c>
      <c r="AE1015" s="19">
        <v>0</v>
      </c>
      <c r="AF1015" s="19"/>
      <c r="AG1015" s="19"/>
      <c r="AH1015" s="19"/>
      <c r="AI1015" s="19"/>
      <c r="AJ1015" s="19"/>
      <c r="AK1015" s="19"/>
      <c r="AL1015" s="19"/>
      <c r="AM1015" s="19"/>
      <c r="AN1015" s="19"/>
      <c r="AO1015" s="19"/>
      <c r="AP1015" s="19"/>
      <c r="AQ1015" s="18">
        <f t="shared" si="62"/>
        <v>0</v>
      </c>
      <c r="AR1015" s="19">
        <v>0</v>
      </c>
      <c r="AS1015" s="19">
        <v>0</v>
      </c>
      <c r="AT1015" s="19">
        <f t="shared" si="63"/>
        <v>0</v>
      </c>
    </row>
    <row r="1016" spans="1:46" x14ac:dyDescent="0.35">
      <c r="A1016" s="12" t="s">
        <v>3127</v>
      </c>
      <c r="B1016" s="16" t="s">
        <v>1492</v>
      </c>
      <c r="C1016" s="17">
        <f>VLOOKUP(B1016,'Rent Data'!D:I,6,0)</f>
        <v>1255</v>
      </c>
      <c r="D1016" s="16" t="s">
        <v>3382</v>
      </c>
      <c r="E1016" s="19">
        <v>0</v>
      </c>
      <c r="F1016" s="19">
        <v>0</v>
      </c>
      <c r="G1016" s="19">
        <v>0</v>
      </c>
      <c r="H1016" s="19">
        <v>0</v>
      </c>
      <c r="I1016" s="19">
        <v>0</v>
      </c>
      <c r="J1016" s="19">
        <v>0</v>
      </c>
      <c r="K1016" s="19">
        <v>0</v>
      </c>
      <c r="L1016" s="19">
        <v>22933</v>
      </c>
      <c r="M1016" s="19">
        <v>172000</v>
      </c>
      <c r="N1016" s="19">
        <v>173549</v>
      </c>
      <c r="O1016" s="19">
        <v>173549</v>
      </c>
      <c r="P1016" s="19">
        <v>173549</v>
      </c>
      <c r="Q1016" s="18">
        <f t="shared" si="60"/>
        <v>715580</v>
      </c>
      <c r="R1016" s="19">
        <v>0</v>
      </c>
      <c r="S1016" s="19">
        <v>0</v>
      </c>
      <c r="T1016" s="19">
        <v>0</v>
      </c>
      <c r="U1016" s="19">
        <v>173549</v>
      </c>
      <c r="V1016" s="19">
        <v>173549</v>
      </c>
      <c r="W1016" s="19">
        <v>137600</v>
      </c>
      <c r="X1016" s="19">
        <v>44387</v>
      </c>
      <c r="Y1016" s="19">
        <v>0</v>
      </c>
      <c r="Z1016" s="19">
        <v>0</v>
      </c>
      <c r="AA1016" s="19">
        <v>0</v>
      </c>
      <c r="AB1016" s="19">
        <v>0</v>
      </c>
      <c r="AC1016" s="19">
        <v>0</v>
      </c>
      <c r="AD1016" s="18">
        <f t="shared" si="61"/>
        <v>529085</v>
      </c>
      <c r="AE1016" s="19">
        <v>0</v>
      </c>
      <c r="AF1016" s="19"/>
      <c r="AG1016" s="19"/>
      <c r="AH1016" s="19"/>
      <c r="AI1016" s="19"/>
      <c r="AJ1016" s="19"/>
      <c r="AK1016" s="19"/>
      <c r="AL1016" s="19"/>
      <c r="AM1016" s="19"/>
      <c r="AN1016" s="19"/>
      <c r="AO1016" s="19"/>
      <c r="AP1016" s="19"/>
      <c r="AQ1016" s="18">
        <f t="shared" si="62"/>
        <v>0</v>
      </c>
      <c r="AR1016" s="19">
        <v>0</v>
      </c>
      <c r="AS1016" s="19">
        <v>0</v>
      </c>
      <c r="AT1016" s="19">
        <f t="shared" si="63"/>
        <v>0</v>
      </c>
    </row>
    <row r="1017" spans="1:46" x14ac:dyDescent="0.35">
      <c r="A1017" s="12" t="s">
        <v>3127</v>
      </c>
      <c r="B1017" s="16" t="s">
        <v>2794</v>
      </c>
      <c r="C1017" s="17">
        <f>VLOOKUP(B1017,'Rent Data'!D:I,6,0)</f>
        <v>2813</v>
      </c>
      <c r="D1017" s="16" t="s">
        <v>3383</v>
      </c>
      <c r="E1017" s="19">
        <v>0</v>
      </c>
      <c r="F1017" s="19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  <c r="Q1017" s="18">
        <f t="shared" si="60"/>
        <v>0</v>
      </c>
      <c r="R1017" s="19">
        <v>0</v>
      </c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8">
        <f t="shared" si="61"/>
        <v>0</v>
      </c>
      <c r="AE1017" s="19">
        <v>0</v>
      </c>
      <c r="AF1017" s="19">
        <v>262227.59000000003</v>
      </c>
      <c r="AG1017" s="19">
        <v>336394.57999999996</v>
      </c>
      <c r="AH1017" s="19">
        <v>369558.5</v>
      </c>
      <c r="AI1017" s="19">
        <v>371910.61000000004</v>
      </c>
      <c r="AJ1017" s="19">
        <v>378363.64</v>
      </c>
      <c r="AK1017" s="19">
        <v>387935.06</v>
      </c>
      <c r="AL1017" s="19">
        <v>350756.89</v>
      </c>
      <c r="AM1017" s="19">
        <v>336831.18</v>
      </c>
      <c r="AN1017" s="19">
        <v>147504.40000000002</v>
      </c>
      <c r="AO1017" s="19">
        <v>0</v>
      </c>
      <c r="AP1017" s="19">
        <v>0</v>
      </c>
      <c r="AQ1017" s="18">
        <f t="shared" si="62"/>
        <v>2941482.45</v>
      </c>
      <c r="AR1017" s="19">
        <v>0</v>
      </c>
      <c r="AS1017" s="19">
        <v>0</v>
      </c>
      <c r="AT1017" s="19">
        <f t="shared" si="63"/>
        <v>0</v>
      </c>
    </row>
    <row r="1018" spans="1:46" x14ac:dyDescent="0.35">
      <c r="A1018" s="12" t="s">
        <v>3127</v>
      </c>
      <c r="B1018" s="16" t="s">
        <v>2190</v>
      </c>
      <c r="C1018" s="17">
        <f>VLOOKUP(B1018,'Rent Data'!D:I,6,0)</f>
        <v>2500</v>
      </c>
      <c r="D1018" s="16" t="s">
        <v>3130</v>
      </c>
      <c r="E1018" s="19">
        <v>0</v>
      </c>
      <c r="F1018" s="19"/>
      <c r="G1018" s="19"/>
      <c r="H1018" s="19"/>
      <c r="I1018" s="19"/>
      <c r="J1018" s="19"/>
      <c r="K1018" s="19"/>
      <c r="L1018" s="19"/>
      <c r="M1018" s="19"/>
      <c r="N1018" s="19"/>
      <c r="O1018" s="19"/>
      <c r="P1018" s="19"/>
      <c r="Q1018" s="18">
        <f t="shared" si="60"/>
        <v>0</v>
      </c>
      <c r="R1018" s="19">
        <v>0</v>
      </c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8">
        <f t="shared" si="61"/>
        <v>0</v>
      </c>
      <c r="AE1018" s="19">
        <v>0</v>
      </c>
      <c r="AF1018" s="19"/>
      <c r="AG1018" s="19"/>
      <c r="AH1018" s="19"/>
      <c r="AI1018" s="19"/>
      <c r="AJ1018" s="19"/>
      <c r="AK1018" s="19"/>
      <c r="AL1018" s="19"/>
      <c r="AM1018" s="19"/>
      <c r="AN1018" s="19"/>
      <c r="AO1018" s="19"/>
      <c r="AP1018" s="19"/>
      <c r="AQ1018" s="18">
        <f t="shared" si="62"/>
        <v>0</v>
      </c>
      <c r="AR1018" s="19">
        <v>0</v>
      </c>
      <c r="AS1018" s="19">
        <v>0</v>
      </c>
      <c r="AT1018" s="19">
        <f t="shared" si="63"/>
        <v>0</v>
      </c>
    </row>
    <row r="1019" spans="1:46" x14ac:dyDescent="0.35">
      <c r="A1019" s="12" t="s">
        <v>3127</v>
      </c>
      <c r="B1019" s="16" t="s">
        <v>2193</v>
      </c>
      <c r="C1019" s="17">
        <f>VLOOKUP(B1019,'Rent Data'!D:I,6,0)</f>
        <v>4167</v>
      </c>
      <c r="D1019" s="16" t="s">
        <v>3130</v>
      </c>
      <c r="E1019" s="19">
        <v>0</v>
      </c>
      <c r="F1019" s="19"/>
      <c r="G1019" s="19"/>
      <c r="H1019" s="19"/>
      <c r="I1019" s="19"/>
      <c r="J1019" s="19"/>
      <c r="K1019" s="19"/>
      <c r="L1019" s="19"/>
      <c r="M1019" s="19"/>
      <c r="N1019" s="19"/>
      <c r="O1019" s="19"/>
      <c r="P1019" s="19"/>
      <c r="Q1019" s="18">
        <f t="shared" si="60"/>
        <v>0</v>
      </c>
      <c r="R1019" s="19">
        <v>0</v>
      </c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8">
        <f t="shared" si="61"/>
        <v>0</v>
      </c>
      <c r="AE1019" s="19">
        <v>0</v>
      </c>
      <c r="AF1019" s="19"/>
      <c r="AG1019" s="19"/>
      <c r="AH1019" s="19"/>
      <c r="AI1019" s="19"/>
      <c r="AJ1019" s="19"/>
      <c r="AK1019" s="19"/>
      <c r="AL1019" s="19"/>
      <c r="AM1019" s="19"/>
      <c r="AN1019" s="19"/>
      <c r="AO1019" s="19"/>
      <c r="AP1019" s="19"/>
      <c r="AQ1019" s="18">
        <f t="shared" si="62"/>
        <v>0</v>
      </c>
      <c r="AR1019" s="19">
        <v>0</v>
      </c>
      <c r="AS1019" s="19">
        <v>0</v>
      </c>
      <c r="AT1019" s="19">
        <f t="shared" si="63"/>
        <v>0</v>
      </c>
    </row>
    <row r="1020" spans="1:46" x14ac:dyDescent="0.35">
      <c r="A1020" s="12" t="s">
        <v>3127</v>
      </c>
      <c r="B1020" s="16" t="s">
        <v>2196</v>
      </c>
      <c r="C1020" s="17">
        <f>VLOOKUP(B1020,'Rent Data'!D:I,6,0)</f>
        <v>4132</v>
      </c>
      <c r="D1020" s="16" t="s">
        <v>3384</v>
      </c>
      <c r="E1020" s="19">
        <v>0</v>
      </c>
      <c r="F1020" s="19"/>
      <c r="G1020" s="19"/>
      <c r="H1020" s="19"/>
      <c r="I1020" s="19"/>
      <c r="J1020" s="19"/>
      <c r="K1020" s="19"/>
      <c r="L1020" s="19"/>
      <c r="M1020" s="19"/>
      <c r="N1020" s="19"/>
      <c r="O1020" s="19"/>
      <c r="P1020" s="19"/>
      <c r="Q1020" s="18">
        <f t="shared" si="60"/>
        <v>0</v>
      </c>
      <c r="R1020" s="19">
        <v>0</v>
      </c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8">
        <f t="shared" si="61"/>
        <v>0</v>
      </c>
      <c r="AE1020" s="19">
        <v>0</v>
      </c>
      <c r="AF1020" s="19">
        <v>665411.27</v>
      </c>
      <c r="AG1020" s="19">
        <v>317349.99</v>
      </c>
      <c r="AH1020" s="19">
        <v>317349.99</v>
      </c>
      <c r="AI1020" s="19">
        <v>317349.99</v>
      </c>
      <c r="AJ1020" s="19">
        <v>317349.99</v>
      </c>
      <c r="AK1020" s="19">
        <v>194504.83</v>
      </c>
      <c r="AL1020" s="19">
        <v>0</v>
      </c>
      <c r="AM1020" s="19">
        <v>0</v>
      </c>
      <c r="AN1020" s="19">
        <v>0</v>
      </c>
      <c r="AO1020" s="19">
        <v>0</v>
      </c>
      <c r="AP1020" s="19">
        <v>0</v>
      </c>
      <c r="AQ1020" s="18">
        <f t="shared" si="62"/>
        <v>2129316.06</v>
      </c>
      <c r="AR1020" s="19">
        <v>0</v>
      </c>
      <c r="AS1020" s="19">
        <v>0</v>
      </c>
      <c r="AT1020" s="19">
        <f t="shared" si="63"/>
        <v>0</v>
      </c>
    </row>
    <row r="1021" spans="1:46" x14ac:dyDescent="0.35">
      <c r="A1021" s="12" t="s">
        <v>3127</v>
      </c>
      <c r="B1021" s="16" t="s">
        <v>2199</v>
      </c>
      <c r="C1021" s="17">
        <f>VLOOKUP(B1021,'Rent Data'!D:I,6,0)</f>
        <v>5833</v>
      </c>
      <c r="D1021" s="16" t="s">
        <v>3385</v>
      </c>
      <c r="E1021" s="19">
        <v>0</v>
      </c>
      <c r="F1021" s="19"/>
      <c r="G1021" s="19"/>
      <c r="H1021" s="19"/>
      <c r="I1021" s="19"/>
      <c r="J1021" s="19"/>
      <c r="K1021" s="19"/>
      <c r="L1021" s="19"/>
      <c r="M1021" s="19"/>
      <c r="N1021" s="19"/>
      <c r="O1021" s="19"/>
      <c r="P1021" s="19"/>
      <c r="Q1021" s="18">
        <f t="shared" si="60"/>
        <v>0</v>
      </c>
      <c r="R1021" s="19">
        <v>0</v>
      </c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8">
        <f t="shared" si="61"/>
        <v>0</v>
      </c>
      <c r="AE1021" s="19">
        <v>375050</v>
      </c>
      <c r="AF1021" s="19">
        <v>375049.99</v>
      </c>
      <c r="AG1021" s="19">
        <v>375049.99</v>
      </c>
      <c r="AH1021" s="19">
        <v>375049.99</v>
      </c>
      <c r="AI1021" s="19">
        <v>375049.99</v>
      </c>
      <c r="AJ1021" s="19">
        <v>375049.99</v>
      </c>
      <c r="AK1021" s="19">
        <v>375049.99</v>
      </c>
      <c r="AL1021" s="19">
        <v>187525</v>
      </c>
      <c r="AM1021" s="19">
        <v>0</v>
      </c>
      <c r="AN1021" s="19">
        <v>0</v>
      </c>
      <c r="AO1021" s="19">
        <v>0</v>
      </c>
      <c r="AP1021" s="19">
        <v>0</v>
      </c>
      <c r="AQ1021" s="18">
        <f t="shared" si="62"/>
        <v>2812874.9400000004</v>
      </c>
      <c r="AR1021" s="19">
        <v>0</v>
      </c>
      <c r="AS1021" s="19">
        <v>0</v>
      </c>
      <c r="AT1021" s="19">
        <f t="shared" si="63"/>
        <v>0</v>
      </c>
    </row>
    <row r="1022" spans="1:46" x14ac:dyDescent="0.35">
      <c r="A1022" s="12" t="s">
        <v>3127</v>
      </c>
      <c r="B1022" s="16" t="s">
        <v>1740</v>
      </c>
      <c r="C1022" s="17">
        <f>VLOOKUP(B1022,'Rent Data'!D:I,6,0)</f>
        <v>3003</v>
      </c>
      <c r="D1022" s="16" t="s">
        <v>3130</v>
      </c>
      <c r="E1022" s="19">
        <v>0</v>
      </c>
      <c r="F1022" s="19"/>
      <c r="G1022" s="19"/>
      <c r="H1022" s="19"/>
      <c r="I1022" s="19"/>
      <c r="J1022" s="19"/>
      <c r="K1022" s="19"/>
      <c r="L1022" s="19"/>
      <c r="M1022" s="19"/>
      <c r="N1022" s="19"/>
      <c r="O1022" s="19"/>
      <c r="P1022" s="19"/>
      <c r="Q1022" s="18">
        <f t="shared" si="60"/>
        <v>0</v>
      </c>
      <c r="R1022" s="19">
        <v>0</v>
      </c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8">
        <f t="shared" si="61"/>
        <v>0</v>
      </c>
      <c r="AE1022" s="19">
        <v>0</v>
      </c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8">
        <f t="shared" si="62"/>
        <v>0</v>
      </c>
      <c r="AR1022" s="19">
        <v>0</v>
      </c>
      <c r="AS1022" s="19">
        <v>0</v>
      </c>
      <c r="AT1022" s="19">
        <f t="shared" si="63"/>
        <v>0</v>
      </c>
    </row>
    <row r="1023" spans="1:46" x14ac:dyDescent="0.35">
      <c r="A1023" s="12" t="s">
        <v>3127</v>
      </c>
      <c r="B1023" s="16" t="s">
        <v>1744</v>
      </c>
      <c r="C1023" s="17">
        <f>VLOOKUP(B1023,'Rent Data'!D:I,6,0)</f>
        <v>5033</v>
      </c>
      <c r="D1023" s="16" t="s">
        <v>3130</v>
      </c>
      <c r="E1023" s="19">
        <v>0</v>
      </c>
      <c r="F1023" s="19"/>
      <c r="G1023" s="19"/>
      <c r="H1023" s="19"/>
      <c r="I1023" s="19"/>
      <c r="J1023" s="19"/>
      <c r="K1023" s="19"/>
      <c r="L1023" s="19"/>
      <c r="M1023" s="19"/>
      <c r="N1023" s="19"/>
      <c r="O1023" s="19"/>
      <c r="P1023" s="19"/>
      <c r="Q1023" s="18">
        <f t="shared" si="60"/>
        <v>0</v>
      </c>
      <c r="R1023" s="19">
        <v>0</v>
      </c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8">
        <f t="shared" si="61"/>
        <v>0</v>
      </c>
      <c r="AE1023" s="19">
        <v>0</v>
      </c>
      <c r="AF1023" s="19"/>
      <c r="AG1023" s="19"/>
      <c r="AH1023" s="19"/>
      <c r="AI1023" s="19"/>
      <c r="AJ1023" s="19"/>
      <c r="AK1023" s="19"/>
      <c r="AL1023" s="19"/>
      <c r="AM1023" s="19"/>
      <c r="AN1023" s="19"/>
      <c r="AO1023" s="19"/>
      <c r="AP1023" s="19"/>
      <c r="AQ1023" s="18">
        <f t="shared" si="62"/>
        <v>0</v>
      </c>
      <c r="AR1023" s="19">
        <v>0</v>
      </c>
      <c r="AS1023" s="19">
        <v>0</v>
      </c>
      <c r="AT1023" s="19">
        <f t="shared" si="63"/>
        <v>0</v>
      </c>
    </row>
    <row r="1024" spans="1:46" x14ac:dyDescent="0.35">
      <c r="A1024" s="12" t="s">
        <v>3127</v>
      </c>
      <c r="B1024" s="16" t="s">
        <v>1748</v>
      </c>
      <c r="C1024" s="17">
        <f>VLOOKUP(B1024,'Rent Data'!D:I,6,0)</f>
        <v>1826</v>
      </c>
      <c r="D1024" s="16" t="s">
        <v>3130</v>
      </c>
      <c r="E1024" s="19">
        <v>0</v>
      </c>
      <c r="F1024" s="19"/>
      <c r="G1024" s="19"/>
      <c r="H1024" s="19"/>
      <c r="I1024" s="19"/>
      <c r="J1024" s="19"/>
      <c r="K1024" s="19"/>
      <c r="L1024" s="19"/>
      <c r="M1024" s="19"/>
      <c r="N1024" s="19"/>
      <c r="O1024" s="19"/>
      <c r="P1024" s="19"/>
      <c r="Q1024" s="18">
        <f t="shared" si="60"/>
        <v>0</v>
      </c>
      <c r="R1024" s="19">
        <v>0</v>
      </c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8">
        <f t="shared" si="61"/>
        <v>0</v>
      </c>
      <c r="AE1024" s="19">
        <v>0</v>
      </c>
      <c r="AF1024" s="19"/>
      <c r="AG1024" s="19"/>
      <c r="AH1024" s="19"/>
      <c r="AI1024" s="19"/>
      <c r="AJ1024" s="19"/>
      <c r="AK1024" s="19"/>
      <c r="AL1024" s="19"/>
      <c r="AM1024" s="19"/>
      <c r="AN1024" s="19"/>
      <c r="AO1024" s="19"/>
      <c r="AP1024" s="19"/>
      <c r="AQ1024" s="18">
        <f t="shared" si="62"/>
        <v>0</v>
      </c>
      <c r="AR1024" s="19">
        <v>0</v>
      </c>
      <c r="AS1024" s="19">
        <v>0</v>
      </c>
      <c r="AT1024" s="19">
        <f t="shared" si="63"/>
        <v>0</v>
      </c>
    </row>
    <row r="1025" spans="1:46" x14ac:dyDescent="0.35">
      <c r="A1025" s="12" t="s">
        <v>3127</v>
      </c>
      <c r="B1025" s="16" t="s">
        <v>1752</v>
      </c>
      <c r="C1025" s="17">
        <f>VLOOKUP(B1025,'Rent Data'!D:I,6,0)</f>
        <v>1088</v>
      </c>
      <c r="D1025" s="16" t="s">
        <v>3130</v>
      </c>
      <c r="E1025" s="19">
        <v>0</v>
      </c>
      <c r="F1025" s="19"/>
      <c r="G1025" s="19"/>
      <c r="H1025" s="19"/>
      <c r="I1025" s="19"/>
      <c r="J1025" s="19"/>
      <c r="K1025" s="19"/>
      <c r="L1025" s="19"/>
      <c r="M1025" s="19"/>
      <c r="N1025" s="19"/>
      <c r="O1025" s="19"/>
      <c r="P1025" s="19"/>
      <c r="Q1025" s="18">
        <f t="shared" si="60"/>
        <v>0</v>
      </c>
      <c r="R1025" s="19">
        <v>0</v>
      </c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8">
        <f t="shared" si="61"/>
        <v>0</v>
      </c>
      <c r="AE1025" s="19">
        <v>0</v>
      </c>
      <c r="AF1025" s="19"/>
      <c r="AG1025" s="19"/>
      <c r="AH1025" s="19"/>
      <c r="AI1025" s="19"/>
      <c r="AJ1025" s="19"/>
      <c r="AK1025" s="19"/>
      <c r="AL1025" s="19"/>
      <c r="AM1025" s="19"/>
      <c r="AN1025" s="19"/>
      <c r="AO1025" s="19"/>
      <c r="AP1025" s="19"/>
      <c r="AQ1025" s="18">
        <f t="shared" si="62"/>
        <v>0</v>
      </c>
      <c r="AR1025" s="19">
        <v>0</v>
      </c>
      <c r="AS1025" s="19">
        <v>0</v>
      </c>
      <c r="AT1025" s="19">
        <f t="shared" si="63"/>
        <v>0</v>
      </c>
    </row>
    <row r="1026" spans="1:46" x14ac:dyDescent="0.35">
      <c r="A1026" s="12" t="s">
        <v>3127</v>
      </c>
      <c r="B1026" s="16" t="s">
        <v>1754</v>
      </c>
      <c r="C1026" s="17">
        <f>VLOOKUP(B1026,'Rent Data'!D:I,6,0)</f>
        <v>1826</v>
      </c>
      <c r="D1026" s="16" t="s">
        <v>3386</v>
      </c>
      <c r="E1026" s="19">
        <v>117450</v>
      </c>
      <c r="F1026" s="19">
        <v>120669</v>
      </c>
      <c r="G1026" s="19">
        <v>154019</v>
      </c>
      <c r="H1026" s="19">
        <v>149669</v>
      </c>
      <c r="I1026" s="19">
        <v>149669</v>
      </c>
      <c r="J1026" s="19">
        <v>140969</v>
      </c>
      <c r="K1026" s="19">
        <v>93119</v>
      </c>
      <c r="L1026" s="19">
        <v>42775</v>
      </c>
      <c r="M1026" s="19">
        <v>3219</v>
      </c>
      <c r="N1026" s="19">
        <v>141912</v>
      </c>
      <c r="O1026" s="19">
        <v>141912</v>
      </c>
      <c r="P1026" s="19">
        <v>141912</v>
      </c>
      <c r="Q1026" s="18">
        <f t="shared" si="60"/>
        <v>1397294</v>
      </c>
      <c r="R1026" s="19">
        <v>114912</v>
      </c>
      <c r="S1026" s="19">
        <v>112212</v>
      </c>
      <c r="T1026" s="19">
        <v>109512</v>
      </c>
      <c r="U1026" s="19">
        <v>283</v>
      </c>
      <c r="V1026" s="19">
        <v>0</v>
      </c>
      <c r="W1026" s="19">
        <v>0</v>
      </c>
      <c r="X1026" s="19">
        <v>0</v>
      </c>
      <c r="Y1026" s="19">
        <v>0</v>
      </c>
      <c r="Z1026" s="19">
        <v>0</v>
      </c>
      <c r="AA1026" s="19">
        <v>0</v>
      </c>
      <c r="AB1026" s="19">
        <v>0</v>
      </c>
      <c r="AC1026" s="19">
        <v>0</v>
      </c>
      <c r="AD1026" s="18">
        <f t="shared" si="61"/>
        <v>336919</v>
      </c>
      <c r="AE1026" s="19">
        <v>-105172</v>
      </c>
      <c r="AF1026" s="19">
        <v>0</v>
      </c>
      <c r="AG1026" s="19">
        <v>0</v>
      </c>
      <c r="AH1026" s="19">
        <v>0</v>
      </c>
      <c r="AI1026" s="19">
        <v>0</v>
      </c>
      <c r="AJ1026" s="19">
        <v>0</v>
      </c>
      <c r="AK1026" s="19">
        <v>0</v>
      </c>
      <c r="AL1026" s="19">
        <v>0</v>
      </c>
      <c r="AM1026" s="19">
        <v>0</v>
      </c>
      <c r="AN1026" s="19">
        <v>0</v>
      </c>
      <c r="AO1026" s="19">
        <v>0</v>
      </c>
      <c r="AP1026" s="19">
        <v>0</v>
      </c>
      <c r="AQ1026" s="18">
        <f t="shared" si="62"/>
        <v>-105172</v>
      </c>
      <c r="AR1026" s="19">
        <v>0</v>
      </c>
      <c r="AS1026" s="19">
        <v>0</v>
      </c>
      <c r="AT1026" s="19">
        <f t="shared" si="63"/>
        <v>0</v>
      </c>
    </row>
    <row r="1027" spans="1:46" x14ac:dyDescent="0.35">
      <c r="A1027" s="12" t="s">
        <v>3127</v>
      </c>
      <c r="B1027" s="16" t="s">
        <v>1758</v>
      </c>
      <c r="C1027" s="17">
        <f>VLOOKUP(B1027,'Rent Data'!D:I,6,0)</f>
        <v>1088</v>
      </c>
      <c r="D1027" s="16" t="s">
        <v>3387</v>
      </c>
      <c r="E1027" s="19">
        <v>89600</v>
      </c>
      <c r="F1027" s="19">
        <v>84000</v>
      </c>
      <c r="G1027" s="19">
        <v>87856</v>
      </c>
      <c r="H1027" s="19">
        <v>81424</v>
      </c>
      <c r="I1027" s="19">
        <v>72828</v>
      </c>
      <c r="J1027" s="19">
        <v>64428</v>
      </c>
      <c r="K1027" s="19">
        <v>40628</v>
      </c>
      <c r="L1027" s="19">
        <v>5143</v>
      </c>
      <c r="M1027" s="19">
        <v>0</v>
      </c>
      <c r="N1027" s="19">
        <v>0</v>
      </c>
      <c r="O1027" s="19">
        <v>0</v>
      </c>
      <c r="P1027" s="19">
        <v>0</v>
      </c>
      <c r="Q1027" s="18">
        <f t="shared" ref="Q1027:Q1090" si="64">SUM(E1027:P1027)</f>
        <v>525907</v>
      </c>
      <c r="R1027" s="19">
        <v>0</v>
      </c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8">
        <f t="shared" ref="AD1027:AD1090" si="65">SUM(R1027:AC1027)</f>
        <v>0</v>
      </c>
      <c r="AE1027" s="19">
        <v>0</v>
      </c>
      <c r="AF1027" s="19"/>
      <c r="AG1027" s="19"/>
      <c r="AH1027" s="19"/>
      <c r="AI1027" s="19"/>
      <c r="AJ1027" s="19"/>
      <c r="AK1027" s="19"/>
      <c r="AL1027" s="19"/>
      <c r="AM1027" s="19"/>
      <c r="AN1027" s="19"/>
      <c r="AO1027" s="19"/>
      <c r="AP1027" s="19"/>
      <c r="AQ1027" s="18">
        <f t="shared" ref="AQ1027:AQ1090" si="66">SUM(AE1027:AP1027)</f>
        <v>0</v>
      </c>
      <c r="AR1027" s="19">
        <v>0</v>
      </c>
      <c r="AS1027" s="19">
        <v>0</v>
      </c>
      <c r="AT1027" s="19">
        <f t="shared" ref="AT1027:AT1090" si="67">SUM(AR1027:AS1027)</f>
        <v>0</v>
      </c>
    </row>
    <row r="1028" spans="1:46" x14ac:dyDescent="0.35">
      <c r="A1028" s="12" t="s">
        <v>3127</v>
      </c>
      <c r="B1028" s="16" t="s">
        <v>1761</v>
      </c>
      <c r="C1028" s="17">
        <f>VLOOKUP(B1028,'Rent Data'!D:I,6,0)</f>
        <v>1617</v>
      </c>
      <c r="D1028" s="16" t="s">
        <v>3388</v>
      </c>
      <c r="E1028" s="19">
        <v>0</v>
      </c>
      <c r="F1028" s="19">
        <v>56129</v>
      </c>
      <c r="G1028" s="19">
        <v>130790</v>
      </c>
      <c r="H1028" s="19">
        <v>145000</v>
      </c>
      <c r="I1028" s="19">
        <v>131080</v>
      </c>
      <c r="J1028" s="19">
        <v>136590</v>
      </c>
      <c r="K1028" s="19">
        <v>136590</v>
      </c>
      <c r="L1028" s="19">
        <v>132240</v>
      </c>
      <c r="M1028" s="19">
        <v>127890</v>
      </c>
      <c r="N1028" s="19">
        <v>129340</v>
      </c>
      <c r="O1028" s="19">
        <v>133690</v>
      </c>
      <c r="P1028" s="19">
        <v>133690</v>
      </c>
      <c r="Q1028" s="18">
        <f t="shared" si="64"/>
        <v>1393029</v>
      </c>
      <c r="R1028" s="19">
        <v>84100</v>
      </c>
      <c r="S1028" s="19">
        <v>84100</v>
      </c>
      <c r="T1028" s="19">
        <v>32403</v>
      </c>
      <c r="U1028" s="19">
        <v>0</v>
      </c>
      <c r="V1028" s="19">
        <v>0</v>
      </c>
      <c r="W1028" s="19">
        <v>0</v>
      </c>
      <c r="X1028" s="19">
        <v>0</v>
      </c>
      <c r="Y1028" s="19">
        <v>0</v>
      </c>
      <c r="Z1028" s="19">
        <v>0</v>
      </c>
      <c r="AA1028" s="19">
        <v>0</v>
      </c>
      <c r="AB1028" s="19">
        <v>0</v>
      </c>
      <c r="AC1028" s="19">
        <v>0</v>
      </c>
      <c r="AD1028" s="18">
        <f t="shared" si="65"/>
        <v>200603</v>
      </c>
      <c r="AE1028" s="19">
        <v>0</v>
      </c>
      <c r="AF1028" s="19"/>
      <c r="AG1028" s="19"/>
      <c r="AH1028" s="19"/>
      <c r="AI1028" s="19"/>
      <c r="AJ1028" s="19"/>
      <c r="AK1028" s="19"/>
      <c r="AL1028" s="19"/>
      <c r="AM1028" s="19"/>
      <c r="AN1028" s="19"/>
      <c r="AO1028" s="19"/>
      <c r="AP1028" s="19"/>
      <c r="AQ1028" s="18">
        <f t="shared" si="66"/>
        <v>0</v>
      </c>
      <c r="AR1028" s="19">
        <v>0</v>
      </c>
      <c r="AS1028" s="19">
        <v>0</v>
      </c>
      <c r="AT1028" s="19">
        <f t="shared" si="67"/>
        <v>0</v>
      </c>
    </row>
    <row r="1029" spans="1:46" x14ac:dyDescent="0.35">
      <c r="A1029" s="12" t="s">
        <v>3127</v>
      </c>
      <c r="B1029" s="16" t="s">
        <v>1764</v>
      </c>
      <c r="C1029" s="17">
        <f>VLOOKUP(B1029,'Rent Data'!D:I,6,0)</f>
        <v>5000</v>
      </c>
      <c r="D1029" s="16" t="s">
        <v>3389</v>
      </c>
      <c r="E1029" s="19">
        <v>0</v>
      </c>
      <c r="F1029" s="19">
        <v>0</v>
      </c>
      <c r="G1029" s="19">
        <v>0</v>
      </c>
      <c r="H1029" s="19">
        <v>0</v>
      </c>
      <c r="I1029" s="19">
        <v>0</v>
      </c>
      <c r="J1029" s="19">
        <v>0</v>
      </c>
      <c r="K1029" s="19">
        <v>0</v>
      </c>
      <c r="L1029" s="19">
        <v>0</v>
      </c>
      <c r="M1029" s="19">
        <v>0</v>
      </c>
      <c r="N1029" s="19">
        <v>0</v>
      </c>
      <c r="O1029" s="19">
        <v>260690</v>
      </c>
      <c r="P1029" s="19">
        <v>260690</v>
      </c>
      <c r="Q1029" s="18">
        <f t="shared" si="64"/>
        <v>521380</v>
      </c>
      <c r="R1029" s="19">
        <v>392628</v>
      </c>
      <c r="S1029" s="19">
        <v>337632</v>
      </c>
      <c r="T1029" s="19">
        <v>303084</v>
      </c>
      <c r="U1029" s="19">
        <v>288496</v>
      </c>
      <c r="V1029" s="19">
        <v>248007</v>
      </c>
      <c r="W1029" s="19">
        <v>207884</v>
      </c>
      <c r="X1029" s="19">
        <v>201100</v>
      </c>
      <c r="Y1029" s="19">
        <v>201100</v>
      </c>
      <c r="Z1029" s="19">
        <v>201099.99</v>
      </c>
      <c r="AA1029" s="19">
        <v>0</v>
      </c>
      <c r="AB1029" s="19">
        <v>0</v>
      </c>
      <c r="AC1029" s="19">
        <v>0</v>
      </c>
      <c r="AD1029" s="18">
        <f t="shared" si="65"/>
        <v>2381030.9900000002</v>
      </c>
      <c r="AE1029" s="19">
        <v>0</v>
      </c>
      <c r="AF1029" s="19"/>
      <c r="AG1029" s="19"/>
      <c r="AH1029" s="19"/>
      <c r="AI1029" s="19"/>
      <c r="AJ1029" s="19"/>
      <c r="AK1029" s="19"/>
      <c r="AL1029" s="19"/>
      <c r="AM1029" s="19"/>
      <c r="AN1029" s="19"/>
      <c r="AO1029" s="19"/>
      <c r="AP1029" s="19"/>
      <c r="AQ1029" s="18">
        <f t="shared" si="66"/>
        <v>0</v>
      </c>
      <c r="AR1029" s="19">
        <v>0</v>
      </c>
      <c r="AS1029" s="19">
        <v>0</v>
      </c>
      <c r="AT1029" s="19">
        <f t="shared" si="67"/>
        <v>0</v>
      </c>
    </row>
    <row r="1030" spans="1:46" x14ac:dyDescent="0.35">
      <c r="A1030" s="12" t="s">
        <v>3127</v>
      </c>
      <c r="B1030" s="16" t="s">
        <v>1767</v>
      </c>
      <c r="C1030" s="17">
        <f>VLOOKUP(B1030,'Rent Data'!D:I,6,0)</f>
        <v>1525</v>
      </c>
      <c r="D1030" s="16" t="s">
        <v>3390</v>
      </c>
      <c r="E1030" s="19">
        <v>0</v>
      </c>
      <c r="F1030" s="19"/>
      <c r="G1030" s="19"/>
      <c r="H1030" s="19"/>
      <c r="I1030" s="19"/>
      <c r="J1030" s="19"/>
      <c r="K1030" s="19"/>
      <c r="L1030" s="19"/>
      <c r="M1030" s="19"/>
      <c r="N1030" s="19"/>
      <c r="O1030" s="19"/>
      <c r="P1030" s="19"/>
      <c r="Q1030" s="18">
        <f t="shared" si="64"/>
        <v>0</v>
      </c>
      <c r="R1030" s="19">
        <v>0</v>
      </c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8">
        <f t="shared" si="65"/>
        <v>0</v>
      </c>
      <c r="AE1030" s="19">
        <v>0</v>
      </c>
      <c r="AF1030" s="19">
        <v>0</v>
      </c>
      <c r="AG1030" s="19">
        <v>0</v>
      </c>
      <c r="AH1030" s="19">
        <v>0</v>
      </c>
      <c r="AI1030" s="19">
        <v>0</v>
      </c>
      <c r="AJ1030" s="19">
        <v>0</v>
      </c>
      <c r="AK1030" s="19">
        <v>0</v>
      </c>
      <c r="AL1030" s="19">
        <v>0</v>
      </c>
      <c r="AM1030" s="19">
        <v>0</v>
      </c>
      <c r="AN1030" s="19">
        <v>0</v>
      </c>
      <c r="AO1030" s="19">
        <v>0</v>
      </c>
      <c r="AP1030" s="19">
        <v>83612.899999999994</v>
      </c>
      <c r="AQ1030" s="18">
        <f t="shared" si="66"/>
        <v>83612.899999999994</v>
      </c>
      <c r="AR1030" s="19">
        <v>216000</v>
      </c>
      <c r="AS1030" s="19">
        <v>432000</v>
      </c>
      <c r="AT1030" s="19">
        <f t="shared" si="67"/>
        <v>648000</v>
      </c>
    </row>
    <row r="1031" spans="1:46" x14ac:dyDescent="0.35">
      <c r="A1031" s="12" t="s">
        <v>3127</v>
      </c>
      <c r="B1031" s="16" t="s">
        <v>1771</v>
      </c>
      <c r="C1031" s="17">
        <f>VLOOKUP(B1031,'Rent Data'!D:I,6,0)</f>
        <v>4151</v>
      </c>
      <c r="D1031" s="16" t="s">
        <v>3391</v>
      </c>
      <c r="E1031" s="19">
        <v>0</v>
      </c>
      <c r="F1031" s="19"/>
      <c r="G1031" s="19"/>
      <c r="H1031" s="19"/>
      <c r="I1031" s="19"/>
      <c r="J1031" s="19"/>
      <c r="K1031" s="19"/>
      <c r="L1031" s="19"/>
      <c r="M1031" s="19"/>
      <c r="N1031" s="19"/>
      <c r="O1031" s="19"/>
      <c r="P1031" s="19"/>
      <c r="Q1031" s="18">
        <f t="shared" si="64"/>
        <v>0</v>
      </c>
      <c r="R1031" s="19">
        <v>0</v>
      </c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8">
        <f t="shared" si="65"/>
        <v>0</v>
      </c>
      <c r="AE1031" s="19">
        <v>0</v>
      </c>
      <c r="AF1031" s="19"/>
      <c r="AG1031" s="19"/>
      <c r="AH1031" s="19"/>
      <c r="AI1031" s="19"/>
      <c r="AJ1031" s="19"/>
      <c r="AK1031" s="19"/>
      <c r="AL1031" s="19"/>
      <c r="AM1031" s="19"/>
      <c r="AN1031" s="19"/>
      <c r="AO1031" s="19"/>
      <c r="AP1031" s="19"/>
      <c r="AQ1031" s="18">
        <f t="shared" si="66"/>
        <v>0</v>
      </c>
      <c r="AR1031" s="19">
        <v>539399.99</v>
      </c>
      <c r="AS1031" s="19">
        <v>900739.99</v>
      </c>
      <c r="AT1031" s="19">
        <f t="shared" si="67"/>
        <v>1440139.98</v>
      </c>
    </row>
    <row r="1032" spans="1:46" x14ac:dyDescent="0.35">
      <c r="A1032" s="12" t="s">
        <v>3127</v>
      </c>
      <c r="B1032" s="16" t="s">
        <v>1774</v>
      </c>
      <c r="C1032" s="17">
        <f>VLOOKUP(B1032,'Rent Data'!D:I,6,0)</f>
        <v>1500</v>
      </c>
      <c r="D1032" s="16" t="s">
        <v>3392</v>
      </c>
      <c r="E1032" s="19">
        <v>0</v>
      </c>
      <c r="F1032" s="19"/>
      <c r="G1032" s="19"/>
      <c r="H1032" s="19"/>
      <c r="I1032" s="19"/>
      <c r="J1032" s="19"/>
      <c r="K1032" s="19"/>
      <c r="L1032" s="19"/>
      <c r="M1032" s="19"/>
      <c r="N1032" s="19"/>
      <c r="O1032" s="19"/>
      <c r="P1032" s="19"/>
      <c r="Q1032" s="18">
        <f t="shared" si="64"/>
        <v>0</v>
      </c>
      <c r="R1032" s="19">
        <v>0</v>
      </c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8">
        <f t="shared" si="65"/>
        <v>0</v>
      </c>
      <c r="AE1032" s="19">
        <v>0</v>
      </c>
      <c r="AF1032" s="19"/>
      <c r="AG1032" s="19"/>
      <c r="AH1032" s="19"/>
      <c r="AI1032" s="19"/>
      <c r="AJ1032" s="19"/>
      <c r="AK1032" s="19"/>
      <c r="AL1032" s="19"/>
      <c r="AM1032" s="19"/>
      <c r="AN1032" s="19"/>
      <c r="AO1032" s="19"/>
      <c r="AP1032" s="19"/>
      <c r="AQ1032" s="18">
        <f t="shared" si="66"/>
        <v>0</v>
      </c>
      <c r="AR1032" s="19">
        <v>216000</v>
      </c>
      <c r="AS1032" s="19">
        <v>432000</v>
      </c>
      <c r="AT1032" s="19">
        <f t="shared" si="67"/>
        <v>648000</v>
      </c>
    </row>
    <row r="1033" spans="1:46" x14ac:dyDescent="0.35">
      <c r="A1033" s="12" t="s">
        <v>3127</v>
      </c>
      <c r="B1033" s="16" t="s">
        <v>1777</v>
      </c>
      <c r="C1033" s="17">
        <f>VLOOKUP(B1033,'Rent Data'!D:I,6,0)</f>
        <v>1680</v>
      </c>
      <c r="D1033" s="16" t="s">
        <v>3393</v>
      </c>
      <c r="E1033" s="19">
        <v>0</v>
      </c>
      <c r="F1033" s="19"/>
      <c r="G1033" s="19"/>
      <c r="H1033" s="19"/>
      <c r="I1033" s="19"/>
      <c r="J1033" s="19"/>
      <c r="K1033" s="19"/>
      <c r="L1033" s="19"/>
      <c r="M1033" s="19"/>
      <c r="N1033" s="19"/>
      <c r="O1033" s="19"/>
      <c r="P1033" s="19"/>
      <c r="Q1033" s="18">
        <f t="shared" si="64"/>
        <v>0</v>
      </c>
      <c r="R1033" s="19">
        <v>0</v>
      </c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8">
        <f t="shared" si="65"/>
        <v>0</v>
      </c>
      <c r="AE1033" s="19">
        <v>0</v>
      </c>
      <c r="AF1033" s="19"/>
      <c r="AG1033" s="19"/>
      <c r="AH1033" s="19"/>
      <c r="AI1033" s="19"/>
      <c r="AJ1033" s="19"/>
      <c r="AK1033" s="19"/>
      <c r="AL1033" s="19"/>
      <c r="AM1033" s="19"/>
      <c r="AN1033" s="19"/>
      <c r="AO1033" s="19"/>
      <c r="AP1033" s="19"/>
      <c r="AQ1033" s="18">
        <f t="shared" si="66"/>
        <v>0</v>
      </c>
      <c r="AR1033" s="19">
        <v>150252.89000000001</v>
      </c>
      <c r="AS1033" s="19">
        <v>150252.89000000001</v>
      </c>
      <c r="AT1033" s="19">
        <f t="shared" si="67"/>
        <v>300505.78000000003</v>
      </c>
    </row>
    <row r="1034" spans="1:46" x14ac:dyDescent="0.35">
      <c r="A1034" s="12" t="s">
        <v>3127</v>
      </c>
      <c r="B1034" s="16" t="s">
        <v>1781</v>
      </c>
      <c r="C1034" s="17">
        <f>VLOOKUP(B1034,'Rent Data'!D:I,6,0)</f>
        <v>1680</v>
      </c>
      <c r="D1034" s="16" t="s">
        <v>3394</v>
      </c>
      <c r="E1034" s="19">
        <v>0</v>
      </c>
      <c r="F1034" s="19"/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  <c r="Q1034" s="18">
        <f t="shared" si="64"/>
        <v>0</v>
      </c>
      <c r="R1034" s="19">
        <v>0</v>
      </c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8">
        <f t="shared" si="65"/>
        <v>0</v>
      </c>
      <c r="AE1034" s="19">
        <v>0</v>
      </c>
      <c r="AF1034" s="19"/>
      <c r="AG1034" s="19"/>
      <c r="AH1034" s="19"/>
      <c r="AI1034" s="19"/>
      <c r="AJ1034" s="19"/>
      <c r="AK1034" s="19"/>
      <c r="AL1034" s="19"/>
      <c r="AM1034" s="19"/>
      <c r="AN1034" s="19"/>
      <c r="AO1034" s="19"/>
      <c r="AP1034" s="19"/>
      <c r="AQ1034" s="18">
        <f t="shared" si="66"/>
        <v>0</v>
      </c>
      <c r="AR1034" s="19">
        <v>112815.47</v>
      </c>
      <c r="AS1034" s="19">
        <v>112815.47</v>
      </c>
      <c r="AT1034" s="19">
        <f t="shared" si="67"/>
        <v>225630.94</v>
      </c>
    </row>
    <row r="1035" spans="1:46" x14ac:dyDescent="0.35">
      <c r="A1035" s="12" t="s">
        <v>3127</v>
      </c>
      <c r="B1035" s="16" t="s">
        <v>2997</v>
      </c>
      <c r="C1035" s="17">
        <f>VLOOKUP(B1035,'Rent Data'!D:I,6,0)</f>
        <v>8333</v>
      </c>
      <c r="D1035" s="16" t="s">
        <v>3395</v>
      </c>
      <c r="E1035" s="19">
        <v>0</v>
      </c>
      <c r="F1035" s="19"/>
      <c r="G1035" s="19"/>
      <c r="H1035" s="19"/>
      <c r="I1035" s="19"/>
      <c r="J1035" s="19"/>
      <c r="K1035" s="19"/>
      <c r="L1035" s="19"/>
      <c r="M1035" s="19"/>
      <c r="N1035" s="19"/>
      <c r="O1035" s="19"/>
      <c r="P1035" s="19"/>
      <c r="Q1035" s="18">
        <f t="shared" si="64"/>
        <v>0</v>
      </c>
      <c r="R1035" s="19">
        <v>0</v>
      </c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8">
        <f t="shared" si="65"/>
        <v>0</v>
      </c>
      <c r="AE1035" s="19">
        <v>0</v>
      </c>
      <c r="AF1035" s="19">
        <v>0</v>
      </c>
      <c r="AG1035" s="19">
        <v>75000</v>
      </c>
      <c r="AH1035" s="19">
        <v>74999.899999999994</v>
      </c>
      <c r="AI1035" s="19">
        <v>74999.899999999994</v>
      </c>
      <c r="AJ1035" s="19">
        <v>74999.899999999994</v>
      </c>
      <c r="AK1035" s="19">
        <v>75000</v>
      </c>
      <c r="AL1035" s="19">
        <v>74999.899999999994</v>
      </c>
      <c r="AM1035" s="19">
        <v>74999.899999999994</v>
      </c>
      <c r="AN1035" s="19">
        <v>74999.899999999994</v>
      </c>
      <c r="AO1035" s="19">
        <v>74999.89</v>
      </c>
      <c r="AP1035" s="19">
        <v>43065</v>
      </c>
      <c r="AQ1035" s="18">
        <f t="shared" si="66"/>
        <v>718064.29</v>
      </c>
      <c r="AR1035" s="19">
        <v>0</v>
      </c>
      <c r="AS1035" s="19">
        <v>0</v>
      </c>
      <c r="AT1035" s="19">
        <f t="shared" si="67"/>
        <v>0</v>
      </c>
    </row>
    <row r="1036" spans="1:46" x14ac:dyDescent="0.35">
      <c r="A1036" s="12" t="s">
        <v>3127</v>
      </c>
      <c r="B1036" s="16" t="s">
        <v>1784</v>
      </c>
      <c r="C1036" s="17">
        <f>VLOOKUP(B1036,'Rent Data'!D:I,6,0)</f>
        <v>2667</v>
      </c>
      <c r="D1036" s="16" t="s">
        <v>3396</v>
      </c>
      <c r="E1036" s="19">
        <v>0</v>
      </c>
      <c r="F1036" s="19">
        <v>0</v>
      </c>
      <c r="G1036" s="19">
        <v>0</v>
      </c>
      <c r="H1036" s="19">
        <v>0</v>
      </c>
      <c r="I1036" s="19">
        <v>0</v>
      </c>
      <c r="J1036" s="19">
        <v>0</v>
      </c>
      <c r="K1036" s="19">
        <v>0</v>
      </c>
      <c r="L1036" s="19">
        <v>112000</v>
      </c>
      <c r="M1036" s="19">
        <v>210000</v>
      </c>
      <c r="N1036" s="19">
        <v>311379</v>
      </c>
      <c r="O1036" s="19">
        <v>0</v>
      </c>
      <c r="P1036" s="19">
        <v>0</v>
      </c>
      <c r="Q1036" s="18">
        <f t="shared" si="64"/>
        <v>633379</v>
      </c>
      <c r="R1036" s="19">
        <v>0</v>
      </c>
      <c r="S1036" s="19">
        <v>0</v>
      </c>
      <c r="T1036" s="19">
        <v>0</v>
      </c>
      <c r="U1036" s="19">
        <v>0</v>
      </c>
      <c r="V1036" s="19">
        <v>-101379</v>
      </c>
      <c r="W1036" s="19">
        <v>0</v>
      </c>
      <c r="X1036" s="19">
        <v>0</v>
      </c>
      <c r="Y1036" s="19">
        <v>0</v>
      </c>
      <c r="Z1036" s="19">
        <v>0</v>
      </c>
      <c r="AA1036" s="19">
        <v>0</v>
      </c>
      <c r="AB1036" s="19">
        <v>0</v>
      </c>
      <c r="AC1036" s="19">
        <v>0</v>
      </c>
      <c r="AD1036" s="18">
        <f t="shared" si="65"/>
        <v>-101379</v>
      </c>
      <c r="AE1036" s="19">
        <v>0</v>
      </c>
      <c r="AF1036" s="19"/>
      <c r="AG1036" s="19"/>
      <c r="AH1036" s="19"/>
      <c r="AI1036" s="19"/>
      <c r="AJ1036" s="19"/>
      <c r="AK1036" s="19"/>
      <c r="AL1036" s="19"/>
      <c r="AM1036" s="19"/>
      <c r="AN1036" s="19"/>
      <c r="AO1036" s="19"/>
      <c r="AP1036" s="19"/>
      <c r="AQ1036" s="18">
        <f t="shared" si="66"/>
        <v>0</v>
      </c>
      <c r="AR1036" s="19">
        <v>0</v>
      </c>
      <c r="AS1036" s="19">
        <v>0</v>
      </c>
      <c r="AT1036" s="19">
        <f t="shared" si="67"/>
        <v>0</v>
      </c>
    </row>
    <row r="1037" spans="1:46" x14ac:dyDescent="0.35">
      <c r="A1037" s="12" t="s">
        <v>3127</v>
      </c>
      <c r="B1037" s="16" t="s">
        <v>2506</v>
      </c>
      <c r="C1037" s="17">
        <f>VLOOKUP(B1037,'Rent Data'!D:I,6,0)</f>
        <v>11738</v>
      </c>
      <c r="D1037" s="16" t="s">
        <v>3130</v>
      </c>
      <c r="E1037" s="19">
        <v>0</v>
      </c>
      <c r="F1037" s="19"/>
      <c r="G1037" s="19"/>
      <c r="H1037" s="19"/>
      <c r="I1037" s="19"/>
      <c r="J1037" s="19"/>
      <c r="K1037" s="19"/>
      <c r="L1037" s="19"/>
      <c r="M1037" s="19"/>
      <c r="N1037" s="19"/>
      <c r="O1037" s="19"/>
      <c r="P1037" s="19"/>
      <c r="Q1037" s="18">
        <f t="shared" si="64"/>
        <v>0</v>
      </c>
      <c r="R1037" s="19">
        <v>0</v>
      </c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8">
        <f t="shared" si="65"/>
        <v>0</v>
      </c>
      <c r="AE1037" s="19">
        <v>0</v>
      </c>
      <c r="AF1037" s="19"/>
      <c r="AG1037" s="19"/>
      <c r="AH1037" s="19"/>
      <c r="AI1037" s="19"/>
      <c r="AJ1037" s="19"/>
      <c r="AK1037" s="19"/>
      <c r="AL1037" s="19"/>
      <c r="AM1037" s="19"/>
      <c r="AN1037" s="19"/>
      <c r="AO1037" s="19"/>
      <c r="AP1037" s="19"/>
      <c r="AQ1037" s="18">
        <f t="shared" si="66"/>
        <v>0</v>
      </c>
      <c r="AR1037" s="19">
        <v>0</v>
      </c>
      <c r="AS1037" s="19">
        <v>0</v>
      </c>
      <c r="AT1037" s="19">
        <f t="shared" si="67"/>
        <v>0</v>
      </c>
    </row>
    <row r="1038" spans="1:46" x14ac:dyDescent="0.35">
      <c r="A1038" s="12" t="s">
        <v>3127</v>
      </c>
      <c r="B1038" s="16" t="s">
        <v>2509</v>
      </c>
      <c r="C1038" s="17">
        <f>VLOOKUP(B1038,'Rent Data'!D:I,6,0)</f>
        <v>16521</v>
      </c>
      <c r="D1038" s="16" t="s">
        <v>3130</v>
      </c>
      <c r="E1038" s="19">
        <v>0</v>
      </c>
      <c r="F1038" s="19"/>
      <c r="G1038" s="19"/>
      <c r="H1038" s="19"/>
      <c r="I1038" s="19"/>
      <c r="J1038" s="19"/>
      <c r="K1038" s="19"/>
      <c r="L1038" s="19"/>
      <c r="M1038" s="19"/>
      <c r="N1038" s="19"/>
      <c r="O1038" s="19"/>
      <c r="P1038" s="19"/>
      <c r="Q1038" s="18">
        <f t="shared" si="64"/>
        <v>0</v>
      </c>
      <c r="R1038" s="19">
        <v>0</v>
      </c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8">
        <f t="shared" si="65"/>
        <v>0</v>
      </c>
      <c r="AE1038" s="19">
        <v>0</v>
      </c>
      <c r="AF1038" s="19"/>
      <c r="AG1038" s="19"/>
      <c r="AH1038" s="19"/>
      <c r="AI1038" s="19"/>
      <c r="AJ1038" s="19"/>
      <c r="AK1038" s="19"/>
      <c r="AL1038" s="19"/>
      <c r="AM1038" s="19"/>
      <c r="AN1038" s="19"/>
      <c r="AO1038" s="19"/>
      <c r="AP1038" s="19"/>
      <c r="AQ1038" s="18">
        <f t="shared" si="66"/>
        <v>0</v>
      </c>
      <c r="AR1038" s="19">
        <v>0</v>
      </c>
      <c r="AS1038" s="19">
        <v>0</v>
      </c>
      <c r="AT1038" s="19">
        <f t="shared" si="67"/>
        <v>0</v>
      </c>
    </row>
    <row r="1039" spans="1:46" x14ac:dyDescent="0.35">
      <c r="A1039" s="12" t="s">
        <v>3127</v>
      </c>
      <c r="B1039" s="16" t="s">
        <v>2273</v>
      </c>
      <c r="C1039" s="17">
        <f>VLOOKUP(B1039,'Rent Data'!D:I,6,0)</f>
        <v>3741</v>
      </c>
      <c r="D1039" s="16" t="s">
        <v>3397</v>
      </c>
      <c r="E1039" s="19">
        <v>122221.22</v>
      </c>
      <c r="F1039" s="19">
        <v>136219.61000000002</v>
      </c>
      <c r="G1039" s="19">
        <v>135846.86000000002</v>
      </c>
      <c r="H1039" s="19">
        <v>101269.45</v>
      </c>
      <c r="I1039" s="19">
        <v>169989.52</v>
      </c>
      <c r="J1039" s="19">
        <v>137466.94</v>
      </c>
      <c r="K1039" s="19">
        <v>153496.88</v>
      </c>
      <c r="L1039" s="19">
        <v>151290.15</v>
      </c>
      <c r="M1039" s="19">
        <v>155316.48000000001</v>
      </c>
      <c r="N1039" s="19">
        <v>169836.2</v>
      </c>
      <c r="O1039" s="19">
        <v>176789.84</v>
      </c>
      <c r="P1039" s="19">
        <v>176789.84</v>
      </c>
      <c r="Q1039" s="18">
        <f t="shared" si="64"/>
        <v>1786532.9900000002</v>
      </c>
      <c r="R1039" s="19">
        <v>304612.76587218506</v>
      </c>
      <c r="S1039" s="19">
        <v>355086.24634187465</v>
      </c>
      <c r="T1039" s="19">
        <v>311497.51783719077</v>
      </c>
      <c r="U1039" s="19">
        <v>101046.58894379123</v>
      </c>
      <c r="V1039" s="19">
        <v>95927.466972209048</v>
      </c>
      <c r="W1039" s="19">
        <v>90960.204577499535</v>
      </c>
      <c r="X1039" s="19">
        <v>58935.842763166082</v>
      </c>
      <c r="Y1039" s="19">
        <v>218268.27473433377</v>
      </c>
      <c r="Z1039" s="19">
        <v>254556.22862113771</v>
      </c>
      <c r="AA1039" s="19">
        <v>251543.56761713888</v>
      </c>
      <c r="AB1039" s="19">
        <v>234748.30825115542</v>
      </c>
      <c r="AC1039" s="19">
        <v>253507.95566066966</v>
      </c>
      <c r="AD1039" s="18">
        <f t="shared" si="65"/>
        <v>2530690.968192352</v>
      </c>
      <c r="AE1039" s="19">
        <v>245357.95345790795</v>
      </c>
      <c r="AF1039" s="19">
        <v>234512.98337164934</v>
      </c>
      <c r="AG1039" s="19">
        <v>237265.30024710254</v>
      </c>
      <c r="AH1039" s="19">
        <v>262947.74707159982</v>
      </c>
      <c r="AI1039" s="19">
        <v>241493.87792535254</v>
      </c>
      <c r="AJ1039" s="19">
        <v>220429.7058008785</v>
      </c>
      <c r="AK1039" s="19">
        <v>206817.78789614694</v>
      </c>
      <c r="AL1039" s="19">
        <v>207824.37263793891</v>
      </c>
      <c r="AM1039" s="19">
        <v>218399.55807559445</v>
      </c>
      <c r="AN1039" s="19">
        <v>220310.74901192336</v>
      </c>
      <c r="AO1039" s="19">
        <v>225809.69721310734</v>
      </c>
      <c r="AP1039" s="19">
        <v>240228.02794940697</v>
      </c>
      <c r="AQ1039" s="18">
        <f t="shared" si="66"/>
        <v>2761397.7606586087</v>
      </c>
      <c r="AR1039" s="19">
        <v>242972.87902740811</v>
      </c>
      <c r="AS1039" s="19">
        <v>486606.70145077072</v>
      </c>
      <c r="AT1039" s="19">
        <f t="shared" si="67"/>
        <v>729579.5804781788</v>
      </c>
    </row>
    <row r="1040" spans="1:46" x14ac:dyDescent="0.35">
      <c r="A1040" s="12" t="s">
        <v>3127</v>
      </c>
      <c r="B1040" s="16" t="s">
        <v>2276</v>
      </c>
      <c r="C1040" s="17">
        <f>VLOOKUP(B1040,'Rent Data'!D:I,6,0)</f>
        <v>2899</v>
      </c>
      <c r="D1040" s="16" t="s">
        <v>3398</v>
      </c>
      <c r="E1040" s="19">
        <v>186934.1</v>
      </c>
      <c r="F1040" s="19">
        <v>189217.6</v>
      </c>
      <c r="G1040" s="19">
        <v>192366.5</v>
      </c>
      <c r="H1040" s="19">
        <v>180490.27</v>
      </c>
      <c r="I1040" s="19">
        <v>196399.45</v>
      </c>
      <c r="J1040" s="19">
        <v>176827.44</v>
      </c>
      <c r="K1040" s="19">
        <v>182624.05</v>
      </c>
      <c r="L1040" s="19">
        <v>188507.3</v>
      </c>
      <c r="M1040" s="19">
        <v>190638.65</v>
      </c>
      <c r="N1040" s="19">
        <v>196152.16</v>
      </c>
      <c r="O1040" s="19">
        <v>199541.02</v>
      </c>
      <c r="P1040" s="19">
        <v>199541.02</v>
      </c>
      <c r="Q1040" s="18">
        <f t="shared" si="64"/>
        <v>2279239.5599999996</v>
      </c>
      <c r="R1040" s="19">
        <v>256673.0683985457</v>
      </c>
      <c r="S1040" s="19">
        <v>264309.37539309624</v>
      </c>
      <c r="T1040" s="19">
        <v>258039.48237818151</v>
      </c>
      <c r="U1040" s="19">
        <v>258275.70040099838</v>
      </c>
      <c r="V1040" s="19">
        <v>259181.28415024944</v>
      </c>
      <c r="W1040" s="19">
        <v>264917.80995148106</v>
      </c>
      <c r="X1040" s="19">
        <v>257770.95607699684</v>
      </c>
      <c r="Y1040" s="19">
        <v>257597.10806835681</v>
      </c>
      <c r="Z1040" s="19">
        <v>275110.06822576921</v>
      </c>
      <c r="AA1040" s="19">
        <v>277191.87501032982</v>
      </c>
      <c r="AB1040" s="19">
        <v>272662.65075584908</v>
      </c>
      <c r="AC1040" s="19">
        <v>281269.19488373684</v>
      </c>
      <c r="AD1040" s="18">
        <f t="shared" si="65"/>
        <v>3182998.5736935912</v>
      </c>
      <c r="AE1040" s="19">
        <v>269356.85893682879</v>
      </c>
      <c r="AF1040" s="19">
        <v>271789.10931800609</v>
      </c>
      <c r="AG1040" s="19">
        <v>268120.74727154453</v>
      </c>
      <c r="AH1040" s="19">
        <v>262608.54259392328</v>
      </c>
      <c r="AI1040" s="19">
        <v>254390.67770589574</v>
      </c>
      <c r="AJ1040" s="19">
        <v>232280.99594435794</v>
      </c>
      <c r="AK1040" s="19">
        <v>174179.88829774427</v>
      </c>
      <c r="AL1040" s="19">
        <v>179313.30669015035</v>
      </c>
      <c r="AM1040" s="19">
        <v>185160.6382567508</v>
      </c>
      <c r="AN1040" s="19">
        <v>180973.75327377109</v>
      </c>
      <c r="AO1040" s="19">
        <v>168197.04021314735</v>
      </c>
      <c r="AP1040" s="19">
        <v>178256.38423822194</v>
      </c>
      <c r="AQ1040" s="18">
        <f t="shared" si="66"/>
        <v>2624627.9427403421</v>
      </c>
      <c r="AR1040" s="19">
        <v>183477.66026915328</v>
      </c>
      <c r="AS1040" s="19">
        <v>364898.17283082311</v>
      </c>
      <c r="AT1040" s="19">
        <f t="shared" si="67"/>
        <v>548375.83309997641</v>
      </c>
    </row>
    <row r="1041" spans="1:46" x14ac:dyDescent="0.35">
      <c r="A1041" s="12" t="s">
        <v>3127</v>
      </c>
      <c r="B1041" s="16" t="s">
        <v>2279</v>
      </c>
      <c r="C1041" s="17">
        <f>VLOOKUP(B1041,'Rent Data'!D:I,6,0)</f>
        <v>2624</v>
      </c>
      <c r="D1041" s="16" t="s">
        <v>3399</v>
      </c>
      <c r="E1041" s="19">
        <v>171237.99</v>
      </c>
      <c r="F1041" s="19">
        <v>176090.62</v>
      </c>
      <c r="G1041" s="19">
        <v>182569.62</v>
      </c>
      <c r="H1041" s="19">
        <v>125106.06</v>
      </c>
      <c r="I1041" s="19">
        <v>197316.45</v>
      </c>
      <c r="J1041" s="19">
        <v>153454.65</v>
      </c>
      <c r="K1041" s="19">
        <v>169406.32</v>
      </c>
      <c r="L1041" s="19">
        <v>170692.22</v>
      </c>
      <c r="M1041" s="19">
        <v>171297.65</v>
      </c>
      <c r="N1041" s="19">
        <v>183674.96</v>
      </c>
      <c r="O1041" s="19">
        <v>182871.72</v>
      </c>
      <c r="P1041" s="19">
        <v>182871.72</v>
      </c>
      <c r="Q1041" s="18">
        <f t="shared" si="64"/>
        <v>2066589.9799999997</v>
      </c>
      <c r="R1041" s="19">
        <v>236024.68848871597</v>
      </c>
      <c r="S1041" s="19">
        <v>233137.92919077049</v>
      </c>
      <c r="T1041" s="19">
        <v>225484.13157331041</v>
      </c>
      <c r="U1041" s="19">
        <v>236702.43925259871</v>
      </c>
      <c r="V1041" s="19">
        <v>231053.59429198017</v>
      </c>
      <c r="W1041" s="19">
        <v>231348.31745306659</v>
      </c>
      <c r="X1041" s="19">
        <v>229226.06407387377</v>
      </c>
      <c r="Y1041" s="19">
        <v>249078.95488465857</v>
      </c>
      <c r="Z1041" s="19">
        <v>253182.26480963815</v>
      </c>
      <c r="AA1041" s="19">
        <v>257313.94607553197</v>
      </c>
      <c r="AB1041" s="19">
        <v>238862.39855475843</v>
      </c>
      <c r="AC1041" s="19">
        <v>221010.86261271982</v>
      </c>
      <c r="AD1041" s="18">
        <f t="shared" si="65"/>
        <v>2842425.591261623</v>
      </c>
      <c r="AE1041" s="19">
        <v>208085.61475760001</v>
      </c>
      <c r="AF1041" s="19">
        <v>203233.13045192923</v>
      </c>
      <c r="AG1041" s="19">
        <v>197439.55446010036</v>
      </c>
      <c r="AH1041" s="19">
        <v>186889.98016860147</v>
      </c>
      <c r="AI1041" s="19">
        <v>172013.07470508289</v>
      </c>
      <c r="AJ1041" s="19">
        <v>159170.66970961451</v>
      </c>
      <c r="AK1041" s="19">
        <v>150857.11637108817</v>
      </c>
      <c r="AL1041" s="19">
        <v>145102.41625786448</v>
      </c>
      <c r="AM1041" s="19">
        <v>135616.53884295083</v>
      </c>
      <c r="AN1041" s="19">
        <v>119086.56685123561</v>
      </c>
      <c r="AO1041" s="19">
        <v>115406.34244388831</v>
      </c>
      <c r="AP1041" s="19">
        <v>126327.44487710702</v>
      </c>
      <c r="AQ1041" s="18">
        <f t="shared" si="66"/>
        <v>1919228.4498970632</v>
      </c>
      <c r="AR1041" s="19">
        <v>127503.99988795651</v>
      </c>
      <c r="AS1041" s="19">
        <v>254415.96580024448</v>
      </c>
      <c r="AT1041" s="19">
        <f t="shared" si="67"/>
        <v>381919.96568820102</v>
      </c>
    </row>
    <row r="1042" spans="1:46" x14ac:dyDescent="0.35">
      <c r="A1042" s="12" t="s">
        <v>3127</v>
      </c>
      <c r="B1042" s="16" t="s">
        <v>2281</v>
      </c>
      <c r="C1042" s="17">
        <f>VLOOKUP(B1042,'Rent Data'!D:I,6,0)</f>
        <v>3307</v>
      </c>
      <c r="D1042" s="16" t="s">
        <v>3400</v>
      </c>
      <c r="E1042" s="19">
        <v>0</v>
      </c>
      <c r="F1042" s="19">
        <v>0</v>
      </c>
      <c r="G1042" s="19">
        <v>0</v>
      </c>
      <c r="H1042" s="19">
        <v>0</v>
      </c>
      <c r="I1042" s="19">
        <v>3291.72</v>
      </c>
      <c r="J1042" s="19">
        <v>3291.72</v>
      </c>
      <c r="K1042" s="19">
        <v>27517.68</v>
      </c>
      <c r="L1042" s="19">
        <v>108807.41</v>
      </c>
      <c r="M1042" s="19">
        <v>177646.04</v>
      </c>
      <c r="N1042" s="19">
        <v>219446.68</v>
      </c>
      <c r="O1042" s="19">
        <v>221977.52</v>
      </c>
      <c r="P1042" s="19">
        <v>221977.52</v>
      </c>
      <c r="Q1042" s="18">
        <f t="shared" si="64"/>
        <v>983956.29</v>
      </c>
      <c r="R1042" s="19">
        <v>310067.01999999996</v>
      </c>
      <c r="S1042" s="19">
        <v>294194.84000000003</v>
      </c>
      <c r="T1042" s="19">
        <v>302340.07909944281</v>
      </c>
      <c r="U1042" s="19">
        <v>280597.37098444707</v>
      </c>
      <c r="V1042" s="19">
        <v>260307.52425876708</v>
      </c>
      <c r="W1042" s="19">
        <v>224678.70808004658</v>
      </c>
      <c r="X1042" s="19">
        <v>249013.86376640765</v>
      </c>
      <c r="Y1042" s="19">
        <v>291891.53196404583</v>
      </c>
      <c r="Z1042" s="19">
        <v>299747.57185619872</v>
      </c>
      <c r="AA1042" s="19">
        <v>296769.90899834048</v>
      </c>
      <c r="AB1042" s="19">
        <v>276389.05214266281</v>
      </c>
      <c r="AC1042" s="19">
        <v>298723.26582782064</v>
      </c>
      <c r="AD1042" s="18">
        <f t="shared" si="65"/>
        <v>3384720.7369781798</v>
      </c>
      <c r="AE1042" s="19">
        <v>307878.86414169183</v>
      </c>
      <c r="AF1042" s="19">
        <v>314968.46947667317</v>
      </c>
      <c r="AG1042" s="19">
        <v>362033.88761398109</v>
      </c>
      <c r="AH1042" s="19">
        <v>304311.20083822636</v>
      </c>
      <c r="AI1042" s="19">
        <v>295801.45274421305</v>
      </c>
      <c r="AJ1042" s="19">
        <v>281959.98519372079</v>
      </c>
      <c r="AK1042" s="19">
        <v>266778.94435497833</v>
      </c>
      <c r="AL1042" s="19">
        <v>263394.81708649953</v>
      </c>
      <c r="AM1042" s="19">
        <v>274987.59545673418</v>
      </c>
      <c r="AN1042" s="19">
        <v>268113.72798430698</v>
      </c>
      <c r="AO1042" s="19">
        <v>225523.85348043469</v>
      </c>
      <c r="AP1042" s="19">
        <v>235763.38183104771</v>
      </c>
      <c r="AQ1042" s="18">
        <f t="shared" si="66"/>
        <v>3401516.1802025074</v>
      </c>
      <c r="AR1042" s="19">
        <v>296201.74941982463</v>
      </c>
      <c r="AS1042" s="19">
        <v>562656.82191168971</v>
      </c>
      <c r="AT1042" s="19">
        <f t="shared" si="67"/>
        <v>858858.57133151428</v>
      </c>
    </row>
    <row r="1043" spans="1:46" x14ac:dyDescent="0.35">
      <c r="A1043" s="12" t="s">
        <v>3127</v>
      </c>
      <c r="B1043" s="16" t="s">
        <v>2284</v>
      </c>
      <c r="C1043" s="17">
        <f>VLOOKUP(B1043,'Rent Data'!D:I,6,0)</f>
        <v>5051</v>
      </c>
      <c r="D1043" s="16" t="s">
        <v>3401</v>
      </c>
      <c r="E1043" s="19">
        <v>0</v>
      </c>
      <c r="F1043" s="19">
        <v>0</v>
      </c>
      <c r="G1043" s="19">
        <v>0</v>
      </c>
      <c r="H1043" s="19">
        <v>0</v>
      </c>
      <c r="I1043" s="19">
        <v>0</v>
      </c>
      <c r="J1043" s="19">
        <v>0</v>
      </c>
      <c r="K1043" s="19">
        <v>0</v>
      </c>
      <c r="L1043" s="19">
        <v>0</v>
      </c>
      <c r="M1043" s="19">
        <v>0</v>
      </c>
      <c r="N1043" s="19">
        <v>0</v>
      </c>
      <c r="O1043" s="19">
        <v>0</v>
      </c>
      <c r="P1043" s="19">
        <v>0</v>
      </c>
      <c r="Q1043" s="18">
        <f t="shared" si="64"/>
        <v>0</v>
      </c>
      <c r="R1043" s="19">
        <v>0</v>
      </c>
      <c r="S1043" s="19">
        <v>0</v>
      </c>
      <c r="T1043" s="19">
        <v>8336.5109005572049</v>
      </c>
      <c r="U1043" s="19">
        <v>71351.219015552982</v>
      </c>
      <c r="V1043" s="19">
        <v>210007.55574123299</v>
      </c>
      <c r="W1043" s="19">
        <v>304755.05191995337</v>
      </c>
      <c r="X1043" s="19">
        <v>416595.34623359243</v>
      </c>
      <c r="Y1043" s="19">
        <v>427718.68803595431</v>
      </c>
      <c r="Z1043" s="19">
        <v>414935.19814380107</v>
      </c>
      <c r="AA1043" s="19">
        <v>429137.04100165947</v>
      </c>
      <c r="AB1043" s="19">
        <v>398552.97785733716</v>
      </c>
      <c r="AC1043" s="19">
        <v>437217.98417217942</v>
      </c>
      <c r="AD1043" s="18">
        <f t="shared" si="65"/>
        <v>3118607.5730218203</v>
      </c>
      <c r="AE1043" s="19">
        <v>465434.20585830836</v>
      </c>
      <c r="AF1043" s="19">
        <v>485264.65052332683</v>
      </c>
      <c r="AG1043" s="19">
        <v>589440.75238601898</v>
      </c>
      <c r="AH1043" s="19">
        <v>459068.96916177351</v>
      </c>
      <c r="AI1043" s="19">
        <v>478287.03412690281</v>
      </c>
      <c r="AJ1043" s="19">
        <v>454130.32273563609</v>
      </c>
      <c r="AK1043" s="19">
        <v>394680.87724382634</v>
      </c>
      <c r="AL1043" s="19">
        <v>379896.03354560537</v>
      </c>
      <c r="AM1043" s="19">
        <v>427240.96757080604</v>
      </c>
      <c r="AN1043" s="19">
        <v>424621.18862057128</v>
      </c>
      <c r="AO1043" s="19">
        <v>404476.67651956528</v>
      </c>
      <c r="AP1043" s="19">
        <v>434947.44816895231</v>
      </c>
      <c r="AQ1043" s="18">
        <f t="shared" si="66"/>
        <v>5397489.1264612926</v>
      </c>
      <c r="AR1043" s="19">
        <v>400378.33058017551</v>
      </c>
      <c r="AS1043" s="19">
        <v>832292.43808831065</v>
      </c>
      <c r="AT1043" s="19">
        <f t="shared" si="67"/>
        <v>1232670.7686684863</v>
      </c>
    </row>
    <row r="1044" spans="1:46" x14ac:dyDescent="0.35">
      <c r="A1044" s="12" t="s">
        <v>3127</v>
      </c>
      <c r="B1044" s="16" t="s">
        <v>2286</v>
      </c>
      <c r="C1044" s="17">
        <f>VLOOKUP(B1044,'Rent Data'!D:I,6,0)</f>
        <v>2988</v>
      </c>
      <c r="D1044" s="16" t="s">
        <v>3402</v>
      </c>
      <c r="E1044" s="19">
        <v>0</v>
      </c>
      <c r="F1044" s="19"/>
      <c r="G1044" s="19"/>
      <c r="H1044" s="19"/>
      <c r="I1044" s="19"/>
      <c r="J1044" s="19"/>
      <c r="K1044" s="19"/>
      <c r="L1044" s="19"/>
      <c r="M1044" s="19"/>
      <c r="N1044" s="19"/>
      <c r="O1044" s="19"/>
      <c r="P1044" s="19"/>
      <c r="Q1044" s="18">
        <f t="shared" si="64"/>
        <v>0</v>
      </c>
      <c r="R1044" s="19">
        <v>0</v>
      </c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8">
        <f t="shared" si="65"/>
        <v>0</v>
      </c>
      <c r="AE1044" s="19">
        <v>0</v>
      </c>
      <c r="AF1044" s="19"/>
      <c r="AG1044" s="19"/>
      <c r="AH1044" s="19"/>
      <c r="AI1044" s="19"/>
      <c r="AJ1044" s="19"/>
      <c r="AK1044" s="19"/>
      <c r="AL1044" s="19"/>
      <c r="AM1044" s="19"/>
      <c r="AN1044" s="19"/>
      <c r="AO1044" s="19"/>
      <c r="AP1044" s="19"/>
      <c r="AQ1044" s="18">
        <f t="shared" si="66"/>
        <v>0</v>
      </c>
      <c r="AR1044" s="19">
        <v>0</v>
      </c>
      <c r="AS1044" s="19">
        <v>0</v>
      </c>
      <c r="AT1044" s="19">
        <f t="shared" si="67"/>
        <v>0</v>
      </c>
    </row>
    <row r="1045" spans="1:46" x14ac:dyDescent="0.35">
      <c r="A1045" s="12" t="s">
        <v>3127</v>
      </c>
      <c r="B1045" s="16" t="s">
        <v>2289</v>
      </c>
      <c r="C1045" s="17">
        <f>VLOOKUP(B1045,'Rent Data'!D:I,6,0)</f>
        <v>2961</v>
      </c>
      <c r="D1045" s="16" t="s">
        <v>3403</v>
      </c>
      <c r="E1045" s="19">
        <v>128393.37000000001</v>
      </c>
      <c r="F1045" s="19">
        <v>132702.94</v>
      </c>
      <c r="G1045" s="19">
        <v>144916.93</v>
      </c>
      <c r="H1045" s="19">
        <v>104428.39</v>
      </c>
      <c r="I1045" s="19">
        <v>160649.46000000002</v>
      </c>
      <c r="J1045" s="19">
        <v>143256.15</v>
      </c>
      <c r="K1045" s="19">
        <v>162553.62</v>
      </c>
      <c r="L1045" s="19">
        <v>168171.3</v>
      </c>
      <c r="M1045" s="19">
        <v>170812.27</v>
      </c>
      <c r="N1045" s="19">
        <v>167840.91</v>
      </c>
      <c r="O1045" s="19">
        <v>165763.5</v>
      </c>
      <c r="P1045" s="19">
        <v>165763.5</v>
      </c>
      <c r="Q1045" s="18">
        <f t="shared" si="64"/>
        <v>1815252.34</v>
      </c>
      <c r="R1045" s="19">
        <v>178510.62000000002</v>
      </c>
      <c r="S1045" s="19">
        <v>176395.77</v>
      </c>
      <c r="T1045" s="19">
        <v>175002.71000000005</v>
      </c>
      <c r="U1045" s="19">
        <v>177291.81999999998</v>
      </c>
      <c r="V1045" s="19">
        <v>179171.15</v>
      </c>
      <c r="W1045" s="19">
        <v>178553.54</v>
      </c>
      <c r="X1045" s="19">
        <v>184217.86999999991</v>
      </c>
      <c r="Y1045" s="19">
        <v>191376.4</v>
      </c>
      <c r="Z1045" s="19">
        <v>189315.54000000004</v>
      </c>
      <c r="AA1045" s="19">
        <v>189667.18000000002</v>
      </c>
      <c r="AB1045" s="19">
        <v>187567.98</v>
      </c>
      <c r="AC1045" s="19">
        <v>186382.56</v>
      </c>
      <c r="AD1045" s="18">
        <f t="shared" si="65"/>
        <v>2193453.1399999997</v>
      </c>
      <c r="AE1045" s="19">
        <v>154504.17000000001</v>
      </c>
      <c r="AF1045" s="19">
        <v>131937.12</v>
      </c>
      <c r="AG1045" s="19">
        <v>100071.5</v>
      </c>
      <c r="AH1045" s="19">
        <v>12420.13</v>
      </c>
      <c r="AI1045" s="19">
        <v>7347.9731288840867</v>
      </c>
      <c r="AJ1045" s="19">
        <v>7249.3220706432148</v>
      </c>
      <c r="AK1045" s="19">
        <v>7286.5084011953795</v>
      </c>
      <c r="AL1045" s="19">
        <v>6053.6193678952241</v>
      </c>
      <c r="AM1045" s="19">
        <v>4359.6969724597238</v>
      </c>
      <c r="AN1045" s="19">
        <v>2164.3333951218042</v>
      </c>
      <c r="AO1045" s="19">
        <v>0</v>
      </c>
      <c r="AP1045" s="19">
        <v>0</v>
      </c>
      <c r="AQ1045" s="18">
        <f t="shared" si="66"/>
        <v>433394.3733361995</v>
      </c>
      <c r="AR1045" s="19">
        <v>0</v>
      </c>
      <c r="AS1045" s="19">
        <v>0</v>
      </c>
      <c r="AT1045" s="19">
        <f t="shared" si="67"/>
        <v>0</v>
      </c>
    </row>
    <row r="1046" spans="1:46" x14ac:dyDescent="0.35">
      <c r="A1046" s="12" t="s">
        <v>3127</v>
      </c>
      <c r="B1046" s="16" t="s">
        <v>2292</v>
      </c>
      <c r="C1046" s="17">
        <f>VLOOKUP(B1046,'Rent Data'!D:I,6,0)</f>
        <v>3902</v>
      </c>
      <c r="D1046" s="16" t="s">
        <v>3404</v>
      </c>
      <c r="E1046" s="19">
        <v>235311.34</v>
      </c>
      <c r="F1046" s="19">
        <v>231419.56</v>
      </c>
      <c r="G1046" s="19">
        <v>228080.81</v>
      </c>
      <c r="H1046" s="19">
        <v>203074.06</v>
      </c>
      <c r="I1046" s="19">
        <v>232293.18</v>
      </c>
      <c r="J1046" s="19">
        <v>218316.86</v>
      </c>
      <c r="K1046" s="19">
        <v>220260.21</v>
      </c>
      <c r="L1046" s="19">
        <v>218293.19</v>
      </c>
      <c r="M1046" s="19">
        <v>212489.28</v>
      </c>
      <c r="N1046" s="19">
        <v>211627.07</v>
      </c>
      <c r="O1046" s="19">
        <v>215607.08</v>
      </c>
      <c r="P1046" s="19">
        <v>215607.08</v>
      </c>
      <c r="Q1046" s="18">
        <f t="shared" si="64"/>
        <v>2642379.7200000002</v>
      </c>
      <c r="R1046" s="19">
        <v>274117.984127815</v>
      </c>
      <c r="S1046" s="19">
        <v>305202.8636581254</v>
      </c>
      <c r="T1046" s="19">
        <v>263282.2021628092</v>
      </c>
      <c r="U1046" s="19">
        <v>272577.04105620884</v>
      </c>
      <c r="V1046" s="19">
        <v>272834.90302779095</v>
      </c>
      <c r="W1046" s="19">
        <v>270460.16542250046</v>
      </c>
      <c r="X1046" s="19">
        <v>243718.06723683386</v>
      </c>
      <c r="Y1046" s="19">
        <v>274961.06656671967</v>
      </c>
      <c r="Z1046" s="19">
        <v>311705.44386925187</v>
      </c>
      <c r="AA1046" s="19">
        <v>310285.33992099506</v>
      </c>
      <c r="AB1046" s="19">
        <v>301775.14864819444</v>
      </c>
      <c r="AC1046" s="19">
        <v>313346.67435883678</v>
      </c>
      <c r="AD1046" s="18">
        <f t="shared" si="65"/>
        <v>3414266.9000560818</v>
      </c>
      <c r="AE1046" s="19">
        <v>315192.34899955918</v>
      </c>
      <c r="AF1046" s="19">
        <v>309540.54147395247</v>
      </c>
      <c r="AG1046" s="19">
        <v>293851.90534863865</v>
      </c>
      <c r="AH1046" s="19">
        <v>311816.25542466593</v>
      </c>
      <c r="AI1046" s="19">
        <v>298238.13578133588</v>
      </c>
      <c r="AJ1046" s="19">
        <v>314125.27250117017</v>
      </c>
      <c r="AK1046" s="19">
        <v>301926.05857775541</v>
      </c>
      <c r="AL1046" s="19">
        <v>301187.75498495495</v>
      </c>
      <c r="AM1046" s="19">
        <v>308792.0661076149</v>
      </c>
      <c r="AN1046" s="19">
        <v>257836.54905973244</v>
      </c>
      <c r="AO1046" s="19">
        <v>227560.88455218455</v>
      </c>
      <c r="AP1046" s="19">
        <v>236741.09921461492</v>
      </c>
      <c r="AQ1046" s="18">
        <f t="shared" si="66"/>
        <v>3476808.872026179</v>
      </c>
      <c r="AR1046" s="19">
        <v>236487.70115066334</v>
      </c>
      <c r="AS1046" s="19">
        <v>471494.39571225195</v>
      </c>
      <c r="AT1046" s="19">
        <f t="shared" si="67"/>
        <v>707982.09686291532</v>
      </c>
    </row>
    <row r="1047" spans="1:46" x14ac:dyDescent="0.35">
      <c r="A1047" s="12" t="s">
        <v>3127</v>
      </c>
      <c r="B1047" s="16" t="s">
        <v>1141</v>
      </c>
      <c r="C1047" s="17">
        <f>VLOOKUP(B1047,'Rent Data'!D:I,6,0)</f>
        <v>2063</v>
      </c>
      <c r="D1047" s="16" t="s">
        <v>3405</v>
      </c>
      <c r="E1047" s="19">
        <v>437937.08999999997</v>
      </c>
      <c r="F1047" s="19">
        <v>592805.61</v>
      </c>
      <c r="G1047" s="19">
        <v>537402.63</v>
      </c>
      <c r="H1047" s="19">
        <v>537583.27</v>
      </c>
      <c r="I1047" s="19">
        <v>524471.86</v>
      </c>
      <c r="J1047" s="19">
        <v>520521.42</v>
      </c>
      <c r="K1047" s="19">
        <v>521297.32999999996</v>
      </c>
      <c r="L1047" s="19">
        <v>553568.8899999999</v>
      </c>
      <c r="M1047" s="19">
        <v>585919.41999999993</v>
      </c>
      <c r="N1047" s="19">
        <v>585039.14</v>
      </c>
      <c r="O1047" s="19">
        <v>552170.22</v>
      </c>
      <c r="P1047" s="19">
        <v>552170.22</v>
      </c>
      <c r="Q1047" s="18">
        <f t="shared" si="64"/>
        <v>6500887.0999999987</v>
      </c>
      <c r="R1047" s="19">
        <v>921330.65632304514</v>
      </c>
      <c r="S1047" s="19">
        <v>940218.21130320418</v>
      </c>
      <c r="T1047" s="19">
        <v>912393.41991507984</v>
      </c>
      <c r="U1047" s="19">
        <v>87549.277907263589</v>
      </c>
      <c r="V1047" s="19">
        <v>63462.315441261533</v>
      </c>
      <c r="W1047" s="19">
        <v>32563.720517715632</v>
      </c>
      <c r="X1047" s="19">
        <v>76014.116967699432</v>
      </c>
      <c r="Y1047" s="19">
        <v>526120.8487393338</v>
      </c>
      <c r="Z1047" s="19">
        <v>534140.07304588601</v>
      </c>
      <c r="AA1047" s="19">
        <v>550797.69227874652</v>
      </c>
      <c r="AB1047" s="19">
        <v>483943.28717406589</v>
      </c>
      <c r="AC1047" s="19">
        <v>578976.43656366901</v>
      </c>
      <c r="AD1047" s="18">
        <f t="shared" si="65"/>
        <v>5707510.0561769698</v>
      </c>
      <c r="AE1047" s="19">
        <v>684769.4702199857</v>
      </c>
      <c r="AF1047" s="19">
        <v>719100.49015153979</v>
      </c>
      <c r="AG1047" s="19">
        <v>785869.99054558261</v>
      </c>
      <c r="AH1047" s="19">
        <v>769874.78548774566</v>
      </c>
      <c r="AI1047" s="19">
        <v>715423.55236734624</v>
      </c>
      <c r="AJ1047" s="19">
        <v>726586.44510622881</v>
      </c>
      <c r="AK1047" s="19">
        <v>710019.13442503754</v>
      </c>
      <c r="AL1047" s="19">
        <v>691159.23956866038</v>
      </c>
      <c r="AM1047" s="19">
        <v>588372.32537829748</v>
      </c>
      <c r="AN1047" s="19">
        <v>604324.69099979545</v>
      </c>
      <c r="AO1047" s="19">
        <v>550914.68928085163</v>
      </c>
      <c r="AP1047" s="19">
        <v>720497.39382722112</v>
      </c>
      <c r="AQ1047" s="18">
        <f t="shared" si="66"/>
        <v>8266912.2073582932</v>
      </c>
      <c r="AR1047" s="19">
        <v>774117.7092516087</v>
      </c>
      <c r="AS1047" s="19">
        <v>1494288.0066577485</v>
      </c>
      <c r="AT1047" s="19">
        <f t="shared" si="67"/>
        <v>2268405.7159093572</v>
      </c>
    </row>
    <row r="1048" spans="1:46" x14ac:dyDescent="0.35">
      <c r="A1048" s="12" t="s">
        <v>3127</v>
      </c>
      <c r="B1048" s="16" t="s">
        <v>1149</v>
      </c>
      <c r="C1048" s="17">
        <f>VLOOKUP(B1048,'Rent Data'!D:I,6,0)</f>
        <v>3098</v>
      </c>
      <c r="D1048" s="16" t="s">
        <v>3406</v>
      </c>
      <c r="E1048" s="19">
        <v>990883.13</v>
      </c>
      <c r="F1048" s="19">
        <v>663229.36</v>
      </c>
      <c r="G1048" s="19">
        <v>619243.76</v>
      </c>
      <c r="H1048" s="19">
        <v>567515.63</v>
      </c>
      <c r="I1048" s="19">
        <v>520493.3</v>
      </c>
      <c r="J1048" s="19">
        <v>468724.39</v>
      </c>
      <c r="K1048" s="19">
        <v>451481.93000000005</v>
      </c>
      <c r="L1048" s="19">
        <v>440186.05000000005</v>
      </c>
      <c r="M1048" s="19">
        <v>578632.81000000006</v>
      </c>
      <c r="N1048" s="19">
        <v>572869.87</v>
      </c>
      <c r="O1048" s="19">
        <v>558967.81000000006</v>
      </c>
      <c r="P1048" s="19">
        <v>558967.81000000006</v>
      </c>
      <c r="Q1048" s="18">
        <f t="shared" si="64"/>
        <v>6991195.8499999996</v>
      </c>
      <c r="R1048" s="19">
        <v>735921.14559427276</v>
      </c>
      <c r="S1048" s="19">
        <v>649773.59694902808</v>
      </c>
      <c r="T1048" s="19">
        <v>435405.97059830796</v>
      </c>
      <c r="U1048" s="19">
        <v>322249.44122593588</v>
      </c>
      <c r="V1048" s="19">
        <v>442959.49691495713</v>
      </c>
      <c r="W1048" s="19">
        <v>464748.76619785256</v>
      </c>
      <c r="X1048" s="19">
        <v>422781.88897719776</v>
      </c>
      <c r="Y1048" s="19">
        <v>289573.82529630518</v>
      </c>
      <c r="Z1048" s="19">
        <v>283304.94791766029</v>
      </c>
      <c r="AA1048" s="19">
        <v>488374.80741730361</v>
      </c>
      <c r="AB1048" s="19">
        <v>557557.06735073379</v>
      </c>
      <c r="AC1048" s="19">
        <v>499673.55310189282</v>
      </c>
      <c r="AD1048" s="18">
        <f t="shared" si="65"/>
        <v>5592324.5075414479</v>
      </c>
      <c r="AE1048" s="19">
        <v>475874.58015705564</v>
      </c>
      <c r="AF1048" s="19">
        <v>515964.78377147857</v>
      </c>
      <c r="AG1048" s="19">
        <v>446864.79423843377</v>
      </c>
      <c r="AH1048" s="19">
        <v>391006.87420082802</v>
      </c>
      <c r="AI1048" s="19">
        <v>391913.79719667876</v>
      </c>
      <c r="AJ1048" s="19">
        <v>377305.67384006921</v>
      </c>
      <c r="AK1048" s="19">
        <v>481492.65130893595</v>
      </c>
      <c r="AL1048" s="19">
        <v>379154.93165444327</v>
      </c>
      <c r="AM1048" s="19">
        <v>475013.32898107695</v>
      </c>
      <c r="AN1048" s="19">
        <v>556814.60727060703</v>
      </c>
      <c r="AO1048" s="19">
        <v>539141.18081021542</v>
      </c>
      <c r="AP1048" s="19">
        <v>550253.20594806108</v>
      </c>
      <c r="AQ1048" s="18">
        <f t="shared" si="66"/>
        <v>5580800.4093778851</v>
      </c>
      <c r="AR1048" s="19">
        <v>650956.74556021602</v>
      </c>
      <c r="AS1048" s="19">
        <v>1267046.0006781267</v>
      </c>
      <c r="AT1048" s="19">
        <f t="shared" si="67"/>
        <v>1918002.7462383427</v>
      </c>
    </row>
    <row r="1049" spans="1:46" x14ac:dyDescent="0.35">
      <c r="A1049" s="12" t="s">
        <v>3127</v>
      </c>
      <c r="B1049" s="16" t="s">
        <v>1156</v>
      </c>
      <c r="C1049" s="17">
        <f>VLOOKUP(B1049,'Rent Data'!D:I,6,0)</f>
        <v>1843</v>
      </c>
      <c r="D1049" s="16" t="s">
        <v>3407</v>
      </c>
      <c r="E1049" s="19">
        <v>134845.37</v>
      </c>
      <c r="F1049" s="19">
        <v>143608.26</v>
      </c>
      <c r="G1049" s="19">
        <v>127232.44</v>
      </c>
      <c r="H1049" s="19">
        <v>122082.41</v>
      </c>
      <c r="I1049" s="19">
        <v>120098.11</v>
      </c>
      <c r="J1049" s="19">
        <v>108182.51</v>
      </c>
      <c r="K1049" s="19">
        <v>91835.62</v>
      </c>
      <c r="L1049" s="19">
        <v>106143.75</v>
      </c>
      <c r="M1049" s="19">
        <v>97708.31</v>
      </c>
      <c r="N1049" s="19">
        <v>98120.05</v>
      </c>
      <c r="O1049" s="19">
        <v>101329.96</v>
      </c>
      <c r="P1049" s="19">
        <v>101329.96</v>
      </c>
      <c r="Q1049" s="18">
        <f t="shared" si="64"/>
        <v>1352516.75</v>
      </c>
      <c r="R1049" s="19">
        <v>125130.3905355873</v>
      </c>
      <c r="S1049" s="19">
        <v>127449.48520154771</v>
      </c>
      <c r="T1049" s="19">
        <v>116306.49860971878</v>
      </c>
      <c r="U1049" s="19">
        <v>102902.54526869334</v>
      </c>
      <c r="V1049" s="19">
        <v>103138.10952325878</v>
      </c>
      <c r="W1049" s="19">
        <v>86092.356877300539</v>
      </c>
      <c r="X1049" s="19">
        <v>80354.529007299847</v>
      </c>
      <c r="Y1049" s="19">
        <v>65906.744202126458</v>
      </c>
      <c r="Z1049" s="19">
        <v>71703.126247881126</v>
      </c>
      <c r="AA1049" s="19">
        <v>72722.365722779403</v>
      </c>
      <c r="AB1049" s="19">
        <v>66840.424142286865</v>
      </c>
      <c r="AC1049" s="19">
        <v>80191.913977842341</v>
      </c>
      <c r="AD1049" s="18">
        <f t="shared" si="65"/>
        <v>1098738.4893163226</v>
      </c>
      <c r="AE1049" s="19">
        <v>131946.8006089385</v>
      </c>
      <c r="AF1049" s="19">
        <v>139280.10507101039</v>
      </c>
      <c r="AG1049" s="19">
        <v>129949.88874901187</v>
      </c>
      <c r="AH1049" s="19">
        <v>105347.28945856671</v>
      </c>
      <c r="AI1049" s="19">
        <v>88191.403517421801</v>
      </c>
      <c r="AJ1049" s="19">
        <v>72208.459999999992</v>
      </c>
      <c r="AK1049" s="19">
        <v>49028.72</v>
      </c>
      <c r="AL1049" s="19">
        <v>13337.82</v>
      </c>
      <c r="AM1049" s="19">
        <v>0</v>
      </c>
      <c r="AN1049" s="19">
        <v>0</v>
      </c>
      <c r="AO1049" s="19">
        <v>0</v>
      </c>
      <c r="AP1049" s="19">
        <v>0</v>
      </c>
      <c r="AQ1049" s="18">
        <f t="shared" si="66"/>
        <v>729290.48740494915</v>
      </c>
      <c r="AR1049" s="19">
        <v>0</v>
      </c>
      <c r="AS1049" s="19">
        <v>0</v>
      </c>
      <c r="AT1049" s="19">
        <f t="shared" si="67"/>
        <v>0</v>
      </c>
    </row>
    <row r="1050" spans="1:46" x14ac:dyDescent="0.35">
      <c r="A1050" s="12" t="s">
        <v>3127</v>
      </c>
      <c r="B1050" s="16" t="s">
        <v>1159</v>
      </c>
      <c r="C1050" s="17">
        <f>VLOOKUP(B1050,'Rent Data'!D:I,6,0)</f>
        <v>1187</v>
      </c>
      <c r="D1050" s="16" t="s">
        <v>3408</v>
      </c>
      <c r="E1050" s="19">
        <v>0</v>
      </c>
      <c r="F1050" s="19">
        <v>0</v>
      </c>
      <c r="G1050" s="19">
        <v>0</v>
      </c>
      <c r="H1050" s="19">
        <v>0</v>
      </c>
      <c r="I1050" s="19">
        <v>0</v>
      </c>
      <c r="J1050" s="19">
        <v>0</v>
      </c>
      <c r="K1050" s="19">
        <v>10773.98</v>
      </c>
      <c r="L1050" s="19">
        <v>62487.6</v>
      </c>
      <c r="M1050" s="19">
        <v>76165.179999999993</v>
      </c>
      <c r="N1050" s="19">
        <v>65391.199999999997</v>
      </c>
      <c r="O1050" s="19">
        <v>63202.53</v>
      </c>
      <c r="P1050" s="19">
        <v>63202.53</v>
      </c>
      <c r="Q1050" s="18">
        <f t="shared" si="64"/>
        <v>341223.02</v>
      </c>
      <c r="R1050" s="19">
        <v>89804.644612782737</v>
      </c>
      <c r="S1050" s="19">
        <v>99908.849559890863</v>
      </c>
      <c r="T1050" s="19">
        <v>79547.448748678216</v>
      </c>
      <c r="U1050" s="19">
        <v>58111.928781214265</v>
      </c>
      <c r="V1050" s="19">
        <v>55728.945158308459</v>
      </c>
      <c r="W1050" s="19">
        <v>52424.880876237046</v>
      </c>
      <c r="X1050" s="19">
        <v>51982.934092845113</v>
      </c>
      <c r="Y1050" s="19">
        <v>60922.993110718373</v>
      </c>
      <c r="Z1050" s="19">
        <v>89746.215139355714</v>
      </c>
      <c r="AA1050" s="19">
        <v>102866.60754094196</v>
      </c>
      <c r="AB1050" s="19">
        <v>100271.41363428945</v>
      </c>
      <c r="AC1050" s="19">
        <v>90306.477505754228</v>
      </c>
      <c r="AD1050" s="18">
        <f t="shared" si="65"/>
        <v>931623.33876101638</v>
      </c>
      <c r="AE1050" s="19">
        <v>93434.910867540675</v>
      </c>
      <c r="AF1050" s="19">
        <v>96134.990112682251</v>
      </c>
      <c r="AG1050" s="19">
        <v>116905.13261077985</v>
      </c>
      <c r="AH1050" s="19">
        <v>118615.66816329071</v>
      </c>
      <c r="AI1050" s="19">
        <v>99682.541980272683</v>
      </c>
      <c r="AJ1050" s="19">
        <v>90497.352844228008</v>
      </c>
      <c r="AK1050" s="19">
        <v>90320.75371720019</v>
      </c>
      <c r="AL1050" s="19">
        <v>90786.440636720654</v>
      </c>
      <c r="AM1050" s="19">
        <v>82397.888221504501</v>
      </c>
      <c r="AN1050" s="19">
        <v>79668.205234621681</v>
      </c>
      <c r="AO1050" s="19">
        <v>42291.511834895995</v>
      </c>
      <c r="AP1050" s="19">
        <v>29611.47</v>
      </c>
      <c r="AQ1050" s="18">
        <f t="shared" si="66"/>
        <v>1030346.8662237371</v>
      </c>
      <c r="AR1050" s="19">
        <v>0</v>
      </c>
      <c r="AS1050" s="19">
        <v>4426.3</v>
      </c>
      <c r="AT1050" s="19">
        <f t="shared" si="67"/>
        <v>4426.3</v>
      </c>
    </row>
    <row r="1051" spans="1:46" x14ac:dyDescent="0.35">
      <c r="A1051" s="12" t="s">
        <v>3127</v>
      </c>
      <c r="B1051" s="16" t="s">
        <v>1163</v>
      </c>
      <c r="C1051" s="17">
        <f>VLOOKUP(B1051,'Rent Data'!D:I,6,0)</f>
        <v>2917</v>
      </c>
      <c r="D1051" s="16" t="s">
        <v>3409</v>
      </c>
      <c r="E1051" s="19">
        <v>0</v>
      </c>
      <c r="F1051" s="19">
        <v>0</v>
      </c>
      <c r="G1051" s="19">
        <v>0</v>
      </c>
      <c r="H1051" s="19">
        <v>0</v>
      </c>
      <c r="I1051" s="19">
        <v>0</v>
      </c>
      <c r="J1051" s="19">
        <v>0</v>
      </c>
      <c r="K1051" s="19">
        <v>0</v>
      </c>
      <c r="L1051" s="19">
        <v>65207.5</v>
      </c>
      <c r="M1051" s="19">
        <v>332277.57</v>
      </c>
      <c r="N1051" s="19">
        <v>642010.8899999999</v>
      </c>
      <c r="O1051" s="19">
        <v>700013.73</v>
      </c>
      <c r="P1051" s="19">
        <v>700013.73</v>
      </c>
      <c r="Q1051" s="18">
        <f t="shared" si="64"/>
        <v>2439523.42</v>
      </c>
      <c r="R1051" s="19">
        <v>895181.40524717397</v>
      </c>
      <c r="S1051" s="19">
        <v>757024.06754203804</v>
      </c>
      <c r="T1051" s="19">
        <v>409344.79490278725</v>
      </c>
      <c r="U1051" s="19">
        <v>343273.81970208843</v>
      </c>
      <c r="V1051" s="19">
        <v>680038.38679946773</v>
      </c>
      <c r="W1051" s="19">
        <v>718662.31307201367</v>
      </c>
      <c r="X1051" s="19">
        <v>600663.97389230237</v>
      </c>
      <c r="Y1051" s="19">
        <v>531707.50811297318</v>
      </c>
      <c r="Z1051" s="19">
        <v>671734.79517217167</v>
      </c>
      <c r="AA1051" s="19">
        <v>595237.95613884728</v>
      </c>
      <c r="AB1051" s="19">
        <v>596648.58016989613</v>
      </c>
      <c r="AC1051" s="19">
        <v>414558.14791551861</v>
      </c>
      <c r="AD1051" s="18">
        <f t="shared" si="65"/>
        <v>7214075.7486672802</v>
      </c>
      <c r="AE1051" s="19">
        <v>361085.89074734377</v>
      </c>
      <c r="AF1051" s="19">
        <v>411842.78679398773</v>
      </c>
      <c r="AG1051" s="19">
        <v>412099.27780110488</v>
      </c>
      <c r="AH1051" s="19">
        <v>350747.20950610202</v>
      </c>
      <c r="AI1051" s="19">
        <v>357489.81165302399</v>
      </c>
      <c r="AJ1051" s="19">
        <v>339522.70586627244</v>
      </c>
      <c r="AK1051" s="19">
        <v>361744.17021692102</v>
      </c>
      <c r="AL1051" s="19">
        <v>335027.16093635606</v>
      </c>
      <c r="AM1051" s="19">
        <v>379665.22781960986</v>
      </c>
      <c r="AN1051" s="19">
        <v>375488.7251183617</v>
      </c>
      <c r="AO1051" s="19">
        <v>328034.47886974685</v>
      </c>
      <c r="AP1051" s="19">
        <v>422967.67405557277</v>
      </c>
      <c r="AQ1051" s="18">
        <f t="shared" si="66"/>
        <v>4435715.1193844033</v>
      </c>
      <c r="AR1051" s="19">
        <v>475641.228894717</v>
      </c>
      <c r="AS1051" s="19">
        <v>935726.16148641636</v>
      </c>
      <c r="AT1051" s="19">
        <f t="shared" si="67"/>
        <v>1411367.3903811334</v>
      </c>
    </row>
    <row r="1052" spans="1:46" x14ac:dyDescent="0.35">
      <c r="A1052" s="12" t="s">
        <v>3127</v>
      </c>
      <c r="B1052" s="16" t="s">
        <v>1176</v>
      </c>
      <c r="C1052" s="17">
        <f>VLOOKUP(B1052,'Rent Data'!D:I,6,0)</f>
        <v>1451</v>
      </c>
      <c r="D1052" s="16" t="s">
        <v>3410</v>
      </c>
      <c r="E1052" s="19">
        <v>0</v>
      </c>
      <c r="F1052" s="19">
        <v>0</v>
      </c>
      <c r="G1052" s="19">
        <v>0</v>
      </c>
      <c r="H1052" s="19">
        <v>0</v>
      </c>
      <c r="I1052" s="19">
        <v>0</v>
      </c>
      <c r="J1052" s="19">
        <v>0</v>
      </c>
      <c r="K1052" s="19">
        <v>0</v>
      </c>
      <c r="L1052" s="19">
        <v>0</v>
      </c>
      <c r="M1052" s="19">
        <v>0</v>
      </c>
      <c r="N1052" s="19">
        <v>0</v>
      </c>
      <c r="O1052" s="19">
        <v>0</v>
      </c>
      <c r="P1052" s="19">
        <v>0</v>
      </c>
      <c r="Q1052" s="18">
        <f t="shared" si="64"/>
        <v>0</v>
      </c>
      <c r="R1052" s="19">
        <v>82843.506632407589</v>
      </c>
      <c r="S1052" s="19">
        <v>85533.930550604142</v>
      </c>
      <c r="T1052" s="19">
        <v>68425.662476076541</v>
      </c>
      <c r="U1052" s="19">
        <v>222177.30448305566</v>
      </c>
      <c r="V1052" s="19">
        <v>165262.9256434227</v>
      </c>
      <c r="W1052" s="19">
        <v>127420.97258667585</v>
      </c>
      <c r="X1052" s="19">
        <v>125945.08324285191</v>
      </c>
      <c r="Y1052" s="19">
        <v>82966.598236549864</v>
      </c>
      <c r="Z1052" s="19">
        <v>60557.859999999993</v>
      </c>
      <c r="AA1052" s="19">
        <v>29042</v>
      </c>
      <c r="AB1052" s="19">
        <v>0</v>
      </c>
      <c r="AC1052" s="19">
        <v>0</v>
      </c>
      <c r="AD1052" s="18">
        <f t="shared" si="65"/>
        <v>1050175.8438516441</v>
      </c>
      <c r="AE1052" s="19">
        <v>0</v>
      </c>
      <c r="AF1052" s="19"/>
      <c r="AG1052" s="19"/>
      <c r="AH1052" s="19"/>
      <c r="AI1052" s="19"/>
      <c r="AJ1052" s="19"/>
      <c r="AK1052" s="19"/>
      <c r="AL1052" s="19"/>
      <c r="AM1052" s="19"/>
      <c r="AN1052" s="19"/>
      <c r="AO1052" s="19"/>
      <c r="AP1052" s="19"/>
      <c r="AQ1052" s="18">
        <f t="shared" si="66"/>
        <v>0</v>
      </c>
      <c r="AR1052" s="19">
        <v>0</v>
      </c>
      <c r="AS1052" s="19">
        <v>0</v>
      </c>
      <c r="AT1052" s="19">
        <f t="shared" si="67"/>
        <v>0</v>
      </c>
    </row>
    <row r="1053" spans="1:46" x14ac:dyDescent="0.35">
      <c r="A1053" s="12" t="s">
        <v>3127</v>
      </c>
      <c r="B1053" s="16" t="s">
        <v>1180</v>
      </c>
      <c r="C1053" s="17">
        <f>VLOOKUP(B1053,'Rent Data'!D:I,6,0)</f>
        <v>5325</v>
      </c>
      <c r="D1053" s="16" t="s">
        <v>3411</v>
      </c>
      <c r="E1053" s="19">
        <v>0</v>
      </c>
      <c r="F1053" s="19"/>
      <c r="G1053" s="19"/>
      <c r="H1053" s="19"/>
      <c r="I1053" s="19"/>
      <c r="J1053" s="19"/>
      <c r="K1053" s="19"/>
      <c r="L1053" s="19"/>
      <c r="M1053" s="19"/>
      <c r="N1053" s="19"/>
      <c r="O1053" s="19"/>
      <c r="P1053" s="19"/>
      <c r="Q1053" s="18">
        <f t="shared" si="64"/>
        <v>0</v>
      </c>
      <c r="R1053" s="19">
        <v>0</v>
      </c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8">
        <f t="shared" si="65"/>
        <v>0</v>
      </c>
      <c r="AE1053" s="19">
        <v>0</v>
      </c>
      <c r="AF1053" s="19">
        <v>0</v>
      </c>
      <c r="AG1053" s="19">
        <v>0</v>
      </c>
      <c r="AH1053" s="19">
        <v>0</v>
      </c>
      <c r="AI1053" s="19">
        <v>0</v>
      </c>
      <c r="AJ1053" s="19">
        <v>0</v>
      </c>
      <c r="AK1053" s="19">
        <v>0</v>
      </c>
      <c r="AL1053" s="19">
        <v>0</v>
      </c>
      <c r="AM1053" s="19">
        <v>0</v>
      </c>
      <c r="AN1053" s="19">
        <v>0</v>
      </c>
      <c r="AO1053" s="19">
        <v>0</v>
      </c>
      <c r="AP1053" s="19">
        <v>349161.29</v>
      </c>
      <c r="AQ1053" s="18">
        <f t="shared" si="66"/>
        <v>349161.29</v>
      </c>
      <c r="AR1053" s="19">
        <v>541200</v>
      </c>
      <c r="AS1053" s="19">
        <v>1082400</v>
      </c>
      <c r="AT1053" s="19">
        <f t="shared" si="67"/>
        <v>1623600</v>
      </c>
    </row>
    <row r="1054" spans="1:46" x14ac:dyDescent="0.35">
      <c r="A1054" s="12" t="s">
        <v>3127</v>
      </c>
      <c r="B1054" s="16" t="s">
        <v>1182</v>
      </c>
      <c r="C1054" s="17">
        <f>VLOOKUP(B1054,'Rent Data'!D:I,6,0)</f>
        <v>1811</v>
      </c>
      <c r="D1054" s="16" t="s">
        <v>3412</v>
      </c>
      <c r="E1054" s="19">
        <v>0</v>
      </c>
      <c r="F1054" s="19"/>
      <c r="G1054" s="19"/>
      <c r="H1054" s="19"/>
      <c r="I1054" s="19"/>
      <c r="J1054" s="19"/>
      <c r="K1054" s="19"/>
      <c r="L1054" s="19"/>
      <c r="M1054" s="19"/>
      <c r="N1054" s="19"/>
      <c r="O1054" s="19"/>
      <c r="P1054" s="19"/>
      <c r="Q1054" s="18">
        <f t="shared" si="64"/>
        <v>0</v>
      </c>
      <c r="R1054" s="19">
        <v>0</v>
      </c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8">
        <f t="shared" si="65"/>
        <v>0</v>
      </c>
      <c r="AE1054" s="19">
        <v>0</v>
      </c>
      <c r="AF1054" s="19">
        <v>0</v>
      </c>
      <c r="AG1054" s="19">
        <v>0</v>
      </c>
      <c r="AH1054" s="19">
        <v>0</v>
      </c>
      <c r="AI1054" s="19">
        <v>0</v>
      </c>
      <c r="AJ1054" s="19">
        <v>0</v>
      </c>
      <c r="AK1054" s="19">
        <v>0</v>
      </c>
      <c r="AL1054" s="19">
        <v>0</v>
      </c>
      <c r="AM1054" s="19">
        <v>0</v>
      </c>
      <c r="AN1054" s="19">
        <v>0</v>
      </c>
      <c r="AO1054" s="19">
        <v>0</v>
      </c>
      <c r="AP1054" s="19">
        <v>97790.206267495523</v>
      </c>
      <c r="AQ1054" s="18">
        <f t="shared" si="66"/>
        <v>97790.206267495523</v>
      </c>
      <c r="AR1054" s="19">
        <v>167376.29927431844</v>
      </c>
      <c r="AS1054" s="19">
        <v>339865.74899389257</v>
      </c>
      <c r="AT1054" s="19">
        <f t="shared" si="67"/>
        <v>507242.04826821102</v>
      </c>
    </row>
    <row r="1055" spans="1:46" x14ac:dyDescent="0.35">
      <c r="A1055" s="12" t="s">
        <v>3127</v>
      </c>
      <c r="B1055" s="16" t="s">
        <v>1184</v>
      </c>
      <c r="C1055" s="17">
        <f>VLOOKUP(B1055,'Rent Data'!D:I,6,0)</f>
        <v>2501</v>
      </c>
      <c r="D1055" s="16" t="s">
        <v>3413</v>
      </c>
      <c r="E1055" s="19">
        <v>0</v>
      </c>
      <c r="F1055" s="19"/>
      <c r="G1055" s="19"/>
      <c r="H1055" s="19"/>
      <c r="I1055" s="19"/>
      <c r="J1055" s="19"/>
      <c r="K1055" s="19"/>
      <c r="L1055" s="19"/>
      <c r="M1055" s="19"/>
      <c r="N1055" s="19"/>
      <c r="O1055" s="19"/>
      <c r="P1055" s="19"/>
      <c r="Q1055" s="18">
        <f t="shared" si="64"/>
        <v>0</v>
      </c>
      <c r="R1055" s="19">
        <v>0</v>
      </c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8">
        <f t="shared" si="65"/>
        <v>0</v>
      </c>
      <c r="AE1055" s="19">
        <v>0</v>
      </c>
      <c r="AF1055" s="19">
        <v>0</v>
      </c>
      <c r="AG1055" s="19">
        <v>0</v>
      </c>
      <c r="AH1055" s="19">
        <v>0</v>
      </c>
      <c r="AI1055" s="19">
        <v>0</v>
      </c>
      <c r="AJ1055" s="19">
        <v>0</v>
      </c>
      <c r="AK1055" s="19">
        <v>0</v>
      </c>
      <c r="AL1055" s="19">
        <v>0</v>
      </c>
      <c r="AM1055" s="19">
        <v>0</v>
      </c>
      <c r="AN1055" s="19">
        <v>0</v>
      </c>
      <c r="AO1055" s="19">
        <v>0</v>
      </c>
      <c r="AP1055" s="19">
        <v>87107.286808652774</v>
      </c>
      <c r="AQ1055" s="18">
        <f t="shared" si="66"/>
        <v>87107.286808652774</v>
      </c>
      <c r="AR1055" s="19">
        <v>249811.20601672961</v>
      </c>
      <c r="AS1055" s="19">
        <v>528179.76112171123</v>
      </c>
      <c r="AT1055" s="19">
        <f t="shared" si="67"/>
        <v>777990.96713844081</v>
      </c>
    </row>
    <row r="1056" spans="1:46" x14ac:dyDescent="0.35">
      <c r="A1056" s="12" t="s">
        <v>3127</v>
      </c>
      <c r="B1056" s="16" t="s">
        <v>1186</v>
      </c>
      <c r="C1056" s="17">
        <f>VLOOKUP(B1056,'Rent Data'!D:I,6,0)</f>
        <v>2929</v>
      </c>
      <c r="D1056" s="16" t="s">
        <v>3414</v>
      </c>
      <c r="E1056" s="19">
        <v>0</v>
      </c>
      <c r="F1056" s="19"/>
      <c r="G1056" s="19"/>
      <c r="H1056" s="19"/>
      <c r="I1056" s="19"/>
      <c r="J1056" s="19"/>
      <c r="K1056" s="19"/>
      <c r="L1056" s="19"/>
      <c r="M1056" s="19"/>
      <c r="N1056" s="19"/>
      <c r="O1056" s="19"/>
      <c r="P1056" s="19"/>
      <c r="Q1056" s="18">
        <f t="shared" si="64"/>
        <v>0</v>
      </c>
      <c r="R1056" s="19">
        <v>0</v>
      </c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AC1056" s="19"/>
      <c r="AD1056" s="18">
        <f t="shared" si="65"/>
        <v>0</v>
      </c>
      <c r="AE1056" s="19">
        <v>0</v>
      </c>
      <c r="AF1056" s="19"/>
      <c r="AG1056" s="19"/>
      <c r="AH1056" s="19"/>
      <c r="AI1056" s="19"/>
      <c r="AJ1056" s="19"/>
      <c r="AK1056" s="19"/>
      <c r="AL1056" s="19"/>
      <c r="AM1056" s="19"/>
      <c r="AN1056" s="19"/>
      <c r="AO1056" s="19"/>
      <c r="AP1056" s="19"/>
      <c r="AQ1056" s="18">
        <f t="shared" si="66"/>
        <v>0</v>
      </c>
      <c r="AR1056" s="19">
        <v>297869.57</v>
      </c>
      <c r="AS1056" s="19">
        <v>394702.9</v>
      </c>
      <c r="AT1056" s="19">
        <f t="shared" si="67"/>
        <v>692572.47</v>
      </c>
    </row>
    <row r="1057" spans="1:46" x14ac:dyDescent="0.35">
      <c r="A1057" s="12" t="s">
        <v>3127</v>
      </c>
      <c r="B1057" s="16" t="s">
        <v>1189</v>
      </c>
      <c r="C1057" s="17">
        <f>VLOOKUP(B1057,'Rent Data'!D:I,6,0)</f>
        <v>2172</v>
      </c>
      <c r="D1057" s="16" t="s">
        <v>3415</v>
      </c>
      <c r="E1057" s="19">
        <v>0</v>
      </c>
      <c r="F1057" s="19"/>
      <c r="G1057" s="19"/>
      <c r="H1057" s="19"/>
      <c r="I1057" s="19"/>
      <c r="J1057" s="19"/>
      <c r="K1057" s="19"/>
      <c r="L1057" s="19"/>
      <c r="M1057" s="19"/>
      <c r="N1057" s="19"/>
      <c r="O1057" s="19"/>
      <c r="P1057" s="19"/>
      <c r="Q1057" s="18">
        <f t="shared" si="64"/>
        <v>0</v>
      </c>
      <c r="R1057" s="19">
        <v>0</v>
      </c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8">
        <f t="shared" si="65"/>
        <v>0</v>
      </c>
      <c r="AE1057" s="19">
        <v>0</v>
      </c>
      <c r="AF1057" s="19">
        <v>0</v>
      </c>
      <c r="AG1057" s="19">
        <v>203102.63753455289</v>
      </c>
      <c r="AH1057" s="19">
        <v>199313.99633954573</v>
      </c>
      <c r="AI1057" s="19">
        <v>179581.8</v>
      </c>
      <c r="AJ1057" s="19">
        <v>141391.63845837643</v>
      </c>
      <c r="AK1057" s="19">
        <v>67477.14</v>
      </c>
      <c r="AL1057" s="19">
        <v>74447.893521555932</v>
      </c>
      <c r="AM1057" s="19">
        <v>175172.84973194788</v>
      </c>
      <c r="AN1057" s="19">
        <v>187541.39762449768</v>
      </c>
      <c r="AO1057" s="19">
        <v>180777.67219645731</v>
      </c>
      <c r="AP1057" s="19">
        <v>162219.11126998375</v>
      </c>
      <c r="AQ1057" s="18">
        <f t="shared" si="66"/>
        <v>1571026.1366769176</v>
      </c>
      <c r="AR1057" s="19">
        <v>161449.7544864637</v>
      </c>
      <c r="AS1057" s="19">
        <v>322279.53226160078</v>
      </c>
      <c r="AT1057" s="19">
        <f t="shared" si="67"/>
        <v>483729.28674806445</v>
      </c>
    </row>
    <row r="1058" spans="1:46" x14ac:dyDescent="0.35">
      <c r="A1058" s="12" t="s">
        <v>3127</v>
      </c>
      <c r="B1058" s="16" t="s">
        <v>1497</v>
      </c>
      <c r="C1058" s="17">
        <f>VLOOKUP(B1058,'Rent Data'!D:I,6,0)</f>
        <v>1628</v>
      </c>
      <c r="D1058" s="16" t="s">
        <v>3416</v>
      </c>
      <c r="E1058" s="19">
        <v>0</v>
      </c>
      <c r="F1058" s="19"/>
      <c r="G1058" s="19"/>
      <c r="H1058" s="19"/>
      <c r="I1058" s="19"/>
      <c r="J1058" s="19"/>
      <c r="K1058" s="19"/>
      <c r="L1058" s="19"/>
      <c r="M1058" s="19"/>
      <c r="N1058" s="19"/>
      <c r="O1058" s="19"/>
      <c r="P1058" s="19"/>
      <c r="Q1058" s="18">
        <f t="shared" si="64"/>
        <v>0</v>
      </c>
      <c r="R1058" s="19">
        <v>0</v>
      </c>
      <c r="S1058" s="19">
        <v>0</v>
      </c>
      <c r="T1058" s="19">
        <v>0</v>
      </c>
      <c r="U1058" s="19">
        <v>0</v>
      </c>
      <c r="V1058" s="19">
        <v>0</v>
      </c>
      <c r="W1058" s="19">
        <v>0</v>
      </c>
      <c r="X1058" s="19">
        <v>0</v>
      </c>
      <c r="Y1058" s="19">
        <v>383760</v>
      </c>
      <c r="Z1058" s="19">
        <v>679878.13</v>
      </c>
      <c r="AA1058" s="19">
        <v>1111566.3500000001</v>
      </c>
      <c r="AB1058" s="19">
        <v>1529932.56</v>
      </c>
      <c r="AC1058" s="19">
        <v>1474875.73</v>
      </c>
      <c r="AD1058" s="18">
        <f t="shared" si="65"/>
        <v>5180012.7699999996</v>
      </c>
      <c r="AE1058" s="19">
        <v>1266985.4500000002</v>
      </c>
      <c r="AF1058" s="19">
        <v>1041632.4500000001</v>
      </c>
      <c r="AG1058" s="19">
        <v>1014811.8200000001</v>
      </c>
      <c r="AH1058" s="19">
        <v>524240.25</v>
      </c>
      <c r="AI1058" s="19">
        <v>216724.03</v>
      </c>
      <c r="AJ1058" s="19">
        <v>2309679.56</v>
      </c>
      <c r="AK1058" s="19">
        <v>-2063741.3900000001</v>
      </c>
      <c r="AL1058" s="19">
        <v>0</v>
      </c>
      <c r="AM1058" s="19">
        <v>0</v>
      </c>
      <c r="AN1058" s="19">
        <v>0</v>
      </c>
      <c r="AO1058" s="19">
        <v>0</v>
      </c>
      <c r="AP1058" s="19">
        <v>0</v>
      </c>
      <c r="AQ1058" s="18">
        <f t="shared" si="66"/>
        <v>4310332.17</v>
      </c>
      <c r="AR1058" s="19">
        <v>0</v>
      </c>
      <c r="AS1058" s="19">
        <v>0</v>
      </c>
      <c r="AT1058" s="19">
        <f t="shared" si="67"/>
        <v>0</v>
      </c>
    </row>
    <row r="1059" spans="1:46" x14ac:dyDescent="0.35">
      <c r="A1059" s="12" t="s">
        <v>3127</v>
      </c>
      <c r="B1059" s="16" t="s">
        <v>898</v>
      </c>
      <c r="C1059" s="17">
        <f>VLOOKUP(B1059,'Rent Data'!D:I,6,0)</f>
        <v>2176</v>
      </c>
      <c r="D1059" s="16" t="s">
        <v>3130</v>
      </c>
      <c r="E1059" s="19">
        <v>0</v>
      </c>
      <c r="F1059" s="19"/>
      <c r="G1059" s="19"/>
      <c r="H1059" s="19"/>
      <c r="I1059" s="19"/>
      <c r="J1059" s="19"/>
      <c r="K1059" s="19"/>
      <c r="L1059" s="19"/>
      <c r="M1059" s="19"/>
      <c r="N1059" s="19"/>
      <c r="O1059" s="19"/>
      <c r="P1059" s="19"/>
      <c r="Q1059" s="18">
        <f t="shared" si="64"/>
        <v>0</v>
      </c>
      <c r="R1059" s="19">
        <v>0</v>
      </c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AC1059" s="19"/>
      <c r="AD1059" s="18">
        <f t="shared" si="65"/>
        <v>0</v>
      </c>
      <c r="AE1059" s="19">
        <v>0</v>
      </c>
      <c r="AF1059" s="19"/>
      <c r="AG1059" s="19"/>
      <c r="AH1059" s="19"/>
      <c r="AI1059" s="19"/>
      <c r="AJ1059" s="19"/>
      <c r="AK1059" s="19"/>
      <c r="AL1059" s="19"/>
      <c r="AM1059" s="19"/>
      <c r="AN1059" s="19"/>
      <c r="AO1059" s="19"/>
      <c r="AP1059" s="19"/>
      <c r="AQ1059" s="18">
        <f t="shared" si="66"/>
        <v>0</v>
      </c>
      <c r="AR1059" s="19">
        <v>0</v>
      </c>
      <c r="AS1059" s="19">
        <v>0</v>
      </c>
      <c r="AT1059" s="19">
        <f t="shared" si="67"/>
        <v>0</v>
      </c>
    </row>
    <row r="1060" spans="1:46" x14ac:dyDescent="0.35">
      <c r="A1060" s="12" t="s">
        <v>3127</v>
      </c>
      <c r="B1060" s="16" t="s">
        <v>903</v>
      </c>
      <c r="C1060" s="17">
        <f>VLOOKUP(B1060,'Rent Data'!D:I,6,0)</f>
        <v>2058</v>
      </c>
      <c r="D1060" s="16" t="s">
        <v>3417</v>
      </c>
      <c r="E1060" s="19">
        <v>0</v>
      </c>
      <c r="F1060" s="19">
        <v>0</v>
      </c>
      <c r="G1060" s="19">
        <v>0</v>
      </c>
      <c r="H1060" s="19">
        <v>0</v>
      </c>
      <c r="I1060" s="19">
        <v>0</v>
      </c>
      <c r="J1060" s="19">
        <v>0</v>
      </c>
      <c r="K1060" s="19">
        <v>0</v>
      </c>
      <c r="L1060" s="19">
        <v>0</v>
      </c>
      <c r="M1060" s="19">
        <v>0</v>
      </c>
      <c r="N1060" s="19">
        <v>0</v>
      </c>
      <c r="O1060" s="19">
        <v>0</v>
      </c>
      <c r="P1060" s="19">
        <v>0</v>
      </c>
      <c r="Q1060" s="18">
        <f t="shared" si="64"/>
        <v>0</v>
      </c>
      <c r="R1060" s="19">
        <v>0</v>
      </c>
      <c r="S1060" s="19">
        <v>0</v>
      </c>
      <c r="T1060" s="19">
        <v>126294</v>
      </c>
      <c r="U1060" s="19">
        <v>103481</v>
      </c>
      <c r="V1060" s="19">
        <v>61201</v>
      </c>
      <c r="W1060" s="19">
        <v>22414</v>
      </c>
      <c r="X1060" s="19">
        <v>-25914</v>
      </c>
      <c r="Y1060" s="19">
        <v>0</v>
      </c>
      <c r="Z1060" s="19">
        <v>0</v>
      </c>
      <c r="AA1060" s="19">
        <v>0</v>
      </c>
      <c r="AB1060" s="19">
        <v>0</v>
      </c>
      <c r="AC1060" s="19">
        <v>0</v>
      </c>
      <c r="AD1060" s="18">
        <f t="shared" si="65"/>
        <v>287476</v>
      </c>
      <c r="AE1060" s="19">
        <v>0</v>
      </c>
      <c r="AF1060" s="19"/>
      <c r="AG1060" s="19"/>
      <c r="AH1060" s="19"/>
      <c r="AI1060" s="19"/>
      <c r="AJ1060" s="19"/>
      <c r="AK1060" s="19"/>
      <c r="AL1060" s="19"/>
      <c r="AM1060" s="19"/>
      <c r="AN1060" s="19"/>
      <c r="AO1060" s="19"/>
      <c r="AP1060" s="19"/>
      <c r="AQ1060" s="18">
        <f t="shared" si="66"/>
        <v>0</v>
      </c>
      <c r="AR1060" s="19">
        <v>0</v>
      </c>
      <c r="AS1060" s="19">
        <v>0</v>
      </c>
      <c r="AT1060" s="19">
        <f t="shared" si="67"/>
        <v>0</v>
      </c>
    </row>
    <row r="1061" spans="1:46" x14ac:dyDescent="0.35">
      <c r="A1061" s="12" t="s">
        <v>3127</v>
      </c>
      <c r="B1061" s="16" t="s">
        <v>908</v>
      </c>
      <c r="C1061" s="17">
        <f>VLOOKUP(B1061,'Rent Data'!D:I,6,0)</f>
        <v>2058</v>
      </c>
      <c r="D1061" s="16" t="s">
        <v>3418</v>
      </c>
      <c r="E1061" s="19">
        <v>0</v>
      </c>
      <c r="F1061" s="19">
        <v>0</v>
      </c>
      <c r="G1061" s="19">
        <v>0</v>
      </c>
      <c r="H1061" s="19">
        <v>0</v>
      </c>
      <c r="I1061" s="19">
        <v>0</v>
      </c>
      <c r="J1061" s="19">
        <v>0</v>
      </c>
      <c r="K1061" s="19">
        <v>0</v>
      </c>
      <c r="L1061" s="19">
        <v>0</v>
      </c>
      <c r="M1061" s="19">
        <v>0</v>
      </c>
      <c r="N1061" s="19">
        <v>0</v>
      </c>
      <c r="O1061" s="19">
        <v>0</v>
      </c>
      <c r="P1061" s="19">
        <v>0</v>
      </c>
      <c r="Q1061" s="18">
        <f t="shared" si="64"/>
        <v>0</v>
      </c>
      <c r="R1061" s="19">
        <v>0</v>
      </c>
      <c r="S1061" s="19">
        <v>0</v>
      </c>
      <c r="T1061" s="19">
        <v>126294</v>
      </c>
      <c r="U1061" s="19">
        <v>103481</v>
      </c>
      <c r="V1061" s="19">
        <v>61201</v>
      </c>
      <c r="W1061" s="19">
        <v>22414</v>
      </c>
      <c r="X1061" s="19">
        <v>-25914</v>
      </c>
      <c r="Y1061" s="19">
        <v>0</v>
      </c>
      <c r="Z1061" s="19">
        <v>0</v>
      </c>
      <c r="AA1061" s="19">
        <v>0</v>
      </c>
      <c r="AB1061" s="19">
        <v>0</v>
      </c>
      <c r="AC1061" s="19">
        <v>0</v>
      </c>
      <c r="AD1061" s="18">
        <f t="shared" si="65"/>
        <v>287476</v>
      </c>
      <c r="AE1061" s="19">
        <v>0</v>
      </c>
      <c r="AF1061" s="19"/>
      <c r="AG1061" s="19"/>
      <c r="AH1061" s="19"/>
      <c r="AI1061" s="19"/>
      <c r="AJ1061" s="19"/>
      <c r="AK1061" s="19"/>
      <c r="AL1061" s="19"/>
      <c r="AM1061" s="19"/>
      <c r="AN1061" s="19"/>
      <c r="AO1061" s="19"/>
      <c r="AP1061" s="19"/>
      <c r="AQ1061" s="18">
        <f t="shared" si="66"/>
        <v>0</v>
      </c>
      <c r="AR1061" s="19">
        <v>0</v>
      </c>
      <c r="AS1061" s="19">
        <v>0</v>
      </c>
      <c r="AT1061" s="19">
        <f t="shared" si="67"/>
        <v>0</v>
      </c>
    </row>
    <row r="1062" spans="1:46" x14ac:dyDescent="0.35">
      <c r="A1062" s="12" t="s">
        <v>3127</v>
      </c>
      <c r="B1062" s="16" t="s">
        <v>911</v>
      </c>
      <c r="C1062" s="17">
        <f>VLOOKUP(B1062,'Rent Data'!D:I,6,0)</f>
        <v>2058</v>
      </c>
      <c r="D1062" s="16" t="s">
        <v>3419</v>
      </c>
      <c r="E1062" s="19">
        <v>0</v>
      </c>
      <c r="F1062" s="19">
        <v>0</v>
      </c>
      <c r="G1062" s="19">
        <v>0</v>
      </c>
      <c r="H1062" s="19">
        <v>0</v>
      </c>
      <c r="I1062" s="19">
        <v>0</v>
      </c>
      <c r="J1062" s="19">
        <v>0</v>
      </c>
      <c r="K1062" s="19">
        <v>0</v>
      </c>
      <c r="L1062" s="19">
        <v>0</v>
      </c>
      <c r="M1062" s="19">
        <v>0</v>
      </c>
      <c r="N1062" s="19">
        <v>0</v>
      </c>
      <c r="O1062" s="19">
        <v>0</v>
      </c>
      <c r="P1062" s="19">
        <v>0</v>
      </c>
      <c r="Q1062" s="18">
        <f t="shared" si="64"/>
        <v>0</v>
      </c>
      <c r="R1062" s="19">
        <v>0</v>
      </c>
      <c r="S1062" s="19">
        <v>0</v>
      </c>
      <c r="T1062" s="19">
        <v>126294</v>
      </c>
      <c r="U1062" s="19">
        <v>103481</v>
      </c>
      <c r="V1062" s="19">
        <v>61201</v>
      </c>
      <c r="W1062" s="19">
        <v>126070</v>
      </c>
      <c r="X1062" s="19">
        <v>-25914</v>
      </c>
      <c r="Y1062" s="19">
        <v>0</v>
      </c>
      <c r="Z1062" s="19">
        <v>0</v>
      </c>
      <c r="AA1062" s="19">
        <v>0</v>
      </c>
      <c r="AB1062" s="19">
        <v>0</v>
      </c>
      <c r="AC1062" s="19">
        <v>0</v>
      </c>
      <c r="AD1062" s="18">
        <f t="shared" si="65"/>
        <v>391132</v>
      </c>
      <c r="AE1062" s="19">
        <v>0</v>
      </c>
      <c r="AF1062" s="19"/>
      <c r="AG1062" s="19"/>
      <c r="AH1062" s="19"/>
      <c r="AI1062" s="19"/>
      <c r="AJ1062" s="19"/>
      <c r="AK1062" s="19"/>
      <c r="AL1062" s="19"/>
      <c r="AM1062" s="19"/>
      <c r="AN1062" s="19"/>
      <c r="AO1062" s="19"/>
      <c r="AP1062" s="19"/>
      <c r="AQ1062" s="18">
        <f t="shared" si="66"/>
        <v>0</v>
      </c>
      <c r="AR1062" s="19">
        <v>0</v>
      </c>
      <c r="AS1062" s="19">
        <v>0</v>
      </c>
      <c r="AT1062" s="19">
        <f t="shared" si="67"/>
        <v>0</v>
      </c>
    </row>
    <row r="1063" spans="1:46" x14ac:dyDescent="0.35">
      <c r="A1063" s="12" t="s">
        <v>3127</v>
      </c>
      <c r="B1063" s="16" t="s">
        <v>914</v>
      </c>
      <c r="C1063" s="17">
        <f>VLOOKUP(B1063,'Rent Data'!D:I,6,0)</f>
        <v>2058</v>
      </c>
      <c r="D1063" s="16" t="s">
        <v>3420</v>
      </c>
      <c r="E1063" s="19">
        <v>0</v>
      </c>
      <c r="F1063" s="19">
        <v>0</v>
      </c>
      <c r="G1063" s="19">
        <v>0</v>
      </c>
      <c r="H1063" s="19">
        <v>0</v>
      </c>
      <c r="I1063" s="19">
        <v>0</v>
      </c>
      <c r="J1063" s="19">
        <v>0</v>
      </c>
      <c r="K1063" s="19">
        <v>0</v>
      </c>
      <c r="L1063" s="19">
        <v>0</v>
      </c>
      <c r="M1063" s="19">
        <v>0</v>
      </c>
      <c r="N1063" s="19">
        <v>0</v>
      </c>
      <c r="O1063" s="19">
        <v>500524</v>
      </c>
      <c r="P1063" s="19">
        <v>500524</v>
      </c>
      <c r="Q1063" s="18">
        <f t="shared" si="64"/>
        <v>1001048</v>
      </c>
      <c r="R1063" s="19">
        <v>621376</v>
      </c>
      <c r="S1063" s="19">
        <v>563848</v>
      </c>
      <c r="T1063" s="19">
        <v>126294</v>
      </c>
      <c r="U1063" s="19">
        <v>103481</v>
      </c>
      <c r="V1063" s="19">
        <v>61201</v>
      </c>
      <c r="W1063" s="19">
        <v>22414</v>
      </c>
      <c r="X1063" s="19">
        <v>-25648</v>
      </c>
      <c r="Y1063" s="19">
        <v>0</v>
      </c>
      <c r="Z1063" s="19">
        <v>0</v>
      </c>
      <c r="AA1063" s="19">
        <v>0</v>
      </c>
      <c r="AB1063" s="19">
        <v>0</v>
      </c>
      <c r="AC1063" s="19">
        <v>0</v>
      </c>
      <c r="AD1063" s="18">
        <f t="shared" si="65"/>
        <v>1472966</v>
      </c>
      <c r="AE1063" s="19">
        <v>0</v>
      </c>
      <c r="AF1063" s="19"/>
      <c r="AG1063" s="19"/>
      <c r="AH1063" s="19"/>
      <c r="AI1063" s="19"/>
      <c r="AJ1063" s="19"/>
      <c r="AK1063" s="19"/>
      <c r="AL1063" s="19"/>
      <c r="AM1063" s="19"/>
      <c r="AN1063" s="19"/>
      <c r="AO1063" s="19"/>
      <c r="AP1063" s="19"/>
      <c r="AQ1063" s="18">
        <f t="shared" si="66"/>
        <v>0</v>
      </c>
      <c r="AR1063" s="19">
        <v>0</v>
      </c>
      <c r="AS1063" s="19">
        <v>0</v>
      </c>
      <c r="AT1063" s="19">
        <f t="shared" si="67"/>
        <v>0</v>
      </c>
    </row>
    <row r="1064" spans="1:46" x14ac:dyDescent="0.35">
      <c r="A1064" s="12" t="s">
        <v>3127</v>
      </c>
      <c r="B1064" s="16" t="s">
        <v>917</v>
      </c>
      <c r="C1064" s="17">
        <f>VLOOKUP(B1064,'Rent Data'!D:I,6,0)</f>
        <v>1927</v>
      </c>
      <c r="D1064" s="16" t="s">
        <v>3421</v>
      </c>
      <c r="E1064" s="19">
        <v>0</v>
      </c>
      <c r="F1064" s="19">
        <v>0</v>
      </c>
      <c r="G1064" s="19">
        <v>0</v>
      </c>
      <c r="H1064" s="19">
        <v>0</v>
      </c>
      <c r="I1064" s="19">
        <v>0</v>
      </c>
      <c r="J1064" s="19">
        <v>0</v>
      </c>
      <c r="K1064" s="19">
        <v>0</v>
      </c>
      <c r="L1064" s="19">
        <v>0</v>
      </c>
      <c r="M1064" s="19">
        <v>0</v>
      </c>
      <c r="N1064" s="19">
        <v>0</v>
      </c>
      <c r="O1064" s="19">
        <v>50010</v>
      </c>
      <c r="P1064" s="19">
        <v>50010</v>
      </c>
      <c r="Q1064" s="18">
        <f t="shared" si="64"/>
        <v>100020</v>
      </c>
      <c r="R1064" s="19">
        <v>145029</v>
      </c>
      <c r="S1064" s="19">
        <v>137153</v>
      </c>
      <c r="T1064" s="19">
        <v>124729</v>
      </c>
      <c r="U1064" s="19">
        <v>106169</v>
      </c>
      <c r="V1064" s="19">
        <v>0</v>
      </c>
      <c r="W1064" s="19">
        <v>0</v>
      </c>
      <c r="X1064" s="19">
        <v>0</v>
      </c>
      <c r="Y1064" s="19">
        <v>0</v>
      </c>
      <c r="Z1064" s="19">
        <v>0</v>
      </c>
      <c r="AA1064" s="19">
        <v>0</v>
      </c>
      <c r="AB1064" s="19">
        <v>0</v>
      </c>
      <c r="AC1064" s="19">
        <v>0</v>
      </c>
      <c r="AD1064" s="18">
        <f t="shared" si="65"/>
        <v>513080</v>
      </c>
      <c r="AE1064" s="19">
        <v>0</v>
      </c>
      <c r="AF1064" s="19"/>
      <c r="AG1064" s="19"/>
      <c r="AH1064" s="19"/>
      <c r="AI1064" s="19"/>
      <c r="AJ1064" s="19"/>
      <c r="AK1064" s="19"/>
      <c r="AL1064" s="19"/>
      <c r="AM1064" s="19"/>
      <c r="AN1064" s="19"/>
      <c r="AO1064" s="19"/>
      <c r="AP1064" s="19"/>
      <c r="AQ1064" s="18">
        <f t="shared" si="66"/>
        <v>0</v>
      </c>
      <c r="AR1064" s="19">
        <v>0</v>
      </c>
      <c r="AS1064" s="19">
        <v>0</v>
      </c>
      <c r="AT1064" s="19">
        <f t="shared" si="67"/>
        <v>0</v>
      </c>
    </row>
    <row r="1065" spans="1:46" x14ac:dyDescent="0.35">
      <c r="A1065" s="12" t="s">
        <v>3127</v>
      </c>
      <c r="B1065" s="16" t="s">
        <v>920</v>
      </c>
      <c r="C1065" s="17">
        <f>VLOOKUP(B1065,'Rent Data'!D:I,6,0)</f>
        <v>1927</v>
      </c>
      <c r="D1065" s="16" t="s">
        <v>3422</v>
      </c>
      <c r="E1065" s="19">
        <v>0</v>
      </c>
      <c r="F1065" s="19">
        <v>0</v>
      </c>
      <c r="G1065" s="19">
        <v>0</v>
      </c>
      <c r="H1065" s="19">
        <v>0</v>
      </c>
      <c r="I1065" s="19">
        <v>0</v>
      </c>
      <c r="J1065" s="19">
        <v>0</v>
      </c>
      <c r="K1065" s="19">
        <v>0</v>
      </c>
      <c r="L1065" s="19">
        <v>0</v>
      </c>
      <c r="M1065" s="19">
        <v>0</v>
      </c>
      <c r="N1065" s="19">
        <v>0</v>
      </c>
      <c r="O1065" s="19">
        <v>150000</v>
      </c>
      <c r="P1065" s="19">
        <v>150000</v>
      </c>
      <c r="Q1065" s="18">
        <f t="shared" si="64"/>
        <v>300000</v>
      </c>
      <c r="R1065" s="19">
        <v>290000</v>
      </c>
      <c r="S1065" s="19">
        <v>275687.09000000003</v>
      </c>
      <c r="T1065" s="19">
        <v>263900</v>
      </c>
      <c r="U1065" s="19">
        <v>245340</v>
      </c>
      <c r="V1065" s="19">
        <v>237829</v>
      </c>
      <c r="W1065" s="19">
        <v>51040</v>
      </c>
      <c r="X1065" s="19">
        <v>11226</v>
      </c>
      <c r="Y1065" s="19">
        <v>-6174</v>
      </c>
      <c r="Z1065" s="19">
        <v>0</v>
      </c>
      <c r="AA1065" s="19">
        <v>0</v>
      </c>
      <c r="AB1065" s="19">
        <v>0</v>
      </c>
      <c r="AC1065" s="19">
        <v>0</v>
      </c>
      <c r="AD1065" s="18">
        <f t="shared" si="65"/>
        <v>1368848.09</v>
      </c>
      <c r="AE1065" s="19">
        <v>0</v>
      </c>
      <c r="AF1065" s="19"/>
      <c r="AG1065" s="19"/>
      <c r="AH1065" s="19"/>
      <c r="AI1065" s="19"/>
      <c r="AJ1065" s="19"/>
      <c r="AK1065" s="19"/>
      <c r="AL1065" s="19"/>
      <c r="AM1065" s="19"/>
      <c r="AN1065" s="19"/>
      <c r="AO1065" s="19"/>
      <c r="AP1065" s="19"/>
      <c r="AQ1065" s="18">
        <f t="shared" si="66"/>
        <v>0</v>
      </c>
      <c r="AR1065" s="19">
        <v>0</v>
      </c>
      <c r="AS1065" s="19">
        <v>0</v>
      </c>
      <c r="AT1065" s="19">
        <f t="shared" si="67"/>
        <v>0</v>
      </c>
    </row>
    <row r="1066" spans="1:46" x14ac:dyDescent="0.35">
      <c r="A1066" s="12" t="s">
        <v>3127</v>
      </c>
      <c r="B1066" s="16" t="s">
        <v>925</v>
      </c>
      <c r="C1066" s="17">
        <f>VLOOKUP(B1066,'Rent Data'!D:I,6,0)</f>
        <v>1927</v>
      </c>
      <c r="D1066" s="16" t="s">
        <v>3423</v>
      </c>
      <c r="E1066" s="19">
        <v>0</v>
      </c>
      <c r="F1066" s="19">
        <v>0</v>
      </c>
      <c r="G1066" s="19">
        <v>0</v>
      </c>
      <c r="H1066" s="19">
        <v>0</v>
      </c>
      <c r="I1066" s="19">
        <v>0</v>
      </c>
      <c r="J1066" s="19">
        <v>0</v>
      </c>
      <c r="K1066" s="19">
        <v>0</v>
      </c>
      <c r="L1066" s="19">
        <v>0</v>
      </c>
      <c r="M1066" s="19">
        <v>0</v>
      </c>
      <c r="N1066" s="19">
        <v>0</v>
      </c>
      <c r="O1066" s="19">
        <v>45000</v>
      </c>
      <c r="P1066" s="19">
        <v>45000</v>
      </c>
      <c r="Q1066" s="18">
        <f t="shared" si="64"/>
        <v>90000</v>
      </c>
      <c r="R1066" s="19">
        <v>145000</v>
      </c>
      <c r="S1066" s="19">
        <v>136768</v>
      </c>
      <c r="T1066" s="19">
        <v>121800</v>
      </c>
      <c r="U1066" s="19">
        <v>110200</v>
      </c>
      <c r="V1066" s="19">
        <v>53323</v>
      </c>
      <c r="W1066" s="19">
        <v>0</v>
      </c>
      <c r="X1066" s="19">
        <v>0</v>
      </c>
      <c r="Y1066" s="19">
        <v>0</v>
      </c>
      <c r="Z1066" s="19">
        <v>0</v>
      </c>
      <c r="AA1066" s="19">
        <v>0</v>
      </c>
      <c r="AB1066" s="19">
        <v>0</v>
      </c>
      <c r="AC1066" s="19">
        <v>0</v>
      </c>
      <c r="AD1066" s="18">
        <f t="shared" si="65"/>
        <v>567091</v>
      </c>
      <c r="AE1066" s="19">
        <v>0</v>
      </c>
      <c r="AF1066" s="19"/>
      <c r="AG1066" s="19"/>
      <c r="AH1066" s="19"/>
      <c r="AI1066" s="19"/>
      <c r="AJ1066" s="19"/>
      <c r="AK1066" s="19"/>
      <c r="AL1066" s="19"/>
      <c r="AM1066" s="19"/>
      <c r="AN1066" s="19"/>
      <c r="AO1066" s="19"/>
      <c r="AP1066" s="19"/>
      <c r="AQ1066" s="18">
        <f t="shared" si="66"/>
        <v>0</v>
      </c>
      <c r="AR1066" s="19">
        <v>0</v>
      </c>
      <c r="AS1066" s="19">
        <v>0</v>
      </c>
      <c r="AT1066" s="19">
        <f t="shared" si="67"/>
        <v>0</v>
      </c>
    </row>
    <row r="1067" spans="1:46" x14ac:dyDescent="0.35">
      <c r="A1067" s="12" t="s">
        <v>3127</v>
      </c>
      <c r="B1067" s="16" t="s">
        <v>929</v>
      </c>
      <c r="C1067" s="17">
        <f>VLOOKUP(B1067,'Rent Data'!D:I,6,0)</f>
        <v>4225</v>
      </c>
      <c r="D1067" s="16" t="s">
        <v>3424</v>
      </c>
      <c r="E1067" s="19">
        <v>0</v>
      </c>
      <c r="F1067" s="19"/>
      <c r="G1067" s="19"/>
      <c r="H1067" s="19"/>
      <c r="I1067" s="19"/>
      <c r="J1067" s="19"/>
      <c r="K1067" s="19"/>
      <c r="L1067" s="19"/>
      <c r="M1067" s="19"/>
      <c r="N1067" s="19"/>
      <c r="O1067" s="19"/>
      <c r="P1067" s="19"/>
      <c r="Q1067" s="18">
        <f t="shared" si="64"/>
        <v>0</v>
      </c>
      <c r="R1067" s="19">
        <v>0</v>
      </c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8">
        <f t="shared" si="65"/>
        <v>0</v>
      </c>
      <c r="AE1067" s="19">
        <v>0</v>
      </c>
      <c r="AF1067" s="19">
        <v>0</v>
      </c>
      <c r="AG1067" s="19">
        <v>0</v>
      </c>
      <c r="AH1067" s="19">
        <v>0</v>
      </c>
      <c r="AI1067" s="19">
        <v>0</v>
      </c>
      <c r="AJ1067" s="19">
        <v>0</v>
      </c>
      <c r="AK1067" s="19">
        <v>0</v>
      </c>
      <c r="AL1067" s="19">
        <v>0</v>
      </c>
      <c r="AM1067" s="19">
        <v>0</v>
      </c>
      <c r="AN1067" s="19">
        <v>0</v>
      </c>
      <c r="AO1067" s="19">
        <v>70476.219999999987</v>
      </c>
      <c r="AP1067" s="19">
        <v>950607.15999999992</v>
      </c>
      <c r="AQ1067" s="18">
        <f t="shared" si="66"/>
        <v>1021083.3799999999</v>
      </c>
      <c r="AR1067" s="19">
        <v>476798.87</v>
      </c>
      <c r="AS1067" s="19">
        <v>483174.5</v>
      </c>
      <c r="AT1067" s="19">
        <f t="shared" si="67"/>
        <v>959973.37</v>
      </c>
    </row>
    <row r="1068" spans="1:46" x14ac:dyDescent="0.35">
      <c r="A1068" s="12" t="s">
        <v>3127</v>
      </c>
      <c r="B1068" s="16" t="s">
        <v>932</v>
      </c>
      <c r="C1068" s="17">
        <f>VLOOKUP(B1068,'Rent Data'!D:I,6,0)</f>
        <v>5568</v>
      </c>
      <c r="D1068" s="16" t="s">
        <v>3425</v>
      </c>
      <c r="E1068" s="19">
        <v>0</v>
      </c>
      <c r="F1068" s="19"/>
      <c r="G1068" s="19"/>
      <c r="H1068" s="19"/>
      <c r="I1068" s="19"/>
      <c r="J1068" s="19"/>
      <c r="K1068" s="19"/>
      <c r="L1068" s="19"/>
      <c r="M1068" s="19"/>
      <c r="N1068" s="19"/>
      <c r="O1068" s="19"/>
      <c r="P1068" s="19"/>
      <c r="Q1068" s="18">
        <f t="shared" si="64"/>
        <v>0</v>
      </c>
      <c r="R1068" s="19">
        <v>0</v>
      </c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AC1068" s="19"/>
      <c r="AD1068" s="18">
        <f t="shared" si="65"/>
        <v>0</v>
      </c>
      <c r="AE1068" s="19">
        <v>0</v>
      </c>
      <c r="AF1068" s="19">
        <v>0</v>
      </c>
      <c r="AG1068" s="19">
        <v>0</v>
      </c>
      <c r="AH1068" s="19">
        <v>0</v>
      </c>
      <c r="AI1068" s="19">
        <v>0</v>
      </c>
      <c r="AJ1068" s="19">
        <v>0</v>
      </c>
      <c r="AK1068" s="19">
        <v>0</v>
      </c>
      <c r="AL1068" s="19">
        <v>0</v>
      </c>
      <c r="AM1068" s="19">
        <v>0</v>
      </c>
      <c r="AN1068" s="19">
        <v>0</v>
      </c>
      <c r="AO1068" s="19">
        <v>0</v>
      </c>
      <c r="AP1068" s="19">
        <v>237377.24</v>
      </c>
      <c r="AQ1068" s="18">
        <f t="shared" si="66"/>
        <v>237377.24</v>
      </c>
      <c r="AR1068" s="19">
        <v>465445.31</v>
      </c>
      <c r="AS1068" s="19">
        <v>465445.31</v>
      </c>
      <c r="AT1068" s="19">
        <f t="shared" si="67"/>
        <v>930890.62</v>
      </c>
    </row>
    <row r="1069" spans="1:46" x14ac:dyDescent="0.35">
      <c r="A1069" s="12" t="s">
        <v>3127</v>
      </c>
      <c r="B1069" s="16" t="s">
        <v>934</v>
      </c>
      <c r="C1069" s="17">
        <f>VLOOKUP(B1069,'Rent Data'!D:I,6,0)</f>
        <v>3590</v>
      </c>
      <c r="D1069" s="16" t="s">
        <v>3426</v>
      </c>
      <c r="E1069" s="19">
        <v>0</v>
      </c>
      <c r="F1069" s="19"/>
      <c r="G1069" s="19"/>
      <c r="H1069" s="19"/>
      <c r="I1069" s="19"/>
      <c r="J1069" s="19"/>
      <c r="K1069" s="19"/>
      <c r="L1069" s="19"/>
      <c r="M1069" s="19"/>
      <c r="N1069" s="19"/>
      <c r="O1069" s="19"/>
      <c r="P1069" s="19"/>
      <c r="Q1069" s="18">
        <f t="shared" si="64"/>
        <v>0</v>
      </c>
      <c r="R1069" s="19">
        <v>0</v>
      </c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AC1069" s="19"/>
      <c r="AD1069" s="18">
        <f t="shared" si="65"/>
        <v>0</v>
      </c>
      <c r="AE1069" s="19">
        <v>0</v>
      </c>
      <c r="AF1069" s="19"/>
      <c r="AG1069" s="19"/>
      <c r="AH1069" s="19"/>
      <c r="AI1069" s="19"/>
      <c r="AJ1069" s="19"/>
      <c r="AK1069" s="19"/>
      <c r="AL1069" s="19"/>
      <c r="AM1069" s="19"/>
      <c r="AN1069" s="19"/>
      <c r="AO1069" s="19"/>
      <c r="AP1069" s="19"/>
      <c r="AQ1069" s="18">
        <f t="shared" si="66"/>
        <v>0</v>
      </c>
      <c r="AR1069" s="19">
        <v>1273067.01</v>
      </c>
      <c r="AS1069" s="19">
        <v>1273067.01</v>
      </c>
      <c r="AT1069" s="19">
        <f t="shared" si="67"/>
        <v>2546134.02</v>
      </c>
    </row>
    <row r="1070" spans="1:46" x14ac:dyDescent="0.35">
      <c r="A1070" s="12" t="s">
        <v>3127</v>
      </c>
      <c r="B1070" s="16" t="s">
        <v>2338</v>
      </c>
      <c r="C1070" s="17">
        <f>VLOOKUP(B1070,'Rent Data'!D:I,6,0)</f>
        <v>2400</v>
      </c>
      <c r="D1070" s="16" t="s">
        <v>3427</v>
      </c>
      <c r="E1070" s="19">
        <v>0</v>
      </c>
      <c r="F1070" s="19">
        <v>0</v>
      </c>
      <c r="G1070" s="19">
        <v>0</v>
      </c>
      <c r="H1070" s="19">
        <v>0</v>
      </c>
      <c r="I1070" s="19">
        <v>0</v>
      </c>
      <c r="J1070" s="19">
        <v>0</v>
      </c>
      <c r="K1070" s="19">
        <v>0</v>
      </c>
      <c r="L1070" s="19">
        <v>0</v>
      </c>
      <c r="M1070" s="19">
        <v>0</v>
      </c>
      <c r="N1070" s="19">
        <v>0</v>
      </c>
      <c r="O1070" s="19">
        <v>0</v>
      </c>
      <c r="P1070" s="19">
        <v>0</v>
      </c>
      <c r="Q1070" s="18">
        <f t="shared" si="64"/>
        <v>0</v>
      </c>
      <c r="R1070" s="19">
        <v>0</v>
      </c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8">
        <f t="shared" si="65"/>
        <v>0</v>
      </c>
      <c r="AE1070" s="19">
        <v>0</v>
      </c>
      <c r="AF1070" s="19"/>
      <c r="AG1070" s="19"/>
      <c r="AH1070" s="19"/>
      <c r="AI1070" s="19"/>
      <c r="AJ1070" s="19"/>
      <c r="AK1070" s="19"/>
      <c r="AL1070" s="19"/>
      <c r="AM1070" s="19"/>
      <c r="AN1070" s="19"/>
      <c r="AO1070" s="19"/>
      <c r="AP1070" s="19"/>
      <c r="AQ1070" s="18">
        <f t="shared" si="66"/>
        <v>0</v>
      </c>
      <c r="AR1070" s="19">
        <v>0</v>
      </c>
      <c r="AS1070" s="19">
        <v>0</v>
      </c>
      <c r="AT1070" s="19">
        <f t="shared" si="67"/>
        <v>0</v>
      </c>
    </row>
    <row r="1071" spans="1:46" x14ac:dyDescent="0.35">
      <c r="A1071" s="12" t="s">
        <v>3127</v>
      </c>
      <c r="B1071" s="16" t="s">
        <v>106</v>
      </c>
      <c r="C1071" s="17">
        <f>VLOOKUP(B1071,'Rent Data'!D:I,6,0)</f>
        <v>2640</v>
      </c>
      <c r="D1071" s="16" t="s">
        <v>3428</v>
      </c>
      <c r="E1071" s="19">
        <v>0</v>
      </c>
      <c r="F1071" s="19"/>
      <c r="G1071" s="19"/>
      <c r="H1071" s="19"/>
      <c r="I1071" s="19"/>
      <c r="J1071" s="19"/>
      <c r="K1071" s="19"/>
      <c r="L1071" s="19"/>
      <c r="M1071" s="19"/>
      <c r="N1071" s="19"/>
      <c r="O1071" s="19"/>
      <c r="P1071" s="19"/>
      <c r="Q1071" s="18">
        <f t="shared" si="64"/>
        <v>0</v>
      </c>
      <c r="R1071" s="19">
        <v>0</v>
      </c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8">
        <f t="shared" si="65"/>
        <v>0</v>
      </c>
      <c r="AE1071" s="19">
        <v>0</v>
      </c>
      <c r="AF1071" s="19"/>
      <c r="AG1071" s="19"/>
      <c r="AH1071" s="19"/>
      <c r="AI1071" s="19"/>
      <c r="AJ1071" s="19"/>
      <c r="AK1071" s="19"/>
      <c r="AL1071" s="19"/>
      <c r="AM1071" s="19"/>
      <c r="AN1071" s="19"/>
      <c r="AO1071" s="19"/>
      <c r="AP1071" s="19"/>
      <c r="AQ1071" s="18">
        <f t="shared" si="66"/>
        <v>0</v>
      </c>
      <c r="AR1071" s="19">
        <v>460800</v>
      </c>
      <c r="AS1071" s="19">
        <v>837120</v>
      </c>
      <c r="AT1071" s="19">
        <f t="shared" si="67"/>
        <v>1297920</v>
      </c>
    </row>
    <row r="1072" spans="1:46" x14ac:dyDescent="0.35">
      <c r="A1072" s="12" t="s">
        <v>3127</v>
      </c>
      <c r="B1072" s="16" t="s">
        <v>2514</v>
      </c>
      <c r="C1072" s="17">
        <f>VLOOKUP(B1072,'Rent Data'!D:I,6,0)</f>
        <v>5085</v>
      </c>
      <c r="D1072" s="16" t="s">
        <v>3429</v>
      </c>
      <c r="E1072" s="19">
        <v>125776</v>
      </c>
      <c r="F1072" s="19">
        <v>417809</v>
      </c>
      <c r="G1072" s="19">
        <v>443300</v>
      </c>
      <c r="H1072" s="19">
        <v>443300</v>
      </c>
      <c r="I1072" s="19">
        <v>443300</v>
      </c>
      <c r="J1072" s="19">
        <v>443300</v>
      </c>
      <c r="K1072" s="19">
        <v>0</v>
      </c>
      <c r="L1072" s="19">
        <v>0</v>
      </c>
      <c r="M1072" s="19">
        <v>0</v>
      </c>
      <c r="N1072" s="19">
        <v>0</v>
      </c>
      <c r="O1072" s="19">
        <v>0</v>
      </c>
      <c r="P1072" s="19">
        <v>0</v>
      </c>
      <c r="Q1072" s="18">
        <f t="shared" si="64"/>
        <v>2316785</v>
      </c>
      <c r="R1072" s="19">
        <v>0</v>
      </c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AC1072" s="19"/>
      <c r="AD1072" s="18">
        <f t="shared" si="65"/>
        <v>0</v>
      </c>
      <c r="AE1072" s="19">
        <v>0</v>
      </c>
      <c r="AF1072" s="19"/>
      <c r="AG1072" s="19"/>
      <c r="AH1072" s="19"/>
      <c r="AI1072" s="19"/>
      <c r="AJ1072" s="19"/>
      <c r="AK1072" s="19"/>
      <c r="AL1072" s="19"/>
      <c r="AM1072" s="19"/>
      <c r="AN1072" s="19"/>
      <c r="AO1072" s="19"/>
      <c r="AP1072" s="19"/>
      <c r="AQ1072" s="18">
        <f t="shared" si="66"/>
        <v>0</v>
      </c>
      <c r="AR1072" s="19">
        <v>0</v>
      </c>
      <c r="AS1072" s="19">
        <v>0</v>
      </c>
      <c r="AT1072" s="19">
        <f t="shared" si="67"/>
        <v>0</v>
      </c>
    </row>
    <row r="1073" spans="1:46" x14ac:dyDescent="0.35">
      <c r="A1073" s="12" t="s">
        <v>3127</v>
      </c>
      <c r="B1073" s="16" t="s">
        <v>2518</v>
      </c>
      <c r="C1073" s="17">
        <f>VLOOKUP(B1073,'Rent Data'!D:I,6,0)</f>
        <v>5085</v>
      </c>
      <c r="D1073" s="16" t="s">
        <v>3430</v>
      </c>
      <c r="E1073" s="19">
        <v>45767</v>
      </c>
      <c r="F1073" s="19">
        <v>274599</v>
      </c>
      <c r="G1073" s="19">
        <v>664599</v>
      </c>
      <c r="H1073" s="19">
        <v>454599</v>
      </c>
      <c r="I1073" s="19">
        <v>454599</v>
      </c>
      <c r="J1073" s="19">
        <v>424599</v>
      </c>
      <c r="K1073" s="19">
        <v>221451</v>
      </c>
      <c r="L1073" s="19">
        <v>0</v>
      </c>
      <c r="M1073" s="19">
        <v>0</v>
      </c>
      <c r="N1073" s="19">
        <v>0</v>
      </c>
      <c r="O1073" s="19">
        <v>0</v>
      </c>
      <c r="P1073" s="19">
        <v>0</v>
      </c>
      <c r="Q1073" s="18">
        <f t="shared" si="64"/>
        <v>2540213</v>
      </c>
      <c r="R1073" s="19">
        <v>0</v>
      </c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8">
        <f t="shared" si="65"/>
        <v>0</v>
      </c>
      <c r="AE1073" s="19">
        <v>0</v>
      </c>
      <c r="AF1073" s="19"/>
      <c r="AG1073" s="19"/>
      <c r="AH1073" s="19"/>
      <c r="AI1073" s="19"/>
      <c r="AJ1073" s="19"/>
      <c r="AK1073" s="19"/>
      <c r="AL1073" s="19"/>
      <c r="AM1073" s="19"/>
      <c r="AN1073" s="19"/>
      <c r="AO1073" s="19"/>
      <c r="AP1073" s="19"/>
      <c r="AQ1073" s="18">
        <f t="shared" si="66"/>
        <v>0</v>
      </c>
      <c r="AR1073" s="19">
        <v>0</v>
      </c>
      <c r="AS1073" s="19">
        <v>0</v>
      </c>
      <c r="AT1073" s="19">
        <f t="shared" si="67"/>
        <v>0</v>
      </c>
    </row>
    <row r="1074" spans="1:46" x14ac:dyDescent="0.35">
      <c r="A1074" s="12" t="s">
        <v>3127</v>
      </c>
      <c r="B1074" s="16" t="s">
        <v>199</v>
      </c>
      <c r="C1074" s="17">
        <f>VLOOKUP(B1074,'Rent Data'!D:I,6,0)</f>
        <v>7449</v>
      </c>
      <c r="D1074" s="16" t="s">
        <v>3431</v>
      </c>
      <c r="E1074" s="19">
        <v>0</v>
      </c>
      <c r="F1074" s="19"/>
      <c r="G1074" s="19"/>
      <c r="H1074" s="19"/>
      <c r="I1074" s="19"/>
      <c r="J1074" s="19"/>
      <c r="K1074" s="19"/>
      <c r="L1074" s="19"/>
      <c r="M1074" s="19"/>
      <c r="N1074" s="19"/>
      <c r="O1074" s="19"/>
      <c r="P1074" s="19"/>
      <c r="Q1074" s="18">
        <f t="shared" si="64"/>
        <v>0</v>
      </c>
      <c r="R1074" s="19">
        <v>0</v>
      </c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AC1074" s="19"/>
      <c r="AD1074" s="18">
        <f t="shared" si="65"/>
        <v>0</v>
      </c>
      <c r="AE1074" s="19">
        <v>0</v>
      </c>
      <c r="AF1074" s="19"/>
      <c r="AG1074" s="19"/>
      <c r="AH1074" s="19"/>
      <c r="AI1074" s="19"/>
      <c r="AJ1074" s="19"/>
      <c r="AK1074" s="19"/>
      <c r="AL1074" s="19"/>
      <c r="AM1074" s="19"/>
      <c r="AN1074" s="19"/>
      <c r="AO1074" s="19"/>
      <c r="AP1074" s="19"/>
      <c r="AQ1074" s="18">
        <f t="shared" si="66"/>
        <v>0</v>
      </c>
      <c r="AR1074" s="19">
        <v>801888.12</v>
      </c>
      <c r="AS1074" s="19">
        <v>1162865.5</v>
      </c>
      <c r="AT1074" s="19">
        <f t="shared" si="67"/>
        <v>1964753.62</v>
      </c>
    </row>
    <row r="1075" spans="1:46" x14ac:dyDescent="0.35">
      <c r="A1075" s="12" t="s">
        <v>3127</v>
      </c>
      <c r="B1075" s="16" t="s">
        <v>201</v>
      </c>
      <c r="C1075" s="17">
        <f>VLOOKUP(B1075,'Rent Data'!D:I,6,0)</f>
        <v>5000</v>
      </c>
      <c r="D1075" s="16" t="s">
        <v>3432</v>
      </c>
      <c r="E1075" s="19">
        <v>0</v>
      </c>
      <c r="F1075" s="19"/>
      <c r="G1075" s="19"/>
      <c r="H1075" s="19"/>
      <c r="I1075" s="19"/>
      <c r="J1075" s="19"/>
      <c r="K1075" s="19"/>
      <c r="L1075" s="19"/>
      <c r="M1075" s="19"/>
      <c r="N1075" s="19"/>
      <c r="O1075" s="19"/>
      <c r="P1075" s="19"/>
      <c r="Q1075" s="18">
        <f t="shared" si="64"/>
        <v>0</v>
      </c>
      <c r="R1075" s="19">
        <v>0</v>
      </c>
      <c r="S1075" s="19"/>
      <c r="T1075" s="19"/>
      <c r="U1075" s="19"/>
      <c r="V1075" s="19"/>
      <c r="W1075" s="19"/>
      <c r="X1075" s="19"/>
      <c r="Y1075" s="19"/>
      <c r="Z1075" s="19"/>
      <c r="AA1075" s="19"/>
      <c r="AB1075" s="19"/>
      <c r="AC1075" s="19"/>
      <c r="AD1075" s="18">
        <f t="shared" si="65"/>
        <v>0</v>
      </c>
      <c r="AE1075" s="19">
        <v>0</v>
      </c>
      <c r="AF1075" s="19"/>
      <c r="AG1075" s="19"/>
      <c r="AH1075" s="19"/>
      <c r="AI1075" s="19"/>
      <c r="AJ1075" s="19"/>
      <c r="AK1075" s="19"/>
      <c r="AL1075" s="19"/>
      <c r="AM1075" s="19"/>
      <c r="AN1075" s="19"/>
      <c r="AO1075" s="19"/>
      <c r="AP1075" s="19"/>
      <c r="AQ1075" s="18">
        <f t="shared" si="66"/>
        <v>0</v>
      </c>
      <c r="AR1075" s="19">
        <v>0</v>
      </c>
      <c r="AS1075" s="19">
        <v>0</v>
      </c>
      <c r="AT1075" s="19">
        <f t="shared" si="67"/>
        <v>0</v>
      </c>
    </row>
    <row r="1076" spans="1:46" x14ac:dyDescent="0.35">
      <c r="A1076" s="12" t="s">
        <v>3127</v>
      </c>
      <c r="B1076" s="16" t="s">
        <v>1550</v>
      </c>
      <c r="C1076" s="17">
        <f>VLOOKUP(B1076,'Rent Data'!D:I,6,0)</f>
        <v>2521</v>
      </c>
      <c r="D1076" s="16" t="s">
        <v>3433</v>
      </c>
      <c r="E1076" s="19">
        <v>0</v>
      </c>
      <c r="F1076" s="19">
        <v>0</v>
      </c>
      <c r="G1076" s="19">
        <v>0</v>
      </c>
      <c r="H1076" s="19">
        <v>0</v>
      </c>
      <c r="I1076" s="19">
        <v>0</v>
      </c>
      <c r="J1076" s="19">
        <v>40500</v>
      </c>
      <c r="K1076" s="19">
        <v>135000</v>
      </c>
      <c r="L1076" s="19">
        <v>135000</v>
      </c>
      <c r="M1076" s="19">
        <v>135000</v>
      </c>
      <c r="N1076" s="19">
        <v>135000</v>
      </c>
      <c r="O1076" s="19">
        <v>135000</v>
      </c>
      <c r="P1076" s="19">
        <v>135000</v>
      </c>
      <c r="Q1076" s="18">
        <f t="shared" si="64"/>
        <v>850500</v>
      </c>
      <c r="R1076" s="19">
        <v>153651.53000000006</v>
      </c>
      <c r="S1076" s="19">
        <v>153758.27999999997</v>
      </c>
      <c r="T1076" s="19">
        <v>151159.75000000003</v>
      </c>
      <c r="U1076" s="19">
        <v>145718.17000000004</v>
      </c>
      <c r="V1076" s="19">
        <v>139937.37000000002</v>
      </c>
      <c r="W1076" s="19">
        <v>137414.29</v>
      </c>
      <c r="X1076" s="19">
        <v>136257.81999999998</v>
      </c>
      <c r="Y1076" s="19">
        <v>135419.21</v>
      </c>
      <c r="Z1076" s="19">
        <v>135211</v>
      </c>
      <c r="AA1076" s="19">
        <v>135000.39000000001</v>
      </c>
      <c r="AB1076" s="19">
        <v>135000.4</v>
      </c>
      <c r="AC1076" s="19">
        <v>135000</v>
      </c>
      <c r="AD1076" s="18">
        <f t="shared" si="65"/>
        <v>1693528.21</v>
      </c>
      <c r="AE1076" s="19">
        <v>135000</v>
      </c>
      <c r="AF1076" s="19">
        <v>0</v>
      </c>
      <c r="AG1076" s="19">
        <v>30000</v>
      </c>
      <c r="AH1076" s="19">
        <v>0</v>
      </c>
      <c r="AI1076" s="19">
        <v>0</v>
      </c>
      <c r="AJ1076" s="19">
        <v>0</v>
      </c>
      <c r="AK1076" s="19">
        <v>0</v>
      </c>
      <c r="AL1076" s="19">
        <v>0</v>
      </c>
      <c r="AM1076" s="19">
        <v>0</v>
      </c>
      <c r="AN1076" s="19">
        <v>0</v>
      </c>
      <c r="AO1076" s="19">
        <v>0</v>
      </c>
      <c r="AP1076" s="19">
        <v>0</v>
      </c>
      <c r="AQ1076" s="18">
        <f t="shared" si="66"/>
        <v>165000</v>
      </c>
      <c r="AR1076" s="19">
        <v>0</v>
      </c>
      <c r="AS1076" s="19">
        <v>0</v>
      </c>
      <c r="AT1076" s="19">
        <f t="shared" si="67"/>
        <v>0</v>
      </c>
    </row>
    <row r="1077" spans="1:46" x14ac:dyDescent="0.35">
      <c r="A1077" s="12" t="s">
        <v>3127</v>
      </c>
      <c r="B1077" s="16" t="s">
        <v>2797</v>
      </c>
      <c r="C1077" s="17">
        <f>VLOOKUP(B1077,'Rent Data'!D:I,6,0)</f>
        <v>1582</v>
      </c>
      <c r="D1077" s="16" t="s">
        <v>3434</v>
      </c>
      <c r="E1077" s="19">
        <v>113227</v>
      </c>
      <c r="F1077" s="19">
        <v>212300</v>
      </c>
      <c r="G1077" s="19">
        <v>212300</v>
      </c>
      <c r="H1077" s="19">
        <v>0</v>
      </c>
      <c r="I1077" s="19">
        <v>395494</v>
      </c>
      <c r="J1077" s="19">
        <v>159225</v>
      </c>
      <c r="K1077" s="19">
        <v>159225</v>
      </c>
      <c r="L1077" s="19">
        <v>31845</v>
      </c>
      <c r="M1077" s="19">
        <v>0</v>
      </c>
      <c r="N1077" s="19">
        <v>0</v>
      </c>
      <c r="O1077" s="19">
        <v>0</v>
      </c>
      <c r="P1077" s="19">
        <v>0</v>
      </c>
      <c r="Q1077" s="18">
        <f t="shared" si="64"/>
        <v>1283616</v>
      </c>
      <c r="R1077" s="19">
        <v>0</v>
      </c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AC1077" s="19"/>
      <c r="AD1077" s="18">
        <f t="shared" si="65"/>
        <v>0</v>
      </c>
      <c r="AE1077" s="19">
        <v>0</v>
      </c>
      <c r="AF1077" s="19"/>
      <c r="AG1077" s="19"/>
      <c r="AH1077" s="19"/>
      <c r="AI1077" s="19"/>
      <c r="AJ1077" s="19"/>
      <c r="AK1077" s="19"/>
      <c r="AL1077" s="19"/>
      <c r="AM1077" s="19"/>
      <c r="AN1077" s="19"/>
      <c r="AO1077" s="19"/>
      <c r="AP1077" s="19"/>
      <c r="AQ1077" s="18">
        <f t="shared" si="66"/>
        <v>0</v>
      </c>
      <c r="AR1077" s="19">
        <v>0</v>
      </c>
      <c r="AS1077" s="19">
        <v>0</v>
      </c>
      <c r="AT1077" s="19">
        <f t="shared" si="67"/>
        <v>0</v>
      </c>
    </row>
    <row r="1078" spans="1:46" x14ac:dyDescent="0.35">
      <c r="A1078" s="12" t="s">
        <v>3127</v>
      </c>
      <c r="B1078" s="16" t="s">
        <v>2799</v>
      </c>
      <c r="C1078" s="17">
        <f>VLOOKUP(B1078,'Rent Data'!D:I,6,0)</f>
        <v>2215</v>
      </c>
      <c r="D1078" s="16" t="s">
        <v>3435</v>
      </c>
      <c r="E1078" s="19">
        <v>0</v>
      </c>
      <c r="F1078" s="19"/>
      <c r="G1078" s="19"/>
      <c r="H1078" s="19"/>
      <c r="I1078" s="19"/>
      <c r="J1078" s="19"/>
      <c r="K1078" s="19"/>
      <c r="L1078" s="19"/>
      <c r="M1078" s="19"/>
      <c r="N1078" s="19"/>
      <c r="O1078" s="19"/>
      <c r="P1078" s="19"/>
      <c r="Q1078" s="18">
        <f t="shared" si="64"/>
        <v>0</v>
      </c>
      <c r="R1078" s="19">
        <v>0</v>
      </c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AC1078" s="19"/>
      <c r="AD1078" s="18">
        <f t="shared" si="65"/>
        <v>0</v>
      </c>
      <c r="AE1078" s="19">
        <v>0</v>
      </c>
      <c r="AF1078" s="19">
        <v>297838.74</v>
      </c>
      <c r="AG1078" s="19">
        <v>282669.59000000003</v>
      </c>
      <c r="AH1078" s="19">
        <v>237669.59000000003</v>
      </c>
      <c r="AI1078" s="19">
        <v>221492.37</v>
      </c>
      <c r="AJ1078" s="19">
        <v>183165.24</v>
      </c>
      <c r="AK1078" s="19">
        <v>155185.62</v>
      </c>
      <c r="AL1078" s="19">
        <v>138963</v>
      </c>
      <c r="AM1078" s="19">
        <v>111247.98999999999</v>
      </c>
      <c r="AN1078" s="19">
        <v>84645.91</v>
      </c>
      <c r="AO1078" s="19">
        <v>16071.42</v>
      </c>
      <c r="AP1078" s="19">
        <v>4570</v>
      </c>
      <c r="AQ1078" s="18">
        <f t="shared" si="66"/>
        <v>1733519.4700000002</v>
      </c>
      <c r="AR1078" s="19">
        <v>191997.90999999997</v>
      </c>
      <c r="AS1078" s="19">
        <v>245111.40999999997</v>
      </c>
      <c r="AT1078" s="19">
        <f t="shared" si="67"/>
        <v>437109.31999999995</v>
      </c>
    </row>
    <row r="1079" spans="1:46" x14ac:dyDescent="0.35">
      <c r="A1079" s="12" t="s">
        <v>3127</v>
      </c>
      <c r="B1079" s="16" t="s">
        <v>2801</v>
      </c>
      <c r="C1079" s="17">
        <f>VLOOKUP(B1079,'Rent Data'!D:I,6,0)</f>
        <v>2919</v>
      </c>
      <c r="D1079" s="16" t="s">
        <v>3436</v>
      </c>
      <c r="E1079" s="19">
        <v>0</v>
      </c>
      <c r="F1079" s="19"/>
      <c r="G1079" s="19"/>
      <c r="H1079" s="19"/>
      <c r="I1079" s="19"/>
      <c r="J1079" s="19"/>
      <c r="K1079" s="19"/>
      <c r="L1079" s="19"/>
      <c r="M1079" s="19"/>
      <c r="N1079" s="19"/>
      <c r="O1079" s="19"/>
      <c r="P1079" s="19"/>
      <c r="Q1079" s="18">
        <f t="shared" si="64"/>
        <v>0</v>
      </c>
      <c r="R1079" s="19">
        <v>0</v>
      </c>
      <c r="S1079" s="19"/>
      <c r="T1079" s="19"/>
      <c r="U1079" s="19"/>
      <c r="V1079" s="19"/>
      <c r="W1079" s="19"/>
      <c r="X1079" s="19"/>
      <c r="Y1079" s="19"/>
      <c r="Z1079" s="19"/>
      <c r="AA1079" s="19"/>
      <c r="AB1079" s="19"/>
      <c r="AC1079" s="19"/>
      <c r="AD1079" s="18">
        <f t="shared" si="65"/>
        <v>0</v>
      </c>
      <c r="AE1079" s="19">
        <v>0</v>
      </c>
      <c r="AF1079" s="19">
        <v>576438.08000000007</v>
      </c>
      <c r="AG1079" s="19">
        <v>339558.08</v>
      </c>
      <c r="AH1079" s="19">
        <v>339558.08</v>
      </c>
      <c r="AI1079" s="19">
        <v>339558.08</v>
      </c>
      <c r="AJ1079" s="19">
        <v>291421.76</v>
      </c>
      <c r="AK1079" s="19">
        <v>205364.15</v>
      </c>
      <c r="AL1079" s="19">
        <v>33513</v>
      </c>
      <c r="AM1079" s="19">
        <v>0</v>
      </c>
      <c r="AN1079" s="19">
        <v>0</v>
      </c>
      <c r="AO1079" s="19">
        <v>0</v>
      </c>
      <c r="AP1079" s="19">
        <v>0</v>
      </c>
      <c r="AQ1079" s="18">
        <f t="shared" si="66"/>
        <v>2125411.2300000004</v>
      </c>
      <c r="AR1079" s="19">
        <v>0</v>
      </c>
      <c r="AS1079" s="19">
        <v>0</v>
      </c>
      <c r="AT1079" s="19">
        <f t="shared" si="67"/>
        <v>0</v>
      </c>
    </row>
    <row r="1080" spans="1:46" x14ac:dyDescent="0.35">
      <c r="A1080" s="12" t="s">
        <v>3127</v>
      </c>
      <c r="B1080" s="16" t="s">
        <v>2016</v>
      </c>
      <c r="C1080" s="17">
        <f>VLOOKUP(B1080,'Rent Data'!D:I,6,0)</f>
        <v>1583</v>
      </c>
      <c r="D1080" s="16" t="s">
        <v>3437</v>
      </c>
      <c r="E1080" s="19">
        <v>0</v>
      </c>
      <c r="F1080" s="19">
        <v>0</v>
      </c>
      <c r="G1080" s="19">
        <v>0</v>
      </c>
      <c r="H1080" s="19">
        <v>0</v>
      </c>
      <c r="I1080" s="19">
        <v>0</v>
      </c>
      <c r="J1080" s="19">
        <v>0</v>
      </c>
      <c r="K1080" s="19">
        <v>0</v>
      </c>
      <c r="L1080" s="19">
        <v>0</v>
      </c>
      <c r="M1080" s="19">
        <v>0</v>
      </c>
      <c r="N1080" s="19">
        <v>0</v>
      </c>
      <c r="O1080" s="19">
        <v>288621</v>
      </c>
      <c r="P1080" s="19">
        <v>288621</v>
      </c>
      <c r="Q1080" s="18">
        <f t="shared" si="64"/>
        <v>577242</v>
      </c>
      <c r="R1080" s="19">
        <v>559581</v>
      </c>
      <c r="S1080" s="19">
        <v>524139</v>
      </c>
      <c r="T1080" s="19">
        <v>473525</v>
      </c>
      <c r="U1080" s="19">
        <v>369625</v>
      </c>
      <c r="V1080" s="19">
        <v>286700</v>
      </c>
      <c r="W1080" s="19">
        <v>235600</v>
      </c>
      <c r="X1080" s="19">
        <v>172050</v>
      </c>
      <c r="Y1080" s="19">
        <v>108190</v>
      </c>
      <c r="Z1080" s="19">
        <v>61412</v>
      </c>
      <c r="AA1080" s="19">
        <v>0</v>
      </c>
      <c r="AB1080" s="19">
        <v>0</v>
      </c>
      <c r="AC1080" s="19">
        <v>0</v>
      </c>
      <c r="AD1080" s="18">
        <f t="shared" si="65"/>
        <v>2790822</v>
      </c>
      <c r="AE1080" s="19">
        <v>0</v>
      </c>
      <c r="AF1080" s="19"/>
      <c r="AG1080" s="19"/>
      <c r="AH1080" s="19"/>
      <c r="AI1080" s="19"/>
      <c r="AJ1080" s="19"/>
      <c r="AK1080" s="19"/>
      <c r="AL1080" s="19"/>
      <c r="AM1080" s="19"/>
      <c r="AN1080" s="19"/>
      <c r="AO1080" s="19"/>
      <c r="AP1080" s="19"/>
      <c r="AQ1080" s="18">
        <f t="shared" si="66"/>
        <v>0</v>
      </c>
      <c r="AR1080" s="19">
        <v>0</v>
      </c>
      <c r="AS1080" s="19">
        <v>0</v>
      </c>
      <c r="AT1080" s="19">
        <f t="shared" si="67"/>
        <v>0</v>
      </c>
    </row>
    <row r="1081" spans="1:46" x14ac:dyDescent="0.35">
      <c r="A1081" s="12" t="s">
        <v>3127</v>
      </c>
      <c r="B1081" s="16" t="s">
        <v>1371</v>
      </c>
      <c r="C1081" s="17">
        <f>VLOOKUP(B1081,'Rent Data'!D:I,6,0)</f>
        <v>7500</v>
      </c>
      <c r="D1081" s="16" t="s">
        <v>3438</v>
      </c>
      <c r="E1081" s="19">
        <v>0</v>
      </c>
      <c r="F1081" s="19">
        <v>0</v>
      </c>
      <c r="G1081" s="19">
        <v>0</v>
      </c>
      <c r="H1081" s="19">
        <v>0</v>
      </c>
      <c r="I1081" s="19">
        <v>0</v>
      </c>
      <c r="J1081" s="19">
        <v>0</v>
      </c>
      <c r="K1081" s="19">
        <v>0</v>
      </c>
      <c r="L1081" s="19">
        <v>0</v>
      </c>
      <c r="M1081" s="19">
        <v>540000</v>
      </c>
      <c r="N1081" s="19">
        <v>540000</v>
      </c>
      <c r="O1081" s="19">
        <v>540000</v>
      </c>
      <c r="P1081" s="19">
        <v>540000</v>
      </c>
      <c r="Q1081" s="18">
        <f t="shared" si="64"/>
        <v>2160000</v>
      </c>
      <c r="R1081" s="19">
        <v>540000</v>
      </c>
      <c r="S1081" s="19">
        <v>540000</v>
      </c>
      <c r="T1081" s="19">
        <v>540000</v>
      </c>
      <c r="U1081" s="19">
        <v>540000</v>
      </c>
      <c r="V1081" s="19">
        <v>540000</v>
      </c>
      <c r="W1081" s="19">
        <v>537897</v>
      </c>
      <c r="X1081" s="19">
        <v>520986</v>
      </c>
      <c r="Y1081" s="19">
        <v>506136</v>
      </c>
      <c r="Z1081" s="19">
        <v>580007.04</v>
      </c>
      <c r="AA1081" s="19">
        <v>540000</v>
      </c>
      <c r="AB1081" s="19">
        <v>539999.99</v>
      </c>
      <c r="AC1081" s="19">
        <v>540000</v>
      </c>
      <c r="AD1081" s="18">
        <f t="shared" si="65"/>
        <v>6465026.0300000003</v>
      </c>
      <c r="AE1081" s="19">
        <v>540000</v>
      </c>
      <c r="AF1081" s="19">
        <v>540000</v>
      </c>
      <c r="AG1081" s="19">
        <v>563306.98</v>
      </c>
      <c r="AH1081" s="19">
        <v>616094.75</v>
      </c>
      <c r="AI1081" s="19">
        <v>606572.15</v>
      </c>
      <c r="AJ1081" s="19">
        <v>34711.880000000005</v>
      </c>
      <c r="AK1081" s="19">
        <v>411998.71999999997</v>
      </c>
      <c r="AL1081" s="19">
        <v>223917.58999999997</v>
      </c>
      <c r="AM1081" s="19">
        <v>279259</v>
      </c>
      <c r="AN1081" s="19">
        <v>0</v>
      </c>
      <c r="AO1081" s="19">
        <v>0</v>
      </c>
      <c r="AP1081" s="19">
        <v>0</v>
      </c>
      <c r="AQ1081" s="18">
        <f t="shared" si="66"/>
        <v>3815861.0699999994</v>
      </c>
      <c r="AR1081" s="19">
        <v>0</v>
      </c>
      <c r="AS1081" s="19">
        <v>0</v>
      </c>
      <c r="AT1081" s="19">
        <f t="shared" si="67"/>
        <v>0</v>
      </c>
    </row>
    <row r="1082" spans="1:46" x14ac:dyDescent="0.35">
      <c r="A1082" s="12" t="s">
        <v>3127</v>
      </c>
      <c r="B1082" s="16" t="s">
        <v>1323</v>
      </c>
      <c r="C1082" s="17">
        <f>VLOOKUP(B1082,'Rent Data'!D:I,6,0)</f>
        <v>7869</v>
      </c>
      <c r="D1082" s="16" t="s">
        <v>3439</v>
      </c>
      <c r="E1082" s="19">
        <v>715840</v>
      </c>
      <c r="F1082" s="19">
        <v>446911</v>
      </c>
      <c r="G1082" s="19">
        <v>347280</v>
      </c>
      <c r="H1082" s="19">
        <v>435588</v>
      </c>
      <c r="I1082" s="19">
        <v>261948</v>
      </c>
      <c r="J1082" s="19">
        <v>264957</v>
      </c>
      <c r="K1082" s="19">
        <v>264957</v>
      </c>
      <c r="L1082" s="19">
        <v>0</v>
      </c>
      <c r="M1082" s="19">
        <v>0</v>
      </c>
      <c r="N1082" s="19">
        <v>0</v>
      </c>
      <c r="O1082" s="19">
        <v>0</v>
      </c>
      <c r="P1082" s="19">
        <v>0</v>
      </c>
      <c r="Q1082" s="18">
        <f t="shared" si="64"/>
        <v>2737481</v>
      </c>
      <c r="R1082" s="19">
        <v>0</v>
      </c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AC1082" s="19"/>
      <c r="AD1082" s="18">
        <f t="shared" si="65"/>
        <v>0</v>
      </c>
      <c r="AE1082" s="19">
        <v>0</v>
      </c>
      <c r="AF1082" s="19"/>
      <c r="AG1082" s="19"/>
      <c r="AH1082" s="19"/>
      <c r="AI1082" s="19"/>
      <c r="AJ1082" s="19"/>
      <c r="AK1082" s="19"/>
      <c r="AL1082" s="19"/>
      <c r="AM1082" s="19"/>
      <c r="AN1082" s="19"/>
      <c r="AO1082" s="19"/>
      <c r="AP1082" s="19"/>
      <c r="AQ1082" s="18">
        <f t="shared" si="66"/>
        <v>0</v>
      </c>
      <c r="AR1082" s="19">
        <v>0</v>
      </c>
      <c r="AS1082" s="19">
        <v>0</v>
      </c>
      <c r="AT1082" s="19">
        <f t="shared" si="67"/>
        <v>0</v>
      </c>
    </row>
    <row r="1083" spans="1:46" x14ac:dyDescent="0.35">
      <c r="A1083" s="12" t="s">
        <v>3127</v>
      </c>
      <c r="B1083" s="16" t="s">
        <v>1330</v>
      </c>
      <c r="C1083" s="17">
        <f>VLOOKUP(B1083,'Rent Data'!D:I,6,0)</f>
        <v>2365</v>
      </c>
      <c r="D1083" s="16" t="s">
        <v>3440</v>
      </c>
      <c r="E1083" s="19">
        <v>0</v>
      </c>
      <c r="F1083" s="19">
        <v>0</v>
      </c>
      <c r="G1083" s="19">
        <v>0</v>
      </c>
      <c r="H1083" s="19">
        <v>0</v>
      </c>
      <c r="I1083" s="19">
        <v>0</v>
      </c>
      <c r="J1083" s="19">
        <v>0</v>
      </c>
      <c r="K1083" s="19">
        <v>0</v>
      </c>
      <c r="L1083" s="19">
        <v>320000</v>
      </c>
      <c r="M1083" s="19">
        <v>328578</v>
      </c>
      <c r="N1083" s="19">
        <v>325067</v>
      </c>
      <c r="O1083" s="19">
        <v>329419</v>
      </c>
      <c r="P1083" s="19">
        <v>329419</v>
      </c>
      <c r="Q1083" s="18">
        <f t="shared" si="64"/>
        <v>1632483</v>
      </c>
      <c r="R1083" s="19">
        <v>327812</v>
      </c>
      <c r="S1083" s="19">
        <v>323293</v>
      </c>
      <c r="T1083" s="19">
        <v>323293</v>
      </c>
      <c r="U1083" s="19">
        <v>280331</v>
      </c>
      <c r="V1083" s="19">
        <v>265911</v>
      </c>
      <c r="W1083" s="19">
        <v>291337</v>
      </c>
      <c r="X1083" s="19">
        <v>0</v>
      </c>
      <c r="Y1083" s="19">
        <v>690000</v>
      </c>
      <c r="Z1083" s="19">
        <v>345000</v>
      </c>
      <c r="AA1083" s="19">
        <v>345000</v>
      </c>
      <c r="AB1083" s="19">
        <v>345000</v>
      </c>
      <c r="AC1083" s="19">
        <v>345000</v>
      </c>
      <c r="AD1083" s="18">
        <f t="shared" si="65"/>
        <v>3881977</v>
      </c>
      <c r="AE1083" s="19">
        <v>283279.08</v>
      </c>
      <c r="AF1083" s="19">
        <v>251491.47</v>
      </c>
      <c r="AG1083" s="19">
        <v>276090.65999999997</v>
      </c>
      <c r="AH1083" s="19">
        <v>280877.19</v>
      </c>
      <c r="AI1083" s="19">
        <v>237871.91</v>
      </c>
      <c r="AJ1083" s="19">
        <v>210329.18</v>
      </c>
      <c r="AK1083" s="19">
        <v>191897.21</v>
      </c>
      <c r="AL1083" s="19">
        <v>692774</v>
      </c>
      <c r="AM1083" s="19">
        <v>365000</v>
      </c>
      <c r="AN1083" s="19">
        <v>365000</v>
      </c>
      <c r="AO1083" s="19">
        <v>365000</v>
      </c>
      <c r="AP1083" s="19">
        <v>0</v>
      </c>
      <c r="AQ1083" s="18">
        <f t="shared" si="66"/>
        <v>3519610.6999999997</v>
      </c>
      <c r="AR1083" s="19">
        <v>0</v>
      </c>
      <c r="AS1083" s="19">
        <v>0</v>
      </c>
      <c r="AT1083" s="19">
        <f t="shared" si="67"/>
        <v>0</v>
      </c>
    </row>
    <row r="1084" spans="1:46" x14ac:dyDescent="0.35">
      <c r="A1084" s="12" t="s">
        <v>3127</v>
      </c>
      <c r="B1084" s="16" t="s">
        <v>2679</v>
      </c>
      <c r="C1084" s="17">
        <f>VLOOKUP(B1084,'Rent Data'!D:I,6,0)</f>
        <v>1515</v>
      </c>
      <c r="D1084" s="16" t="s">
        <v>3441</v>
      </c>
      <c r="E1084" s="19">
        <v>0</v>
      </c>
      <c r="F1084" s="19"/>
      <c r="G1084" s="19"/>
      <c r="H1084" s="19"/>
      <c r="I1084" s="19"/>
      <c r="J1084" s="19"/>
      <c r="K1084" s="19"/>
      <c r="L1084" s="19"/>
      <c r="M1084" s="19"/>
      <c r="N1084" s="19"/>
      <c r="O1084" s="19"/>
      <c r="P1084" s="19"/>
      <c r="Q1084" s="18">
        <f t="shared" si="64"/>
        <v>0</v>
      </c>
      <c r="R1084" s="19">
        <v>0</v>
      </c>
      <c r="S1084" s="19">
        <v>82490.796903048045</v>
      </c>
      <c r="T1084" s="19">
        <v>103738.48093015117</v>
      </c>
      <c r="U1084" s="19">
        <v>103197.20165067517</v>
      </c>
      <c r="V1084" s="19">
        <v>94628.641293207547</v>
      </c>
      <c r="W1084" s="19">
        <v>80450</v>
      </c>
      <c r="X1084" s="19">
        <v>80450</v>
      </c>
      <c r="Y1084" s="19">
        <v>80450</v>
      </c>
      <c r="Z1084" s="19">
        <v>82981.395419938912</v>
      </c>
      <c r="AA1084" s="19">
        <v>83170.551568631767</v>
      </c>
      <c r="AB1084" s="19">
        <v>81280.059870193785</v>
      </c>
      <c r="AC1084" s="19">
        <v>87619.055175237998</v>
      </c>
      <c r="AD1084" s="18">
        <f t="shared" si="65"/>
        <v>960456.18281108444</v>
      </c>
      <c r="AE1084" s="19">
        <v>98955.878584358565</v>
      </c>
      <c r="AF1084" s="19">
        <v>99516.746914915449</v>
      </c>
      <c r="AG1084" s="19">
        <v>110071.63150554086</v>
      </c>
      <c r="AH1084" s="19">
        <v>109481.99102879598</v>
      </c>
      <c r="AI1084" s="19">
        <v>97474.638413641194</v>
      </c>
      <c r="AJ1084" s="19">
        <v>106495.11904744267</v>
      </c>
      <c r="AK1084" s="19">
        <v>108788.27933304021</v>
      </c>
      <c r="AL1084" s="19">
        <v>101011.26068843241</v>
      </c>
      <c r="AM1084" s="19">
        <v>103053.43881449488</v>
      </c>
      <c r="AN1084" s="19">
        <v>80449.989999999991</v>
      </c>
      <c r="AO1084" s="19">
        <v>80449.989999999991</v>
      </c>
      <c r="AP1084" s="19">
        <v>80449.989999999991</v>
      </c>
      <c r="AQ1084" s="18">
        <f t="shared" si="66"/>
        <v>1176198.954330662</v>
      </c>
      <c r="AR1084" s="19">
        <v>170491.5</v>
      </c>
      <c r="AS1084" s="19">
        <v>250941.47999999998</v>
      </c>
      <c r="AT1084" s="19">
        <f t="shared" si="67"/>
        <v>421432.98</v>
      </c>
    </row>
    <row r="1085" spans="1:46" x14ac:dyDescent="0.35">
      <c r="A1085" s="12" t="s">
        <v>3127</v>
      </c>
      <c r="B1085" s="16" t="s">
        <v>2683</v>
      </c>
      <c r="C1085" s="17">
        <f>VLOOKUP(B1085,'Rent Data'!D:I,6,0)</f>
        <v>425</v>
      </c>
      <c r="D1085" s="16" t="s">
        <v>3442</v>
      </c>
      <c r="E1085" s="19">
        <v>0</v>
      </c>
      <c r="F1085" s="19"/>
      <c r="G1085" s="19"/>
      <c r="H1085" s="19"/>
      <c r="I1085" s="19"/>
      <c r="J1085" s="19"/>
      <c r="K1085" s="19"/>
      <c r="L1085" s="19"/>
      <c r="M1085" s="19"/>
      <c r="N1085" s="19"/>
      <c r="O1085" s="19"/>
      <c r="P1085" s="19"/>
      <c r="Q1085" s="18">
        <f t="shared" si="64"/>
        <v>0</v>
      </c>
      <c r="R1085" s="19">
        <v>0</v>
      </c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8">
        <f t="shared" si="65"/>
        <v>0</v>
      </c>
      <c r="AE1085" s="19">
        <v>0</v>
      </c>
      <c r="AF1085" s="19">
        <v>0</v>
      </c>
      <c r="AG1085" s="19">
        <v>0</v>
      </c>
      <c r="AH1085" s="19">
        <v>0</v>
      </c>
      <c r="AI1085" s="19">
        <v>0</v>
      </c>
      <c r="AJ1085" s="19">
        <v>0</v>
      </c>
      <c r="AK1085" s="19">
        <v>0</v>
      </c>
      <c r="AL1085" s="19">
        <v>0</v>
      </c>
      <c r="AM1085" s="19">
        <v>0</v>
      </c>
      <c r="AN1085" s="19">
        <v>47308.82</v>
      </c>
      <c r="AO1085" s="19">
        <v>85408.57</v>
      </c>
      <c r="AP1085" s="19">
        <v>102123.08</v>
      </c>
      <c r="AQ1085" s="18">
        <f t="shared" si="66"/>
        <v>234840.47000000003</v>
      </c>
      <c r="AR1085" s="19">
        <v>92940.875890118376</v>
      </c>
      <c r="AS1085" s="19">
        <v>189653.81864795659</v>
      </c>
      <c r="AT1085" s="19">
        <f t="shared" si="67"/>
        <v>282594.69453807495</v>
      </c>
    </row>
    <row r="1086" spans="1:46" x14ac:dyDescent="0.35">
      <c r="A1086" s="12" t="s">
        <v>3127</v>
      </c>
      <c r="B1086" s="16" t="s">
        <v>205</v>
      </c>
      <c r="C1086" s="17">
        <f>VLOOKUP(B1086,'Rent Data'!D:I,6,0)</f>
        <v>5705</v>
      </c>
      <c r="D1086" s="16" t="s">
        <v>3443</v>
      </c>
      <c r="E1086" s="19">
        <v>0</v>
      </c>
      <c r="F1086" s="19"/>
      <c r="G1086" s="19"/>
      <c r="H1086" s="19"/>
      <c r="I1086" s="19"/>
      <c r="J1086" s="19"/>
      <c r="K1086" s="19"/>
      <c r="L1086" s="19"/>
      <c r="M1086" s="19"/>
      <c r="N1086" s="19"/>
      <c r="O1086" s="19"/>
      <c r="P1086" s="19"/>
      <c r="Q1086" s="18">
        <f t="shared" si="64"/>
        <v>0</v>
      </c>
      <c r="R1086" s="19">
        <v>0</v>
      </c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  <c r="AD1086" s="18">
        <f t="shared" si="65"/>
        <v>0</v>
      </c>
      <c r="AE1086" s="19">
        <v>0</v>
      </c>
      <c r="AF1086" s="19"/>
      <c r="AG1086" s="19"/>
      <c r="AH1086" s="19"/>
      <c r="AI1086" s="19"/>
      <c r="AJ1086" s="19"/>
      <c r="AK1086" s="19"/>
      <c r="AL1086" s="19"/>
      <c r="AM1086" s="19"/>
      <c r="AN1086" s="19"/>
      <c r="AO1086" s="19"/>
      <c r="AP1086" s="19"/>
      <c r="AQ1086" s="18">
        <f t="shared" si="66"/>
        <v>0</v>
      </c>
      <c r="AR1086" s="19">
        <v>0</v>
      </c>
      <c r="AS1086" s="19">
        <v>0</v>
      </c>
      <c r="AT1086" s="19">
        <f t="shared" si="67"/>
        <v>0</v>
      </c>
    </row>
    <row r="1087" spans="1:46" x14ac:dyDescent="0.35">
      <c r="A1087" s="12" t="s">
        <v>3127</v>
      </c>
      <c r="B1087" s="16" t="s">
        <v>2119</v>
      </c>
      <c r="C1087" s="17">
        <f>VLOOKUP(B1087,'Rent Data'!D:I,6,0)</f>
        <v>1170</v>
      </c>
      <c r="D1087" s="16" t="s">
        <v>3444</v>
      </c>
      <c r="E1087" s="19">
        <v>321942.03999999998</v>
      </c>
      <c r="F1087" s="19">
        <v>259844.55000000002</v>
      </c>
      <c r="G1087" s="19">
        <v>109020.45999999999</v>
      </c>
      <c r="H1087" s="19">
        <v>127058.9</v>
      </c>
      <c r="I1087" s="19">
        <v>146041.83000000002</v>
      </c>
      <c r="J1087" s="19">
        <v>115705.2</v>
      </c>
      <c r="K1087" s="19">
        <v>102206.82</v>
      </c>
      <c r="L1087" s="19">
        <v>93196.29</v>
      </c>
      <c r="M1087" s="19">
        <v>107726.53</v>
      </c>
      <c r="N1087" s="19">
        <v>107327.76</v>
      </c>
      <c r="O1087" s="19">
        <v>104910.27</v>
      </c>
      <c r="P1087" s="19">
        <v>104910.27</v>
      </c>
      <c r="Q1087" s="18">
        <f t="shared" si="64"/>
        <v>1699890.9200000002</v>
      </c>
      <c r="R1087" s="19">
        <v>30522.94</v>
      </c>
      <c r="S1087" s="19">
        <v>0</v>
      </c>
      <c r="T1087" s="19">
        <v>0</v>
      </c>
      <c r="U1087" s="19">
        <v>0</v>
      </c>
      <c r="V1087" s="19">
        <v>0</v>
      </c>
      <c r="W1087" s="19">
        <v>0</v>
      </c>
      <c r="X1087" s="19">
        <v>0</v>
      </c>
      <c r="Y1087" s="19">
        <v>0</v>
      </c>
      <c r="Z1087" s="19">
        <v>0</v>
      </c>
      <c r="AA1087" s="19">
        <v>0</v>
      </c>
      <c r="AB1087" s="19">
        <v>0</v>
      </c>
      <c r="AC1087" s="19">
        <v>0</v>
      </c>
      <c r="AD1087" s="18">
        <f t="shared" si="65"/>
        <v>30522.94</v>
      </c>
      <c r="AE1087" s="19">
        <v>0</v>
      </c>
      <c r="AF1087" s="19"/>
      <c r="AG1087" s="19"/>
      <c r="AH1087" s="19"/>
      <c r="AI1087" s="19"/>
      <c r="AJ1087" s="19"/>
      <c r="AK1087" s="19"/>
      <c r="AL1087" s="19"/>
      <c r="AM1087" s="19"/>
      <c r="AN1087" s="19"/>
      <c r="AO1087" s="19"/>
      <c r="AP1087" s="19"/>
      <c r="AQ1087" s="18">
        <f t="shared" si="66"/>
        <v>0</v>
      </c>
      <c r="AR1087" s="19">
        <v>0</v>
      </c>
      <c r="AS1087" s="19">
        <v>0</v>
      </c>
      <c r="AT1087" s="19">
        <f t="shared" si="67"/>
        <v>0</v>
      </c>
    </row>
    <row r="1088" spans="1:46" x14ac:dyDescent="0.35">
      <c r="A1088" s="12" t="s">
        <v>3127</v>
      </c>
      <c r="B1088" s="16" t="s">
        <v>2297</v>
      </c>
      <c r="C1088" s="17">
        <f>VLOOKUP(B1088,'Rent Data'!D:I,6,0)</f>
        <v>4867</v>
      </c>
      <c r="D1088" s="16" t="s">
        <v>3445</v>
      </c>
      <c r="E1088" s="19">
        <v>114410.62</v>
      </c>
      <c r="F1088" s="19">
        <v>232560.97</v>
      </c>
      <c r="G1088" s="19">
        <v>189620.36</v>
      </c>
      <c r="H1088" s="19">
        <v>167048.98000000001</v>
      </c>
      <c r="I1088" s="19">
        <v>88281.06</v>
      </c>
      <c r="J1088" s="19">
        <v>9465.6</v>
      </c>
      <c r="K1088" s="19">
        <v>9424.49</v>
      </c>
      <c r="L1088" s="19">
        <v>26236.33</v>
      </c>
      <c r="M1088" s="19">
        <v>49066.6</v>
      </c>
      <c r="N1088" s="19">
        <v>66419.28</v>
      </c>
      <c r="O1088" s="19">
        <v>71875.23</v>
      </c>
      <c r="P1088" s="19">
        <v>71875.23</v>
      </c>
      <c r="Q1088" s="18">
        <f t="shared" si="64"/>
        <v>1096284.75</v>
      </c>
      <c r="R1088" s="19">
        <v>301802.70646624558</v>
      </c>
      <c r="S1088" s="19">
        <v>413943.78870355478</v>
      </c>
      <c r="T1088" s="19">
        <v>405379.9192408282</v>
      </c>
      <c r="U1088" s="19">
        <v>332352.49329102336</v>
      </c>
      <c r="V1088" s="19">
        <v>254810.1657912354</v>
      </c>
      <c r="W1088" s="19">
        <v>232745.52833532647</v>
      </c>
      <c r="X1088" s="19">
        <v>198619.88922716308</v>
      </c>
      <c r="Y1088" s="19">
        <v>176552.33003717402</v>
      </c>
      <c r="Z1088" s="19">
        <v>127670.585681945</v>
      </c>
      <c r="AA1088" s="19">
        <v>112403.83898958298</v>
      </c>
      <c r="AB1088" s="19">
        <v>116333.44527153959</v>
      </c>
      <c r="AC1088" s="19">
        <v>25206.296112854674</v>
      </c>
      <c r="AD1088" s="18">
        <f t="shared" si="65"/>
        <v>2697820.9871484726</v>
      </c>
      <c r="AE1088" s="19">
        <v>413405.6426592932</v>
      </c>
      <c r="AF1088" s="19">
        <v>358154.91969867307</v>
      </c>
      <c r="AG1088" s="19">
        <v>305139.17101420497</v>
      </c>
      <c r="AH1088" s="19">
        <v>295680.17924517562</v>
      </c>
      <c r="AI1088" s="19">
        <v>298269.1703253857</v>
      </c>
      <c r="AJ1088" s="19">
        <v>331346.40814361855</v>
      </c>
      <c r="AK1088" s="19">
        <v>264048.21153532178</v>
      </c>
      <c r="AL1088" s="19">
        <v>260156.88474453709</v>
      </c>
      <c r="AM1088" s="19">
        <v>282509.17865213571</v>
      </c>
      <c r="AN1088" s="19">
        <v>275080.95045712567</v>
      </c>
      <c r="AO1088" s="19">
        <v>267122.68905678188</v>
      </c>
      <c r="AP1088" s="19">
        <v>314274.73758374125</v>
      </c>
      <c r="AQ1088" s="18">
        <f t="shared" si="66"/>
        <v>3665188.143115995</v>
      </c>
      <c r="AR1088" s="19">
        <v>248894.15627977424</v>
      </c>
      <c r="AS1088" s="19">
        <v>410789.60601106921</v>
      </c>
      <c r="AT1088" s="19">
        <f t="shared" si="67"/>
        <v>659683.76229084341</v>
      </c>
    </row>
    <row r="1089" spans="1:46" x14ac:dyDescent="0.35">
      <c r="A1089" s="12" t="s">
        <v>3127</v>
      </c>
      <c r="B1089" s="16" t="s">
        <v>2300</v>
      </c>
      <c r="C1089" s="17">
        <f>VLOOKUP(B1089,'Rent Data'!D:I,6,0)</f>
        <v>4867</v>
      </c>
      <c r="D1089" s="16" t="s">
        <v>3446</v>
      </c>
      <c r="E1089" s="19">
        <v>0</v>
      </c>
      <c r="F1089" s="19"/>
      <c r="G1089" s="19"/>
      <c r="H1089" s="19"/>
      <c r="I1089" s="19"/>
      <c r="J1089" s="19"/>
      <c r="K1089" s="19"/>
      <c r="L1089" s="19"/>
      <c r="M1089" s="19"/>
      <c r="N1089" s="19"/>
      <c r="O1089" s="19"/>
      <c r="P1089" s="19"/>
      <c r="Q1089" s="18">
        <f t="shared" si="64"/>
        <v>0</v>
      </c>
      <c r="R1089" s="19">
        <v>8999.6999999999989</v>
      </c>
      <c r="S1089" s="19">
        <v>305150.08553977631</v>
      </c>
      <c r="T1089" s="19">
        <v>377716.68649046053</v>
      </c>
      <c r="U1089" s="19">
        <v>379998.70574928267</v>
      </c>
      <c r="V1089" s="19">
        <v>330458.19819516275</v>
      </c>
      <c r="W1089" s="19">
        <v>250564.11264525127</v>
      </c>
      <c r="X1089" s="19">
        <v>187904.43832461105</v>
      </c>
      <c r="Y1089" s="19">
        <v>96427.072461653603</v>
      </c>
      <c r="Z1089" s="19">
        <v>65130.269925933106</v>
      </c>
      <c r="AA1089" s="19">
        <v>32555.829999999998</v>
      </c>
      <c r="AB1089" s="19">
        <v>0</v>
      </c>
      <c r="AC1089" s="19">
        <v>0</v>
      </c>
      <c r="AD1089" s="18">
        <f t="shared" si="65"/>
        <v>2034905.0993321312</v>
      </c>
      <c r="AE1089" s="19">
        <v>0</v>
      </c>
      <c r="AF1089" s="19"/>
      <c r="AG1089" s="19"/>
      <c r="AH1089" s="19"/>
      <c r="AI1089" s="19"/>
      <c r="AJ1089" s="19"/>
      <c r="AK1089" s="19"/>
      <c r="AL1089" s="19"/>
      <c r="AM1089" s="19"/>
      <c r="AN1089" s="19"/>
      <c r="AO1089" s="19"/>
      <c r="AP1089" s="19"/>
      <c r="AQ1089" s="18">
        <f t="shared" si="66"/>
        <v>0</v>
      </c>
      <c r="AR1089" s="19">
        <v>0</v>
      </c>
      <c r="AS1089" s="19">
        <v>0</v>
      </c>
      <c r="AT1089" s="19">
        <f t="shared" si="67"/>
        <v>0</v>
      </c>
    </row>
    <row r="1090" spans="1:46" x14ac:dyDescent="0.35">
      <c r="A1090" s="12" t="s">
        <v>3127</v>
      </c>
      <c r="B1090" s="16" t="s">
        <v>2302</v>
      </c>
      <c r="C1090" s="17">
        <f>VLOOKUP(B1090,'Rent Data'!D:I,6,0)</f>
        <v>3770</v>
      </c>
      <c r="D1090" s="16" t="s">
        <v>3447</v>
      </c>
      <c r="E1090" s="19">
        <v>0</v>
      </c>
      <c r="F1090" s="19"/>
      <c r="G1090" s="19"/>
      <c r="H1090" s="19"/>
      <c r="I1090" s="19"/>
      <c r="J1090" s="19"/>
      <c r="K1090" s="19"/>
      <c r="L1090" s="19"/>
      <c r="M1090" s="19"/>
      <c r="N1090" s="19"/>
      <c r="O1090" s="19"/>
      <c r="P1090" s="19"/>
      <c r="Q1090" s="18">
        <f t="shared" si="64"/>
        <v>0</v>
      </c>
      <c r="R1090" s="19">
        <v>0</v>
      </c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AC1090" s="19"/>
      <c r="AD1090" s="18">
        <f t="shared" si="65"/>
        <v>0</v>
      </c>
      <c r="AE1090" s="19">
        <v>301756.63455927843</v>
      </c>
      <c r="AF1090" s="19">
        <v>390249.06116369256</v>
      </c>
      <c r="AG1090" s="19">
        <v>370834.99798772496</v>
      </c>
      <c r="AH1090" s="19">
        <v>334883.61201626481</v>
      </c>
      <c r="AI1090" s="19">
        <v>334363.15778815368</v>
      </c>
      <c r="AJ1090" s="19">
        <v>304414.41872257052</v>
      </c>
      <c r="AK1090" s="19">
        <v>169188.67782172849</v>
      </c>
      <c r="AL1090" s="19">
        <v>49295.063522387478</v>
      </c>
      <c r="AM1090" s="19">
        <v>12605.199224461603</v>
      </c>
      <c r="AN1090" s="19">
        <v>2671.55</v>
      </c>
      <c r="AO1090" s="19">
        <v>0</v>
      </c>
      <c r="AP1090" s="19">
        <v>0</v>
      </c>
      <c r="AQ1090" s="18">
        <f t="shared" si="66"/>
        <v>2270262.3728062622</v>
      </c>
      <c r="AR1090" s="19">
        <v>0</v>
      </c>
      <c r="AS1090" s="19">
        <v>0</v>
      </c>
      <c r="AT1090" s="19">
        <f t="shared" si="67"/>
        <v>0</v>
      </c>
    </row>
    <row r="1091" spans="1:46" x14ac:dyDescent="0.35">
      <c r="A1091" s="12" t="s">
        <v>3127</v>
      </c>
      <c r="B1091" s="16" t="s">
        <v>2305</v>
      </c>
      <c r="C1091" s="17">
        <f>VLOOKUP(B1091,'Rent Data'!D:I,6,0)</f>
        <v>5628</v>
      </c>
      <c r="D1091" s="16" t="s">
        <v>3448</v>
      </c>
      <c r="E1091" s="19">
        <v>0</v>
      </c>
      <c r="F1091" s="19"/>
      <c r="G1091" s="19"/>
      <c r="H1091" s="19"/>
      <c r="I1091" s="19"/>
      <c r="J1091" s="19"/>
      <c r="K1091" s="19"/>
      <c r="L1091" s="19"/>
      <c r="M1091" s="19"/>
      <c r="N1091" s="19"/>
      <c r="O1091" s="19"/>
      <c r="P1091" s="19"/>
      <c r="Q1091" s="18">
        <f t="shared" ref="Q1091:Q1154" si="68">SUM(E1091:P1091)</f>
        <v>0</v>
      </c>
      <c r="R1091" s="19">
        <v>0</v>
      </c>
      <c r="S1091" s="19"/>
      <c r="T1091" s="19"/>
      <c r="U1091" s="19"/>
      <c r="V1091" s="19"/>
      <c r="W1091" s="19"/>
      <c r="X1091" s="19"/>
      <c r="Y1091" s="19"/>
      <c r="Z1091" s="19"/>
      <c r="AA1091" s="19"/>
      <c r="AB1091" s="19"/>
      <c r="AC1091" s="19"/>
      <c r="AD1091" s="18">
        <f t="shared" ref="AD1091:AD1154" si="69">SUM(R1091:AC1091)</f>
        <v>0</v>
      </c>
      <c r="AE1091" s="19">
        <v>0</v>
      </c>
      <c r="AF1091" s="19">
        <v>0</v>
      </c>
      <c r="AG1091" s="19">
        <v>0</v>
      </c>
      <c r="AH1091" s="19">
        <v>0</v>
      </c>
      <c r="AI1091" s="19">
        <v>0</v>
      </c>
      <c r="AJ1091" s="19">
        <v>0</v>
      </c>
      <c r="AK1091" s="19">
        <v>0</v>
      </c>
      <c r="AL1091" s="19">
        <v>0</v>
      </c>
      <c r="AM1091" s="19">
        <v>0</v>
      </c>
      <c r="AN1091" s="19">
        <v>0</v>
      </c>
      <c r="AO1091" s="19">
        <v>0</v>
      </c>
      <c r="AP1091" s="19">
        <v>21510.643502078965</v>
      </c>
      <c r="AQ1091" s="18">
        <f t="shared" ref="AQ1091:AQ1154" si="70">SUM(AE1091:AP1091)</f>
        <v>21510.643502078965</v>
      </c>
      <c r="AR1091" s="19">
        <v>359159.47484647459</v>
      </c>
      <c r="AS1091" s="19">
        <v>554122.00226741191</v>
      </c>
      <c r="AT1091" s="19">
        <f t="shared" ref="AT1091:AT1154" si="71">SUM(AR1091:AS1091)</f>
        <v>913281.4771138865</v>
      </c>
    </row>
    <row r="1092" spans="1:46" x14ac:dyDescent="0.35">
      <c r="A1092" s="12" t="s">
        <v>3127</v>
      </c>
      <c r="B1092" s="16" t="s">
        <v>2308</v>
      </c>
      <c r="C1092" s="17">
        <f>VLOOKUP(B1092,'Rent Data'!D:I,6,0)</f>
        <v>4867</v>
      </c>
      <c r="D1092" s="16" t="s">
        <v>3449</v>
      </c>
      <c r="E1092" s="19">
        <v>0</v>
      </c>
      <c r="F1092" s="19"/>
      <c r="G1092" s="19"/>
      <c r="H1092" s="19"/>
      <c r="I1092" s="19"/>
      <c r="J1092" s="19"/>
      <c r="K1092" s="19"/>
      <c r="L1092" s="19"/>
      <c r="M1092" s="19"/>
      <c r="N1092" s="19"/>
      <c r="O1092" s="19"/>
      <c r="P1092" s="19"/>
      <c r="Q1092" s="18">
        <f t="shared" si="68"/>
        <v>0</v>
      </c>
      <c r="R1092" s="19">
        <v>0</v>
      </c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AC1092" s="19"/>
      <c r="AD1092" s="18">
        <f t="shared" si="69"/>
        <v>0</v>
      </c>
      <c r="AE1092" s="19">
        <v>0</v>
      </c>
      <c r="AF1092" s="19"/>
      <c r="AG1092" s="19"/>
      <c r="AH1092" s="19"/>
      <c r="AI1092" s="19"/>
      <c r="AJ1092" s="19"/>
      <c r="AK1092" s="19"/>
      <c r="AL1092" s="19"/>
      <c r="AM1092" s="19"/>
      <c r="AN1092" s="19"/>
      <c r="AO1092" s="19"/>
      <c r="AP1092" s="19"/>
      <c r="AQ1092" s="18">
        <f t="shared" si="70"/>
        <v>0</v>
      </c>
      <c r="AR1092" s="19">
        <v>247056</v>
      </c>
      <c r="AS1092" s="19">
        <v>629594</v>
      </c>
      <c r="AT1092" s="19">
        <f t="shared" si="71"/>
        <v>876650</v>
      </c>
    </row>
    <row r="1093" spans="1:46" x14ac:dyDescent="0.35">
      <c r="A1093" s="12" t="s">
        <v>3127</v>
      </c>
      <c r="B1093" s="16" t="s">
        <v>2891</v>
      </c>
      <c r="C1093" s="17">
        <f>VLOOKUP(B1093,'Rent Data'!D:I,6,0)</f>
        <v>2185</v>
      </c>
      <c r="D1093" s="16" t="s">
        <v>3130</v>
      </c>
      <c r="E1093" s="19">
        <v>0</v>
      </c>
      <c r="F1093" s="19"/>
      <c r="G1093" s="19"/>
      <c r="H1093" s="19"/>
      <c r="I1093" s="19"/>
      <c r="J1093" s="19"/>
      <c r="K1093" s="19"/>
      <c r="L1093" s="19"/>
      <c r="M1093" s="19"/>
      <c r="N1093" s="19"/>
      <c r="O1093" s="19"/>
      <c r="P1093" s="19"/>
      <c r="Q1093" s="18">
        <f t="shared" si="68"/>
        <v>0</v>
      </c>
      <c r="R1093" s="19">
        <v>0</v>
      </c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AC1093" s="19"/>
      <c r="AD1093" s="18">
        <f t="shared" si="69"/>
        <v>0</v>
      </c>
      <c r="AE1093" s="19">
        <v>0</v>
      </c>
      <c r="AF1093" s="19"/>
      <c r="AG1093" s="19"/>
      <c r="AH1093" s="19"/>
      <c r="AI1093" s="19"/>
      <c r="AJ1093" s="19"/>
      <c r="AK1093" s="19"/>
      <c r="AL1093" s="19"/>
      <c r="AM1093" s="19"/>
      <c r="AN1093" s="19"/>
      <c r="AO1093" s="19"/>
      <c r="AP1093" s="19"/>
      <c r="AQ1093" s="18">
        <f t="shared" si="70"/>
        <v>0</v>
      </c>
      <c r="AR1093" s="19">
        <v>0</v>
      </c>
      <c r="AS1093" s="19">
        <v>0</v>
      </c>
      <c r="AT1093" s="19">
        <f t="shared" si="71"/>
        <v>0</v>
      </c>
    </row>
    <row r="1094" spans="1:46" x14ac:dyDescent="0.35">
      <c r="A1094" s="12" t="s">
        <v>3127</v>
      </c>
      <c r="B1094" s="16" t="s">
        <v>2902</v>
      </c>
      <c r="C1094" s="17">
        <f>VLOOKUP(B1094,'Rent Data'!D:I,6,0)</f>
        <v>4575</v>
      </c>
      <c r="D1094" s="16" t="s">
        <v>3130</v>
      </c>
      <c r="E1094" s="19">
        <v>0</v>
      </c>
      <c r="F1094" s="19"/>
      <c r="G1094" s="19"/>
      <c r="H1094" s="19"/>
      <c r="I1094" s="19"/>
      <c r="J1094" s="19"/>
      <c r="K1094" s="19"/>
      <c r="L1094" s="19"/>
      <c r="M1094" s="19"/>
      <c r="N1094" s="19"/>
      <c r="O1094" s="19"/>
      <c r="P1094" s="19"/>
      <c r="Q1094" s="18">
        <f t="shared" si="68"/>
        <v>0</v>
      </c>
      <c r="R1094" s="19">
        <v>0</v>
      </c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AC1094" s="19"/>
      <c r="AD1094" s="18">
        <f t="shared" si="69"/>
        <v>0</v>
      </c>
      <c r="AE1094" s="19">
        <v>0</v>
      </c>
      <c r="AF1094" s="19"/>
      <c r="AG1094" s="19"/>
      <c r="AH1094" s="19"/>
      <c r="AI1094" s="19"/>
      <c r="AJ1094" s="19"/>
      <c r="AK1094" s="19"/>
      <c r="AL1094" s="19"/>
      <c r="AM1094" s="19"/>
      <c r="AN1094" s="19"/>
      <c r="AO1094" s="19"/>
      <c r="AP1094" s="19"/>
      <c r="AQ1094" s="18">
        <f t="shared" si="70"/>
        <v>0</v>
      </c>
      <c r="AR1094" s="19">
        <v>0</v>
      </c>
      <c r="AS1094" s="19">
        <v>0</v>
      </c>
      <c r="AT1094" s="19">
        <f t="shared" si="71"/>
        <v>0</v>
      </c>
    </row>
    <row r="1095" spans="1:46" x14ac:dyDescent="0.35">
      <c r="A1095" s="12" t="s">
        <v>3127</v>
      </c>
      <c r="B1095" s="16" t="s">
        <v>2906</v>
      </c>
      <c r="C1095" s="17">
        <f>VLOOKUP(B1095,'Rent Data'!D:I,6,0)</f>
        <v>4371</v>
      </c>
      <c r="D1095" s="16" t="s">
        <v>3130</v>
      </c>
      <c r="E1095" s="19">
        <v>0</v>
      </c>
      <c r="F1095" s="19"/>
      <c r="G1095" s="19"/>
      <c r="H1095" s="19"/>
      <c r="I1095" s="19"/>
      <c r="J1095" s="19"/>
      <c r="K1095" s="19"/>
      <c r="L1095" s="19"/>
      <c r="M1095" s="19"/>
      <c r="N1095" s="19"/>
      <c r="O1095" s="19"/>
      <c r="P1095" s="19"/>
      <c r="Q1095" s="18">
        <f t="shared" si="68"/>
        <v>0</v>
      </c>
      <c r="R1095" s="19">
        <v>0</v>
      </c>
      <c r="S1095" s="19"/>
      <c r="T1095" s="19"/>
      <c r="U1095" s="19"/>
      <c r="V1095" s="19"/>
      <c r="W1095" s="19"/>
      <c r="X1095" s="19"/>
      <c r="Y1095" s="19"/>
      <c r="Z1095" s="19"/>
      <c r="AA1095" s="19"/>
      <c r="AB1095" s="19"/>
      <c r="AC1095" s="19"/>
      <c r="AD1095" s="18">
        <f t="shared" si="69"/>
        <v>0</v>
      </c>
      <c r="AE1095" s="19">
        <v>0</v>
      </c>
      <c r="AF1095" s="19"/>
      <c r="AG1095" s="19"/>
      <c r="AH1095" s="19"/>
      <c r="AI1095" s="19"/>
      <c r="AJ1095" s="19"/>
      <c r="AK1095" s="19"/>
      <c r="AL1095" s="19"/>
      <c r="AM1095" s="19"/>
      <c r="AN1095" s="19"/>
      <c r="AO1095" s="19"/>
      <c r="AP1095" s="19"/>
      <c r="AQ1095" s="18">
        <f t="shared" si="70"/>
        <v>0</v>
      </c>
      <c r="AR1095" s="19">
        <v>0</v>
      </c>
      <c r="AS1095" s="19">
        <v>0</v>
      </c>
      <c r="AT1095" s="19">
        <f t="shared" si="71"/>
        <v>0</v>
      </c>
    </row>
    <row r="1096" spans="1:46" x14ac:dyDescent="0.35">
      <c r="A1096" s="12" t="s">
        <v>3127</v>
      </c>
      <c r="B1096" s="16" t="s">
        <v>2910</v>
      </c>
      <c r="C1096" s="17">
        <f>VLOOKUP(B1096,'Rent Data'!D:I,6,0)</f>
        <v>7781</v>
      </c>
      <c r="D1096" s="16" t="s">
        <v>3130</v>
      </c>
      <c r="E1096" s="19">
        <v>0</v>
      </c>
      <c r="F1096" s="19"/>
      <c r="G1096" s="19"/>
      <c r="H1096" s="19"/>
      <c r="I1096" s="19"/>
      <c r="J1096" s="19"/>
      <c r="K1096" s="19"/>
      <c r="L1096" s="19"/>
      <c r="M1096" s="19"/>
      <c r="N1096" s="19"/>
      <c r="O1096" s="19"/>
      <c r="P1096" s="19"/>
      <c r="Q1096" s="18">
        <f t="shared" si="68"/>
        <v>0</v>
      </c>
      <c r="R1096" s="19">
        <v>0</v>
      </c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AC1096" s="19"/>
      <c r="AD1096" s="18">
        <f t="shared" si="69"/>
        <v>0</v>
      </c>
      <c r="AE1096" s="19">
        <v>0</v>
      </c>
      <c r="AF1096" s="19"/>
      <c r="AG1096" s="19"/>
      <c r="AH1096" s="19"/>
      <c r="AI1096" s="19"/>
      <c r="AJ1096" s="19"/>
      <c r="AK1096" s="19"/>
      <c r="AL1096" s="19"/>
      <c r="AM1096" s="19"/>
      <c r="AN1096" s="19"/>
      <c r="AO1096" s="19"/>
      <c r="AP1096" s="19"/>
      <c r="AQ1096" s="18">
        <f t="shared" si="70"/>
        <v>0</v>
      </c>
      <c r="AR1096" s="19">
        <v>0</v>
      </c>
      <c r="AS1096" s="19">
        <v>0</v>
      </c>
      <c r="AT1096" s="19">
        <f t="shared" si="71"/>
        <v>0</v>
      </c>
    </row>
    <row r="1097" spans="1:46" x14ac:dyDescent="0.35">
      <c r="A1097" s="12" t="s">
        <v>3127</v>
      </c>
      <c r="B1097" s="16" t="s">
        <v>2912</v>
      </c>
      <c r="C1097" s="17">
        <f>VLOOKUP(B1097,'Rent Data'!D:I,6,0)</f>
        <v>4575</v>
      </c>
      <c r="D1097" s="16" t="s">
        <v>3130</v>
      </c>
      <c r="E1097" s="19">
        <v>0</v>
      </c>
      <c r="F1097" s="19"/>
      <c r="G1097" s="19"/>
      <c r="H1097" s="19"/>
      <c r="I1097" s="19"/>
      <c r="J1097" s="19"/>
      <c r="K1097" s="19"/>
      <c r="L1097" s="19"/>
      <c r="M1097" s="19"/>
      <c r="N1097" s="19"/>
      <c r="O1097" s="19"/>
      <c r="P1097" s="19"/>
      <c r="Q1097" s="18">
        <f t="shared" si="68"/>
        <v>0</v>
      </c>
      <c r="R1097" s="19">
        <v>0</v>
      </c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AC1097" s="19"/>
      <c r="AD1097" s="18">
        <f t="shared" si="69"/>
        <v>0</v>
      </c>
      <c r="AE1097" s="19">
        <v>0</v>
      </c>
      <c r="AF1097" s="19"/>
      <c r="AG1097" s="19"/>
      <c r="AH1097" s="19"/>
      <c r="AI1097" s="19"/>
      <c r="AJ1097" s="19"/>
      <c r="AK1097" s="19"/>
      <c r="AL1097" s="19"/>
      <c r="AM1097" s="19"/>
      <c r="AN1097" s="19"/>
      <c r="AO1097" s="19"/>
      <c r="AP1097" s="19"/>
      <c r="AQ1097" s="18">
        <f t="shared" si="70"/>
        <v>0</v>
      </c>
      <c r="AR1097" s="19">
        <v>0</v>
      </c>
      <c r="AS1097" s="19">
        <v>0</v>
      </c>
      <c r="AT1097" s="19">
        <f t="shared" si="71"/>
        <v>0</v>
      </c>
    </row>
    <row r="1098" spans="1:46" x14ac:dyDescent="0.35">
      <c r="A1098" s="12" t="s">
        <v>3127</v>
      </c>
      <c r="B1098" s="16" t="s">
        <v>2914</v>
      </c>
      <c r="C1098" s="17">
        <f>VLOOKUP(B1098,'Rent Data'!D:I,6,0)</f>
        <v>3570</v>
      </c>
      <c r="D1098" s="16" t="s">
        <v>3130</v>
      </c>
      <c r="E1098" s="19">
        <v>0</v>
      </c>
      <c r="F1098" s="19"/>
      <c r="G1098" s="19"/>
      <c r="H1098" s="19"/>
      <c r="I1098" s="19"/>
      <c r="J1098" s="19"/>
      <c r="K1098" s="19"/>
      <c r="L1098" s="19"/>
      <c r="M1098" s="19"/>
      <c r="N1098" s="19"/>
      <c r="O1098" s="19"/>
      <c r="P1098" s="19"/>
      <c r="Q1098" s="18">
        <f t="shared" si="68"/>
        <v>0</v>
      </c>
      <c r="R1098" s="19">
        <v>0</v>
      </c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AC1098" s="19"/>
      <c r="AD1098" s="18">
        <f t="shared" si="69"/>
        <v>0</v>
      </c>
      <c r="AE1098" s="19">
        <v>0</v>
      </c>
      <c r="AF1098" s="19"/>
      <c r="AG1098" s="19"/>
      <c r="AH1098" s="19"/>
      <c r="AI1098" s="19"/>
      <c r="AJ1098" s="19"/>
      <c r="AK1098" s="19"/>
      <c r="AL1098" s="19"/>
      <c r="AM1098" s="19"/>
      <c r="AN1098" s="19"/>
      <c r="AO1098" s="19"/>
      <c r="AP1098" s="19"/>
      <c r="AQ1098" s="18">
        <f t="shared" si="70"/>
        <v>0</v>
      </c>
      <c r="AR1098" s="19">
        <v>0</v>
      </c>
      <c r="AS1098" s="19">
        <v>0</v>
      </c>
      <c r="AT1098" s="19">
        <f t="shared" si="71"/>
        <v>0</v>
      </c>
    </row>
    <row r="1099" spans="1:46" x14ac:dyDescent="0.35">
      <c r="A1099" s="12" t="s">
        <v>3127</v>
      </c>
      <c r="B1099" s="16" t="s">
        <v>2916</v>
      </c>
      <c r="C1099" s="17">
        <f>VLOOKUP(B1099,'Rent Data'!D:I,6,0)</f>
        <v>1750</v>
      </c>
      <c r="D1099" s="16" t="s">
        <v>3450</v>
      </c>
      <c r="E1099" s="19">
        <v>187742</v>
      </c>
      <c r="F1099" s="19">
        <v>145500</v>
      </c>
      <c r="G1099" s="19">
        <v>164975.31</v>
      </c>
      <c r="H1099" s="19">
        <v>164975.31</v>
      </c>
      <c r="I1099" s="19">
        <v>145500</v>
      </c>
      <c r="J1099" s="19">
        <v>145500</v>
      </c>
      <c r="K1099" s="19">
        <v>145500</v>
      </c>
      <c r="L1099" s="19">
        <v>145500</v>
      </c>
      <c r="M1099" s="19">
        <v>145500</v>
      </c>
      <c r="N1099" s="19">
        <v>145500</v>
      </c>
      <c r="O1099" s="19">
        <v>145500</v>
      </c>
      <c r="P1099" s="19">
        <v>145500</v>
      </c>
      <c r="Q1099" s="18">
        <f t="shared" si="68"/>
        <v>1827192.62</v>
      </c>
      <c r="R1099" s="19">
        <v>145500</v>
      </c>
      <c r="S1099" s="19">
        <v>145500</v>
      </c>
      <c r="T1099" s="19">
        <v>145500</v>
      </c>
      <c r="U1099" s="19">
        <v>145500</v>
      </c>
      <c r="V1099" s="19">
        <v>145500</v>
      </c>
      <c r="W1099" s="19">
        <v>120000</v>
      </c>
      <c r="X1099" s="19">
        <v>145500</v>
      </c>
      <c r="Y1099" s="19">
        <v>146725</v>
      </c>
      <c r="Z1099" s="19">
        <v>148125</v>
      </c>
      <c r="AA1099" s="19">
        <v>148125</v>
      </c>
      <c r="AB1099" s="19">
        <v>148125</v>
      </c>
      <c r="AC1099" s="19">
        <v>148124.99</v>
      </c>
      <c r="AD1099" s="18">
        <f t="shared" si="69"/>
        <v>1732224.99</v>
      </c>
      <c r="AE1099" s="19">
        <v>148125</v>
      </c>
      <c r="AF1099" s="19">
        <v>148124.99</v>
      </c>
      <c r="AG1099" s="19">
        <v>148125</v>
      </c>
      <c r="AH1099" s="19">
        <v>148124.99</v>
      </c>
      <c r="AI1099" s="19">
        <v>148125</v>
      </c>
      <c r="AJ1099" s="19">
        <v>148125</v>
      </c>
      <c r="AK1099" s="19">
        <v>148124.99</v>
      </c>
      <c r="AL1099" s="19">
        <v>148125</v>
      </c>
      <c r="AM1099" s="19">
        <v>148124.99</v>
      </c>
      <c r="AN1099" s="19">
        <v>148124.99</v>
      </c>
      <c r="AO1099" s="19">
        <v>78696</v>
      </c>
      <c r="AP1099" s="19">
        <v>148124.99</v>
      </c>
      <c r="AQ1099" s="18">
        <f t="shared" si="70"/>
        <v>1708070.94</v>
      </c>
      <c r="AR1099" s="19">
        <v>148124.99</v>
      </c>
      <c r="AS1099" s="19">
        <v>296249.99</v>
      </c>
      <c r="AT1099" s="19">
        <f t="shared" si="71"/>
        <v>444374.98</v>
      </c>
    </row>
    <row r="1100" spans="1:46" x14ac:dyDescent="0.35">
      <c r="A1100" s="12" t="s">
        <v>3127</v>
      </c>
      <c r="B1100" s="16" t="s">
        <v>2919</v>
      </c>
      <c r="C1100" s="17">
        <f>VLOOKUP(B1100,'Rent Data'!D:I,6,0)</f>
        <v>3417</v>
      </c>
      <c r="D1100" s="16" t="s">
        <v>3451</v>
      </c>
      <c r="E1100" s="19">
        <v>24000</v>
      </c>
      <c r="F1100" s="19">
        <v>45000</v>
      </c>
      <c r="G1100" s="19">
        <v>83026.929999999993</v>
      </c>
      <c r="H1100" s="19">
        <v>58349.93</v>
      </c>
      <c r="I1100" s="19">
        <v>0</v>
      </c>
      <c r="J1100" s="19">
        <v>0</v>
      </c>
      <c r="K1100" s="19">
        <v>0</v>
      </c>
      <c r="L1100" s="19">
        <v>0</v>
      </c>
      <c r="M1100" s="19">
        <v>0</v>
      </c>
      <c r="N1100" s="19">
        <v>0</v>
      </c>
      <c r="O1100" s="19">
        <v>0</v>
      </c>
      <c r="P1100" s="19">
        <v>0</v>
      </c>
      <c r="Q1100" s="18">
        <f t="shared" si="68"/>
        <v>210376.86</v>
      </c>
      <c r="R1100" s="19">
        <v>0</v>
      </c>
      <c r="S1100" s="19">
        <v>0</v>
      </c>
      <c r="T1100" s="19">
        <v>0</v>
      </c>
      <c r="U1100" s="19">
        <v>0</v>
      </c>
      <c r="V1100" s="19">
        <v>0</v>
      </c>
      <c r="W1100" s="19">
        <v>-20323</v>
      </c>
      <c r="X1100" s="19">
        <v>0</v>
      </c>
      <c r="Y1100" s="19">
        <v>0</v>
      </c>
      <c r="Z1100" s="19">
        <v>0</v>
      </c>
      <c r="AA1100" s="19">
        <v>0</v>
      </c>
      <c r="AB1100" s="19">
        <v>0</v>
      </c>
      <c r="AC1100" s="19">
        <v>0</v>
      </c>
      <c r="AD1100" s="18">
        <f t="shared" si="69"/>
        <v>-20323</v>
      </c>
      <c r="AE1100" s="19">
        <v>0</v>
      </c>
      <c r="AF1100" s="19"/>
      <c r="AG1100" s="19"/>
      <c r="AH1100" s="19"/>
      <c r="AI1100" s="19"/>
      <c r="AJ1100" s="19"/>
      <c r="AK1100" s="19"/>
      <c r="AL1100" s="19"/>
      <c r="AM1100" s="19"/>
      <c r="AN1100" s="19"/>
      <c r="AO1100" s="19"/>
      <c r="AP1100" s="19"/>
      <c r="AQ1100" s="18">
        <f t="shared" si="70"/>
        <v>0</v>
      </c>
      <c r="AR1100" s="19">
        <v>0</v>
      </c>
      <c r="AS1100" s="19">
        <v>0</v>
      </c>
      <c r="AT1100" s="19">
        <f t="shared" si="71"/>
        <v>0</v>
      </c>
    </row>
    <row r="1101" spans="1:46" x14ac:dyDescent="0.35">
      <c r="A1101" s="12" t="s">
        <v>3127</v>
      </c>
      <c r="B1101" s="16" t="s">
        <v>2922</v>
      </c>
      <c r="C1101" s="17">
        <f>VLOOKUP(B1101,'Rent Data'!D:I,6,0)</f>
        <v>4203</v>
      </c>
      <c r="D1101" s="16" t="s">
        <v>3452</v>
      </c>
      <c r="E1101" s="19">
        <v>210915</v>
      </c>
      <c r="F1101" s="19">
        <v>321903</v>
      </c>
      <c r="G1101" s="19">
        <v>368677.13</v>
      </c>
      <c r="H1101" s="19">
        <v>368677.13</v>
      </c>
      <c r="I1101" s="19">
        <v>321903</v>
      </c>
      <c r="J1101" s="19">
        <v>321903</v>
      </c>
      <c r="K1101" s="19">
        <v>321903</v>
      </c>
      <c r="L1101" s="19">
        <v>321903</v>
      </c>
      <c r="M1101" s="19">
        <v>321903</v>
      </c>
      <c r="N1101" s="19">
        <v>321903</v>
      </c>
      <c r="O1101" s="19">
        <v>158547</v>
      </c>
      <c r="P1101" s="19">
        <v>158547</v>
      </c>
      <c r="Q1101" s="18">
        <f t="shared" si="68"/>
        <v>3518684.26</v>
      </c>
      <c r="R1101" s="19">
        <v>0</v>
      </c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AC1101" s="19"/>
      <c r="AD1101" s="18">
        <f t="shared" si="69"/>
        <v>0</v>
      </c>
      <c r="AE1101" s="19">
        <v>0</v>
      </c>
      <c r="AF1101" s="19"/>
      <c r="AG1101" s="19"/>
      <c r="AH1101" s="19"/>
      <c r="AI1101" s="19"/>
      <c r="AJ1101" s="19"/>
      <c r="AK1101" s="19"/>
      <c r="AL1101" s="19"/>
      <c r="AM1101" s="19"/>
      <c r="AN1101" s="19"/>
      <c r="AO1101" s="19"/>
      <c r="AP1101" s="19"/>
      <c r="AQ1101" s="18">
        <f t="shared" si="70"/>
        <v>0</v>
      </c>
      <c r="AR1101" s="19">
        <v>0</v>
      </c>
      <c r="AS1101" s="19">
        <v>0</v>
      </c>
      <c r="AT1101" s="19">
        <f t="shared" si="71"/>
        <v>0</v>
      </c>
    </row>
    <row r="1102" spans="1:46" x14ac:dyDescent="0.35">
      <c r="A1102" s="12" t="s">
        <v>3127</v>
      </c>
      <c r="B1102" s="16" t="s">
        <v>2926</v>
      </c>
      <c r="C1102" s="17">
        <f>VLOOKUP(B1102,'Rent Data'!D:I,6,0)</f>
        <v>4203</v>
      </c>
      <c r="D1102" s="16" t="s">
        <v>3453</v>
      </c>
      <c r="E1102" s="19">
        <v>177204</v>
      </c>
      <c r="F1102" s="19">
        <v>232083</v>
      </c>
      <c r="G1102" s="19">
        <v>368656.13</v>
      </c>
      <c r="H1102" s="19">
        <v>368656.13</v>
      </c>
      <c r="I1102" s="19">
        <v>321882</v>
      </c>
      <c r="J1102" s="19">
        <v>321882</v>
      </c>
      <c r="K1102" s="19">
        <v>321882</v>
      </c>
      <c r="L1102" s="19">
        <v>254235</v>
      </c>
      <c r="M1102" s="19">
        <v>0</v>
      </c>
      <c r="N1102" s="19">
        <v>0</v>
      </c>
      <c r="O1102" s="19">
        <v>0</v>
      </c>
      <c r="P1102" s="19">
        <v>0</v>
      </c>
      <c r="Q1102" s="18">
        <f t="shared" si="68"/>
        <v>2366480.2599999998</v>
      </c>
      <c r="R1102" s="19">
        <v>0</v>
      </c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AC1102" s="19"/>
      <c r="AD1102" s="18">
        <f t="shared" si="69"/>
        <v>0</v>
      </c>
      <c r="AE1102" s="19">
        <v>0</v>
      </c>
      <c r="AF1102" s="19"/>
      <c r="AG1102" s="19"/>
      <c r="AH1102" s="19"/>
      <c r="AI1102" s="19"/>
      <c r="AJ1102" s="19"/>
      <c r="AK1102" s="19"/>
      <c r="AL1102" s="19"/>
      <c r="AM1102" s="19"/>
      <c r="AN1102" s="19"/>
      <c r="AO1102" s="19"/>
      <c r="AP1102" s="19"/>
      <c r="AQ1102" s="18">
        <f t="shared" si="70"/>
        <v>0</v>
      </c>
      <c r="AR1102" s="19">
        <v>0</v>
      </c>
      <c r="AS1102" s="19">
        <v>0</v>
      </c>
      <c r="AT1102" s="19">
        <f t="shared" si="71"/>
        <v>0</v>
      </c>
    </row>
    <row r="1103" spans="1:46" x14ac:dyDescent="0.35">
      <c r="A1103" s="12" t="s">
        <v>3127</v>
      </c>
      <c r="B1103" s="16" t="s">
        <v>2929</v>
      </c>
      <c r="C1103" s="17">
        <f>VLOOKUP(B1103,'Rent Data'!D:I,6,0)</f>
        <v>1672</v>
      </c>
      <c r="D1103" s="16" t="s">
        <v>3454</v>
      </c>
      <c r="E1103" s="19">
        <v>66331</v>
      </c>
      <c r="F1103" s="19">
        <v>137968</v>
      </c>
      <c r="G1103" s="19">
        <v>156575.26</v>
      </c>
      <c r="H1103" s="19">
        <v>156575.26</v>
      </c>
      <c r="I1103" s="19">
        <v>137968</v>
      </c>
      <c r="J1103" s="19">
        <v>137968</v>
      </c>
      <c r="K1103" s="19">
        <v>137968</v>
      </c>
      <c r="L1103" s="19">
        <v>83463</v>
      </c>
      <c r="M1103" s="19">
        <v>0</v>
      </c>
      <c r="N1103" s="19">
        <v>0</v>
      </c>
      <c r="O1103" s="19">
        <v>0</v>
      </c>
      <c r="P1103" s="19">
        <v>0</v>
      </c>
      <c r="Q1103" s="18">
        <f t="shared" si="68"/>
        <v>1014816.52</v>
      </c>
      <c r="R1103" s="19">
        <v>0</v>
      </c>
      <c r="S1103" s="19"/>
      <c r="T1103" s="19"/>
      <c r="U1103" s="19"/>
      <c r="V1103" s="19"/>
      <c r="W1103" s="19"/>
      <c r="X1103" s="19"/>
      <c r="Y1103" s="19"/>
      <c r="Z1103" s="19"/>
      <c r="AA1103" s="19"/>
      <c r="AB1103" s="19"/>
      <c r="AC1103" s="19"/>
      <c r="AD1103" s="18">
        <f t="shared" si="69"/>
        <v>0</v>
      </c>
      <c r="AE1103" s="19">
        <v>0</v>
      </c>
      <c r="AF1103" s="19"/>
      <c r="AG1103" s="19"/>
      <c r="AH1103" s="19"/>
      <c r="AI1103" s="19"/>
      <c r="AJ1103" s="19"/>
      <c r="AK1103" s="19"/>
      <c r="AL1103" s="19"/>
      <c r="AM1103" s="19"/>
      <c r="AN1103" s="19"/>
      <c r="AO1103" s="19"/>
      <c r="AP1103" s="19"/>
      <c r="AQ1103" s="18">
        <f t="shared" si="70"/>
        <v>0</v>
      </c>
      <c r="AR1103" s="19">
        <v>0</v>
      </c>
      <c r="AS1103" s="19">
        <v>0</v>
      </c>
      <c r="AT1103" s="19">
        <f t="shared" si="71"/>
        <v>0</v>
      </c>
    </row>
    <row r="1104" spans="1:46" x14ac:dyDescent="0.35">
      <c r="A1104" s="12" t="s">
        <v>3127</v>
      </c>
      <c r="B1104" s="16" t="s">
        <v>2931</v>
      </c>
      <c r="C1104" s="17">
        <f>VLOOKUP(B1104,'Rent Data'!D:I,6,0)</f>
        <v>4550</v>
      </c>
      <c r="D1104" s="16" t="s">
        <v>3455</v>
      </c>
      <c r="E1104" s="19">
        <v>180544</v>
      </c>
      <c r="F1104" s="19">
        <v>338520</v>
      </c>
      <c r="G1104" s="19">
        <v>389155.8</v>
      </c>
      <c r="H1104" s="19">
        <v>450321.8</v>
      </c>
      <c r="I1104" s="19">
        <v>399686</v>
      </c>
      <c r="J1104" s="19">
        <v>399686</v>
      </c>
      <c r="K1104" s="19">
        <v>399686</v>
      </c>
      <c r="L1104" s="19">
        <v>357134</v>
      </c>
      <c r="M1104" s="19">
        <v>286667</v>
      </c>
      <c r="N1104" s="19">
        <v>91000</v>
      </c>
      <c r="O1104" s="19">
        <v>0</v>
      </c>
      <c r="P1104" s="19">
        <v>0</v>
      </c>
      <c r="Q1104" s="18">
        <f t="shared" si="68"/>
        <v>3292400.6</v>
      </c>
      <c r="R1104" s="19">
        <v>0</v>
      </c>
      <c r="S1104" s="19"/>
      <c r="T1104" s="19"/>
      <c r="U1104" s="19"/>
      <c r="V1104" s="19"/>
      <c r="W1104" s="19"/>
      <c r="X1104" s="19"/>
      <c r="Y1104" s="19"/>
      <c r="Z1104" s="19"/>
      <c r="AA1104" s="19"/>
      <c r="AB1104" s="19"/>
      <c r="AC1104" s="19"/>
      <c r="AD1104" s="18">
        <f t="shared" si="69"/>
        <v>0</v>
      </c>
      <c r="AE1104" s="19">
        <v>0</v>
      </c>
      <c r="AF1104" s="19"/>
      <c r="AG1104" s="19"/>
      <c r="AH1104" s="19"/>
      <c r="AI1104" s="19"/>
      <c r="AJ1104" s="19"/>
      <c r="AK1104" s="19"/>
      <c r="AL1104" s="19"/>
      <c r="AM1104" s="19"/>
      <c r="AN1104" s="19"/>
      <c r="AO1104" s="19"/>
      <c r="AP1104" s="19"/>
      <c r="AQ1104" s="18">
        <f t="shared" si="70"/>
        <v>0</v>
      </c>
      <c r="AR1104" s="19">
        <v>0</v>
      </c>
      <c r="AS1104" s="19">
        <v>0</v>
      </c>
      <c r="AT1104" s="19">
        <f t="shared" si="71"/>
        <v>0</v>
      </c>
    </row>
    <row r="1105" spans="1:46" x14ac:dyDescent="0.35">
      <c r="A1105" s="12" t="s">
        <v>3127</v>
      </c>
      <c r="B1105" s="16" t="s">
        <v>2933</v>
      </c>
      <c r="C1105" s="17">
        <f>VLOOKUP(B1105,'Rent Data'!D:I,6,0)</f>
        <v>2703</v>
      </c>
      <c r="D1105" s="16" t="s">
        <v>3456</v>
      </c>
      <c r="E1105" s="19">
        <v>183817</v>
      </c>
      <c r="F1105" s="19">
        <v>370574</v>
      </c>
      <c r="G1105" s="19">
        <v>400655.01</v>
      </c>
      <c r="H1105" s="19">
        <v>321946.01</v>
      </c>
      <c r="I1105" s="19">
        <v>227046</v>
      </c>
      <c r="J1105" s="19">
        <v>227046</v>
      </c>
      <c r="K1105" s="19">
        <v>227046</v>
      </c>
      <c r="L1105" s="19">
        <v>89087</v>
      </c>
      <c r="M1105" s="19">
        <v>0</v>
      </c>
      <c r="N1105" s="19">
        <v>0</v>
      </c>
      <c r="O1105" s="19">
        <v>0</v>
      </c>
      <c r="P1105" s="19">
        <v>0</v>
      </c>
      <c r="Q1105" s="18">
        <f t="shared" si="68"/>
        <v>2047217.02</v>
      </c>
      <c r="R1105" s="19">
        <v>0</v>
      </c>
      <c r="S1105" s="19">
        <v>0</v>
      </c>
      <c r="T1105" s="19">
        <v>0</v>
      </c>
      <c r="U1105" s="19">
        <v>0</v>
      </c>
      <c r="V1105" s="19">
        <v>0</v>
      </c>
      <c r="W1105" s="19">
        <v>-64819</v>
      </c>
      <c r="X1105" s="19">
        <v>0</v>
      </c>
      <c r="Y1105" s="19">
        <v>0</v>
      </c>
      <c r="Z1105" s="19">
        <v>0</v>
      </c>
      <c r="AA1105" s="19">
        <v>0</v>
      </c>
      <c r="AB1105" s="19">
        <v>0</v>
      </c>
      <c r="AC1105" s="19">
        <v>0</v>
      </c>
      <c r="AD1105" s="18">
        <f t="shared" si="69"/>
        <v>-64819</v>
      </c>
      <c r="AE1105" s="19">
        <v>0</v>
      </c>
      <c r="AF1105" s="19"/>
      <c r="AG1105" s="19"/>
      <c r="AH1105" s="19"/>
      <c r="AI1105" s="19"/>
      <c r="AJ1105" s="19"/>
      <c r="AK1105" s="19"/>
      <c r="AL1105" s="19"/>
      <c r="AM1105" s="19"/>
      <c r="AN1105" s="19"/>
      <c r="AO1105" s="19"/>
      <c r="AP1105" s="19"/>
      <c r="AQ1105" s="18">
        <f t="shared" si="70"/>
        <v>0</v>
      </c>
      <c r="AR1105" s="19">
        <v>0</v>
      </c>
      <c r="AS1105" s="19">
        <v>0</v>
      </c>
      <c r="AT1105" s="19">
        <f t="shared" si="71"/>
        <v>0</v>
      </c>
    </row>
    <row r="1106" spans="1:46" x14ac:dyDescent="0.35">
      <c r="A1106" s="12" t="s">
        <v>3127</v>
      </c>
      <c r="B1106" s="16" t="s">
        <v>2936</v>
      </c>
      <c r="C1106" s="17">
        <f>VLOOKUP(B1106,'Rent Data'!D:I,6,0)</f>
        <v>2753</v>
      </c>
      <c r="D1106" s="16" t="s">
        <v>3457</v>
      </c>
      <c r="E1106" s="19">
        <v>109219</v>
      </c>
      <c r="F1106" s="19">
        <v>204786</v>
      </c>
      <c r="G1106" s="19">
        <v>235423.44</v>
      </c>
      <c r="H1106" s="19">
        <v>275516.44</v>
      </c>
      <c r="I1106" s="19">
        <v>244879</v>
      </c>
      <c r="J1106" s="19">
        <v>244879</v>
      </c>
      <c r="K1106" s="19">
        <v>244879</v>
      </c>
      <c r="L1106" s="19">
        <v>244879</v>
      </c>
      <c r="M1106" s="19">
        <v>244879</v>
      </c>
      <c r="N1106" s="19">
        <v>85126</v>
      </c>
      <c r="O1106" s="19">
        <v>50000</v>
      </c>
      <c r="P1106" s="19">
        <v>50000</v>
      </c>
      <c r="Q1106" s="18">
        <f t="shared" si="68"/>
        <v>2234465.88</v>
      </c>
      <c r="R1106" s="19">
        <v>0</v>
      </c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AC1106" s="19"/>
      <c r="AD1106" s="18">
        <f t="shared" si="69"/>
        <v>0</v>
      </c>
      <c r="AE1106" s="19">
        <v>0</v>
      </c>
      <c r="AF1106" s="19"/>
      <c r="AG1106" s="19"/>
      <c r="AH1106" s="19"/>
      <c r="AI1106" s="19"/>
      <c r="AJ1106" s="19"/>
      <c r="AK1106" s="19"/>
      <c r="AL1106" s="19"/>
      <c r="AM1106" s="19"/>
      <c r="AN1106" s="19"/>
      <c r="AO1106" s="19"/>
      <c r="AP1106" s="19"/>
      <c r="AQ1106" s="18">
        <f t="shared" si="70"/>
        <v>0</v>
      </c>
      <c r="AR1106" s="19">
        <v>0</v>
      </c>
      <c r="AS1106" s="19">
        <v>0</v>
      </c>
      <c r="AT1106" s="19">
        <f t="shared" si="71"/>
        <v>0</v>
      </c>
    </row>
    <row r="1107" spans="1:46" x14ac:dyDescent="0.35">
      <c r="A1107" s="12" t="s">
        <v>3127</v>
      </c>
      <c r="B1107" s="16" t="s">
        <v>2939</v>
      </c>
      <c r="C1107" s="17">
        <f>VLOOKUP(B1107,'Rent Data'!D:I,6,0)</f>
        <v>5619</v>
      </c>
      <c r="D1107" s="16" t="s">
        <v>3458</v>
      </c>
      <c r="E1107" s="19">
        <v>0</v>
      </c>
      <c r="F1107" s="19">
        <v>281012</v>
      </c>
      <c r="G1107" s="19">
        <v>0</v>
      </c>
      <c r="H1107" s="19">
        <v>0</v>
      </c>
      <c r="I1107" s="19">
        <v>0</v>
      </c>
      <c r="J1107" s="19">
        <v>0</v>
      </c>
      <c r="K1107" s="19">
        <v>0</v>
      </c>
      <c r="L1107" s="19">
        <v>0</v>
      </c>
      <c r="M1107" s="19">
        <v>0</v>
      </c>
      <c r="N1107" s="19">
        <v>0</v>
      </c>
      <c r="O1107" s="19">
        <v>0</v>
      </c>
      <c r="P1107" s="19">
        <v>0</v>
      </c>
      <c r="Q1107" s="18">
        <f t="shared" si="68"/>
        <v>281012</v>
      </c>
      <c r="R1107" s="19">
        <v>0</v>
      </c>
      <c r="S1107" s="19">
        <v>0</v>
      </c>
      <c r="T1107" s="19">
        <v>-562024</v>
      </c>
      <c r="U1107" s="19">
        <v>0</v>
      </c>
      <c r="V1107" s="19">
        <v>0</v>
      </c>
      <c r="W1107" s="19">
        <v>0</v>
      </c>
      <c r="X1107" s="19">
        <v>0</v>
      </c>
      <c r="Y1107" s="19">
        <v>0</v>
      </c>
      <c r="Z1107" s="19">
        <v>0</v>
      </c>
      <c r="AA1107" s="19">
        <v>0</v>
      </c>
      <c r="AB1107" s="19">
        <v>0</v>
      </c>
      <c r="AC1107" s="19">
        <v>0</v>
      </c>
      <c r="AD1107" s="18">
        <f t="shared" si="69"/>
        <v>-562024</v>
      </c>
      <c r="AE1107" s="19">
        <v>0</v>
      </c>
      <c r="AF1107" s="19"/>
      <c r="AG1107" s="19"/>
      <c r="AH1107" s="19"/>
      <c r="AI1107" s="19"/>
      <c r="AJ1107" s="19"/>
      <c r="AK1107" s="19"/>
      <c r="AL1107" s="19"/>
      <c r="AM1107" s="19"/>
      <c r="AN1107" s="19"/>
      <c r="AO1107" s="19"/>
      <c r="AP1107" s="19"/>
      <c r="AQ1107" s="18">
        <f t="shared" si="70"/>
        <v>0</v>
      </c>
      <c r="AR1107" s="19">
        <v>0</v>
      </c>
      <c r="AS1107" s="19">
        <v>0</v>
      </c>
      <c r="AT1107" s="19">
        <f t="shared" si="71"/>
        <v>0</v>
      </c>
    </row>
    <row r="1108" spans="1:46" x14ac:dyDescent="0.35">
      <c r="A1108" s="12" t="s">
        <v>3127</v>
      </c>
      <c r="B1108" s="16" t="s">
        <v>2941</v>
      </c>
      <c r="C1108" s="17">
        <f>VLOOKUP(B1108,'Rent Data'!D:I,6,0)</f>
        <v>1672</v>
      </c>
      <c r="D1108" s="16" t="s">
        <v>3459</v>
      </c>
      <c r="E1108" s="19">
        <v>0</v>
      </c>
      <c r="F1108" s="19">
        <v>0</v>
      </c>
      <c r="G1108" s="19">
        <v>0</v>
      </c>
      <c r="H1108" s="19">
        <v>0</v>
      </c>
      <c r="I1108" s="19">
        <v>0</v>
      </c>
      <c r="J1108" s="19">
        <v>0</v>
      </c>
      <c r="K1108" s="19">
        <v>0</v>
      </c>
      <c r="L1108" s="19">
        <v>0</v>
      </c>
      <c r="M1108" s="19">
        <v>0</v>
      </c>
      <c r="N1108" s="19">
        <v>142210</v>
      </c>
      <c r="O1108" s="19">
        <v>142210</v>
      </c>
      <c r="P1108" s="19">
        <v>142210</v>
      </c>
      <c r="Q1108" s="18">
        <f t="shared" si="68"/>
        <v>426630</v>
      </c>
      <c r="R1108" s="19">
        <v>142210</v>
      </c>
      <c r="S1108" s="19">
        <v>142210</v>
      </c>
      <c r="T1108" s="19">
        <v>142210</v>
      </c>
      <c r="U1108" s="19">
        <v>142210</v>
      </c>
      <c r="V1108" s="19">
        <v>142210</v>
      </c>
      <c r="W1108" s="19">
        <v>137410</v>
      </c>
      <c r="X1108" s="19">
        <v>0</v>
      </c>
      <c r="Y1108" s="19">
        <v>0</v>
      </c>
      <c r="Z1108" s="19">
        <v>0</v>
      </c>
      <c r="AA1108" s="19">
        <v>0</v>
      </c>
      <c r="AB1108" s="19">
        <v>0</v>
      </c>
      <c r="AC1108" s="19">
        <v>0</v>
      </c>
      <c r="AD1108" s="18">
        <f t="shared" si="69"/>
        <v>848460</v>
      </c>
      <c r="AE1108" s="19">
        <v>0</v>
      </c>
      <c r="AF1108" s="19"/>
      <c r="AG1108" s="19"/>
      <c r="AH1108" s="19"/>
      <c r="AI1108" s="19"/>
      <c r="AJ1108" s="19"/>
      <c r="AK1108" s="19"/>
      <c r="AL1108" s="19"/>
      <c r="AM1108" s="19"/>
      <c r="AN1108" s="19"/>
      <c r="AO1108" s="19"/>
      <c r="AP1108" s="19"/>
      <c r="AQ1108" s="18">
        <f t="shared" si="70"/>
        <v>0</v>
      </c>
      <c r="AR1108" s="19">
        <v>0</v>
      </c>
      <c r="AS1108" s="19">
        <v>0</v>
      </c>
      <c r="AT1108" s="19">
        <f t="shared" si="71"/>
        <v>0</v>
      </c>
    </row>
    <row r="1109" spans="1:46" x14ac:dyDescent="0.35">
      <c r="A1109" s="12" t="s">
        <v>3127</v>
      </c>
      <c r="B1109" s="16" t="s">
        <v>2943</v>
      </c>
      <c r="C1109" s="17">
        <f>VLOOKUP(B1109,'Rent Data'!D:I,6,0)</f>
        <v>4117</v>
      </c>
      <c r="D1109" s="16" t="s">
        <v>3460</v>
      </c>
      <c r="E1109" s="19">
        <v>0</v>
      </c>
      <c r="F1109" s="19"/>
      <c r="G1109" s="19"/>
      <c r="H1109" s="19"/>
      <c r="I1109" s="19"/>
      <c r="J1109" s="19"/>
      <c r="K1109" s="19"/>
      <c r="L1109" s="19"/>
      <c r="M1109" s="19"/>
      <c r="N1109" s="19"/>
      <c r="O1109" s="19"/>
      <c r="P1109" s="19"/>
      <c r="Q1109" s="18">
        <f t="shared" si="68"/>
        <v>0</v>
      </c>
      <c r="R1109" s="19">
        <v>0</v>
      </c>
      <c r="S1109" s="19">
        <v>249434</v>
      </c>
      <c r="T1109" s="19">
        <v>307200</v>
      </c>
      <c r="U1109" s="19">
        <v>307200</v>
      </c>
      <c r="V1109" s="19">
        <v>307200</v>
      </c>
      <c r="W1109" s="19">
        <v>300778</v>
      </c>
      <c r="X1109" s="19">
        <v>300778</v>
      </c>
      <c r="Y1109" s="19">
        <v>300778</v>
      </c>
      <c r="Z1109" s="19">
        <v>282800</v>
      </c>
      <c r="AA1109" s="19">
        <v>280764</v>
      </c>
      <c r="AB1109" s="19">
        <v>149938</v>
      </c>
      <c r="AC1109" s="19">
        <v>0</v>
      </c>
      <c r="AD1109" s="18">
        <f t="shared" si="69"/>
        <v>2786870</v>
      </c>
      <c r="AE1109" s="19">
        <v>0</v>
      </c>
      <c r="AF1109" s="19"/>
      <c r="AG1109" s="19"/>
      <c r="AH1109" s="19"/>
      <c r="AI1109" s="19"/>
      <c r="AJ1109" s="19"/>
      <c r="AK1109" s="19"/>
      <c r="AL1109" s="19"/>
      <c r="AM1109" s="19"/>
      <c r="AN1109" s="19"/>
      <c r="AO1109" s="19"/>
      <c r="AP1109" s="19"/>
      <c r="AQ1109" s="18">
        <f t="shared" si="70"/>
        <v>0</v>
      </c>
      <c r="AR1109" s="19">
        <v>0</v>
      </c>
      <c r="AS1109" s="19">
        <v>0</v>
      </c>
      <c r="AT1109" s="19">
        <f t="shared" si="71"/>
        <v>0</v>
      </c>
    </row>
    <row r="1110" spans="1:46" x14ac:dyDescent="0.35">
      <c r="A1110" s="12" t="s">
        <v>3127</v>
      </c>
      <c r="B1110" s="16" t="s">
        <v>2946</v>
      </c>
      <c r="C1110" s="17">
        <f>VLOOKUP(B1110,'Rent Data'!D:I,6,0)</f>
        <v>2753</v>
      </c>
      <c r="D1110" s="16" t="s">
        <v>3461</v>
      </c>
      <c r="E1110" s="19">
        <v>0</v>
      </c>
      <c r="F1110" s="19"/>
      <c r="G1110" s="19"/>
      <c r="H1110" s="19"/>
      <c r="I1110" s="19"/>
      <c r="J1110" s="19"/>
      <c r="K1110" s="19"/>
      <c r="L1110" s="19"/>
      <c r="M1110" s="19"/>
      <c r="N1110" s="19"/>
      <c r="O1110" s="19"/>
      <c r="P1110" s="19"/>
      <c r="Q1110" s="18">
        <f t="shared" si="68"/>
        <v>0</v>
      </c>
      <c r="R1110" s="19">
        <v>202771</v>
      </c>
      <c r="S1110" s="19">
        <v>205887</v>
      </c>
      <c r="T1110" s="19">
        <v>205887</v>
      </c>
      <c r="U1110" s="19">
        <v>205887</v>
      </c>
      <c r="V1110" s="19">
        <v>205887</v>
      </c>
      <c r="W1110" s="19">
        <v>205887</v>
      </c>
      <c r="X1110" s="19">
        <v>205887</v>
      </c>
      <c r="Y1110" s="19">
        <v>205887</v>
      </c>
      <c r="Z1110" s="19">
        <v>205887</v>
      </c>
      <c r="AA1110" s="19">
        <v>67277.239999999991</v>
      </c>
      <c r="AB1110" s="19">
        <v>0</v>
      </c>
      <c r="AC1110" s="19">
        <v>383495.99</v>
      </c>
      <c r="AD1110" s="18">
        <f t="shared" si="69"/>
        <v>2300640.23</v>
      </c>
      <c r="AE1110" s="19">
        <v>191748</v>
      </c>
      <c r="AF1110" s="19">
        <v>191747.99</v>
      </c>
      <c r="AG1110" s="19">
        <v>191748</v>
      </c>
      <c r="AH1110" s="19">
        <v>191747.99</v>
      </c>
      <c r="AI1110" s="19">
        <v>191747.99</v>
      </c>
      <c r="AJ1110" s="19">
        <v>191747.99</v>
      </c>
      <c r="AK1110" s="19">
        <v>191747.99</v>
      </c>
      <c r="AL1110" s="19">
        <v>89482.4</v>
      </c>
      <c r="AM1110" s="19">
        <v>0</v>
      </c>
      <c r="AN1110" s="19">
        <v>0</v>
      </c>
      <c r="AO1110" s="19">
        <v>0</v>
      </c>
      <c r="AP1110" s="19">
        <v>0</v>
      </c>
      <c r="AQ1110" s="18">
        <f t="shared" si="70"/>
        <v>1431718.3499999999</v>
      </c>
      <c r="AR1110" s="19">
        <v>0</v>
      </c>
      <c r="AS1110" s="19">
        <v>0</v>
      </c>
      <c r="AT1110" s="19">
        <f t="shared" si="71"/>
        <v>0</v>
      </c>
    </row>
    <row r="1111" spans="1:46" x14ac:dyDescent="0.35">
      <c r="A1111" s="12" t="s">
        <v>3127</v>
      </c>
      <c r="B1111" s="16" t="s">
        <v>2949</v>
      </c>
      <c r="C1111" s="17">
        <f>VLOOKUP(B1111,'Rent Data'!D:I,6,0)</f>
        <v>2703</v>
      </c>
      <c r="D1111" s="16" t="s">
        <v>3462</v>
      </c>
      <c r="E1111" s="19">
        <v>0</v>
      </c>
      <c r="F1111" s="19"/>
      <c r="G1111" s="19"/>
      <c r="H1111" s="19"/>
      <c r="I1111" s="19"/>
      <c r="J1111" s="19"/>
      <c r="K1111" s="19"/>
      <c r="L1111" s="19"/>
      <c r="M1111" s="19"/>
      <c r="N1111" s="19"/>
      <c r="O1111" s="19"/>
      <c r="P1111" s="19"/>
      <c r="Q1111" s="18">
        <f t="shared" si="68"/>
        <v>0</v>
      </c>
      <c r="R1111" s="19">
        <v>88884</v>
      </c>
      <c r="S1111" s="19">
        <v>193307</v>
      </c>
      <c r="T1111" s="19">
        <v>193307</v>
      </c>
      <c r="U1111" s="19">
        <v>193307</v>
      </c>
      <c r="V1111" s="19">
        <v>181614</v>
      </c>
      <c r="W1111" s="19">
        <v>163540</v>
      </c>
      <c r="X1111" s="19">
        <v>124830</v>
      </c>
      <c r="Y1111" s="19">
        <v>0</v>
      </c>
      <c r="Z1111" s="19">
        <v>0</v>
      </c>
      <c r="AA1111" s="19">
        <v>0</v>
      </c>
      <c r="AB1111" s="19">
        <v>0</v>
      </c>
      <c r="AC1111" s="19">
        <v>0</v>
      </c>
      <c r="AD1111" s="18">
        <f t="shared" si="69"/>
        <v>1138789</v>
      </c>
      <c r="AE1111" s="19">
        <v>0</v>
      </c>
      <c r="AF1111" s="19"/>
      <c r="AG1111" s="19"/>
      <c r="AH1111" s="19"/>
      <c r="AI1111" s="19"/>
      <c r="AJ1111" s="19"/>
      <c r="AK1111" s="19"/>
      <c r="AL1111" s="19"/>
      <c r="AM1111" s="19"/>
      <c r="AN1111" s="19"/>
      <c r="AO1111" s="19"/>
      <c r="AP1111" s="19"/>
      <c r="AQ1111" s="18">
        <f t="shared" si="70"/>
        <v>0</v>
      </c>
      <c r="AR1111" s="19">
        <v>0</v>
      </c>
      <c r="AS1111" s="19">
        <v>0</v>
      </c>
      <c r="AT1111" s="19">
        <f t="shared" si="71"/>
        <v>0</v>
      </c>
    </row>
    <row r="1112" spans="1:46" x14ac:dyDescent="0.35">
      <c r="A1112" s="12" t="s">
        <v>3127</v>
      </c>
      <c r="B1112" s="16" t="s">
        <v>2950</v>
      </c>
      <c r="C1112" s="17">
        <f>VLOOKUP(B1112,'Rent Data'!D:I,6,0)</f>
        <v>5619</v>
      </c>
      <c r="D1112" s="16" t="s">
        <v>3463</v>
      </c>
      <c r="E1112" s="19">
        <v>0</v>
      </c>
      <c r="F1112" s="19"/>
      <c r="G1112" s="19"/>
      <c r="H1112" s="19"/>
      <c r="I1112" s="19"/>
      <c r="J1112" s="19"/>
      <c r="K1112" s="19"/>
      <c r="L1112" s="19"/>
      <c r="M1112" s="19"/>
      <c r="N1112" s="19"/>
      <c r="O1112" s="19"/>
      <c r="P1112" s="19"/>
      <c r="Q1112" s="18">
        <f t="shared" si="68"/>
        <v>0</v>
      </c>
      <c r="R1112" s="19">
        <v>222975</v>
      </c>
      <c r="S1112" s="19">
        <v>418078</v>
      </c>
      <c r="T1112" s="19">
        <v>0</v>
      </c>
      <c r="U1112" s="19">
        <v>0</v>
      </c>
      <c r="V1112" s="19">
        <v>0</v>
      </c>
      <c r="W1112" s="19">
        <v>0</v>
      </c>
      <c r="X1112" s="19">
        <v>0</v>
      </c>
      <c r="Y1112" s="19">
        <v>0</v>
      </c>
      <c r="Z1112" s="19">
        <v>0</v>
      </c>
      <c r="AA1112" s="19">
        <v>0</v>
      </c>
      <c r="AB1112" s="19">
        <v>0</v>
      </c>
      <c r="AC1112" s="19">
        <v>0</v>
      </c>
      <c r="AD1112" s="18">
        <f t="shared" si="69"/>
        <v>641053</v>
      </c>
      <c r="AE1112" s="19">
        <v>0</v>
      </c>
      <c r="AF1112" s="19"/>
      <c r="AG1112" s="19"/>
      <c r="AH1112" s="19"/>
      <c r="AI1112" s="19"/>
      <c r="AJ1112" s="19"/>
      <c r="AK1112" s="19"/>
      <c r="AL1112" s="19"/>
      <c r="AM1112" s="19"/>
      <c r="AN1112" s="19"/>
      <c r="AO1112" s="19"/>
      <c r="AP1112" s="19"/>
      <c r="AQ1112" s="18">
        <f t="shared" si="70"/>
        <v>0</v>
      </c>
      <c r="AR1112" s="19">
        <v>0</v>
      </c>
      <c r="AS1112" s="19">
        <v>0</v>
      </c>
      <c r="AT1112" s="19">
        <f t="shared" si="71"/>
        <v>0</v>
      </c>
    </row>
    <row r="1113" spans="1:46" x14ac:dyDescent="0.35">
      <c r="A1113" s="12" t="s">
        <v>3127</v>
      </c>
      <c r="B1113" s="16" t="s">
        <v>2953</v>
      </c>
      <c r="C1113" s="17">
        <f>VLOOKUP(B1113,'Rent Data'!D:I,6,0)</f>
        <v>4203</v>
      </c>
      <c r="D1113" s="16" t="s">
        <v>3464</v>
      </c>
      <c r="E1113" s="19">
        <v>0</v>
      </c>
      <c r="F1113" s="19"/>
      <c r="G1113" s="19"/>
      <c r="H1113" s="19"/>
      <c r="I1113" s="19"/>
      <c r="J1113" s="19"/>
      <c r="K1113" s="19"/>
      <c r="L1113" s="19"/>
      <c r="M1113" s="19"/>
      <c r="N1113" s="19"/>
      <c r="O1113" s="19"/>
      <c r="P1113" s="19"/>
      <c r="Q1113" s="18">
        <f t="shared" si="68"/>
        <v>0</v>
      </c>
      <c r="R1113" s="19">
        <v>120528</v>
      </c>
      <c r="S1113" s="19">
        <v>317620</v>
      </c>
      <c r="T1113" s="19">
        <v>317620</v>
      </c>
      <c r="U1113" s="19">
        <v>317620</v>
      </c>
      <c r="V1113" s="19">
        <v>317620</v>
      </c>
      <c r="W1113" s="19">
        <v>317620</v>
      </c>
      <c r="X1113" s="19">
        <v>317620</v>
      </c>
      <c r="Y1113" s="19">
        <v>317620</v>
      </c>
      <c r="Z1113" s="19">
        <v>315448</v>
      </c>
      <c r="AA1113" s="19">
        <v>217150.16</v>
      </c>
      <c r="AB1113" s="19">
        <v>0</v>
      </c>
      <c r="AC1113" s="19">
        <v>0</v>
      </c>
      <c r="AD1113" s="18">
        <f t="shared" si="69"/>
        <v>2876466.16</v>
      </c>
      <c r="AE1113" s="19">
        <v>0</v>
      </c>
      <c r="AF1113" s="19"/>
      <c r="AG1113" s="19"/>
      <c r="AH1113" s="19"/>
      <c r="AI1113" s="19"/>
      <c r="AJ1113" s="19"/>
      <c r="AK1113" s="19"/>
      <c r="AL1113" s="19"/>
      <c r="AM1113" s="19"/>
      <c r="AN1113" s="19"/>
      <c r="AO1113" s="19"/>
      <c r="AP1113" s="19"/>
      <c r="AQ1113" s="18">
        <f t="shared" si="70"/>
        <v>0</v>
      </c>
      <c r="AR1113" s="19">
        <v>0</v>
      </c>
      <c r="AS1113" s="19">
        <v>0</v>
      </c>
      <c r="AT1113" s="19">
        <f t="shared" si="71"/>
        <v>0</v>
      </c>
    </row>
    <row r="1114" spans="1:46" x14ac:dyDescent="0.35">
      <c r="A1114" s="12" t="s">
        <v>3127</v>
      </c>
      <c r="B1114" s="16" t="s">
        <v>2956</v>
      </c>
      <c r="C1114" s="17">
        <f>VLOOKUP(B1114,'Rent Data'!D:I,6,0)</f>
        <v>4203</v>
      </c>
      <c r="D1114" s="16" t="s">
        <v>3465</v>
      </c>
      <c r="E1114" s="19">
        <v>0</v>
      </c>
      <c r="F1114" s="19"/>
      <c r="G1114" s="19"/>
      <c r="H1114" s="19"/>
      <c r="I1114" s="19"/>
      <c r="J1114" s="19"/>
      <c r="K1114" s="19"/>
      <c r="L1114" s="19"/>
      <c r="M1114" s="19"/>
      <c r="N1114" s="19"/>
      <c r="O1114" s="19"/>
      <c r="P1114" s="19"/>
      <c r="Q1114" s="18">
        <f t="shared" si="68"/>
        <v>0</v>
      </c>
      <c r="R1114" s="19">
        <v>85425</v>
      </c>
      <c r="S1114" s="19">
        <v>321789</v>
      </c>
      <c r="T1114" s="19">
        <v>322534</v>
      </c>
      <c r="U1114" s="19">
        <v>322534</v>
      </c>
      <c r="V1114" s="19">
        <v>322534</v>
      </c>
      <c r="W1114" s="19">
        <v>322534</v>
      </c>
      <c r="X1114" s="19">
        <v>322534</v>
      </c>
      <c r="Y1114" s="19">
        <v>287614</v>
      </c>
      <c r="Z1114" s="19">
        <v>0</v>
      </c>
      <c r="AA1114" s="19">
        <v>0</v>
      </c>
      <c r="AB1114" s="19">
        <v>0</v>
      </c>
      <c r="AC1114" s="19">
        <v>0</v>
      </c>
      <c r="AD1114" s="18">
        <f t="shared" si="69"/>
        <v>2307498</v>
      </c>
      <c r="AE1114" s="19">
        <v>0</v>
      </c>
      <c r="AF1114" s="19"/>
      <c r="AG1114" s="19"/>
      <c r="AH1114" s="19"/>
      <c r="AI1114" s="19"/>
      <c r="AJ1114" s="19"/>
      <c r="AK1114" s="19"/>
      <c r="AL1114" s="19"/>
      <c r="AM1114" s="19"/>
      <c r="AN1114" s="19"/>
      <c r="AO1114" s="19"/>
      <c r="AP1114" s="19"/>
      <c r="AQ1114" s="18">
        <f t="shared" si="70"/>
        <v>0</v>
      </c>
      <c r="AR1114" s="19">
        <v>0</v>
      </c>
      <c r="AS1114" s="19">
        <v>0</v>
      </c>
      <c r="AT1114" s="19">
        <f t="shared" si="71"/>
        <v>0</v>
      </c>
    </row>
    <row r="1115" spans="1:46" x14ac:dyDescent="0.35">
      <c r="A1115" s="12" t="s">
        <v>3127</v>
      </c>
      <c r="B1115" s="16" t="s">
        <v>2958</v>
      </c>
      <c r="C1115" s="17">
        <f>VLOOKUP(B1115,'Rent Data'!D:I,6,0)</f>
        <v>4550</v>
      </c>
      <c r="D1115" s="16" t="s">
        <v>3466</v>
      </c>
      <c r="E1115" s="19">
        <v>0</v>
      </c>
      <c r="F1115" s="19"/>
      <c r="G1115" s="19"/>
      <c r="H1115" s="19"/>
      <c r="I1115" s="19"/>
      <c r="J1115" s="19"/>
      <c r="K1115" s="19"/>
      <c r="L1115" s="19"/>
      <c r="M1115" s="19"/>
      <c r="N1115" s="19"/>
      <c r="O1115" s="19"/>
      <c r="P1115" s="19"/>
      <c r="Q1115" s="18">
        <f t="shared" si="68"/>
        <v>0</v>
      </c>
      <c r="R1115" s="19">
        <v>124124</v>
      </c>
      <c r="S1115" s="19">
        <v>402060</v>
      </c>
      <c r="T1115" s="19">
        <v>402060.08</v>
      </c>
      <c r="U1115" s="19">
        <v>402060</v>
      </c>
      <c r="V1115" s="19">
        <v>402060</v>
      </c>
      <c r="W1115" s="19">
        <v>402060</v>
      </c>
      <c r="X1115" s="19">
        <v>402060</v>
      </c>
      <c r="Y1115" s="19">
        <v>285214</v>
      </c>
      <c r="Z1115" s="19">
        <v>177083</v>
      </c>
      <c r="AA1115" s="19">
        <v>3871</v>
      </c>
      <c r="AB1115" s="19">
        <v>0</v>
      </c>
      <c r="AC1115" s="19">
        <v>0</v>
      </c>
      <c r="AD1115" s="18">
        <f t="shared" si="69"/>
        <v>3002652.08</v>
      </c>
      <c r="AE1115" s="19">
        <v>0</v>
      </c>
      <c r="AF1115" s="19"/>
      <c r="AG1115" s="19"/>
      <c r="AH1115" s="19"/>
      <c r="AI1115" s="19"/>
      <c r="AJ1115" s="19"/>
      <c r="AK1115" s="19"/>
      <c r="AL1115" s="19"/>
      <c r="AM1115" s="19"/>
      <c r="AN1115" s="19"/>
      <c r="AO1115" s="19"/>
      <c r="AP1115" s="19"/>
      <c r="AQ1115" s="18">
        <f t="shared" si="70"/>
        <v>0</v>
      </c>
      <c r="AR1115" s="19">
        <v>196667.13</v>
      </c>
      <c r="AS1115" s="19">
        <v>196667.13</v>
      </c>
      <c r="AT1115" s="19">
        <f t="shared" si="71"/>
        <v>393334.26</v>
      </c>
    </row>
    <row r="1116" spans="1:46" x14ac:dyDescent="0.35">
      <c r="A1116" s="12" t="s">
        <v>3127</v>
      </c>
      <c r="B1116" s="16" t="s">
        <v>2962</v>
      </c>
      <c r="C1116" s="17">
        <f>VLOOKUP(B1116,'Rent Data'!D:I,6,0)</f>
        <v>1909</v>
      </c>
      <c r="D1116" s="16" t="s">
        <v>3467</v>
      </c>
      <c r="E1116" s="19">
        <v>0</v>
      </c>
      <c r="F1116" s="19"/>
      <c r="G1116" s="19"/>
      <c r="H1116" s="19"/>
      <c r="I1116" s="19"/>
      <c r="J1116" s="19"/>
      <c r="K1116" s="19"/>
      <c r="L1116" s="19"/>
      <c r="M1116" s="19"/>
      <c r="N1116" s="19"/>
      <c r="O1116" s="19"/>
      <c r="P1116" s="19"/>
      <c r="Q1116" s="18">
        <f t="shared" si="68"/>
        <v>0</v>
      </c>
      <c r="R1116" s="19">
        <v>0</v>
      </c>
      <c r="S1116" s="19">
        <v>131013</v>
      </c>
      <c r="T1116" s="19">
        <v>131014</v>
      </c>
      <c r="U1116" s="19">
        <v>131013</v>
      </c>
      <c r="V1116" s="19">
        <v>103406</v>
      </c>
      <c r="W1116" s="19">
        <v>0</v>
      </c>
      <c r="X1116" s="19">
        <v>0</v>
      </c>
      <c r="Y1116" s="19">
        <v>0</v>
      </c>
      <c r="Z1116" s="19">
        <v>0</v>
      </c>
      <c r="AA1116" s="19">
        <v>0</v>
      </c>
      <c r="AB1116" s="19">
        <v>0</v>
      </c>
      <c r="AC1116" s="19">
        <v>0</v>
      </c>
      <c r="AD1116" s="18">
        <f t="shared" si="69"/>
        <v>496446</v>
      </c>
      <c r="AE1116" s="19">
        <v>0</v>
      </c>
      <c r="AF1116" s="19"/>
      <c r="AG1116" s="19"/>
      <c r="AH1116" s="19"/>
      <c r="AI1116" s="19"/>
      <c r="AJ1116" s="19"/>
      <c r="AK1116" s="19"/>
      <c r="AL1116" s="19"/>
      <c r="AM1116" s="19"/>
      <c r="AN1116" s="19"/>
      <c r="AO1116" s="19"/>
      <c r="AP1116" s="19"/>
      <c r="AQ1116" s="18">
        <f t="shared" si="70"/>
        <v>0</v>
      </c>
      <c r="AR1116" s="19">
        <v>0</v>
      </c>
      <c r="AS1116" s="19">
        <v>0</v>
      </c>
      <c r="AT1116" s="19">
        <f t="shared" si="71"/>
        <v>0</v>
      </c>
    </row>
    <row r="1117" spans="1:46" x14ac:dyDescent="0.35">
      <c r="A1117" s="12" t="s">
        <v>3127</v>
      </c>
      <c r="B1117" s="16" t="s">
        <v>2964</v>
      </c>
      <c r="C1117" s="17">
        <f>VLOOKUP(B1117,'Rent Data'!D:I,6,0)</f>
        <v>2900</v>
      </c>
      <c r="D1117" s="16" t="s">
        <v>3468</v>
      </c>
      <c r="E1117" s="19">
        <v>0</v>
      </c>
      <c r="F1117" s="19"/>
      <c r="G1117" s="19"/>
      <c r="H1117" s="19"/>
      <c r="I1117" s="19"/>
      <c r="J1117" s="19"/>
      <c r="K1117" s="19"/>
      <c r="L1117" s="19"/>
      <c r="M1117" s="19"/>
      <c r="N1117" s="19"/>
      <c r="O1117" s="19"/>
      <c r="P1117" s="19"/>
      <c r="Q1117" s="18">
        <f t="shared" si="68"/>
        <v>0</v>
      </c>
      <c r="R1117" s="19">
        <v>0</v>
      </c>
      <c r="S1117" s="19">
        <v>144074</v>
      </c>
      <c r="T1117" s="19">
        <v>205319</v>
      </c>
      <c r="U1117" s="19">
        <v>205319</v>
      </c>
      <c r="V1117" s="19">
        <v>205319</v>
      </c>
      <c r="W1117" s="19">
        <v>205319</v>
      </c>
      <c r="X1117" s="19">
        <v>168274</v>
      </c>
      <c r="Y1117" s="19">
        <v>0</v>
      </c>
      <c r="Z1117" s="19">
        <v>-2694</v>
      </c>
      <c r="AA1117" s="19">
        <v>0</v>
      </c>
      <c r="AB1117" s="19">
        <v>0</v>
      </c>
      <c r="AC1117" s="19">
        <v>0</v>
      </c>
      <c r="AD1117" s="18">
        <f t="shared" si="69"/>
        <v>1130930</v>
      </c>
      <c r="AE1117" s="19">
        <v>0</v>
      </c>
      <c r="AF1117" s="19"/>
      <c r="AG1117" s="19"/>
      <c r="AH1117" s="19"/>
      <c r="AI1117" s="19"/>
      <c r="AJ1117" s="19"/>
      <c r="AK1117" s="19"/>
      <c r="AL1117" s="19"/>
      <c r="AM1117" s="19"/>
      <c r="AN1117" s="19"/>
      <c r="AO1117" s="19"/>
      <c r="AP1117" s="19"/>
      <c r="AQ1117" s="18">
        <f t="shared" si="70"/>
        <v>0</v>
      </c>
      <c r="AR1117" s="19">
        <v>0</v>
      </c>
      <c r="AS1117" s="19">
        <v>0</v>
      </c>
      <c r="AT1117" s="19">
        <f t="shared" si="71"/>
        <v>0</v>
      </c>
    </row>
    <row r="1118" spans="1:46" x14ac:dyDescent="0.35">
      <c r="A1118" s="12" t="s">
        <v>3127</v>
      </c>
      <c r="B1118" s="16" t="s">
        <v>2968</v>
      </c>
      <c r="C1118" s="17">
        <f>VLOOKUP(B1118,'Rent Data'!D:I,6,0)</f>
        <v>1672</v>
      </c>
      <c r="D1118" s="16" t="s">
        <v>3469</v>
      </c>
      <c r="E1118" s="19">
        <v>0</v>
      </c>
      <c r="F1118" s="19"/>
      <c r="G1118" s="19"/>
      <c r="H1118" s="19"/>
      <c r="I1118" s="19"/>
      <c r="J1118" s="19"/>
      <c r="K1118" s="19"/>
      <c r="L1118" s="19"/>
      <c r="M1118" s="19"/>
      <c r="N1118" s="19"/>
      <c r="O1118" s="19"/>
      <c r="P1118" s="19"/>
      <c r="Q1118" s="18">
        <f t="shared" si="68"/>
        <v>0</v>
      </c>
      <c r="R1118" s="19">
        <v>0</v>
      </c>
      <c r="S1118" s="19">
        <v>0</v>
      </c>
      <c r="T1118" s="19">
        <v>0</v>
      </c>
      <c r="U1118" s="19">
        <v>0</v>
      </c>
      <c r="V1118" s="19">
        <v>0</v>
      </c>
      <c r="W1118" s="19">
        <v>0</v>
      </c>
      <c r="X1118" s="19">
        <v>0</v>
      </c>
      <c r="Y1118" s="19">
        <v>0</v>
      </c>
      <c r="Z1118" s="19">
        <v>126045</v>
      </c>
      <c r="AA1118" s="19">
        <v>144718</v>
      </c>
      <c r="AB1118" s="19">
        <v>144718</v>
      </c>
      <c r="AC1118" s="19">
        <v>144717.99</v>
      </c>
      <c r="AD1118" s="18">
        <f t="shared" si="69"/>
        <v>560198.99</v>
      </c>
      <c r="AE1118" s="19">
        <v>144717.99</v>
      </c>
      <c r="AF1118" s="19">
        <v>144717.99</v>
      </c>
      <c r="AG1118" s="19">
        <v>144717.99</v>
      </c>
      <c r="AH1118" s="19">
        <v>144718</v>
      </c>
      <c r="AI1118" s="19">
        <v>144718</v>
      </c>
      <c r="AJ1118" s="19">
        <v>144717.98000000001</v>
      </c>
      <c r="AK1118" s="19">
        <v>79685.740000000005</v>
      </c>
      <c r="AL1118" s="19">
        <v>0</v>
      </c>
      <c r="AM1118" s="19">
        <v>0</v>
      </c>
      <c r="AN1118" s="19">
        <v>0</v>
      </c>
      <c r="AO1118" s="19">
        <v>0</v>
      </c>
      <c r="AP1118" s="19">
        <v>0</v>
      </c>
      <c r="AQ1118" s="18">
        <f t="shared" si="70"/>
        <v>947993.69</v>
      </c>
      <c r="AR1118" s="19">
        <v>0</v>
      </c>
      <c r="AS1118" s="19">
        <v>0</v>
      </c>
      <c r="AT1118" s="19">
        <f t="shared" si="71"/>
        <v>0</v>
      </c>
    </row>
    <row r="1119" spans="1:46" x14ac:dyDescent="0.35">
      <c r="A1119" s="12" t="s">
        <v>3127</v>
      </c>
      <c r="B1119" s="16" t="s">
        <v>2970</v>
      </c>
      <c r="C1119" s="17">
        <f>VLOOKUP(B1119,'Rent Data'!D:I,6,0)</f>
        <v>4203</v>
      </c>
      <c r="D1119" s="16" t="s">
        <v>3470</v>
      </c>
      <c r="E1119" s="19">
        <v>0</v>
      </c>
      <c r="F1119" s="19"/>
      <c r="G1119" s="19"/>
      <c r="H1119" s="19"/>
      <c r="I1119" s="19"/>
      <c r="J1119" s="19"/>
      <c r="K1119" s="19"/>
      <c r="L1119" s="19"/>
      <c r="M1119" s="19"/>
      <c r="N1119" s="19"/>
      <c r="O1119" s="19"/>
      <c r="P1119" s="19"/>
      <c r="Q1119" s="18">
        <f t="shared" si="68"/>
        <v>0</v>
      </c>
      <c r="R1119" s="19">
        <v>0</v>
      </c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AC1119" s="19"/>
      <c r="AD1119" s="18">
        <f t="shared" si="69"/>
        <v>0</v>
      </c>
      <c r="AE1119" s="19">
        <v>311208.49</v>
      </c>
      <c r="AF1119" s="19">
        <v>336131.99</v>
      </c>
      <c r="AG1119" s="19">
        <v>336131.99</v>
      </c>
      <c r="AH1119" s="19">
        <v>336131.99</v>
      </c>
      <c r="AI1119" s="19">
        <v>336131.99</v>
      </c>
      <c r="AJ1119" s="19">
        <v>336131.99</v>
      </c>
      <c r="AK1119" s="19">
        <v>336131.99</v>
      </c>
      <c r="AL1119" s="19">
        <v>336131.99</v>
      </c>
      <c r="AM1119" s="19">
        <v>336131.99</v>
      </c>
      <c r="AN1119" s="19">
        <v>189530.72999999998</v>
      </c>
      <c r="AO1119" s="19">
        <v>0</v>
      </c>
      <c r="AP1119" s="19">
        <v>0</v>
      </c>
      <c r="AQ1119" s="18">
        <f t="shared" si="70"/>
        <v>3189795.14</v>
      </c>
      <c r="AR1119" s="19">
        <v>418565</v>
      </c>
      <c r="AS1119" s="19">
        <v>418565</v>
      </c>
      <c r="AT1119" s="19">
        <f t="shared" si="71"/>
        <v>837130</v>
      </c>
    </row>
    <row r="1120" spans="1:46" x14ac:dyDescent="0.35">
      <c r="A1120" s="12" t="s">
        <v>3127</v>
      </c>
      <c r="B1120" s="16" t="s">
        <v>2972</v>
      </c>
      <c r="C1120" s="17">
        <f>VLOOKUP(B1120,'Rent Data'!D:I,6,0)</f>
        <v>4203</v>
      </c>
      <c r="D1120" s="16" t="s">
        <v>3471</v>
      </c>
      <c r="E1120" s="19">
        <v>0</v>
      </c>
      <c r="F1120" s="19"/>
      <c r="G1120" s="19"/>
      <c r="H1120" s="19"/>
      <c r="I1120" s="19"/>
      <c r="J1120" s="19"/>
      <c r="K1120" s="19"/>
      <c r="L1120" s="19"/>
      <c r="M1120" s="19"/>
      <c r="N1120" s="19"/>
      <c r="O1120" s="19"/>
      <c r="P1120" s="19"/>
      <c r="Q1120" s="18">
        <f t="shared" si="68"/>
        <v>0</v>
      </c>
      <c r="R1120" s="19">
        <v>0</v>
      </c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AC1120" s="19"/>
      <c r="AD1120" s="18">
        <f t="shared" si="69"/>
        <v>0</v>
      </c>
      <c r="AE1120" s="19">
        <v>183194.86</v>
      </c>
      <c r="AF1120" s="19">
        <v>334260.99</v>
      </c>
      <c r="AG1120" s="19">
        <v>334260.99</v>
      </c>
      <c r="AH1120" s="19">
        <v>334260.99</v>
      </c>
      <c r="AI1120" s="19">
        <v>334261</v>
      </c>
      <c r="AJ1120" s="19">
        <v>334260.99</v>
      </c>
      <c r="AK1120" s="19">
        <v>334260.99</v>
      </c>
      <c r="AL1120" s="19">
        <v>334261</v>
      </c>
      <c r="AM1120" s="19">
        <v>219488.62</v>
      </c>
      <c r="AN1120" s="19">
        <v>0</v>
      </c>
      <c r="AO1120" s="19">
        <v>0</v>
      </c>
      <c r="AP1120" s="19">
        <v>0</v>
      </c>
      <c r="AQ1120" s="18">
        <f t="shared" si="70"/>
        <v>2742510.43</v>
      </c>
      <c r="AR1120" s="19">
        <v>0</v>
      </c>
      <c r="AS1120" s="19">
        <v>0</v>
      </c>
      <c r="AT1120" s="19">
        <f t="shared" si="71"/>
        <v>0</v>
      </c>
    </row>
    <row r="1121" spans="1:46" x14ac:dyDescent="0.35">
      <c r="A1121" s="12" t="s">
        <v>3127</v>
      </c>
      <c r="B1121" s="16" t="s">
        <v>2974</v>
      </c>
      <c r="C1121" s="17">
        <f>VLOOKUP(B1121,'Rent Data'!D:I,6,0)</f>
        <v>4583</v>
      </c>
      <c r="D1121" s="16" t="s">
        <v>3472</v>
      </c>
      <c r="E1121" s="19">
        <v>0</v>
      </c>
      <c r="F1121" s="19"/>
      <c r="G1121" s="19"/>
      <c r="H1121" s="19"/>
      <c r="I1121" s="19"/>
      <c r="J1121" s="19"/>
      <c r="K1121" s="19"/>
      <c r="L1121" s="19"/>
      <c r="M1121" s="19"/>
      <c r="N1121" s="19"/>
      <c r="O1121" s="19"/>
      <c r="P1121" s="19"/>
      <c r="Q1121" s="18">
        <f t="shared" si="68"/>
        <v>0</v>
      </c>
      <c r="R1121" s="19">
        <v>0</v>
      </c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AC1121" s="19"/>
      <c r="AD1121" s="18">
        <f t="shared" si="69"/>
        <v>0</v>
      </c>
      <c r="AE1121" s="19">
        <v>286908.59999999998</v>
      </c>
      <c r="AF1121" s="19">
        <v>369954.29000000004</v>
      </c>
      <c r="AG1121" s="19">
        <v>369954.29000000004</v>
      </c>
      <c r="AH1121" s="19">
        <v>0.39999999999417923</v>
      </c>
      <c r="AI1121" s="19">
        <v>739908.29</v>
      </c>
      <c r="AJ1121" s="19">
        <v>369954.29000000004</v>
      </c>
      <c r="AK1121" s="19">
        <v>369954.29000000004</v>
      </c>
      <c r="AL1121" s="19">
        <v>348747.14</v>
      </c>
      <c r="AM1121" s="19">
        <v>310939.58</v>
      </c>
      <c r="AN1121" s="19">
        <v>121910.34999999999</v>
      </c>
      <c r="AO1121" s="19">
        <v>0</v>
      </c>
      <c r="AP1121" s="19">
        <v>0</v>
      </c>
      <c r="AQ1121" s="18">
        <f t="shared" si="70"/>
        <v>3288231.5200000005</v>
      </c>
      <c r="AR1121" s="19">
        <v>364276.16000000003</v>
      </c>
      <c r="AS1121" s="19">
        <v>655624</v>
      </c>
      <c r="AT1121" s="19">
        <f t="shared" si="71"/>
        <v>1019900.16</v>
      </c>
    </row>
    <row r="1122" spans="1:46" x14ac:dyDescent="0.35">
      <c r="A1122" s="12" t="s">
        <v>3127</v>
      </c>
      <c r="B1122" s="16" t="s">
        <v>2977</v>
      </c>
      <c r="C1122" s="17">
        <f>VLOOKUP(B1122,'Rent Data'!D:I,6,0)</f>
        <v>4998</v>
      </c>
      <c r="D1122" s="16" t="s">
        <v>3473</v>
      </c>
      <c r="E1122" s="19">
        <v>0</v>
      </c>
      <c r="F1122" s="19"/>
      <c r="G1122" s="19"/>
      <c r="H1122" s="19"/>
      <c r="I1122" s="19"/>
      <c r="J1122" s="19"/>
      <c r="K1122" s="19"/>
      <c r="L1122" s="19"/>
      <c r="M1122" s="19"/>
      <c r="N1122" s="19"/>
      <c r="O1122" s="19"/>
      <c r="P1122" s="19"/>
      <c r="Q1122" s="18">
        <f t="shared" si="68"/>
        <v>0</v>
      </c>
      <c r="R1122" s="19">
        <v>0</v>
      </c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19"/>
      <c r="AD1122" s="18">
        <f t="shared" si="69"/>
        <v>0</v>
      </c>
      <c r="AE1122" s="19">
        <v>142352.53</v>
      </c>
      <c r="AF1122" s="19">
        <v>368124.49</v>
      </c>
      <c r="AG1122" s="19">
        <v>368124.49</v>
      </c>
      <c r="AH1122" s="19">
        <v>368124.49</v>
      </c>
      <c r="AI1122" s="19">
        <v>368124.49</v>
      </c>
      <c r="AJ1122" s="19">
        <v>115828</v>
      </c>
      <c r="AK1122" s="19">
        <v>0</v>
      </c>
      <c r="AL1122" s="19">
        <v>0</v>
      </c>
      <c r="AM1122" s="19">
        <v>0</v>
      </c>
      <c r="AN1122" s="19">
        <v>0</v>
      </c>
      <c r="AO1122" s="19">
        <v>0</v>
      </c>
      <c r="AP1122" s="19">
        <v>0</v>
      </c>
      <c r="AQ1122" s="18">
        <f t="shared" si="70"/>
        <v>1730678.49</v>
      </c>
      <c r="AR1122" s="19">
        <v>0</v>
      </c>
      <c r="AS1122" s="19">
        <v>0</v>
      </c>
      <c r="AT1122" s="19">
        <f t="shared" si="71"/>
        <v>0</v>
      </c>
    </row>
    <row r="1123" spans="1:46" x14ac:dyDescent="0.35">
      <c r="A1123" s="12" t="s">
        <v>3127</v>
      </c>
      <c r="B1123" s="16" t="s">
        <v>2980</v>
      </c>
      <c r="C1123" s="17">
        <f>VLOOKUP(B1123,'Rent Data'!D:I,6,0)</f>
        <v>2703</v>
      </c>
      <c r="D1123" s="16" t="s">
        <v>3474</v>
      </c>
      <c r="E1123" s="19">
        <v>0</v>
      </c>
      <c r="F1123" s="19"/>
      <c r="G1123" s="19"/>
      <c r="H1123" s="19"/>
      <c r="I1123" s="19"/>
      <c r="J1123" s="19"/>
      <c r="K1123" s="19"/>
      <c r="L1123" s="19"/>
      <c r="M1123" s="19"/>
      <c r="N1123" s="19"/>
      <c r="O1123" s="19"/>
      <c r="P1123" s="19"/>
      <c r="Q1123" s="18">
        <f t="shared" si="68"/>
        <v>0</v>
      </c>
      <c r="R1123" s="19">
        <v>0</v>
      </c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AC1123" s="19"/>
      <c r="AD1123" s="18">
        <f t="shared" si="69"/>
        <v>0</v>
      </c>
      <c r="AE1123" s="19">
        <v>0</v>
      </c>
      <c r="AF1123" s="19">
        <v>214600.47</v>
      </c>
      <c r="AG1123" s="19">
        <v>381250.47</v>
      </c>
      <c r="AH1123" s="19">
        <v>0</v>
      </c>
      <c r="AI1123" s="19">
        <v>429200.47</v>
      </c>
      <c r="AJ1123" s="19">
        <v>214600.47</v>
      </c>
      <c r="AK1123" s="19">
        <v>214600.47</v>
      </c>
      <c r="AL1123" s="19">
        <v>214600.47</v>
      </c>
      <c r="AM1123" s="19">
        <v>214600.47</v>
      </c>
      <c r="AN1123" s="19">
        <v>166650.09</v>
      </c>
      <c r="AO1123" s="19">
        <v>166650.09</v>
      </c>
      <c r="AP1123" s="19">
        <v>0</v>
      </c>
      <c r="AQ1123" s="18">
        <f t="shared" si="70"/>
        <v>2216753.4699999997</v>
      </c>
      <c r="AR1123" s="19">
        <v>213333.05000000002</v>
      </c>
      <c r="AS1123" s="19">
        <v>379983.76</v>
      </c>
      <c r="AT1123" s="19">
        <f t="shared" si="71"/>
        <v>593316.81000000006</v>
      </c>
    </row>
    <row r="1124" spans="1:46" x14ac:dyDescent="0.35">
      <c r="A1124" s="12" t="s">
        <v>3127</v>
      </c>
      <c r="B1124" s="16" t="s">
        <v>2983</v>
      </c>
      <c r="C1124" s="17">
        <f>VLOOKUP(B1124,'Rent Data'!D:I,6,0)</f>
        <v>2858</v>
      </c>
      <c r="D1124" s="16" t="s">
        <v>3475</v>
      </c>
      <c r="E1124" s="19">
        <v>0</v>
      </c>
      <c r="F1124" s="19"/>
      <c r="G1124" s="19"/>
      <c r="H1124" s="19"/>
      <c r="I1124" s="19"/>
      <c r="J1124" s="19"/>
      <c r="K1124" s="19"/>
      <c r="L1124" s="19"/>
      <c r="M1124" s="19"/>
      <c r="N1124" s="19"/>
      <c r="O1124" s="19"/>
      <c r="P1124" s="19"/>
      <c r="Q1124" s="18">
        <f t="shared" si="68"/>
        <v>0</v>
      </c>
      <c r="R1124" s="19">
        <v>0</v>
      </c>
      <c r="S1124" s="19"/>
      <c r="T1124" s="19"/>
      <c r="U1124" s="19"/>
      <c r="V1124" s="19"/>
      <c r="W1124" s="19"/>
      <c r="X1124" s="19"/>
      <c r="Y1124" s="19"/>
      <c r="Z1124" s="19"/>
      <c r="AA1124" s="19"/>
      <c r="AB1124" s="19"/>
      <c r="AC1124" s="19"/>
      <c r="AD1124" s="18">
        <f t="shared" si="69"/>
        <v>0</v>
      </c>
      <c r="AE1124" s="19">
        <v>0</v>
      </c>
      <c r="AF1124" s="19">
        <v>203524.49</v>
      </c>
      <c r="AG1124" s="19">
        <v>315946.5</v>
      </c>
      <c r="AH1124" s="19">
        <v>223358.25</v>
      </c>
      <c r="AI1124" s="19">
        <v>223358.25</v>
      </c>
      <c r="AJ1124" s="19">
        <v>223358.25</v>
      </c>
      <c r="AK1124" s="19">
        <v>223358.25</v>
      </c>
      <c r="AL1124" s="19">
        <v>0</v>
      </c>
      <c r="AM1124" s="19">
        <v>0</v>
      </c>
      <c r="AN1124" s="19">
        <v>0</v>
      </c>
      <c r="AO1124" s="19">
        <v>0</v>
      </c>
      <c r="AP1124" s="19">
        <v>0</v>
      </c>
      <c r="AQ1124" s="18">
        <f t="shared" si="70"/>
        <v>1412903.99</v>
      </c>
      <c r="AR1124" s="19">
        <v>0</v>
      </c>
      <c r="AS1124" s="19">
        <v>0</v>
      </c>
      <c r="AT1124" s="19">
        <f t="shared" si="71"/>
        <v>0</v>
      </c>
    </row>
    <row r="1125" spans="1:46" x14ac:dyDescent="0.35">
      <c r="A1125" s="12" t="s">
        <v>3127</v>
      </c>
      <c r="B1125" s="16" t="s">
        <v>2985</v>
      </c>
      <c r="C1125" s="17">
        <f>VLOOKUP(B1125,'Rent Data'!D:I,6,0)</f>
        <v>3652</v>
      </c>
      <c r="D1125" s="16" t="s">
        <v>3476</v>
      </c>
      <c r="E1125" s="19">
        <v>0</v>
      </c>
      <c r="F1125" s="19"/>
      <c r="G1125" s="19"/>
      <c r="H1125" s="19"/>
      <c r="I1125" s="19"/>
      <c r="J1125" s="19"/>
      <c r="K1125" s="19"/>
      <c r="L1125" s="19"/>
      <c r="M1125" s="19"/>
      <c r="N1125" s="19"/>
      <c r="O1125" s="19"/>
      <c r="P1125" s="19"/>
      <c r="Q1125" s="18">
        <f t="shared" si="68"/>
        <v>0</v>
      </c>
      <c r="R1125" s="19">
        <v>0</v>
      </c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AC1125" s="19"/>
      <c r="AD1125" s="18">
        <f t="shared" si="69"/>
        <v>0</v>
      </c>
      <c r="AE1125" s="19">
        <v>0</v>
      </c>
      <c r="AF1125" s="19">
        <v>280008</v>
      </c>
      <c r="AG1125" s="19">
        <v>280008</v>
      </c>
      <c r="AH1125" s="19">
        <v>280008</v>
      </c>
      <c r="AI1125" s="19">
        <v>280008</v>
      </c>
      <c r="AJ1125" s="19">
        <v>280008</v>
      </c>
      <c r="AK1125" s="19">
        <v>280008</v>
      </c>
      <c r="AL1125" s="19">
        <v>221773</v>
      </c>
      <c r="AM1125" s="19">
        <v>0</v>
      </c>
      <c r="AN1125" s="19">
        <v>0</v>
      </c>
      <c r="AO1125" s="19">
        <v>0</v>
      </c>
      <c r="AP1125" s="19">
        <v>0</v>
      </c>
      <c r="AQ1125" s="18">
        <f t="shared" si="70"/>
        <v>1901821</v>
      </c>
      <c r="AR1125" s="19">
        <v>0</v>
      </c>
      <c r="AS1125" s="19">
        <v>-16434</v>
      </c>
      <c r="AT1125" s="19">
        <f t="shared" si="71"/>
        <v>-16434</v>
      </c>
    </row>
    <row r="1126" spans="1:46" x14ac:dyDescent="0.35">
      <c r="A1126" s="12" t="s">
        <v>3127</v>
      </c>
      <c r="B1126" s="16" t="s">
        <v>2987</v>
      </c>
      <c r="C1126" s="17">
        <f>VLOOKUP(B1126,'Rent Data'!D:I,6,0)</f>
        <v>2500</v>
      </c>
      <c r="D1126" s="16" t="s">
        <v>3477</v>
      </c>
      <c r="E1126" s="19">
        <v>0</v>
      </c>
      <c r="F1126" s="19"/>
      <c r="G1126" s="19"/>
      <c r="H1126" s="19"/>
      <c r="I1126" s="19"/>
      <c r="J1126" s="19"/>
      <c r="K1126" s="19"/>
      <c r="L1126" s="19"/>
      <c r="M1126" s="19"/>
      <c r="N1126" s="19"/>
      <c r="O1126" s="19"/>
      <c r="P1126" s="19"/>
      <c r="Q1126" s="18">
        <f t="shared" si="68"/>
        <v>0</v>
      </c>
      <c r="R1126" s="19">
        <v>0</v>
      </c>
      <c r="S1126" s="19"/>
      <c r="T1126" s="19"/>
      <c r="U1126" s="19"/>
      <c r="V1126" s="19"/>
      <c r="W1126" s="19"/>
      <c r="X1126" s="19"/>
      <c r="Y1126" s="19"/>
      <c r="Z1126" s="19"/>
      <c r="AA1126" s="19"/>
      <c r="AB1126" s="19"/>
      <c r="AC1126" s="19"/>
      <c r="AD1126" s="18">
        <f t="shared" si="69"/>
        <v>0</v>
      </c>
      <c r="AE1126" s="19">
        <v>0</v>
      </c>
      <c r="AF1126" s="19"/>
      <c r="AG1126" s="19"/>
      <c r="AH1126" s="19"/>
      <c r="AI1126" s="19"/>
      <c r="AJ1126" s="19"/>
      <c r="AK1126" s="19"/>
      <c r="AL1126" s="19"/>
      <c r="AM1126" s="19"/>
      <c r="AN1126" s="19"/>
      <c r="AO1126" s="19"/>
      <c r="AP1126" s="19"/>
      <c r="AQ1126" s="18">
        <f t="shared" si="70"/>
        <v>0</v>
      </c>
      <c r="AR1126" s="19">
        <v>255733.49</v>
      </c>
      <c r="AS1126" s="19">
        <v>255733.49</v>
      </c>
      <c r="AT1126" s="19">
        <f t="shared" si="71"/>
        <v>511466.98</v>
      </c>
    </row>
    <row r="1127" spans="1:46" x14ac:dyDescent="0.35">
      <c r="A1127" s="12" t="s">
        <v>3127</v>
      </c>
      <c r="B1127" s="16" t="s">
        <v>2989</v>
      </c>
      <c r="C1127" s="17">
        <f>VLOOKUP(B1127,'Rent Data'!D:I,6,0)</f>
        <v>3708</v>
      </c>
      <c r="D1127" s="16" t="s">
        <v>3478</v>
      </c>
      <c r="E1127" s="19">
        <v>0</v>
      </c>
      <c r="F1127" s="19"/>
      <c r="G1127" s="19"/>
      <c r="H1127" s="19"/>
      <c r="I1127" s="19"/>
      <c r="J1127" s="19"/>
      <c r="K1127" s="19"/>
      <c r="L1127" s="19"/>
      <c r="M1127" s="19"/>
      <c r="N1127" s="19"/>
      <c r="O1127" s="19"/>
      <c r="P1127" s="19"/>
      <c r="Q1127" s="18">
        <f t="shared" si="68"/>
        <v>0</v>
      </c>
      <c r="R1127" s="19">
        <v>0</v>
      </c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AC1127" s="19"/>
      <c r="AD1127" s="18">
        <f t="shared" si="69"/>
        <v>0</v>
      </c>
      <c r="AE1127" s="19">
        <v>0</v>
      </c>
      <c r="AF1127" s="19"/>
      <c r="AG1127" s="19"/>
      <c r="AH1127" s="19"/>
      <c r="AI1127" s="19"/>
      <c r="AJ1127" s="19"/>
      <c r="AK1127" s="19"/>
      <c r="AL1127" s="19"/>
      <c r="AM1127" s="19"/>
      <c r="AN1127" s="19"/>
      <c r="AO1127" s="19"/>
      <c r="AP1127" s="19"/>
      <c r="AQ1127" s="18">
        <f t="shared" si="70"/>
        <v>0</v>
      </c>
      <c r="AR1127" s="19">
        <v>372940</v>
      </c>
      <c r="AS1127" s="19">
        <v>372940</v>
      </c>
      <c r="AT1127" s="19">
        <f t="shared" si="71"/>
        <v>745880</v>
      </c>
    </row>
    <row r="1128" spans="1:46" x14ac:dyDescent="0.35">
      <c r="A1128" s="12" t="s">
        <v>3127</v>
      </c>
      <c r="B1128" s="16" t="s">
        <v>1555</v>
      </c>
      <c r="C1128" s="17">
        <f>VLOOKUP(B1128,'Rent Data'!D:I,6,0)</f>
        <v>250</v>
      </c>
      <c r="D1128" s="16" t="s">
        <v>3479</v>
      </c>
      <c r="E1128" s="19">
        <v>0</v>
      </c>
      <c r="F1128" s="19"/>
      <c r="G1128" s="19"/>
      <c r="H1128" s="19"/>
      <c r="I1128" s="19"/>
      <c r="J1128" s="19"/>
      <c r="K1128" s="19"/>
      <c r="L1128" s="19"/>
      <c r="M1128" s="19"/>
      <c r="N1128" s="19"/>
      <c r="O1128" s="19"/>
      <c r="P1128" s="19"/>
      <c r="Q1128" s="18">
        <f t="shared" si="68"/>
        <v>0</v>
      </c>
      <c r="R1128" s="19">
        <v>0</v>
      </c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AC1128" s="19"/>
      <c r="AD1128" s="18">
        <f t="shared" si="69"/>
        <v>0</v>
      </c>
      <c r="AE1128" s="19">
        <v>0</v>
      </c>
      <c r="AF1128" s="19"/>
      <c r="AG1128" s="19"/>
      <c r="AH1128" s="19"/>
      <c r="AI1128" s="19"/>
      <c r="AJ1128" s="19"/>
      <c r="AK1128" s="19"/>
      <c r="AL1128" s="19"/>
      <c r="AM1128" s="19"/>
      <c r="AN1128" s="19"/>
      <c r="AO1128" s="19"/>
      <c r="AP1128" s="19"/>
      <c r="AQ1128" s="18">
        <f t="shared" si="70"/>
        <v>0</v>
      </c>
      <c r="AR1128" s="19">
        <v>0</v>
      </c>
      <c r="AS1128" s="19">
        <v>0</v>
      </c>
      <c r="AT1128" s="19">
        <f t="shared" si="71"/>
        <v>0</v>
      </c>
    </row>
    <row r="1129" spans="1:46" x14ac:dyDescent="0.35">
      <c r="A1129" s="12" t="s">
        <v>3127</v>
      </c>
      <c r="B1129" s="16" t="s">
        <v>1558</v>
      </c>
      <c r="C1129" s="17">
        <f>VLOOKUP(B1129,'Rent Data'!D:I,6,0)</f>
        <v>1100</v>
      </c>
      <c r="D1129" s="16" t="s">
        <v>3480</v>
      </c>
      <c r="E1129" s="19">
        <v>0</v>
      </c>
      <c r="F1129" s="19">
        <v>0</v>
      </c>
      <c r="G1129" s="19">
        <v>0</v>
      </c>
      <c r="H1129" s="19">
        <v>0</v>
      </c>
      <c r="I1129" s="19">
        <v>0</v>
      </c>
      <c r="J1129" s="19">
        <v>0</v>
      </c>
      <c r="K1129" s="19">
        <v>0</v>
      </c>
      <c r="L1129" s="19">
        <v>0</v>
      </c>
      <c r="M1129" s="19">
        <v>0</v>
      </c>
      <c r="N1129" s="19">
        <v>0</v>
      </c>
      <c r="O1129" s="19">
        <v>0</v>
      </c>
      <c r="P1129" s="19">
        <v>0</v>
      </c>
      <c r="Q1129" s="18">
        <f t="shared" si="68"/>
        <v>0</v>
      </c>
      <c r="R1129" s="19">
        <v>0</v>
      </c>
      <c r="S1129" s="19">
        <v>0</v>
      </c>
      <c r="T1129" s="19">
        <v>0</v>
      </c>
      <c r="U1129" s="19">
        <v>0</v>
      </c>
      <c r="V1129" s="19">
        <v>0</v>
      </c>
      <c r="W1129" s="19">
        <v>0</v>
      </c>
      <c r="X1129" s="19">
        <v>0</v>
      </c>
      <c r="Y1129" s="19">
        <v>0</v>
      </c>
      <c r="Z1129" s="19">
        <v>0</v>
      </c>
      <c r="AA1129" s="19">
        <v>0</v>
      </c>
      <c r="AB1129" s="19">
        <v>0</v>
      </c>
      <c r="AC1129" s="19">
        <v>3410</v>
      </c>
      <c r="AD1129" s="18">
        <f t="shared" si="69"/>
        <v>3410</v>
      </c>
      <c r="AE1129" s="19">
        <v>0</v>
      </c>
      <c r="AF1129" s="19">
        <v>0</v>
      </c>
      <c r="AG1129" s="19">
        <v>0</v>
      </c>
      <c r="AH1129" s="19">
        <v>0</v>
      </c>
      <c r="AI1129" s="19">
        <v>3410</v>
      </c>
      <c r="AJ1129" s="19">
        <v>-3410</v>
      </c>
      <c r="AK1129" s="19">
        <v>0</v>
      </c>
      <c r="AL1129" s="19">
        <v>0</v>
      </c>
      <c r="AM1129" s="19">
        <v>0</v>
      </c>
      <c r="AN1129" s="19">
        <v>0</v>
      </c>
      <c r="AO1129" s="19">
        <v>0</v>
      </c>
      <c r="AP1129" s="19">
        <v>0</v>
      </c>
      <c r="AQ1129" s="18">
        <f t="shared" si="70"/>
        <v>0</v>
      </c>
      <c r="AR1129" s="19">
        <v>0</v>
      </c>
      <c r="AS1129" s="19">
        <v>0</v>
      </c>
      <c r="AT1129" s="19">
        <f t="shared" si="71"/>
        <v>0</v>
      </c>
    </row>
    <row r="1130" spans="1:46" x14ac:dyDescent="0.35">
      <c r="A1130" s="12" t="s">
        <v>3127</v>
      </c>
      <c r="B1130" s="16" t="s">
        <v>1561</v>
      </c>
      <c r="C1130" s="17">
        <f>VLOOKUP(B1130,'Rent Data'!D:I,6,0)</f>
        <v>900</v>
      </c>
      <c r="D1130" s="16" t="s">
        <v>3481</v>
      </c>
      <c r="E1130" s="19">
        <v>0</v>
      </c>
      <c r="F1130" s="19">
        <v>0</v>
      </c>
      <c r="G1130" s="19">
        <v>0</v>
      </c>
      <c r="H1130" s="19">
        <v>0</v>
      </c>
      <c r="I1130" s="19">
        <v>0</v>
      </c>
      <c r="J1130" s="19">
        <v>0</v>
      </c>
      <c r="K1130" s="19">
        <v>0</v>
      </c>
      <c r="L1130" s="19">
        <v>0</v>
      </c>
      <c r="M1130" s="19">
        <v>0</v>
      </c>
      <c r="N1130" s="19">
        <v>0</v>
      </c>
      <c r="O1130" s="19">
        <v>0</v>
      </c>
      <c r="P1130" s="19">
        <v>0</v>
      </c>
      <c r="Q1130" s="18">
        <f t="shared" si="68"/>
        <v>0</v>
      </c>
      <c r="R1130" s="19">
        <v>0</v>
      </c>
      <c r="S1130" s="19">
        <v>0</v>
      </c>
      <c r="T1130" s="19">
        <v>0</v>
      </c>
      <c r="U1130" s="19">
        <v>0</v>
      </c>
      <c r="V1130" s="19">
        <v>0</v>
      </c>
      <c r="W1130" s="19">
        <v>0</v>
      </c>
      <c r="X1130" s="19">
        <v>0</v>
      </c>
      <c r="Y1130" s="19">
        <v>0</v>
      </c>
      <c r="Z1130" s="19">
        <v>0</v>
      </c>
      <c r="AA1130" s="19">
        <v>0</v>
      </c>
      <c r="AB1130" s="19">
        <v>0</v>
      </c>
      <c r="AC1130" s="19">
        <v>2387</v>
      </c>
      <c r="AD1130" s="18">
        <f t="shared" si="69"/>
        <v>2387</v>
      </c>
      <c r="AE1130" s="19">
        <v>0</v>
      </c>
      <c r="AF1130" s="19">
        <v>0</v>
      </c>
      <c r="AG1130" s="19">
        <v>0</v>
      </c>
      <c r="AH1130" s="19">
        <v>0</v>
      </c>
      <c r="AI1130" s="19">
        <v>2728</v>
      </c>
      <c r="AJ1130" s="19">
        <v>-2728</v>
      </c>
      <c r="AK1130" s="19">
        <v>0</v>
      </c>
      <c r="AL1130" s="19">
        <v>0</v>
      </c>
      <c r="AM1130" s="19">
        <v>0</v>
      </c>
      <c r="AN1130" s="19">
        <v>0</v>
      </c>
      <c r="AO1130" s="19">
        <v>0</v>
      </c>
      <c r="AP1130" s="19">
        <v>0</v>
      </c>
      <c r="AQ1130" s="18">
        <f t="shared" si="70"/>
        <v>0</v>
      </c>
      <c r="AR1130" s="19">
        <v>0</v>
      </c>
      <c r="AS1130" s="19">
        <v>0</v>
      </c>
      <c r="AT1130" s="19">
        <f t="shared" si="71"/>
        <v>0</v>
      </c>
    </row>
    <row r="1131" spans="1:46" x14ac:dyDescent="0.35">
      <c r="A1131" s="12" t="s">
        <v>3127</v>
      </c>
      <c r="B1131" s="16" t="s">
        <v>1633</v>
      </c>
      <c r="C1131" s="17">
        <f>VLOOKUP(B1131,'Rent Data'!D:I,6,0)</f>
        <v>2450</v>
      </c>
      <c r="D1131" s="16" t="s">
        <v>3130</v>
      </c>
      <c r="E1131" s="19">
        <v>0</v>
      </c>
      <c r="F1131" s="19"/>
      <c r="G1131" s="19"/>
      <c r="H1131" s="19"/>
      <c r="I1131" s="19"/>
      <c r="J1131" s="19"/>
      <c r="K1131" s="19"/>
      <c r="L1131" s="19"/>
      <c r="M1131" s="19"/>
      <c r="N1131" s="19"/>
      <c r="O1131" s="19"/>
      <c r="P1131" s="19"/>
      <c r="Q1131" s="18">
        <f t="shared" si="68"/>
        <v>0</v>
      </c>
      <c r="R1131" s="19">
        <v>0</v>
      </c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AC1131" s="19"/>
      <c r="AD1131" s="18">
        <f t="shared" si="69"/>
        <v>0</v>
      </c>
      <c r="AE1131" s="19">
        <v>0</v>
      </c>
      <c r="AF1131" s="19"/>
      <c r="AG1131" s="19"/>
      <c r="AH1131" s="19"/>
      <c r="AI1131" s="19"/>
      <c r="AJ1131" s="19"/>
      <c r="AK1131" s="19"/>
      <c r="AL1131" s="19"/>
      <c r="AM1131" s="19"/>
      <c r="AN1131" s="19"/>
      <c r="AO1131" s="19"/>
      <c r="AP1131" s="19"/>
      <c r="AQ1131" s="18">
        <f t="shared" si="70"/>
        <v>0</v>
      </c>
      <c r="AR1131" s="19">
        <v>0</v>
      </c>
      <c r="AS1131" s="19">
        <v>0</v>
      </c>
      <c r="AT1131" s="19">
        <f t="shared" si="71"/>
        <v>0</v>
      </c>
    </row>
    <row r="1132" spans="1:46" x14ac:dyDescent="0.35">
      <c r="A1132" s="12" t="s">
        <v>3127</v>
      </c>
      <c r="B1132" s="16" t="s">
        <v>1565</v>
      </c>
      <c r="C1132" s="17">
        <f>VLOOKUP(B1132,'Rent Data'!D:I,6,0)</f>
        <v>1153</v>
      </c>
      <c r="D1132" s="16" t="s">
        <v>3482</v>
      </c>
      <c r="E1132" s="19">
        <v>0</v>
      </c>
      <c r="F1132" s="19">
        <v>0</v>
      </c>
      <c r="G1132" s="19">
        <v>0</v>
      </c>
      <c r="H1132" s="19">
        <v>0</v>
      </c>
      <c r="I1132" s="19">
        <v>0</v>
      </c>
      <c r="J1132" s="19">
        <v>0</v>
      </c>
      <c r="K1132" s="19">
        <v>0</v>
      </c>
      <c r="L1132" s="19">
        <v>0</v>
      </c>
      <c r="M1132" s="19">
        <v>0</v>
      </c>
      <c r="N1132" s="19">
        <v>0</v>
      </c>
      <c r="O1132" s="19">
        <v>0</v>
      </c>
      <c r="P1132" s="19">
        <v>0</v>
      </c>
      <c r="Q1132" s="18">
        <f t="shared" si="68"/>
        <v>0</v>
      </c>
      <c r="R1132" s="19">
        <v>0</v>
      </c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AC1132" s="19"/>
      <c r="AD1132" s="18">
        <f t="shared" si="69"/>
        <v>0</v>
      </c>
      <c r="AE1132" s="19">
        <v>728.34320464983023</v>
      </c>
      <c r="AF1132" s="19">
        <v>745.27607252526855</v>
      </c>
      <c r="AG1132" s="19">
        <v>721.83215358637108</v>
      </c>
      <c r="AH1132" s="19">
        <v>920.98116807778638</v>
      </c>
      <c r="AI1132" s="19">
        <v>1241.5399161428425</v>
      </c>
      <c r="AJ1132" s="19">
        <v>1352.4556257270474</v>
      </c>
      <c r="AK1132" s="19">
        <v>1559.3526821726073</v>
      </c>
      <c r="AL1132" s="19">
        <v>1547.7065042569693</v>
      </c>
      <c r="AM1132" s="19">
        <v>1522.6966868600223</v>
      </c>
      <c r="AN1132" s="19">
        <v>1585.0110676554966</v>
      </c>
      <c r="AO1132" s="19">
        <v>1619.8997380642172</v>
      </c>
      <c r="AP1132" s="19">
        <v>1634.8904387453445</v>
      </c>
      <c r="AQ1132" s="18">
        <f t="shared" si="70"/>
        <v>15179.985258463803</v>
      </c>
      <c r="AR1132" s="19">
        <v>0</v>
      </c>
      <c r="AS1132" s="19">
        <v>1379.1869976976893</v>
      </c>
      <c r="AT1132" s="19">
        <f t="shared" si="71"/>
        <v>1379.1869976976893</v>
      </c>
    </row>
    <row r="1133" spans="1:46" x14ac:dyDescent="0.35">
      <c r="A1133" s="12" t="s">
        <v>3127</v>
      </c>
      <c r="B1133" s="16" t="s">
        <v>2262</v>
      </c>
      <c r="C1133" s="17">
        <f>VLOOKUP(B1133,'Rent Data'!D:I,6,0)</f>
        <v>2053</v>
      </c>
      <c r="D1133" s="16" t="s">
        <v>3483</v>
      </c>
      <c r="E1133" s="19">
        <v>9943.6</v>
      </c>
      <c r="F1133" s="19">
        <v>80177.679999999993</v>
      </c>
      <c r="G1133" s="19">
        <v>102052.26000000001</v>
      </c>
      <c r="H1133" s="19">
        <v>98511.56</v>
      </c>
      <c r="I1133" s="19">
        <v>43813.56</v>
      </c>
      <c r="J1133" s="19">
        <v>42943.56</v>
      </c>
      <c r="K1133" s="19">
        <v>47590.96</v>
      </c>
      <c r="L1133" s="19">
        <v>100914.97</v>
      </c>
      <c r="M1133" s="19">
        <v>152482.51</v>
      </c>
      <c r="N1133" s="19">
        <v>123748.94</v>
      </c>
      <c r="O1133" s="19">
        <v>121577.54000000001</v>
      </c>
      <c r="P1133" s="19">
        <v>121577.54000000001</v>
      </c>
      <c r="Q1133" s="18">
        <f t="shared" si="68"/>
        <v>1045334.6800000002</v>
      </c>
      <c r="R1133" s="19">
        <v>75640.42</v>
      </c>
      <c r="S1133" s="19">
        <v>47821.95</v>
      </c>
      <c r="T1133" s="19">
        <v>63035.240000000005</v>
      </c>
      <c r="U1133" s="19">
        <v>67796.149999999994</v>
      </c>
      <c r="V1133" s="19">
        <v>42372.5</v>
      </c>
      <c r="W1133" s="19">
        <v>25368.93</v>
      </c>
      <c r="X1133" s="19">
        <v>35850.971914467395</v>
      </c>
      <c r="Y1133" s="19">
        <v>141070.25435136212</v>
      </c>
      <c r="Z1133" s="19">
        <v>153936.14531854601</v>
      </c>
      <c r="AA1133" s="19">
        <v>147865.4</v>
      </c>
      <c r="AB1133" s="19">
        <v>142095.4</v>
      </c>
      <c r="AC1133" s="19">
        <v>145836.91999999998</v>
      </c>
      <c r="AD1133" s="18">
        <f t="shared" si="69"/>
        <v>1088690.2815843755</v>
      </c>
      <c r="AE1133" s="19">
        <v>156362.19514273226</v>
      </c>
      <c r="AF1133" s="19">
        <v>156658.60002824725</v>
      </c>
      <c r="AG1133" s="19">
        <v>156607.36067748599</v>
      </c>
      <c r="AH1133" s="19">
        <v>156415.43084543018</v>
      </c>
      <c r="AI1133" s="19">
        <v>150446.91885441172</v>
      </c>
      <c r="AJ1133" s="19">
        <v>80199.727320097736</v>
      </c>
      <c r="AK1133" s="19">
        <v>47402.128252162336</v>
      </c>
      <c r="AL1133" s="19">
        <v>33961.644581589499</v>
      </c>
      <c r="AM1133" s="19">
        <v>36471.098198280379</v>
      </c>
      <c r="AN1133" s="19">
        <v>55524.60487003249</v>
      </c>
      <c r="AO1133" s="19">
        <v>50148.637917164626</v>
      </c>
      <c r="AP1133" s="19">
        <v>95367.202846096159</v>
      </c>
      <c r="AQ1133" s="18">
        <f t="shared" si="70"/>
        <v>1175565.5495337308</v>
      </c>
      <c r="AR1133" s="19">
        <v>173319.182166238</v>
      </c>
      <c r="AS1133" s="19">
        <v>325722.1750747732</v>
      </c>
      <c r="AT1133" s="19">
        <f t="shared" si="71"/>
        <v>499041.35724101122</v>
      </c>
    </row>
    <row r="1134" spans="1:46" x14ac:dyDescent="0.35">
      <c r="A1134" s="12" t="s">
        <v>3127</v>
      </c>
      <c r="B1134" s="16" t="s">
        <v>2267</v>
      </c>
      <c r="C1134" s="17">
        <f>VLOOKUP(B1134,'Rent Data'!D:I,6,0)</f>
        <v>2195</v>
      </c>
      <c r="D1134" s="16" t="s">
        <v>3484</v>
      </c>
      <c r="E1134" s="19">
        <v>0</v>
      </c>
      <c r="F1134" s="19">
        <v>0</v>
      </c>
      <c r="G1134" s="19">
        <v>0</v>
      </c>
      <c r="H1134" s="19">
        <v>0</v>
      </c>
      <c r="I1134" s="19">
        <v>0</v>
      </c>
      <c r="J1134" s="19">
        <v>0</v>
      </c>
      <c r="K1134" s="19">
        <v>0</v>
      </c>
      <c r="L1134" s="19">
        <v>0</v>
      </c>
      <c r="M1134" s="19">
        <v>0</v>
      </c>
      <c r="N1134" s="19">
        <v>0</v>
      </c>
      <c r="O1134" s="19">
        <v>0</v>
      </c>
      <c r="P1134" s="19">
        <v>0</v>
      </c>
      <c r="Q1134" s="18">
        <f t="shared" si="68"/>
        <v>0</v>
      </c>
      <c r="R1134" s="19">
        <v>5839.5427623799551</v>
      </c>
      <c r="S1134" s="19">
        <v>161303.58468806013</v>
      </c>
      <c r="T1134" s="19">
        <v>139219.2383572828</v>
      </c>
      <c r="U1134" s="19">
        <v>100906.46328689891</v>
      </c>
      <c r="V1134" s="19">
        <v>100344.90439000387</v>
      </c>
      <c r="W1134" s="19">
        <v>82524.244190105324</v>
      </c>
      <c r="X1134" s="19">
        <v>99192.674858187296</v>
      </c>
      <c r="Y1134" s="19">
        <v>171664.2803401431</v>
      </c>
      <c r="Z1134" s="19">
        <v>164992.19289311868</v>
      </c>
      <c r="AA1134" s="19">
        <v>159190.40341706132</v>
      </c>
      <c r="AB1134" s="19">
        <v>160343.56759555859</v>
      </c>
      <c r="AC1134" s="19">
        <v>158680.72955912334</v>
      </c>
      <c r="AD1134" s="18">
        <f t="shared" si="69"/>
        <v>1504201.8263379235</v>
      </c>
      <c r="AE1134" s="19">
        <v>187807.00046884315</v>
      </c>
      <c r="AF1134" s="19">
        <v>181812.44703862487</v>
      </c>
      <c r="AG1134" s="19">
        <v>175334.13341853989</v>
      </c>
      <c r="AH1134" s="19">
        <v>176149.65895140107</v>
      </c>
      <c r="AI1134" s="19">
        <v>160762.57437969092</v>
      </c>
      <c r="AJ1134" s="19">
        <v>127034.62944240384</v>
      </c>
      <c r="AK1134" s="19">
        <v>93125.711467632776</v>
      </c>
      <c r="AL1134" s="19">
        <v>92660.854163719283</v>
      </c>
      <c r="AM1134" s="19">
        <v>119141.02611466346</v>
      </c>
      <c r="AN1134" s="19">
        <v>138024.46918082557</v>
      </c>
      <c r="AO1134" s="19">
        <v>84664.095423531136</v>
      </c>
      <c r="AP1134" s="19">
        <v>157744.89778423682</v>
      </c>
      <c r="AQ1134" s="18">
        <f t="shared" si="70"/>
        <v>1694261.497834113</v>
      </c>
      <c r="AR1134" s="19">
        <v>209285.05644964913</v>
      </c>
      <c r="AS1134" s="19">
        <v>422640.84102207876</v>
      </c>
      <c r="AT1134" s="19">
        <f t="shared" si="71"/>
        <v>631925.89747172792</v>
      </c>
    </row>
    <row r="1135" spans="1:46" x14ac:dyDescent="0.35">
      <c r="A1135" s="12" t="s">
        <v>3127</v>
      </c>
      <c r="B1135" s="16" t="s">
        <v>2363</v>
      </c>
      <c r="C1135" s="17">
        <f>VLOOKUP(B1135,'Rent Data'!D:I,6,0)</f>
        <v>6500</v>
      </c>
      <c r="D1135" s="16" t="s">
        <v>3485</v>
      </c>
      <c r="E1135" s="19">
        <v>0</v>
      </c>
      <c r="F1135" s="19"/>
      <c r="G1135" s="19"/>
      <c r="H1135" s="19"/>
      <c r="I1135" s="19"/>
      <c r="J1135" s="19"/>
      <c r="K1135" s="19"/>
      <c r="L1135" s="19"/>
      <c r="M1135" s="19"/>
      <c r="N1135" s="19"/>
      <c r="O1135" s="19"/>
      <c r="P1135" s="19"/>
      <c r="Q1135" s="18">
        <f t="shared" si="68"/>
        <v>0</v>
      </c>
      <c r="R1135" s="19">
        <v>0</v>
      </c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AC1135" s="19"/>
      <c r="AD1135" s="18">
        <f t="shared" si="69"/>
        <v>0</v>
      </c>
      <c r="AE1135" s="19">
        <v>0</v>
      </c>
      <c r="AF1135" s="19">
        <v>0</v>
      </c>
      <c r="AG1135" s="19">
        <v>0</v>
      </c>
      <c r="AH1135" s="19">
        <v>0</v>
      </c>
      <c r="AI1135" s="19">
        <v>0</v>
      </c>
      <c r="AJ1135" s="19">
        <v>0</v>
      </c>
      <c r="AK1135" s="19">
        <v>0</v>
      </c>
      <c r="AL1135" s="19">
        <v>0</v>
      </c>
      <c r="AM1135" s="19">
        <v>0</v>
      </c>
      <c r="AN1135" s="19">
        <v>0</v>
      </c>
      <c r="AO1135" s="19">
        <v>1229258</v>
      </c>
      <c r="AP1135" s="19">
        <v>1438000</v>
      </c>
      <c r="AQ1135" s="18">
        <f t="shared" si="70"/>
        <v>2667258</v>
      </c>
      <c r="AR1135" s="19">
        <v>0</v>
      </c>
      <c r="AS1135" s="19">
        <v>1390200</v>
      </c>
      <c r="AT1135" s="19">
        <f t="shared" si="71"/>
        <v>1390200</v>
      </c>
    </row>
    <row r="1136" spans="1:46" x14ac:dyDescent="0.35">
      <c r="A1136" s="12" t="s">
        <v>3127</v>
      </c>
      <c r="B1136" s="16" t="s">
        <v>2522</v>
      </c>
      <c r="C1136" s="17">
        <f>VLOOKUP(B1136,'Rent Data'!D:I,6,0)</f>
        <v>3416</v>
      </c>
      <c r="D1136" s="16" t="s">
        <v>3486</v>
      </c>
      <c r="E1136" s="19">
        <v>0</v>
      </c>
      <c r="F1136" s="19"/>
      <c r="G1136" s="19"/>
      <c r="H1136" s="19"/>
      <c r="I1136" s="19"/>
      <c r="J1136" s="19"/>
      <c r="K1136" s="19"/>
      <c r="L1136" s="19"/>
      <c r="M1136" s="19"/>
      <c r="N1136" s="19"/>
      <c r="O1136" s="19"/>
      <c r="P1136" s="19"/>
      <c r="Q1136" s="18">
        <f t="shared" si="68"/>
        <v>0</v>
      </c>
      <c r="R1136" s="19">
        <v>0</v>
      </c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AC1136" s="19"/>
      <c r="AD1136" s="18">
        <f t="shared" si="69"/>
        <v>0</v>
      </c>
      <c r="AE1136" s="19">
        <v>0</v>
      </c>
      <c r="AF1136" s="19">
        <v>0</v>
      </c>
      <c r="AG1136" s="19">
        <v>0</v>
      </c>
      <c r="AH1136" s="19">
        <v>0</v>
      </c>
      <c r="AI1136" s="19">
        <v>0</v>
      </c>
      <c r="AJ1136" s="19">
        <v>0</v>
      </c>
      <c r="AK1136" s="19">
        <v>0</v>
      </c>
      <c r="AL1136" s="19">
        <v>0</v>
      </c>
      <c r="AM1136" s="19">
        <v>0</v>
      </c>
      <c r="AN1136" s="19">
        <v>0</v>
      </c>
      <c r="AO1136" s="19">
        <v>0</v>
      </c>
      <c r="AP1136" s="19">
        <v>244397.41</v>
      </c>
      <c r="AQ1136" s="18">
        <f t="shared" si="70"/>
        <v>244397.41</v>
      </c>
      <c r="AR1136" s="19">
        <v>473520</v>
      </c>
      <c r="AS1136" s="19">
        <v>947039.99</v>
      </c>
      <c r="AT1136" s="19">
        <f t="shared" si="71"/>
        <v>1420559.99</v>
      </c>
    </row>
    <row r="1137" spans="1:46" x14ac:dyDescent="0.35">
      <c r="A1137" s="12" t="s">
        <v>3127</v>
      </c>
      <c r="B1137" s="16" t="s">
        <v>1638</v>
      </c>
      <c r="C1137" s="17">
        <f>VLOOKUP(B1137,'Rent Data'!D:I,6,0)</f>
        <v>956</v>
      </c>
      <c r="D1137" s="16" t="s">
        <v>3487</v>
      </c>
      <c r="E1137" s="19">
        <v>97464.06</v>
      </c>
      <c r="F1137" s="19">
        <v>230899.81</v>
      </c>
      <c r="G1137" s="19">
        <v>286213.56</v>
      </c>
      <c r="H1137" s="19">
        <v>289412.43</v>
      </c>
      <c r="I1137" s="19">
        <v>260918.44999999998</v>
      </c>
      <c r="J1137" s="19">
        <v>173174.6</v>
      </c>
      <c r="K1137" s="19">
        <v>155721.52000000002</v>
      </c>
      <c r="L1137" s="19">
        <v>305668.09999999998</v>
      </c>
      <c r="M1137" s="19">
        <v>306132.34999999998</v>
      </c>
      <c r="N1137" s="19">
        <v>263294.14</v>
      </c>
      <c r="O1137" s="19">
        <v>136696.84</v>
      </c>
      <c r="P1137" s="19">
        <v>136696.84</v>
      </c>
      <c r="Q1137" s="18">
        <f t="shared" si="68"/>
        <v>2642292.6999999997</v>
      </c>
      <c r="R1137" s="19">
        <v>169672.98999999996</v>
      </c>
      <c r="S1137" s="19">
        <v>206229.89</v>
      </c>
      <c r="T1137" s="19">
        <v>224480.40999999997</v>
      </c>
      <c r="U1137" s="19">
        <v>223465.68999999997</v>
      </c>
      <c r="V1137" s="19">
        <v>212499.21999999997</v>
      </c>
      <c r="W1137" s="19">
        <v>196351.34000000005</v>
      </c>
      <c r="X1137" s="19">
        <v>189906.1400000001</v>
      </c>
      <c r="Y1137" s="19">
        <v>250206.31000000006</v>
      </c>
      <c r="Z1137" s="19">
        <v>324370.79999999993</v>
      </c>
      <c r="AA1137" s="19">
        <v>315268.47999999986</v>
      </c>
      <c r="AB1137" s="19">
        <v>250441.93000000002</v>
      </c>
      <c r="AC1137" s="19">
        <v>203364.74000000002</v>
      </c>
      <c r="AD1137" s="18">
        <f t="shared" si="69"/>
        <v>2766257.9400000004</v>
      </c>
      <c r="AE1137" s="19">
        <v>214804.53999999998</v>
      </c>
      <c r="AF1137" s="19">
        <v>272943.10422845918</v>
      </c>
      <c r="AG1137" s="19">
        <v>264698.56898401765</v>
      </c>
      <c r="AH1137" s="19">
        <v>238208.59957617783</v>
      </c>
      <c r="AI1137" s="19">
        <v>210665.38918929623</v>
      </c>
      <c r="AJ1137" s="19">
        <v>191460.92933816544</v>
      </c>
      <c r="AK1137" s="19">
        <v>193376.86907561155</v>
      </c>
      <c r="AL1137" s="19">
        <v>208861.8901546752</v>
      </c>
      <c r="AM1137" s="19">
        <v>259730.34727616276</v>
      </c>
      <c r="AN1137" s="19">
        <v>227173.60585643208</v>
      </c>
      <c r="AO1137" s="19">
        <v>171350.29</v>
      </c>
      <c r="AP1137" s="19">
        <v>161475.77999999997</v>
      </c>
      <c r="AQ1137" s="18">
        <f t="shared" si="70"/>
        <v>2614749.9136789972</v>
      </c>
      <c r="AR1137" s="19">
        <v>237870.38</v>
      </c>
      <c r="AS1137" s="19">
        <v>438281.70000000007</v>
      </c>
      <c r="AT1137" s="19">
        <f t="shared" si="71"/>
        <v>676152.08000000007</v>
      </c>
    </row>
    <row r="1138" spans="1:46" x14ac:dyDescent="0.35">
      <c r="A1138" s="12" t="s">
        <v>3127</v>
      </c>
      <c r="B1138" s="16" t="s">
        <v>112</v>
      </c>
      <c r="C1138" s="17">
        <f>VLOOKUP(B1138,'Rent Data'!D:I,6,0)</f>
        <v>1655</v>
      </c>
      <c r="D1138" s="16" t="s">
        <v>3488</v>
      </c>
      <c r="E1138" s="19">
        <v>0</v>
      </c>
      <c r="F1138" s="19"/>
      <c r="G1138" s="19"/>
      <c r="H1138" s="19"/>
      <c r="I1138" s="19"/>
      <c r="J1138" s="19"/>
      <c r="K1138" s="19"/>
      <c r="L1138" s="19"/>
      <c r="M1138" s="19"/>
      <c r="N1138" s="19"/>
      <c r="O1138" s="19"/>
      <c r="P1138" s="19"/>
      <c r="Q1138" s="18">
        <f t="shared" si="68"/>
        <v>0</v>
      </c>
      <c r="R1138" s="19">
        <v>0</v>
      </c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AC1138" s="19"/>
      <c r="AD1138" s="18">
        <f t="shared" si="69"/>
        <v>0</v>
      </c>
      <c r="AE1138" s="19">
        <v>0</v>
      </c>
      <c r="AF1138" s="19"/>
      <c r="AG1138" s="19"/>
      <c r="AH1138" s="19"/>
      <c r="AI1138" s="19"/>
      <c r="AJ1138" s="19"/>
      <c r="AK1138" s="19"/>
      <c r="AL1138" s="19"/>
      <c r="AM1138" s="19"/>
      <c r="AN1138" s="19"/>
      <c r="AO1138" s="19"/>
      <c r="AP1138" s="19"/>
      <c r="AQ1138" s="18">
        <f t="shared" si="70"/>
        <v>0</v>
      </c>
      <c r="AR1138" s="19">
        <v>188000</v>
      </c>
      <c r="AS1138" s="19">
        <v>244400</v>
      </c>
      <c r="AT1138" s="19">
        <f t="shared" si="71"/>
        <v>432400</v>
      </c>
    </row>
    <row r="1139" spans="1:46" x14ac:dyDescent="0.35">
      <c r="A1139" s="12" t="s">
        <v>3127</v>
      </c>
      <c r="B1139" s="16" t="s">
        <v>2804</v>
      </c>
      <c r="C1139" s="17">
        <f>VLOOKUP(B1139,'Rent Data'!D:I,6,0)</f>
        <v>4374</v>
      </c>
      <c r="D1139" s="16" t="s">
        <v>3489</v>
      </c>
      <c r="E1139" s="19">
        <v>0</v>
      </c>
      <c r="F1139" s="19"/>
      <c r="G1139" s="19"/>
      <c r="H1139" s="19"/>
      <c r="I1139" s="19"/>
      <c r="J1139" s="19"/>
      <c r="K1139" s="19"/>
      <c r="L1139" s="19"/>
      <c r="M1139" s="19"/>
      <c r="N1139" s="19"/>
      <c r="O1139" s="19"/>
      <c r="P1139" s="19"/>
      <c r="Q1139" s="18">
        <f t="shared" si="68"/>
        <v>0</v>
      </c>
      <c r="R1139" s="19">
        <v>7944</v>
      </c>
      <c r="S1139" s="19">
        <v>200637</v>
      </c>
      <c r="T1139" s="19">
        <v>200637</v>
      </c>
      <c r="U1139" s="19">
        <v>200637</v>
      </c>
      <c r="V1139" s="19">
        <v>200637</v>
      </c>
      <c r="W1139" s="19">
        <v>200637</v>
      </c>
      <c r="X1139" s="19">
        <v>200637</v>
      </c>
      <c r="Y1139" s="19">
        <v>200637</v>
      </c>
      <c r="Z1139" s="19">
        <v>176527.48</v>
      </c>
      <c r="AA1139" s="19">
        <v>91825.239999999991</v>
      </c>
      <c r="AB1139" s="19">
        <v>-6790.6999999999971</v>
      </c>
      <c r="AC1139" s="19">
        <v>0</v>
      </c>
      <c r="AD1139" s="18">
        <f t="shared" si="69"/>
        <v>1673965.02</v>
      </c>
      <c r="AE1139" s="19">
        <v>0</v>
      </c>
      <c r="AF1139" s="19"/>
      <c r="AG1139" s="19"/>
      <c r="AH1139" s="19"/>
      <c r="AI1139" s="19"/>
      <c r="AJ1139" s="19"/>
      <c r="AK1139" s="19"/>
      <c r="AL1139" s="19"/>
      <c r="AM1139" s="19"/>
      <c r="AN1139" s="19"/>
      <c r="AO1139" s="19"/>
      <c r="AP1139" s="19"/>
      <c r="AQ1139" s="18">
        <f t="shared" si="70"/>
        <v>0</v>
      </c>
      <c r="AR1139" s="19">
        <v>0</v>
      </c>
      <c r="AS1139" s="19">
        <v>0</v>
      </c>
      <c r="AT1139" s="19">
        <f t="shared" si="71"/>
        <v>0</v>
      </c>
    </row>
    <row r="1140" spans="1:46" x14ac:dyDescent="0.35">
      <c r="A1140" s="12" t="s">
        <v>3127</v>
      </c>
      <c r="B1140" s="16" t="s">
        <v>2311</v>
      </c>
      <c r="C1140" s="17">
        <f>VLOOKUP(B1140,'Rent Data'!D:I,6,0)</f>
        <v>4205</v>
      </c>
      <c r="D1140" s="16" t="s">
        <v>3490</v>
      </c>
      <c r="E1140" s="19">
        <v>0</v>
      </c>
      <c r="F1140" s="19"/>
      <c r="G1140" s="19"/>
      <c r="H1140" s="19"/>
      <c r="I1140" s="19"/>
      <c r="J1140" s="19"/>
      <c r="K1140" s="19"/>
      <c r="L1140" s="19"/>
      <c r="M1140" s="19"/>
      <c r="N1140" s="19"/>
      <c r="O1140" s="19"/>
      <c r="P1140" s="19"/>
      <c r="Q1140" s="18">
        <f t="shared" si="68"/>
        <v>0</v>
      </c>
      <c r="R1140" s="19">
        <v>0</v>
      </c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AC1140" s="19"/>
      <c r="AD1140" s="18">
        <f t="shared" si="69"/>
        <v>0</v>
      </c>
      <c r="AE1140" s="19">
        <v>0</v>
      </c>
      <c r="AF1140" s="19">
        <v>0</v>
      </c>
      <c r="AG1140" s="19">
        <v>0</v>
      </c>
      <c r="AH1140" s="19">
        <v>0</v>
      </c>
      <c r="AI1140" s="19">
        <v>0</v>
      </c>
      <c r="AJ1140" s="19">
        <v>0</v>
      </c>
      <c r="AK1140" s="19">
        <v>0</v>
      </c>
      <c r="AL1140" s="19">
        <v>9768.6899999999987</v>
      </c>
      <c r="AM1140" s="19">
        <v>243059.92000000004</v>
      </c>
      <c r="AN1140" s="19">
        <v>278061.29999999993</v>
      </c>
      <c r="AO1140" s="19">
        <v>281756.3</v>
      </c>
      <c r="AP1140" s="19">
        <v>286073.8</v>
      </c>
      <c r="AQ1140" s="18">
        <f t="shared" si="70"/>
        <v>1098720.01</v>
      </c>
      <c r="AR1140" s="19">
        <v>342138.64000000007</v>
      </c>
      <c r="AS1140" s="19">
        <v>689563.22</v>
      </c>
      <c r="AT1140" s="19">
        <f t="shared" si="71"/>
        <v>1031701.8600000001</v>
      </c>
    </row>
    <row r="1141" spans="1:46" x14ac:dyDescent="0.35">
      <c r="A1141" s="12" t="s">
        <v>3127</v>
      </c>
      <c r="B1141" s="16" t="s">
        <v>1569</v>
      </c>
      <c r="C1141" s="17">
        <f>VLOOKUP(B1141,'Rent Data'!D:I,6,0)</f>
        <v>3380</v>
      </c>
      <c r="D1141" s="16" t="s">
        <v>3130</v>
      </c>
      <c r="E1141" s="19">
        <v>0</v>
      </c>
      <c r="F1141" s="19"/>
      <c r="G1141" s="19"/>
      <c r="H1141" s="19"/>
      <c r="I1141" s="19"/>
      <c r="J1141" s="19"/>
      <c r="K1141" s="19"/>
      <c r="L1141" s="19"/>
      <c r="M1141" s="19"/>
      <c r="N1141" s="19"/>
      <c r="O1141" s="19"/>
      <c r="P1141" s="19"/>
      <c r="Q1141" s="18">
        <f t="shared" si="68"/>
        <v>0</v>
      </c>
      <c r="R1141" s="19">
        <v>0</v>
      </c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AC1141" s="19"/>
      <c r="AD1141" s="18">
        <f t="shared" si="69"/>
        <v>0</v>
      </c>
      <c r="AE1141" s="19">
        <v>0</v>
      </c>
      <c r="AF1141" s="19"/>
      <c r="AG1141" s="19"/>
      <c r="AH1141" s="19"/>
      <c r="AI1141" s="19"/>
      <c r="AJ1141" s="19"/>
      <c r="AK1141" s="19"/>
      <c r="AL1141" s="19"/>
      <c r="AM1141" s="19"/>
      <c r="AN1141" s="19"/>
      <c r="AO1141" s="19"/>
      <c r="AP1141" s="19"/>
      <c r="AQ1141" s="18">
        <f t="shared" si="70"/>
        <v>0</v>
      </c>
      <c r="AR1141" s="19">
        <v>0</v>
      </c>
      <c r="AS1141" s="19">
        <v>0</v>
      </c>
      <c r="AT1141" s="19">
        <f t="shared" si="71"/>
        <v>0</v>
      </c>
    </row>
    <row r="1142" spans="1:46" x14ac:dyDescent="0.35">
      <c r="A1142" s="12" t="s">
        <v>3127</v>
      </c>
      <c r="B1142" s="16" t="s">
        <v>1574</v>
      </c>
      <c r="C1142" s="17">
        <f>VLOOKUP(B1142,'Rent Data'!D:I,6,0)</f>
        <v>1169</v>
      </c>
      <c r="D1142" s="16" t="s">
        <v>3130</v>
      </c>
      <c r="E1142" s="19">
        <v>0</v>
      </c>
      <c r="F1142" s="19"/>
      <c r="G1142" s="19"/>
      <c r="H1142" s="19"/>
      <c r="I1142" s="19"/>
      <c r="J1142" s="19"/>
      <c r="K1142" s="19"/>
      <c r="L1142" s="19"/>
      <c r="M1142" s="19"/>
      <c r="N1142" s="19"/>
      <c r="O1142" s="19"/>
      <c r="P1142" s="19"/>
      <c r="Q1142" s="18">
        <f t="shared" si="68"/>
        <v>0</v>
      </c>
      <c r="R1142" s="19">
        <v>0</v>
      </c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AC1142" s="19"/>
      <c r="AD1142" s="18">
        <f t="shared" si="69"/>
        <v>0</v>
      </c>
      <c r="AE1142" s="19">
        <v>0</v>
      </c>
      <c r="AF1142" s="19"/>
      <c r="AG1142" s="19"/>
      <c r="AH1142" s="19"/>
      <c r="AI1142" s="19"/>
      <c r="AJ1142" s="19"/>
      <c r="AK1142" s="19"/>
      <c r="AL1142" s="19"/>
      <c r="AM1142" s="19"/>
      <c r="AN1142" s="19"/>
      <c r="AO1142" s="19"/>
      <c r="AP1142" s="19"/>
      <c r="AQ1142" s="18">
        <f t="shared" si="70"/>
        <v>0</v>
      </c>
      <c r="AR1142" s="19">
        <v>0</v>
      </c>
      <c r="AS1142" s="19">
        <v>0</v>
      </c>
      <c r="AT1142" s="19">
        <f t="shared" si="71"/>
        <v>0</v>
      </c>
    </row>
    <row r="1143" spans="1:46" x14ac:dyDescent="0.35">
      <c r="A1143" s="12" t="s">
        <v>3127</v>
      </c>
      <c r="B1143" s="16" t="s">
        <v>1577</v>
      </c>
      <c r="C1143" s="17">
        <f>VLOOKUP(B1143,'Rent Data'!D:I,6,0)</f>
        <v>1169</v>
      </c>
      <c r="D1143" s="16" t="s">
        <v>3130</v>
      </c>
      <c r="E1143" s="19">
        <v>0</v>
      </c>
      <c r="F1143" s="19"/>
      <c r="G1143" s="19"/>
      <c r="H1143" s="19"/>
      <c r="I1143" s="19"/>
      <c r="J1143" s="19"/>
      <c r="K1143" s="19"/>
      <c r="L1143" s="19"/>
      <c r="M1143" s="19"/>
      <c r="N1143" s="19"/>
      <c r="O1143" s="19"/>
      <c r="P1143" s="19"/>
      <c r="Q1143" s="18">
        <f t="shared" si="68"/>
        <v>0</v>
      </c>
      <c r="R1143" s="19">
        <v>0</v>
      </c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AC1143" s="19"/>
      <c r="AD1143" s="18">
        <f t="shared" si="69"/>
        <v>0</v>
      </c>
      <c r="AE1143" s="19">
        <v>0</v>
      </c>
      <c r="AF1143" s="19"/>
      <c r="AG1143" s="19"/>
      <c r="AH1143" s="19"/>
      <c r="AI1143" s="19"/>
      <c r="AJ1143" s="19"/>
      <c r="AK1143" s="19"/>
      <c r="AL1143" s="19"/>
      <c r="AM1143" s="19"/>
      <c r="AN1143" s="19"/>
      <c r="AO1143" s="19"/>
      <c r="AP1143" s="19"/>
      <c r="AQ1143" s="18">
        <f t="shared" si="70"/>
        <v>0</v>
      </c>
      <c r="AR1143" s="19">
        <v>0</v>
      </c>
      <c r="AS1143" s="19">
        <v>0</v>
      </c>
      <c r="AT1143" s="19">
        <f t="shared" si="71"/>
        <v>0</v>
      </c>
    </row>
    <row r="1144" spans="1:46" x14ac:dyDescent="0.35">
      <c r="A1144" s="12" t="s">
        <v>3127</v>
      </c>
      <c r="B1144" s="16" t="s">
        <v>2687</v>
      </c>
      <c r="C1144" s="17">
        <f>VLOOKUP(B1144,'Rent Data'!D:I,6,0)</f>
        <v>1640</v>
      </c>
      <c r="D1144" s="16" t="s">
        <v>3491</v>
      </c>
      <c r="E1144" s="19">
        <v>0</v>
      </c>
      <c r="F1144" s="19">
        <v>0</v>
      </c>
      <c r="G1144" s="19">
        <v>0</v>
      </c>
      <c r="H1144" s="19">
        <v>250636</v>
      </c>
      <c r="I1144" s="19">
        <v>997467</v>
      </c>
      <c r="J1144" s="19">
        <v>250636</v>
      </c>
      <c r="K1144" s="19">
        <v>250636</v>
      </c>
      <c r="L1144" s="19">
        <v>260280.36000000002</v>
      </c>
      <c r="M1144" s="19">
        <v>193144</v>
      </c>
      <c r="N1144" s="19">
        <v>82230</v>
      </c>
      <c r="O1144" s="19">
        <v>0</v>
      </c>
      <c r="P1144" s="19">
        <v>0</v>
      </c>
      <c r="Q1144" s="18">
        <f t="shared" si="68"/>
        <v>2285029.3600000003</v>
      </c>
      <c r="R1144" s="19">
        <v>0</v>
      </c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AC1144" s="19"/>
      <c r="AD1144" s="18">
        <f t="shared" si="69"/>
        <v>0</v>
      </c>
      <c r="AE1144" s="19">
        <v>0</v>
      </c>
      <c r="AF1144" s="19"/>
      <c r="AG1144" s="19"/>
      <c r="AH1144" s="19"/>
      <c r="AI1144" s="19"/>
      <c r="AJ1144" s="19"/>
      <c r="AK1144" s="19"/>
      <c r="AL1144" s="19"/>
      <c r="AM1144" s="19"/>
      <c r="AN1144" s="19"/>
      <c r="AO1144" s="19"/>
      <c r="AP1144" s="19"/>
      <c r="AQ1144" s="18">
        <f t="shared" si="70"/>
        <v>0</v>
      </c>
      <c r="AR1144" s="19">
        <v>0</v>
      </c>
      <c r="AS1144" s="19">
        <v>0</v>
      </c>
      <c r="AT1144" s="19">
        <f t="shared" si="71"/>
        <v>0</v>
      </c>
    </row>
    <row r="1145" spans="1:46" x14ac:dyDescent="0.35">
      <c r="A1145" s="12" t="s">
        <v>3127</v>
      </c>
      <c r="B1145" s="16" t="s">
        <v>1523</v>
      </c>
      <c r="C1145" s="17">
        <f>VLOOKUP(B1145,'Rent Data'!D:I,6,0)</f>
        <v>2577</v>
      </c>
      <c r="D1145" s="16" t="s">
        <v>3492</v>
      </c>
      <c r="E1145" s="19">
        <v>0</v>
      </c>
      <c r="F1145" s="19"/>
      <c r="G1145" s="19"/>
      <c r="H1145" s="19"/>
      <c r="I1145" s="19"/>
      <c r="J1145" s="19"/>
      <c r="K1145" s="19"/>
      <c r="L1145" s="19"/>
      <c r="M1145" s="19"/>
      <c r="N1145" s="19"/>
      <c r="O1145" s="19"/>
      <c r="P1145" s="19"/>
      <c r="Q1145" s="18">
        <f t="shared" si="68"/>
        <v>0</v>
      </c>
      <c r="R1145" s="19">
        <v>0</v>
      </c>
      <c r="S1145" s="19">
        <v>0</v>
      </c>
      <c r="T1145" s="19">
        <v>0</v>
      </c>
      <c r="U1145" s="19">
        <v>0</v>
      </c>
      <c r="V1145" s="19">
        <v>0</v>
      </c>
      <c r="W1145" s="19">
        <v>0</v>
      </c>
      <c r="X1145" s="19">
        <v>0</v>
      </c>
      <c r="Y1145" s="19">
        <v>220000</v>
      </c>
      <c r="Z1145" s="19">
        <v>600000</v>
      </c>
      <c r="AA1145" s="19">
        <v>715548</v>
      </c>
      <c r="AB1145" s="19">
        <v>715548</v>
      </c>
      <c r="AC1145" s="19">
        <v>715548</v>
      </c>
      <c r="AD1145" s="18">
        <f t="shared" si="69"/>
        <v>2966644</v>
      </c>
      <c r="AE1145" s="19">
        <v>715548</v>
      </c>
      <c r="AF1145" s="19">
        <v>715548</v>
      </c>
      <c r="AG1145" s="19">
        <v>715548</v>
      </c>
      <c r="AH1145" s="19">
        <v>66368</v>
      </c>
      <c r="AI1145" s="19">
        <v>0</v>
      </c>
      <c r="AJ1145" s="19">
        <v>0</v>
      </c>
      <c r="AK1145" s="19">
        <v>0</v>
      </c>
      <c r="AL1145" s="19">
        <v>0</v>
      </c>
      <c r="AM1145" s="19">
        <v>0</v>
      </c>
      <c r="AN1145" s="19">
        <v>0</v>
      </c>
      <c r="AO1145" s="19">
        <v>0</v>
      </c>
      <c r="AP1145" s="19">
        <v>0</v>
      </c>
      <c r="AQ1145" s="18">
        <f t="shared" si="70"/>
        <v>2213012</v>
      </c>
      <c r="AR1145" s="19">
        <v>0</v>
      </c>
      <c r="AS1145" s="19">
        <v>0</v>
      </c>
      <c r="AT1145" s="19">
        <f t="shared" si="71"/>
        <v>0</v>
      </c>
    </row>
    <row r="1146" spans="1:46" x14ac:dyDescent="0.35">
      <c r="A1146" s="12" t="s">
        <v>3127</v>
      </c>
      <c r="B1146" s="16" t="s">
        <v>2526</v>
      </c>
      <c r="C1146" s="17">
        <f>VLOOKUP(B1146,'Rent Data'!D:I,6,0)</f>
        <v>4167</v>
      </c>
      <c r="D1146" s="16" t="s">
        <v>3493</v>
      </c>
      <c r="E1146" s="19">
        <v>0</v>
      </c>
      <c r="F1146" s="19"/>
      <c r="G1146" s="19"/>
      <c r="H1146" s="19"/>
      <c r="I1146" s="19"/>
      <c r="J1146" s="19"/>
      <c r="K1146" s="19"/>
      <c r="L1146" s="19"/>
      <c r="M1146" s="19"/>
      <c r="N1146" s="19"/>
      <c r="O1146" s="19"/>
      <c r="P1146" s="19"/>
      <c r="Q1146" s="18">
        <f t="shared" si="68"/>
        <v>0</v>
      </c>
      <c r="R1146" s="19">
        <v>0</v>
      </c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AC1146" s="19"/>
      <c r="AD1146" s="18">
        <f t="shared" si="69"/>
        <v>0</v>
      </c>
      <c r="AE1146" s="19">
        <v>0</v>
      </c>
      <c r="AF1146" s="19">
        <v>0</v>
      </c>
      <c r="AG1146" s="19">
        <v>0</v>
      </c>
      <c r="AH1146" s="19">
        <v>0</v>
      </c>
      <c r="AI1146" s="19">
        <v>0</v>
      </c>
      <c r="AJ1146" s="19">
        <v>0</v>
      </c>
      <c r="AK1146" s="19">
        <v>0</v>
      </c>
      <c r="AL1146" s="19">
        <v>0</v>
      </c>
      <c r="AM1146" s="19">
        <v>0</v>
      </c>
      <c r="AN1146" s="19">
        <v>8548.369999999999</v>
      </c>
      <c r="AO1146" s="19">
        <v>629090.07000000007</v>
      </c>
      <c r="AP1146" s="19">
        <v>613513</v>
      </c>
      <c r="AQ1146" s="18">
        <f t="shared" si="70"/>
        <v>1251151.44</v>
      </c>
      <c r="AR1146" s="19">
        <v>613513</v>
      </c>
      <c r="AS1146" s="19">
        <v>1227025.99</v>
      </c>
      <c r="AT1146" s="19">
        <f t="shared" si="71"/>
        <v>1840538.99</v>
      </c>
    </row>
    <row r="1147" spans="1:46" x14ac:dyDescent="0.35">
      <c r="A1147" s="12" t="s">
        <v>3127</v>
      </c>
      <c r="B1147" s="16" t="s">
        <v>641</v>
      </c>
      <c r="C1147" s="17">
        <f>VLOOKUP(B1147,'Rent Data'!D:I,6,0)</f>
        <v>1080</v>
      </c>
      <c r="D1147" s="16" t="s">
        <v>3494</v>
      </c>
      <c r="E1147" s="19">
        <v>0</v>
      </c>
      <c r="F1147" s="19"/>
      <c r="G1147" s="19"/>
      <c r="H1147" s="19"/>
      <c r="I1147" s="19"/>
      <c r="J1147" s="19"/>
      <c r="K1147" s="19"/>
      <c r="L1147" s="19"/>
      <c r="M1147" s="19"/>
      <c r="N1147" s="19"/>
      <c r="O1147" s="19"/>
      <c r="P1147" s="19"/>
      <c r="Q1147" s="18">
        <f t="shared" si="68"/>
        <v>0</v>
      </c>
      <c r="R1147" s="19">
        <v>0</v>
      </c>
      <c r="S1147" s="19">
        <v>136800</v>
      </c>
      <c r="T1147" s="19">
        <v>101933</v>
      </c>
      <c r="U1147" s="19">
        <v>116744</v>
      </c>
      <c r="V1147" s="19">
        <v>0</v>
      </c>
      <c r="W1147" s="19">
        <v>0</v>
      </c>
      <c r="X1147" s="19">
        <v>0</v>
      </c>
      <c r="Y1147" s="19">
        <v>0</v>
      </c>
      <c r="Z1147" s="19">
        <v>0</v>
      </c>
      <c r="AA1147" s="19">
        <v>0</v>
      </c>
      <c r="AB1147" s="19">
        <v>0</v>
      </c>
      <c r="AC1147" s="19">
        <v>0</v>
      </c>
      <c r="AD1147" s="18">
        <f t="shared" si="69"/>
        <v>355477</v>
      </c>
      <c r="AE1147" s="19">
        <v>0</v>
      </c>
      <c r="AF1147" s="19"/>
      <c r="AG1147" s="19"/>
      <c r="AH1147" s="19"/>
      <c r="AI1147" s="19"/>
      <c r="AJ1147" s="19"/>
      <c r="AK1147" s="19"/>
      <c r="AL1147" s="19"/>
      <c r="AM1147" s="19"/>
      <c r="AN1147" s="19"/>
      <c r="AO1147" s="19"/>
      <c r="AP1147" s="19"/>
      <c r="AQ1147" s="18">
        <f t="shared" si="70"/>
        <v>0</v>
      </c>
      <c r="AR1147" s="19">
        <v>0</v>
      </c>
      <c r="AS1147" s="19">
        <v>0</v>
      </c>
      <c r="AT1147" s="19">
        <f t="shared" si="71"/>
        <v>0</v>
      </c>
    </row>
    <row r="1148" spans="1:46" x14ac:dyDescent="0.35">
      <c r="A1148" s="12" t="s">
        <v>3127</v>
      </c>
      <c r="B1148" s="16" t="s">
        <v>2530</v>
      </c>
      <c r="C1148" s="17">
        <f>VLOOKUP(B1148,'Rent Data'!D:I,6,0)</f>
        <v>1843</v>
      </c>
      <c r="D1148" s="16" t="s">
        <v>3495</v>
      </c>
      <c r="E1148" s="19">
        <v>0</v>
      </c>
      <c r="F1148" s="19"/>
      <c r="G1148" s="19"/>
      <c r="H1148" s="19"/>
      <c r="I1148" s="19"/>
      <c r="J1148" s="19"/>
      <c r="K1148" s="19"/>
      <c r="L1148" s="19"/>
      <c r="M1148" s="19"/>
      <c r="N1148" s="19"/>
      <c r="O1148" s="19"/>
      <c r="P1148" s="19"/>
      <c r="Q1148" s="18">
        <f t="shared" si="68"/>
        <v>0</v>
      </c>
      <c r="R1148" s="19">
        <v>0</v>
      </c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AC1148" s="19"/>
      <c r="AD1148" s="18">
        <f t="shared" si="69"/>
        <v>0</v>
      </c>
      <c r="AE1148" s="19">
        <v>220825.11</v>
      </c>
      <c r="AF1148" s="19">
        <v>229663.6</v>
      </c>
      <c r="AG1148" s="19">
        <v>231376.63</v>
      </c>
      <c r="AH1148" s="19">
        <v>227089.64</v>
      </c>
      <c r="AI1148" s="19">
        <v>235663.64</v>
      </c>
      <c r="AJ1148" s="19">
        <v>228262.5</v>
      </c>
      <c r="AK1148" s="19">
        <v>220825</v>
      </c>
      <c r="AL1148" s="19">
        <v>220825</v>
      </c>
      <c r="AM1148" s="19">
        <v>220825.12</v>
      </c>
      <c r="AN1148" s="19">
        <v>220825.12</v>
      </c>
      <c r="AO1148" s="19">
        <v>220825.12</v>
      </c>
      <c r="AP1148" s="19">
        <v>64110.509999999995</v>
      </c>
      <c r="AQ1148" s="18">
        <f t="shared" si="70"/>
        <v>2541116.9900000002</v>
      </c>
      <c r="AR1148" s="19">
        <v>0</v>
      </c>
      <c r="AS1148" s="19">
        <v>0</v>
      </c>
      <c r="AT1148" s="19">
        <f t="shared" si="71"/>
        <v>0</v>
      </c>
    </row>
    <row r="1149" spans="1:46" x14ac:dyDescent="0.35">
      <c r="A1149" s="12" t="s">
        <v>3127</v>
      </c>
      <c r="B1149" s="16" t="s">
        <v>1643</v>
      </c>
      <c r="C1149" s="17">
        <f>VLOOKUP(B1149,'Rent Data'!D:I,6,0)</f>
        <v>2867</v>
      </c>
      <c r="D1149" s="16" t="s">
        <v>3496</v>
      </c>
      <c r="E1149" s="19">
        <v>102177.41</v>
      </c>
      <c r="F1149" s="19">
        <v>118877.5</v>
      </c>
      <c r="G1149" s="19">
        <v>132984.5</v>
      </c>
      <c r="H1149" s="19">
        <v>132735.26</v>
      </c>
      <c r="I1149" s="19">
        <v>129924.36</v>
      </c>
      <c r="J1149" s="19">
        <v>121181.22</v>
      </c>
      <c r="K1149" s="19">
        <v>124648.75</v>
      </c>
      <c r="L1149" s="19">
        <v>153935.01</v>
      </c>
      <c r="M1149" s="19">
        <v>145959.97</v>
      </c>
      <c r="N1149" s="19">
        <v>121553.02</v>
      </c>
      <c r="O1149" s="19">
        <v>93954.1</v>
      </c>
      <c r="P1149" s="19">
        <v>93954.1</v>
      </c>
      <c r="Q1149" s="18">
        <f t="shared" si="68"/>
        <v>1471885.2000000002</v>
      </c>
      <c r="R1149" s="19">
        <v>179327.57319587734</v>
      </c>
      <c r="S1149" s="19">
        <v>214169.3790630062</v>
      </c>
      <c r="T1149" s="19">
        <v>218718.60125280285</v>
      </c>
      <c r="U1149" s="19">
        <v>218282.05872957941</v>
      </c>
      <c r="V1149" s="19">
        <v>212218.83895898203</v>
      </c>
      <c r="W1149" s="19">
        <v>194685.76680783843</v>
      </c>
      <c r="X1149" s="19">
        <v>187062.8487446451</v>
      </c>
      <c r="Y1149" s="19">
        <v>189147.76079871305</v>
      </c>
      <c r="Z1149" s="19">
        <v>190274.27170731901</v>
      </c>
      <c r="AA1149" s="19">
        <v>162352.35533094307</v>
      </c>
      <c r="AB1149" s="19">
        <v>147303.31232774112</v>
      </c>
      <c r="AC1149" s="19">
        <v>142584.82783806612</v>
      </c>
      <c r="AD1149" s="18">
        <f t="shared" si="69"/>
        <v>2256127.5947555136</v>
      </c>
      <c r="AE1149" s="19">
        <v>187275.55264742763</v>
      </c>
      <c r="AF1149" s="19">
        <v>208304.51780004989</v>
      </c>
      <c r="AG1149" s="19">
        <v>215722.91978347811</v>
      </c>
      <c r="AH1149" s="19">
        <v>215547.97464606102</v>
      </c>
      <c r="AI1149" s="19">
        <v>211481.63994116083</v>
      </c>
      <c r="AJ1149" s="19">
        <v>209102.91283566659</v>
      </c>
      <c r="AK1149" s="19">
        <v>214705.19788364525</v>
      </c>
      <c r="AL1149" s="19">
        <v>200527.59206916465</v>
      </c>
      <c r="AM1149" s="19">
        <v>178383.66699916776</v>
      </c>
      <c r="AN1149" s="19">
        <v>155915.54532668716</v>
      </c>
      <c r="AO1149" s="19">
        <v>133571.84304360917</v>
      </c>
      <c r="AP1149" s="19">
        <v>154254.62424000667</v>
      </c>
      <c r="AQ1149" s="18">
        <f t="shared" si="70"/>
        <v>2284793.9872161248</v>
      </c>
      <c r="AR1149" s="19">
        <v>199829.76146078046</v>
      </c>
      <c r="AS1149" s="19">
        <v>398197.36876983522</v>
      </c>
      <c r="AT1149" s="19">
        <f t="shared" si="71"/>
        <v>598027.13023061561</v>
      </c>
    </row>
    <row r="1150" spans="1:46" x14ac:dyDescent="0.35">
      <c r="A1150" s="12" t="s">
        <v>3127</v>
      </c>
      <c r="B1150" s="16" t="s">
        <v>1789</v>
      </c>
      <c r="C1150" s="17">
        <f>VLOOKUP(B1150,'Rent Data'!D:I,6,0)</f>
        <v>2549</v>
      </c>
      <c r="D1150" s="16" t="s">
        <v>3497</v>
      </c>
      <c r="E1150" s="19">
        <v>0</v>
      </c>
      <c r="F1150" s="19"/>
      <c r="G1150" s="19"/>
      <c r="H1150" s="19"/>
      <c r="I1150" s="19"/>
      <c r="J1150" s="19"/>
      <c r="K1150" s="19"/>
      <c r="L1150" s="19"/>
      <c r="M1150" s="19"/>
      <c r="N1150" s="19"/>
      <c r="O1150" s="19"/>
      <c r="P1150" s="19"/>
      <c r="Q1150" s="18">
        <f t="shared" si="68"/>
        <v>0</v>
      </c>
      <c r="R1150" s="19">
        <v>0</v>
      </c>
      <c r="S1150" s="19">
        <v>0</v>
      </c>
      <c r="T1150" s="19">
        <v>0</v>
      </c>
      <c r="U1150" s="19">
        <v>0</v>
      </c>
      <c r="V1150" s="19">
        <v>0</v>
      </c>
      <c r="W1150" s="19">
        <v>0</v>
      </c>
      <c r="X1150" s="19">
        <v>0</v>
      </c>
      <c r="Y1150" s="19">
        <v>207000</v>
      </c>
      <c r="Z1150" s="19">
        <v>207000</v>
      </c>
      <c r="AA1150" s="19">
        <v>207000</v>
      </c>
      <c r="AB1150" s="19">
        <v>206831.64</v>
      </c>
      <c r="AC1150" s="19">
        <v>206831.64</v>
      </c>
      <c r="AD1150" s="18">
        <f t="shared" si="69"/>
        <v>1034663.28</v>
      </c>
      <c r="AE1150" s="19">
        <v>206831.64</v>
      </c>
      <c r="AF1150" s="19">
        <v>206831.64</v>
      </c>
      <c r="AG1150" s="19">
        <v>206831.64</v>
      </c>
      <c r="AH1150" s="19">
        <v>206831.64</v>
      </c>
      <c r="AI1150" s="19">
        <v>206831.64</v>
      </c>
      <c r="AJ1150" s="19">
        <v>206831.64</v>
      </c>
      <c r="AK1150" s="19">
        <v>0</v>
      </c>
      <c r="AL1150" s="19">
        <v>249540.16999999998</v>
      </c>
      <c r="AM1150" s="19">
        <v>0</v>
      </c>
      <c r="AN1150" s="19">
        <v>0</v>
      </c>
      <c r="AO1150" s="19">
        <v>0</v>
      </c>
      <c r="AP1150" s="19">
        <v>0</v>
      </c>
      <c r="AQ1150" s="18">
        <f t="shared" si="70"/>
        <v>1490530.01</v>
      </c>
      <c r="AR1150" s="19">
        <v>0</v>
      </c>
      <c r="AS1150" s="19">
        <v>0</v>
      </c>
      <c r="AT1150" s="19">
        <f t="shared" si="71"/>
        <v>0</v>
      </c>
    </row>
    <row r="1151" spans="1:46" x14ac:dyDescent="0.35">
      <c r="A1151" s="12" t="s">
        <v>3127</v>
      </c>
      <c r="B1151" s="16" t="s">
        <v>1791</v>
      </c>
      <c r="C1151" s="17">
        <f>VLOOKUP(B1151,'Rent Data'!D:I,6,0)</f>
        <v>2368</v>
      </c>
      <c r="D1151" s="16" t="s">
        <v>3498</v>
      </c>
      <c r="E1151" s="19">
        <v>0</v>
      </c>
      <c r="F1151" s="19"/>
      <c r="G1151" s="19"/>
      <c r="H1151" s="19"/>
      <c r="I1151" s="19"/>
      <c r="J1151" s="19"/>
      <c r="K1151" s="19"/>
      <c r="L1151" s="19"/>
      <c r="M1151" s="19"/>
      <c r="N1151" s="19"/>
      <c r="O1151" s="19"/>
      <c r="P1151" s="19"/>
      <c r="Q1151" s="18">
        <f t="shared" si="68"/>
        <v>0</v>
      </c>
      <c r="R1151" s="19">
        <v>0</v>
      </c>
      <c r="S1151" s="19">
        <v>0</v>
      </c>
      <c r="T1151" s="19">
        <v>0</v>
      </c>
      <c r="U1151" s="19">
        <v>0</v>
      </c>
      <c r="V1151" s="19">
        <v>0</v>
      </c>
      <c r="W1151" s="19">
        <v>0</v>
      </c>
      <c r="X1151" s="19">
        <v>0</v>
      </c>
      <c r="Y1151" s="19">
        <v>110400</v>
      </c>
      <c r="Z1151" s="19">
        <v>207000</v>
      </c>
      <c r="AA1151" s="19">
        <v>207000</v>
      </c>
      <c r="AB1151" s="19">
        <v>205520.31</v>
      </c>
      <c r="AC1151" s="19">
        <v>190437.92</v>
      </c>
      <c r="AD1151" s="18">
        <f t="shared" si="69"/>
        <v>920358.2300000001</v>
      </c>
      <c r="AE1151" s="19">
        <v>190437.92</v>
      </c>
      <c r="AF1151" s="19">
        <v>190437.92</v>
      </c>
      <c r="AG1151" s="19">
        <v>190437.92</v>
      </c>
      <c r="AH1151" s="19">
        <v>190437.92</v>
      </c>
      <c r="AI1151" s="19">
        <v>112612.82</v>
      </c>
      <c r="AJ1151" s="19">
        <v>22595.769999999997</v>
      </c>
      <c r="AK1151" s="19">
        <v>-6025.77</v>
      </c>
      <c r="AL1151" s="19">
        <v>0</v>
      </c>
      <c r="AM1151" s="19">
        <v>0</v>
      </c>
      <c r="AN1151" s="19">
        <v>0</v>
      </c>
      <c r="AO1151" s="19">
        <v>0</v>
      </c>
      <c r="AP1151" s="19">
        <v>0</v>
      </c>
      <c r="AQ1151" s="18">
        <f t="shared" si="70"/>
        <v>890934.5</v>
      </c>
      <c r="AR1151" s="19">
        <v>0</v>
      </c>
      <c r="AS1151" s="19">
        <v>0</v>
      </c>
      <c r="AT1151" s="19">
        <f t="shared" si="71"/>
        <v>0</v>
      </c>
    </row>
    <row r="1152" spans="1:46" x14ac:dyDescent="0.35">
      <c r="A1152" s="12" t="s">
        <v>3127</v>
      </c>
      <c r="B1152" s="16" t="s">
        <v>1794</v>
      </c>
      <c r="C1152" s="17">
        <f>VLOOKUP(B1152,'Rent Data'!D:I,6,0)</f>
        <v>1208</v>
      </c>
      <c r="D1152" s="16" t="s">
        <v>3499</v>
      </c>
      <c r="E1152" s="19">
        <v>0</v>
      </c>
      <c r="F1152" s="19"/>
      <c r="G1152" s="19"/>
      <c r="H1152" s="19"/>
      <c r="I1152" s="19"/>
      <c r="J1152" s="19"/>
      <c r="K1152" s="19"/>
      <c r="L1152" s="19"/>
      <c r="M1152" s="19"/>
      <c r="N1152" s="19"/>
      <c r="O1152" s="19"/>
      <c r="P1152" s="19"/>
      <c r="Q1152" s="18">
        <f t="shared" si="68"/>
        <v>0</v>
      </c>
      <c r="R1152" s="19">
        <v>0</v>
      </c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AC1152" s="19"/>
      <c r="AD1152" s="18">
        <f t="shared" si="69"/>
        <v>0</v>
      </c>
      <c r="AE1152" s="19">
        <v>0</v>
      </c>
      <c r="AF1152" s="19"/>
      <c r="AG1152" s="19"/>
      <c r="AH1152" s="19"/>
      <c r="AI1152" s="19"/>
      <c r="AJ1152" s="19"/>
      <c r="AK1152" s="19"/>
      <c r="AL1152" s="19"/>
      <c r="AM1152" s="19"/>
      <c r="AN1152" s="19"/>
      <c r="AO1152" s="19"/>
      <c r="AP1152" s="19"/>
      <c r="AQ1152" s="18">
        <f t="shared" si="70"/>
        <v>0</v>
      </c>
      <c r="AR1152" s="19">
        <v>0</v>
      </c>
      <c r="AS1152" s="19">
        <v>0</v>
      </c>
      <c r="AT1152" s="19">
        <f t="shared" si="71"/>
        <v>0</v>
      </c>
    </row>
    <row r="1153" spans="1:46" x14ac:dyDescent="0.35">
      <c r="A1153" s="12" t="s">
        <v>3127</v>
      </c>
      <c r="B1153" s="16" t="s">
        <v>2155</v>
      </c>
      <c r="C1153" s="17">
        <f>VLOOKUP(B1153,'Rent Data'!D:I,6,0)</f>
        <v>2500</v>
      </c>
      <c r="D1153" s="16" t="s">
        <v>3500</v>
      </c>
      <c r="E1153" s="19">
        <v>0</v>
      </c>
      <c r="F1153" s="19">
        <v>0</v>
      </c>
      <c r="G1153" s="19">
        <v>0</v>
      </c>
      <c r="H1153" s="19">
        <v>0</v>
      </c>
      <c r="I1153" s="19">
        <v>0</v>
      </c>
      <c r="J1153" s="19">
        <v>0</v>
      </c>
      <c r="K1153" s="19">
        <v>0</v>
      </c>
      <c r="L1153" s="19">
        <v>0</v>
      </c>
      <c r="M1153" s="19">
        <v>0</v>
      </c>
      <c r="N1153" s="19">
        <v>0</v>
      </c>
      <c r="O1153" s="19">
        <v>0</v>
      </c>
      <c r="P1153" s="19">
        <v>0</v>
      </c>
      <c r="Q1153" s="18">
        <f t="shared" si="68"/>
        <v>0</v>
      </c>
      <c r="R1153" s="19">
        <v>0</v>
      </c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AC1153" s="19"/>
      <c r="AD1153" s="18">
        <f t="shared" si="69"/>
        <v>0</v>
      </c>
      <c r="AE1153" s="19">
        <v>0</v>
      </c>
      <c r="AF1153" s="19"/>
      <c r="AG1153" s="19"/>
      <c r="AH1153" s="19"/>
      <c r="AI1153" s="19"/>
      <c r="AJ1153" s="19"/>
      <c r="AK1153" s="19"/>
      <c r="AL1153" s="19"/>
      <c r="AM1153" s="19"/>
      <c r="AN1153" s="19"/>
      <c r="AO1153" s="19"/>
      <c r="AP1153" s="19"/>
      <c r="AQ1153" s="18">
        <f t="shared" si="70"/>
        <v>0</v>
      </c>
      <c r="AR1153" s="19">
        <v>0</v>
      </c>
      <c r="AS1153" s="19">
        <v>0</v>
      </c>
      <c r="AT1153" s="19">
        <f t="shared" si="71"/>
        <v>0</v>
      </c>
    </row>
    <row r="1154" spans="1:46" x14ac:dyDescent="0.35">
      <c r="A1154" s="12" t="s">
        <v>3127</v>
      </c>
      <c r="B1154" s="16" t="s">
        <v>2399</v>
      </c>
      <c r="C1154" s="17">
        <f>VLOOKUP(B1154,'Rent Data'!D:I,6,0)</f>
        <v>1747</v>
      </c>
      <c r="D1154" s="16" t="s">
        <v>3501</v>
      </c>
      <c r="E1154" s="19">
        <v>0</v>
      </c>
      <c r="F1154" s="19">
        <v>0</v>
      </c>
      <c r="G1154" s="19">
        <v>0</v>
      </c>
      <c r="H1154" s="19">
        <v>0</v>
      </c>
      <c r="I1154" s="19">
        <v>0</v>
      </c>
      <c r="J1154" s="19">
        <v>1554</v>
      </c>
      <c r="K1154" s="19">
        <v>0</v>
      </c>
      <c r="L1154" s="19">
        <v>0</v>
      </c>
      <c r="M1154" s="19">
        <v>0</v>
      </c>
      <c r="N1154" s="19">
        <v>0</v>
      </c>
      <c r="O1154" s="19">
        <v>0</v>
      </c>
      <c r="P1154" s="19">
        <v>0</v>
      </c>
      <c r="Q1154" s="18">
        <f t="shared" si="68"/>
        <v>1554</v>
      </c>
      <c r="R1154" s="19">
        <v>0</v>
      </c>
      <c r="S1154" s="19"/>
      <c r="T1154" s="19"/>
      <c r="U1154" s="19"/>
      <c r="V1154" s="19"/>
      <c r="W1154" s="19"/>
      <c r="X1154" s="19"/>
      <c r="Y1154" s="19"/>
      <c r="Z1154" s="19"/>
      <c r="AA1154" s="19"/>
      <c r="AB1154" s="19"/>
      <c r="AC1154" s="19"/>
      <c r="AD1154" s="18">
        <f t="shared" si="69"/>
        <v>0</v>
      </c>
      <c r="AE1154" s="19">
        <v>0</v>
      </c>
      <c r="AF1154" s="19">
        <v>0</v>
      </c>
      <c r="AG1154" s="19">
        <v>0</v>
      </c>
      <c r="AH1154" s="19">
        <v>0</v>
      </c>
      <c r="AI1154" s="19">
        <v>0</v>
      </c>
      <c r="AJ1154" s="19">
        <v>0</v>
      </c>
      <c r="AK1154" s="19">
        <v>0</v>
      </c>
      <c r="AL1154" s="19">
        <v>0</v>
      </c>
      <c r="AM1154" s="19">
        <v>0</v>
      </c>
      <c r="AN1154" s="19">
        <v>1554</v>
      </c>
      <c r="AO1154" s="19">
        <v>0</v>
      </c>
      <c r="AP1154" s="19">
        <v>0</v>
      </c>
      <c r="AQ1154" s="18">
        <f t="shared" si="70"/>
        <v>1554</v>
      </c>
      <c r="AR1154" s="19">
        <v>0</v>
      </c>
      <c r="AS1154" s="19">
        <v>0</v>
      </c>
      <c r="AT1154" s="19">
        <f t="shared" si="71"/>
        <v>0</v>
      </c>
    </row>
    <row r="1155" spans="1:46" x14ac:dyDescent="0.35">
      <c r="A1155" s="12" t="s">
        <v>3127</v>
      </c>
      <c r="B1155" s="16" t="s">
        <v>1193</v>
      </c>
      <c r="C1155" s="17">
        <f>VLOOKUP(B1155,'Rent Data'!D:I,6,0)</f>
        <v>1617</v>
      </c>
      <c r="D1155" s="16" t="s">
        <v>3130</v>
      </c>
      <c r="E1155" s="19">
        <v>0</v>
      </c>
      <c r="F1155" s="19"/>
      <c r="G1155" s="19"/>
      <c r="H1155" s="19"/>
      <c r="I1155" s="19"/>
      <c r="J1155" s="19"/>
      <c r="K1155" s="19"/>
      <c r="L1155" s="19"/>
      <c r="M1155" s="19"/>
      <c r="N1155" s="19"/>
      <c r="O1155" s="19"/>
      <c r="P1155" s="19"/>
      <c r="Q1155" s="18">
        <f t="shared" ref="Q1155:Q1218" si="72">SUM(E1155:P1155)</f>
        <v>0</v>
      </c>
      <c r="R1155" s="19">
        <v>0</v>
      </c>
      <c r="S1155" s="19"/>
      <c r="T1155" s="19"/>
      <c r="U1155" s="19"/>
      <c r="V1155" s="19"/>
      <c r="W1155" s="19"/>
      <c r="X1155" s="19"/>
      <c r="Y1155" s="19"/>
      <c r="Z1155" s="19"/>
      <c r="AA1155" s="19"/>
      <c r="AB1155" s="19"/>
      <c r="AC1155" s="19"/>
      <c r="AD1155" s="18">
        <f t="shared" ref="AD1155:AD1218" si="73">SUM(R1155:AC1155)</f>
        <v>0</v>
      </c>
      <c r="AE1155" s="19">
        <v>0</v>
      </c>
      <c r="AF1155" s="19"/>
      <c r="AG1155" s="19"/>
      <c r="AH1155" s="19"/>
      <c r="AI1155" s="19"/>
      <c r="AJ1155" s="19"/>
      <c r="AK1155" s="19"/>
      <c r="AL1155" s="19"/>
      <c r="AM1155" s="19"/>
      <c r="AN1155" s="19"/>
      <c r="AO1155" s="19"/>
      <c r="AP1155" s="19"/>
      <c r="AQ1155" s="18">
        <f t="shared" ref="AQ1155:AQ1218" si="74">SUM(AE1155:AP1155)</f>
        <v>0</v>
      </c>
      <c r="AR1155" s="19">
        <v>0</v>
      </c>
      <c r="AS1155" s="19">
        <v>0</v>
      </c>
      <c r="AT1155" s="19">
        <f t="shared" ref="AT1155:AT1218" si="75">SUM(AR1155:AS1155)</f>
        <v>0</v>
      </c>
    </row>
    <row r="1156" spans="1:46" x14ac:dyDescent="0.35">
      <c r="A1156" s="12" t="s">
        <v>3127</v>
      </c>
      <c r="B1156" s="16" t="s">
        <v>1200</v>
      </c>
      <c r="C1156" s="17">
        <f>VLOOKUP(B1156,'Rent Data'!D:I,6,0)</f>
        <v>1567</v>
      </c>
      <c r="D1156" s="16" t="s">
        <v>3502</v>
      </c>
      <c r="E1156" s="19">
        <v>104235.4</v>
      </c>
      <c r="F1156" s="19">
        <v>123837.5</v>
      </c>
      <c r="G1156" s="19">
        <v>122790.8</v>
      </c>
      <c r="H1156" s="19">
        <v>122790.8</v>
      </c>
      <c r="I1156" s="19">
        <v>122790.8</v>
      </c>
      <c r="J1156" s="19">
        <v>121228.16</v>
      </c>
      <c r="K1156" s="19">
        <v>104022.56</v>
      </c>
      <c r="L1156" s="19">
        <v>74757.239999999991</v>
      </c>
      <c r="M1156" s="19">
        <v>72904.399999999994</v>
      </c>
      <c r="N1156" s="19">
        <v>84851.16</v>
      </c>
      <c r="O1156" s="19">
        <v>301438.40000000002</v>
      </c>
      <c r="P1156" s="19">
        <v>301438.40000000002</v>
      </c>
      <c r="Q1156" s="18">
        <f t="shared" si="72"/>
        <v>1657085.62</v>
      </c>
      <c r="R1156" s="19">
        <v>249716.8</v>
      </c>
      <c r="S1156" s="19">
        <v>244215.95</v>
      </c>
      <c r="T1156" s="19">
        <v>285974.13</v>
      </c>
      <c r="U1156" s="19">
        <v>249953.21</v>
      </c>
      <c r="V1156" s="19">
        <v>237032.53000000003</v>
      </c>
      <c r="W1156" s="19">
        <v>191293.76</v>
      </c>
      <c r="X1156" s="19">
        <v>93188.819999999992</v>
      </c>
      <c r="Y1156" s="19">
        <v>156792.65</v>
      </c>
      <c r="Z1156" s="19">
        <v>98569.560000000012</v>
      </c>
      <c r="AA1156" s="19">
        <v>20997.599999999999</v>
      </c>
      <c r="AB1156" s="19">
        <v>0</v>
      </c>
      <c r="AC1156" s="19">
        <v>0</v>
      </c>
      <c r="AD1156" s="18">
        <f t="shared" si="73"/>
        <v>1827735.0100000002</v>
      </c>
      <c r="AE1156" s="19">
        <v>0</v>
      </c>
      <c r="AF1156" s="19"/>
      <c r="AG1156" s="19"/>
      <c r="AH1156" s="19"/>
      <c r="AI1156" s="19"/>
      <c r="AJ1156" s="19"/>
      <c r="AK1156" s="19"/>
      <c r="AL1156" s="19"/>
      <c r="AM1156" s="19"/>
      <c r="AN1156" s="19"/>
      <c r="AO1156" s="19"/>
      <c r="AP1156" s="19"/>
      <c r="AQ1156" s="18">
        <f t="shared" si="74"/>
        <v>0</v>
      </c>
      <c r="AR1156" s="19">
        <v>0</v>
      </c>
      <c r="AS1156" s="19">
        <v>0</v>
      </c>
      <c r="AT1156" s="19">
        <f t="shared" si="75"/>
        <v>0</v>
      </c>
    </row>
    <row r="1157" spans="1:46" x14ac:dyDescent="0.35">
      <c r="A1157" s="12" t="s">
        <v>3127</v>
      </c>
      <c r="B1157" s="16" t="s">
        <v>1208</v>
      </c>
      <c r="C1157" s="17">
        <f>VLOOKUP(B1157,'Rent Data'!D:I,6,0)</f>
        <v>1617</v>
      </c>
      <c r="D1157" s="16" t="s">
        <v>3130</v>
      </c>
      <c r="E1157" s="19">
        <v>0</v>
      </c>
      <c r="F1157" s="19"/>
      <c r="G1157" s="19"/>
      <c r="H1157" s="19"/>
      <c r="I1157" s="19"/>
      <c r="J1157" s="19"/>
      <c r="K1157" s="19"/>
      <c r="L1157" s="19"/>
      <c r="M1157" s="19"/>
      <c r="N1157" s="19"/>
      <c r="O1157" s="19"/>
      <c r="P1157" s="19"/>
      <c r="Q1157" s="18">
        <f t="shared" si="72"/>
        <v>0</v>
      </c>
      <c r="R1157" s="19">
        <v>0</v>
      </c>
      <c r="S1157" s="19"/>
      <c r="T1157" s="19"/>
      <c r="U1157" s="19"/>
      <c r="V1157" s="19"/>
      <c r="W1157" s="19"/>
      <c r="X1157" s="19"/>
      <c r="Y1157" s="19"/>
      <c r="Z1157" s="19"/>
      <c r="AA1157" s="19"/>
      <c r="AB1157" s="19"/>
      <c r="AC1157" s="19"/>
      <c r="AD1157" s="18">
        <f t="shared" si="73"/>
        <v>0</v>
      </c>
      <c r="AE1157" s="19">
        <v>0</v>
      </c>
      <c r="AF1157" s="19"/>
      <c r="AG1157" s="19"/>
      <c r="AH1157" s="19"/>
      <c r="AI1157" s="19"/>
      <c r="AJ1157" s="19"/>
      <c r="AK1157" s="19"/>
      <c r="AL1157" s="19"/>
      <c r="AM1157" s="19"/>
      <c r="AN1157" s="19"/>
      <c r="AO1157" s="19"/>
      <c r="AP1157" s="19"/>
      <c r="AQ1157" s="18">
        <f t="shared" si="74"/>
        <v>0</v>
      </c>
      <c r="AR1157" s="19">
        <v>0</v>
      </c>
      <c r="AS1157" s="19">
        <v>0</v>
      </c>
      <c r="AT1157" s="19">
        <f t="shared" si="75"/>
        <v>0</v>
      </c>
    </row>
    <row r="1158" spans="1:46" x14ac:dyDescent="0.35">
      <c r="A1158" s="12" t="s">
        <v>3127</v>
      </c>
      <c r="B1158" s="16" t="s">
        <v>1212</v>
      </c>
      <c r="C1158" s="17">
        <f>VLOOKUP(B1158,'Rent Data'!D:I,6,0)</f>
        <v>1617</v>
      </c>
      <c r="D1158" s="16" t="s">
        <v>3130</v>
      </c>
      <c r="E1158" s="19">
        <v>0</v>
      </c>
      <c r="F1158" s="19"/>
      <c r="G1158" s="19"/>
      <c r="H1158" s="19"/>
      <c r="I1158" s="19"/>
      <c r="J1158" s="19"/>
      <c r="K1158" s="19"/>
      <c r="L1158" s="19"/>
      <c r="M1158" s="19"/>
      <c r="N1158" s="19"/>
      <c r="O1158" s="19"/>
      <c r="P1158" s="19"/>
      <c r="Q1158" s="18">
        <f t="shared" si="72"/>
        <v>0</v>
      </c>
      <c r="R1158" s="19">
        <v>0</v>
      </c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AC1158" s="19"/>
      <c r="AD1158" s="18">
        <f t="shared" si="73"/>
        <v>0</v>
      </c>
      <c r="AE1158" s="19">
        <v>0</v>
      </c>
      <c r="AF1158" s="19"/>
      <c r="AG1158" s="19"/>
      <c r="AH1158" s="19"/>
      <c r="AI1158" s="19"/>
      <c r="AJ1158" s="19"/>
      <c r="AK1158" s="19"/>
      <c r="AL1158" s="19"/>
      <c r="AM1158" s="19"/>
      <c r="AN1158" s="19"/>
      <c r="AO1158" s="19"/>
      <c r="AP1158" s="19"/>
      <c r="AQ1158" s="18">
        <f t="shared" si="74"/>
        <v>0</v>
      </c>
      <c r="AR1158" s="19">
        <v>0</v>
      </c>
      <c r="AS1158" s="19">
        <v>0</v>
      </c>
      <c r="AT1158" s="19">
        <f t="shared" si="75"/>
        <v>0</v>
      </c>
    </row>
    <row r="1159" spans="1:46" x14ac:dyDescent="0.35">
      <c r="A1159" s="12" t="s">
        <v>3127</v>
      </c>
      <c r="B1159" s="16" t="s">
        <v>1217</v>
      </c>
      <c r="C1159" s="17">
        <f>VLOOKUP(B1159,'Rent Data'!D:I,6,0)</f>
        <v>1617</v>
      </c>
      <c r="D1159" s="16" t="s">
        <v>3130</v>
      </c>
      <c r="E1159" s="19">
        <v>0</v>
      </c>
      <c r="F1159" s="19"/>
      <c r="G1159" s="19"/>
      <c r="H1159" s="19"/>
      <c r="I1159" s="19"/>
      <c r="J1159" s="19"/>
      <c r="K1159" s="19"/>
      <c r="L1159" s="19"/>
      <c r="M1159" s="19"/>
      <c r="N1159" s="19"/>
      <c r="O1159" s="19"/>
      <c r="P1159" s="19"/>
      <c r="Q1159" s="18">
        <f t="shared" si="72"/>
        <v>0</v>
      </c>
      <c r="R1159" s="19">
        <v>0</v>
      </c>
      <c r="S1159" s="19"/>
      <c r="T1159" s="19"/>
      <c r="U1159" s="19"/>
      <c r="V1159" s="19"/>
      <c r="W1159" s="19"/>
      <c r="X1159" s="19"/>
      <c r="Y1159" s="19"/>
      <c r="Z1159" s="19"/>
      <c r="AA1159" s="19"/>
      <c r="AB1159" s="19"/>
      <c r="AC1159" s="19"/>
      <c r="AD1159" s="18">
        <f t="shared" si="73"/>
        <v>0</v>
      </c>
      <c r="AE1159" s="19">
        <v>0</v>
      </c>
      <c r="AF1159" s="19"/>
      <c r="AG1159" s="19"/>
      <c r="AH1159" s="19"/>
      <c r="AI1159" s="19"/>
      <c r="AJ1159" s="19"/>
      <c r="AK1159" s="19"/>
      <c r="AL1159" s="19"/>
      <c r="AM1159" s="19"/>
      <c r="AN1159" s="19"/>
      <c r="AO1159" s="19"/>
      <c r="AP1159" s="19"/>
      <c r="AQ1159" s="18">
        <f t="shared" si="74"/>
        <v>0</v>
      </c>
      <c r="AR1159" s="19">
        <v>0</v>
      </c>
      <c r="AS1159" s="19">
        <v>0</v>
      </c>
      <c r="AT1159" s="19">
        <f t="shared" si="75"/>
        <v>0</v>
      </c>
    </row>
    <row r="1160" spans="1:46" x14ac:dyDescent="0.35">
      <c r="A1160" s="12" t="s">
        <v>3127</v>
      </c>
      <c r="B1160" s="16" t="s">
        <v>1222</v>
      </c>
      <c r="C1160" s="17">
        <f>VLOOKUP(B1160,'Rent Data'!D:I,6,0)</f>
        <v>1617</v>
      </c>
      <c r="D1160" s="16" t="s">
        <v>3130</v>
      </c>
      <c r="E1160" s="19">
        <v>414</v>
      </c>
      <c r="F1160" s="19">
        <v>0</v>
      </c>
      <c r="G1160" s="19">
        <v>0</v>
      </c>
      <c r="H1160" s="19">
        <v>0</v>
      </c>
      <c r="I1160" s="19">
        <v>0</v>
      </c>
      <c r="J1160" s="19">
        <v>0</v>
      </c>
      <c r="K1160" s="19">
        <v>0</v>
      </c>
      <c r="L1160" s="19">
        <v>0</v>
      </c>
      <c r="M1160" s="19">
        <v>0</v>
      </c>
      <c r="N1160" s="19">
        <v>0</v>
      </c>
      <c r="O1160" s="19">
        <v>0</v>
      </c>
      <c r="P1160" s="19">
        <v>0</v>
      </c>
      <c r="Q1160" s="18">
        <f t="shared" si="72"/>
        <v>414</v>
      </c>
      <c r="R1160" s="19">
        <v>0</v>
      </c>
      <c r="S1160" s="19"/>
      <c r="T1160" s="19"/>
      <c r="U1160" s="19"/>
      <c r="V1160" s="19"/>
      <c r="W1160" s="19"/>
      <c r="X1160" s="19"/>
      <c r="Y1160" s="19"/>
      <c r="Z1160" s="19"/>
      <c r="AA1160" s="19"/>
      <c r="AB1160" s="19"/>
      <c r="AC1160" s="19"/>
      <c r="AD1160" s="18">
        <f t="shared" si="73"/>
        <v>0</v>
      </c>
      <c r="AE1160" s="19">
        <v>0</v>
      </c>
      <c r="AF1160" s="19"/>
      <c r="AG1160" s="19"/>
      <c r="AH1160" s="19"/>
      <c r="AI1160" s="19"/>
      <c r="AJ1160" s="19"/>
      <c r="AK1160" s="19"/>
      <c r="AL1160" s="19"/>
      <c r="AM1160" s="19"/>
      <c r="AN1160" s="19"/>
      <c r="AO1160" s="19"/>
      <c r="AP1160" s="19"/>
      <c r="AQ1160" s="18">
        <f t="shared" si="74"/>
        <v>0</v>
      </c>
      <c r="AR1160" s="19">
        <v>0</v>
      </c>
      <c r="AS1160" s="19">
        <v>0</v>
      </c>
      <c r="AT1160" s="19">
        <f t="shared" si="75"/>
        <v>0</v>
      </c>
    </row>
    <row r="1161" spans="1:46" x14ac:dyDescent="0.35">
      <c r="A1161" s="12" t="s">
        <v>3127</v>
      </c>
      <c r="B1161" s="16" t="s">
        <v>1225</v>
      </c>
      <c r="C1161" s="17">
        <f>VLOOKUP(B1161,'Rent Data'!D:I,6,0)</f>
        <v>4167</v>
      </c>
      <c r="D1161" s="16" t="s">
        <v>3503</v>
      </c>
      <c r="E1161" s="19">
        <v>0</v>
      </c>
      <c r="F1161" s="19">
        <v>0</v>
      </c>
      <c r="G1161" s="19">
        <v>0</v>
      </c>
      <c r="H1161" s="19">
        <v>0</v>
      </c>
      <c r="I1161" s="19">
        <v>0</v>
      </c>
      <c r="J1161" s="19">
        <v>0</v>
      </c>
      <c r="K1161" s="19">
        <v>0</v>
      </c>
      <c r="L1161" s="19">
        <v>0</v>
      </c>
      <c r="M1161" s="19">
        <v>0</v>
      </c>
      <c r="N1161" s="19">
        <v>0</v>
      </c>
      <c r="O1161" s="19">
        <v>173819</v>
      </c>
      <c r="P1161" s="19">
        <v>173819</v>
      </c>
      <c r="Q1161" s="18">
        <f t="shared" si="72"/>
        <v>347638</v>
      </c>
      <c r="R1161" s="19">
        <v>412500</v>
      </c>
      <c r="S1161" s="19">
        <v>387404</v>
      </c>
      <c r="T1161" s="19">
        <v>319275</v>
      </c>
      <c r="U1161" s="19">
        <v>207570</v>
      </c>
      <c r="V1161" s="19">
        <v>158070</v>
      </c>
      <c r="W1161" s="19">
        <v>78150</v>
      </c>
      <c r="X1161" s="19">
        <v>0</v>
      </c>
      <c r="Y1161" s="19">
        <v>0</v>
      </c>
      <c r="Z1161" s="19">
        <v>0</v>
      </c>
      <c r="AA1161" s="19">
        <v>0</v>
      </c>
      <c r="AB1161" s="19">
        <v>0</v>
      </c>
      <c r="AC1161" s="19">
        <v>0</v>
      </c>
      <c r="AD1161" s="18">
        <f t="shared" si="73"/>
        <v>1562969</v>
      </c>
      <c r="AE1161" s="19">
        <v>0</v>
      </c>
      <c r="AF1161" s="19"/>
      <c r="AG1161" s="19"/>
      <c r="AH1161" s="19"/>
      <c r="AI1161" s="19"/>
      <c r="AJ1161" s="19"/>
      <c r="AK1161" s="19"/>
      <c r="AL1161" s="19"/>
      <c r="AM1161" s="19"/>
      <c r="AN1161" s="19"/>
      <c r="AO1161" s="19"/>
      <c r="AP1161" s="19"/>
      <c r="AQ1161" s="18">
        <f t="shared" si="74"/>
        <v>0</v>
      </c>
      <c r="AR1161" s="19">
        <v>0</v>
      </c>
      <c r="AS1161" s="19">
        <v>0</v>
      </c>
      <c r="AT1161" s="19">
        <f t="shared" si="75"/>
        <v>0</v>
      </c>
    </row>
    <row r="1162" spans="1:46" x14ac:dyDescent="0.35">
      <c r="A1162" s="12" t="s">
        <v>3127</v>
      </c>
      <c r="B1162" s="16" t="s">
        <v>1228</v>
      </c>
      <c r="C1162" s="17">
        <f>VLOOKUP(B1162,'Rent Data'!D:I,6,0)</f>
        <v>2917</v>
      </c>
      <c r="D1162" s="16" t="s">
        <v>3504</v>
      </c>
      <c r="E1162" s="19">
        <v>0</v>
      </c>
      <c r="F1162" s="19">
        <v>0</v>
      </c>
      <c r="G1162" s="19">
        <v>0</v>
      </c>
      <c r="H1162" s="19">
        <v>0</v>
      </c>
      <c r="I1162" s="19">
        <v>0</v>
      </c>
      <c r="J1162" s="19">
        <v>0</v>
      </c>
      <c r="K1162" s="19">
        <v>0</v>
      </c>
      <c r="L1162" s="19">
        <v>0</v>
      </c>
      <c r="M1162" s="19">
        <v>0</v>
      </c>
      <c r="N1162" s="19">
        <v>0</v>
      </c>
      <c r="O1162" s="19">
        <v>213362</v>
      </c>
      <c r="P1162" s="19">
        <v>213362</v>
      </c>
      <c r="Q1162" s="18">
        <f t="shared" si="72"/>
        <v>426724</v>
      </c>
      <c r="R1162" s="19">
        <v>237258</v>
      </c>
      <c r="S1162" s="19">
        <v>287419</v>
      </c>
      <c r="T1162" s="19">
        <v>262680</v>
      </c>
      <c r="U1162" s="19">
        <v>192390</v>
      </c>
      <c r="V1162" s="19">
        <v>169950</v>
      </c>
      <c r="W1162" s="19">
        <v>76131</v>
      </c>
      <c r="X1162" s="19">
        <v>0</v>
      </c>
      <c r="Y1162" s="19">
        <v>0</v>
      </c>
      <c r="Z1162" s="19">
        <v>0</v>
      </c>
      <c r="AA1162" s="19">
        <v>0</v>
      </c>
      <c r="AB1162" s="19">
        <v>0</v>
      </c>
      <c r="AC1162" s="19">
        <v>0</v>
      </c>
      <c r="AD1162" s="18">
        <f t="shared" si="73"/>
        <v>1225828</v>
      </c>
      <c r="AE1162" s="19">
        <v>0</v>
      </c>
      <c r="AF1162" s="19"/>
      <c r="AG1162" s="19"/>
      <c r="AH1162" s="19"/>
      <c r="AI1162" s="19"/>
      <c r="AJ1162" s="19"/>
      <c r="AK1162" s="19"/>
      <c r="AL1162" s="19"/>
      <c r="AM1162" s="19"/>
      <c r="AN1162" s="19"/>
      <c r="AO1162" s="19"/>
      <c r="AP1162" s="19"/>
      <c r="AQ1162" s="18">
        <f t="shared" si="74"/>
        <v>0</v>
      </c>
      <c r="AR1162" s="19">
        <v>0</v>
      </c>
      <c r="AS1162" s="19">
        <v>0</v>
      </c>
      <c r="AT1162" s="19">
        <f t="shared" si="75"/>
        <v>0</v>
      </c>
    </row>
    <row r="1163" spans="1:46" x14ac:dyDescent="0.35">
      <c r="A1163" s="12" t="s">
        <v>3127</v>
      </c>
      <c r="B1163" s="16" t="s">
        <v>2366</v>
      </c>
      <c r="C1163" s="17">
        <f>VLOOKUP(B1163,'Rent Data'!D:I,6,0)</f>
        <v>6667</v>
      </c>
      <c r="D1163" s="16" t="s">
        <v>3505</v>
      </c>
      <c r="E1163" s="19">
        <v>0</v>
      </c>
      <c r="F1163" s="19"/>
      <c r="G1163" s="19"/>
      <c r="H1163" s="19"/>
      <c r="I1163" s="19"/>
      <c r="J1163" s="19"/>
      <c r="K1163" s="19"/>
      <c r="L1163" s="19"/>
      <c r="M1163" s="19"/>
      <c r="N1163" s="19"/>
      <c r="O1163" s="19"/>
      <c r="P1163" s="19"/>
      <c r="Q1163" s="18">
        <f t="shared" si="72"/>
        <v>0</v>
      </c>
      <c r="R1163" s="19">
        <v>0</v>
      </c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AC1163" s="19"/>
      <c r="AD1163" s="18">
        <f t="shared" si="73"/>
        <v>0</v>
      </c>
      <c r="AE1163" s="19">
        <v>0</v>
      </c>
      <c r="AF1163" s="19">
        <v>0</v>
      </c>
      <c r="AG1163" s="19">
        <v>0</v>
      </c>
      <c r="AH1163" s="19">
        <v>0</v>
      </c>
      <c r="AI1163" s="19">
        <v>0</v>
      </c>
      <c r="AJ1163" s="19">
        <v>0</v>
      </c>
      <c r="AK1163" s="19">
        <v>0</v>
      </c>
      <c r="AL1163" s="19">
        <v>0</v>
      </c>
      <c r="AM1163" s="19">
        <v>0</v>
      </c>
      <c r="AN1163" s="19">
        <v>942461.4</v>
      </c>
      <c r="AO1163" s="19">
        <v>574961</v>
      </c>
      <c r="AP1163" s="19">
        <v>608669</v>
      </c>
      <c r="AQ1163" s="18">
        <f t="shared" si="74"/>
        <v>2126091.4</v>
      </c>
      <c r="AR1163" s="19">
        <v>608669</v>
      </c>
      <c r="AS1163" s="19">
        <v>1217338.0899999999</v>
      </c>
      <c r="AT1163" s="19">
        <f t="shared" si="75"/>
        <v>1826007.0899999999</v>
      </c>
    </row>
    <row r="1164" spans="1:46" x14ac:dyDescent="0.35">
      <c r="A1164" s="12" t="s">
        <v>3127</v>
      </c>
      <c r="B1164" s="16" t="s">
        <v>2534</v>
      </c>
      <c r="C1164" s="17">
        <f>VLOOKUP(B1164,'Rent Data'!D:I,6,0)</f>
        <v>3333</v>
      </c>
      <c r="D1164" s="16" t="s">
        <v>3506</v>
      </c>
      <c r="E1164" s="19">
        <v>0</v>
      </c>
      <c r="F1164" s="19"/>
      <c r="G1164" s="19"/>
      <c r="H1164" s="19"/>
      <c r="I1164" s="19"/>
      <c r="J1164" s="19"/>
      <c r="K1164" s="19"/>
      <c r="L1164" s="19"/>
      <c r="M1164" s="19"/>
      <c r="N1164" s="19"/>
      <c r="O1164" s="19"/>
      <c r="P1164" s="19"/>
      <c r="Q1164" s="18">
        <f t="shared" si="72"/>
        <v>0</v>
      </c>
      <c r="R1164" s="19">
        <v>0</v>
      </c>
      <c r="S1164" s="19"/>
      <c r="T1164" s="19"/>
      <c r="U1164" s="19"/>
      <c r="V1164" s="19"/>
      <c r="W1164" s="19"/>
      <c r="X1164" s="19"/>
      <c r="Y1164" s="19"/>
      <c r="Z1164" s="19"/>
      <c r="AA1164" s="19"/>
      <c r="AB1164" s="19"/>
      <c r="AC1164" s="19"/>
      <c r="AD1164" s="18">
        <f t="shared" si="73"/>
        <v>0</v>
      </c>
      <c r="AE1164" s="19">
        <v>0</v>
      </c>
      <c r="AF1164" s="19"/>
      <c r="AG1164" s="19"/>
      <c r="AH1164" s="19"/>
      <c r="AI1164" s="19"/>
      <c r="AJ1164" s="19"/>
      <c r="AK1164" s="19"/>
      <c r="AL1164" s="19"/>
      <c r="AM1164" s="19"/>
      <c r="AN1164" s="19"/>
      <c r="AO1164" s="19"/>
      <c r="AP1164" s="19"/>
      <c r="AQ1164" s="18">
        <f t="shared" si="74"/>
        <v>0</v>
      </c>
      <c r="AR1164" s="19">
        <v>155853.64000000001</v>
      </c>
      <c r="AS1164" s="19">
        <v>284753.61</v>
      </c>
      <c r="AT1164" s="19">
        <f t="shared" si="75"/>
        <v>440607.25</v>
      </c>
    </row>
    <row r="1165" spans="1:46" x14ac:dyDescent="0.35">
      <c r="A1165" s="12" t="s">
        <v>3127</v>
      </c>
      <c r="B1165" s="16" t="s">
        <v>646</v>
      </c>
      <c r="C1165" s="17">
        <f>VLOOKUP(B1165,'Rent Data'!D:I,6,0)</f>
        <v>4014</v>
      </c>
      <c r="D1165" s="16" t="s">
        <v>3507</v>
      </c>
      <c r="E1165" s="19">
        <v>0</v>
      </c>
      <c r="F1165" s="19"/>
      <c r="G1165" s="19"/>
      <c r="H1165" s="19"/>
      <c r="I1165" s="19"/>
      <c r="J1165" s="19"/>
      <c r="K1165" s="19"/>
      <c r="L1165" s="19"/>
      <c r="M1165" s="19"/>
      <c r="N1165" s="19"/>
      <c r="O1165" s="19"/>
      <c r="P1165" s="19"/>
      <c r="Q1165" s="18">
        <f t="shared" si="72"/>
        <v>0</v>
      </c>
      <c r="R1165" s="19">
        <v>0</v>
      </c>
      <c r="S1165" s="19"/>
      <c r="T1165" s="19"/>
      <c r="U1165" s="19"/>
      <c r="V1165" s="19"/>
      <c r="W1165" s="19"/>
      <c r="X1165" s="19"/>
      <c r="Y1165" s="19"/>
      <c r="Z1165" s="19"/>
      <c r="AA1165" s="19"/>
      <c r="AB1165" s="19"/>
      <c r="AC1165" s="19"/>
      <c r="AD1165" s="18">
        <f t="shared" si="73"/>
        <v>0</v>
      </c>
      <c r="AE1165" s="19">
        <v>0</v>
      </c>
      <c r="AF1165" s="19"/>
      <c r="AG1165" s="19"/>
      <c r="AH1165" s="19"/>
      <c r="AI1165" s="19"/>
      <c r="AJ1165" s="19"/>
      <c r="AK1165" s="19"/>
      <c r="AL1165" s="19"/>
      <c r="AM1165" s="19"/>
      <c r="AN1165" s="19"/>
      <c r="AO1165" s="19"/>
      <c r="AP1165" s="19"/>
      <c r="AQ1165" s="18">
        <f t="shared" si="74"/>
        <v>0</v>
      </c>
      <c r="AR1165" s="19">
        <v>385000</v>
      </c>
      <c r="AS1165" s="19">
        <v>590333.32999999996</v>
      </c>
      <c r="AT1165" s="19">
        <f t="shared" si="75"/>
        <v>975333.33</v>
      </c>
    </row>
    <row r="1166" spans="1:46" x14ac:dyDescent="0.35">
      <c r="A1166" s="12" t="s">
        <v>3127</v>
      </c>
      <c r="B1166" s="16" t="s">
        <v>939</v>
      </c>
      <c r="C1166" s="17">
        <f>VLOOKUP(B1166,'Rent Data'!D:I,6,0)</f>
        <v>2573</v>
      </c>
      <c r="D1166" s="16" t="s">
        <v>3508</v>
      </c>
      <c r="E1166" s="19">
        <v>552500</v>
      </c>
      <c r="F1166" s="19">
        <v>552500</v>
      </c>
      <c r="G1166" s="19">
        <v>160347</v>
      </c>
      <c r="H1166" s="19">
        <v>160347</v>
      </c>
      <c r="I1166" s="19">
        <v>149708</v>
      </c>
      <c r="J1166" s="19">
        <v>60203</v>
      </c>
      <c r="K1166" s="19">
        <v>0</v>
      </c>
      <c r="L1166" s="19">
        <v>0</v>
      </c>
      <c r="M1166" s="19">
        <v>0</v>
      </c>
      <c r="N1166" s="19">
        <v>0</v>
      </c>
      <c r="O1166" s="19">
        <v>0</v>
      </c>
      <c r="P1166" s="19">
        <v>0</v>
      </c>
      <c r="Q1166" s="18">
        <f t="shared" si="72"/>
        <v>1635605</v>
      </c>
      <c r="R1166" s="19">
        <v>0</v>
      </c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AC1166" s="19"/>
      <c r="AD1166" s="18">
        <f t="shared" si="73"/>
        <v>0</v>
      </c>
      <c r="AE1166" s="19">
        <v>0</v>
      </c>
      <c r="AF1166" s="19"/>
      <c r="AG1166" s="19"/>
      <c r="AH1166" s="19"/>
      <c r="AI1166" s="19"/>
      <c r="AJ1166" s="19"/>
      <c r="AK1166" s="19"/>
      <c r="AL1166" s="19"/>
      <c r="AM1166" s="19"/>
      <c r="AN1166" s="19"/>
      <c r="AO1166" s="19"/>
      <c r="AP1166" s="19"/>
      <c r="AQ1166" s="18">
        <f t="shared" si="74"/>
        <v>0</v>
      </c>
      <c r="AR1166" s="19">
        <v>0</v>
      </c>
      <c r="AS1166" s="19">
        <v>0</v>
      </c>
      <c r="AT1166" s="19">
        <f t="shared" si="75"/>
        <v>0</v>
      </c>
    </row>
    <row r="1167" spans="1:46" x14ac:dyDescent="0.35">
      <c r="A1167" s="12" t="s">
        <v>3127</v>
      </c>
      <c r="B1167" s="16" t="s">
        <v>942</v>
      </c>
      <c r="C1167" s="17">
        <f>VLOOKUP(B1167,'Rent Data'!D:I,6,0)</f>
        <v>2960</v>
      </c>
      <c r="D1167" s="16" t="s">
        <v>3509</v>
      </c>
      <c r="E1167" s="19">
        <v>0</v>
      </c>
      <c r="F1167" s="19">
        <v>0</v>
      </c>
      <c r="G1167" s="19">
        <v>0</v>
      </c>
      <c r="H1167" s="19">
        <v>0</v>
      </c>
      <c r="I1167" s="19">
        <v>0</v>
      </c>
      <c r="J1167" s="19">
        <v>0</v>
      </c>
      <c r="K1167" s="19">
        <v>0</v>
      </c>
      <c r="L1167" s="19">
        <v>0</v>
      </c>
      <c r="M1167" s="19">
        <v>0</v>
      </c>
      <c r="N1167" s="19">
        <v>0</v>
      </c>
      <c r="O1167" s="19">
        <v>0</v>
      </c>
      <c r="P1167" s="19">
        <v>0</v>
      </c>
      <c r="Q1167" s="18">
        <f t="shared" si="72"/>
        <v>0</v>
      </c>
      <c r="R1167" s="19">
        <v>0</v>
      </c>
      <c r="S1167" s="19"/>
      <c r="T1167" s="19"/>
      <c r="U1167" s="19"/>
      <c r="V1167" s="19"/>
      <c r="W1167" s="19"/>
      <c r="X1167" s="19"/>
      <c r="Y1167" s="19"/>
      <c r="Z1167" s="19"/>
      <c r="AA1167" s="19"/>
      <c r="AB1167" s="19"/>
      <c r="AC1167" s="19"/>
      <c r="AD1167" s="18">
        <f t="shared" si="73"/>
        <v>0</v>
      </c>
      <c r="AE1167" s="19">
        <v>0</v>
      </c>
      <c r="AF1167" s="19"/>
      <c r="AG1167" s="19"/>
      <c r="AH1167" s="19"/>
      <c r="AI1167" s="19"/>
      <c r="AJ1167" s="19"/>
      <c r="AK1167" s="19"/>
      <c r="AL1167" s="19"/>
      <c r="AM1167" s="19"/>
      <c r="AN1167" s="19"/>
      <c r="AO1167" s="19"/>
      <c r="AP1167" s="19"/>
      <c r="AQ1167" s="18">
        <f t="shared" si="74"/>
        <v>0</v>
      </c>
      <c r="AR1167" s="19">
        <v>0</v>
      </c>
      <c r="AS1167" s="19">
        <v>0</v>
      </c>
      <c r="AT1167" s="19">
        <f t="shared" si="75"/>
        <v>0</v>
      </c>
    </row>
    <row r="1168" spans="1:46" x14ac:dyDescent="0.35">
      <c r="A1168" s="12" t="s">
        <v>3127</v>
      </c>
      <c r="B1168" s="16" t="s">
        <v>2022</v>
      </c>
      <c r="C1168" s="17">
        <f>VLOOKUP(B1168,'Rent Data'!D:I,6,0)</f>
        <v>4500</v>
      </c>
      <c r="D1168" s="16" t="s">
        <v>3510</v>
      </c>
      <c r="E1168" s="19">
        <v>34800</v>
      </c>
      <c r="F1168" s="19">
        <v>78581</v>
      </c>
      <c r="G1168" s="19">
        <v>605308.01</v>
      </c>
      <c r="H1168" s="19">
        <v>862473.62000000011</v>
      </c>
      <c r="I1168" s="19">
        <v>903371.62000000011</v>
      </c>
      <c r="J1168" s="19">
        <v>569122.01</v>
      </c>
      <c r="K1168" s="19">
        <v>345965.99000000005</v>
      </c>
      <c r="L1168" s="19">
        <v>204400.01</v>
      </c>
      <c r="M1168" s="19">
        <v>130000</v>
      </c>
      <c r="N1168" s="19">
        <v>294882.01</v>
      </c>
      <c r="O1168" s="19">
        <v>1197281.01</v>
      </c>
      <c r="P1168" s="19">
        <v>1197281.01</v>
      </c>
      <c r="Q1168" s="18">
        <f t="shared" si="72"/>
        <v>6423466.2899999991</v>
      </c>
      <c r="R1168" s="19">
        <v>1182644</v>
      </c>
      <c r="S1168" s="19">
        <v>982326</v>
      </c>
      <c r="T1168" s="19">
        <v>750045</v>
      </c>
      <c r="U1168" s="19">
        <v>496366</v>
      </c>
      <c r="V1168" s="19">
        <v>328093</v>
      </c>
      <c r="W1168" s="19">
        <v>108716</v>
      </c>
      <c r="X1168" s="19">
        <v>23115.4</v>
      </c>
      <c r="Y1168" s="19">
        <v>107709.2</v>
      </c>
      <c r="Z1168" s="19">
        <v>167410.79999999999</v>
      </c>
      <c r="AA1168" s="19">
        <v>164840.79999999999</v>
      </c>
      <c r="AB1168" s="19">
        <v>214911.8</v>
      </c>
      <c r="AC1168" s="19">
        <v>874186.8</v>
      </c>
      <c r="AD1168" s="18">
        <f t="shared" si="73"/>
        <v>5400364.7999999998</v>
      </c>
      <c r="AE1168" s="19">
        <v>588137.16</v>
      </c>
      <c r="AF1168" s="19">
        <v>708402.16</v>
      </c>
      <c r="AG1168" s="19">
        <v>658412.16</v>
      </c>
      <c r="AH1168" s="19">
        <v>503427.16000000003</v>
      </c>
      <c r="AI1168" s="19">
        <v>370222.16000000003</v>
      </c>
      <c r="AJ1168" s="19">
        <v>423223.31999999995</v>
      </c>
      <c r="AK1168" s="19">
        <v>-101971</v>
      </c>
      <c r="AL1168" s="19">
        <v>37180</v>
      </c>
      <c r="AM1168" s="19">
        <v>107347.39</v>
      </c>
      <c r="AN1168" s="19">
        <v>299499</v>
      </c>
      <c r="AO1168" s="19">
        <v>369739</v>
      </c>
      <c r="AP1168" s="19">
        <v>525192</v>
      </c>
      <c r="AQ1168" s="18">
        <f t="shared" si="74"/>
        <v>4488810.51</v>
      </c>
      <c r="AR1168" s="19">
        <v>497899</v>
      </c>
      <c r="AS1168" s="19">
        <v>1069383</v>
      </c>
      <c r="AT1168" s="19">
        <f t="shared" si="75"/>
        <v>1567282</v>
      </c>
    </row>
    <row r="1169" spans="1:46" x14ac:dyDescent="0.35">
      <c r="A1169" s="12" t="s">
        <v>3127</v>
      </c>
      <c r="B1169" s="16" t="s">
        <v>2031</v>
      </c>
      <c r="C1169" s="17">
        <f>VLOOKUP(B1169,'Rent Data'!D:I,6,0)</f>
        <v>500</v>
      </c>
      <c r="D1169" s="16" t="s">
        <v>3130</v>
      </c>
      <c r="E1169" s="19">
        <v>0</v>
      </c>
      <c r="F1169" s="19"/>
      <c r="G1169" s="19"/>
      <c r="H1169" s="19"/>
      <c r="I1169" s="19"/>
      <c r="J1169" s="19"/>
      <c r="K1169" s="19"/>
      <c r="L1169" s="19"/>
      <c r="M1169" s="19"/>
      <c r="N1169" s="19"/>
      <c r="O1169" s="19"/>
      <c r="P1169" s="19"/>
      <c r="Q1169" s="18">
        <f t="shared" si="72"/>
        <v>0</v>
      </c>
      <c r="R1169" s="19">
        <v>0</v>
      </c>
      <c r="S1169" s="19"/>
      <c r="T1169" s="19"/>
      <c r="U1169" s="19"/>
      <c r="V1169" s="19"/>
      <c r="W1169" s="19"/>
      <c r="X1169" s="19"/>
      <c r="Y1169" s="19"/>
      <c r="Z1169" s="19"/>
      <c r="AA1169" s="19"/>
      <c r="AB1169" s="19"/>
      <c r="AC1169" s="19"/>
      <c r="AD1169" s="18">
        <f t="shared" si="73"/>
        <v>0</v>
      </c>
      <c r="AE1169" s="19">
        <v>0</v>
      </c>
      <c r="AF1169" s="19"/>
      <c r="AG1169" s="19"/>
      <c r="AH1169" s="19"/>
      <c r="AI1169" s="19"/>
      <c r="AJ1169" s="19"/>
      <c r="AK1169" s="19"/>
      <c r="AL1169" s="19"/>
      <c r="AM1169" s="19"/>
      <c r="AN1169" s="19"/>
      <c r="AO1169" s="19"/>
      <c r="AP1169" s="19"/>
      <c r="AQ1169" s="18">
        <f t="shared" si="74"/>
        <v>0</v>
      </c>
      <c r="AR1169" s="19">
        <v>0</v>
      </c>
      <c r="AS1169" s="19">
        <v>0</v>
      </c>
      <c r="AT1169" s="19">
        <f t="shared" si="75"/>
        <v>0</v>
      </c>
    </row>
    <row r="1170" spans="1:46" x14ac:dyDescent="0.35">
      <c r="A1170" s="12" t="s">
        <v>3127</v>
      </c>
      <c r="B1170" s="16" t="s">
        <v>2034</v>
      </c>
      <c r="C1170" s="17">
        <f>VLOOKUP(B1170,'Rent Data'!D:I,6,0)</f>
        <v>11429</v>
      </c>
      <c r="D1170" s="16" t="s">
        <v>3130</v>
      </c>
      <c r="E1170" s="19">
        <v>0</v>
      </c>
      <c r="F1170" s="19"/>
      <c r="G1170" s="19"/>
      <c r="H1170" s="19"/>
      <c r="I1170" s="19"/>
      <c r="J1170" s="19"/>
      <c r="K1170" s="19"/>
      <c r="L1170" s="19"/>
      <c r="M1170" s="19"/>
      <c r="N1170" s="19"/>
      <c r="O1170" s="19"/>
      <c r="P1170" s="19"/>
      <c r="Q1170" s="18">
        <f t="shared" si="72"/>
        <v>0</v>
      </c>
      <c r="R1170" s="19">
        <v>0</v>
      </c>
      <c r="S1170" s="19"/>
      <c r="T1170" s="19"/>
      <c r="U1170" s="19"/>
      <c r="V1170" s="19"/>
      <c r="W1170" s="19"/>
      <c r="X1170" s="19"/>
      <c r="Y1170" s="19"/>
      <c r="Z1170" s="19"/>
      <c r="AA1170" s="19"/>
      <c r="AB1170" s="19"/>
      <c r="AC1170" s="19"/>
      <c r="AD1170" s="18">
        <f t="shared" si="73"/>
        <v>0</v>
      </c>
      <c r="AE1170" s="19">
        <v>0</v>
      </c>
      <c r="AF1170" s="19"/>
      <c r="AG1170" s="19"/>
      <c r="AH1170" s="19"/>
      <c r="AI1170" s="19"/>
      <c r="AJ1170" s="19"/>
      <c r="AK1170" s="19"/>
      <c r="AL1170" s="19"/>
      <c r="AM1170" s="19"/>
      <c r="AN1170" s="19"/>
      <c r="AO1170" s="19"/>
      <c r="AP1170" s="19"/>
      <c r="AQ1170" s="18">
        <f t="shared" si="74"/>
        <v>0</v>
      </c>
      <c r="AR1170" s="19">
        <v>0</v>
      </c>
      <c r="AS1170" s="19">
        <v>0</v>
      </c>
      <c r="AT1170" s="19">
        <f t="shared" si="75"/>
        <v>0</v>
      </c>
    </row>
    <row r="1171" spans="1:46" x14ac:dyDescent="0.35">
      <c r="A1171" s="12" t="s">
        <v>3127</v>
      </c>
      <c r="B1171" s="16" t="s">
        <v>2037</v>
      </c>
      <c r="C1171" s="17">
        <f>VLOOKUP(B1171,'Rent Data'!D:I,6,0)</f>
        <v>1415</v>
      </c>
      <c r="D1171" s="16" t="s">
        <v>3130</v>
      </c>
      <c r="E1171" s="19">
        <v>0</v>
      </c>
      <c r="F1171" s="19"/>
      <c r="G1171" s="19"/>
      <c r="H1171" s="19"/>
      <c r="I1171" s="19"/>
      <c r="J1171" s="19"/>
      <c r="K1171" s="19"/>
      <c r="L1171" s="19"/>
      <c r="M1171" s="19"/>
      <c r="N1171" s="19"/>
      <c r="O1171" s="19"/>
      <c r="P1171" s="19"/>
      <c r="Q1171" s="18">
        <f t="shared" si="72"/>
        <v>0</v>
      </c>
      <c r="R1171" s="19">
        <v>0</v>
      </c>
      <c r="S1171" s="19"/>
      <c r="T1171" s="19"/>
      <c r="U1171" s="19"/>
      <c r="V1171" s="19"/>
      <c r="W1171" s="19"/>
      <c r="X1171" s="19"/>
      <c r="Y1171" s="19"/>
      <c r="Z1171" s="19"/>
      <c r="AA1171" s="19"/>
      <c r="AB1171" s="19"/>
      <c r="AC1171" s="19"/>
      <c r="AD1171" s="18">
        <f t="shared" si="73"/>
        <v>0</v>
      </c>
      <c r="AE1171" s="19">
        <v>0</v>
      </c>
      <c r="AF1171" s="19"/>
      <c r="AG1171" s="19"/>
      <c r="AH1171" s="19"/>
      <c r="AI1171" s="19"/>
      <c r="AJ1171" s="19"/>
      <c r="AK1171" s="19"/>
      <c r="AL1171" s="19"/>
      <c r="AM1171" s="19"/>
      <c r="AN1171" s="19"/>
      <c r="AO1171" s="19"/>
      <c r="AP1171" s="19"/>
      <c r="AQ1171" s="18">
        <f t="shared" si="74"/>
        <v>0</v>
      </c>
      <c r="AR1171" s="19">
        <v>0</v>
      </c>
      <c r="AS1171" s="19">
        <v>0</v>
      </c>
      <c r="AT1171" s="19">
        <f t="shared" si="75"/>
        <v>0</v>
      </c>
    </row>
    <row r="1172" spans="1:46" x14ac:dyDescent="0.35">
      <c r="A1172" s="12" t="s">
        <v>3127</v>
      </c>
      <c r="B1172" s="16" t="s">
        <v>2403</v>
      </c>
      <c r="C1172" s="17">
        <f>VLOOKUP(B1172,'Rent Data'!D:I,6,0)</f>
        <v>2734</v>
      </c>
      <c r="D1172" s="16" t="s">
        <v>3511</v>
      </c>
      <c r="E1172" s="19">
        <v>0</v>
      </c>
      <c r="F1172" s="19"/>
      <c r="G1172" s="19"/>
      <c r="H1172" s="19"/>
      <c r="I1172" s="19"/>
      <c r="J1172" s="19"/>
      <c r="K1172" s="19"/>
      <c r="L1172" s="19"/>
      <c r="M1172" s="19"/>
      <c r="N1172" s="19"/>
      <c r="O1172" s="19"/>
      <c r="P1172" s="19"/>
      <c r="Q1172" s="18">
        <f t="shared" si="72"/>
        <v>0</v>
      </c>
      <c r="R1172" s="19">
        <v>0</v>
      </c>
      <c r="S1172" s="19"/>
      <c r="T1172" s="19"/>
      <c r="U1172" s="19"/>
      <c r="V1172" s="19"/>
      <c r="W1172" s="19"/>
      <c r="X1172" s="19"/>
      <c r="Y1172" s="19"/>
      <c r="Z1172" s="19"/>
      <c r="AA1172" s="19"/>
      <c r="AB1172" s="19"/>
      <c r="AC1172" s="19"/>
      <c r="AD1172" s="18">
        <f t="shared" si="73"/>
        <v>0</v>
      </c>
      <c r="AE1172" s="19">
        <v>0</v>
      </c>
      <c r="AF1172" s="19">
        <v>0</v>
      </c>
      <c r="AG1172" s="19">
        <v>0</v>
      </c>
      <c r="AH1172" s="19">
        <v>0</v>
      </c>
      <c r="AI1172" s="19">
        <v>0</v>
      </c>
      <c r="AJ1172" s="19">
        <v>0</v>
      </c>
      <c r="AK1172" s="19">
        <v>0</v>
      </c>
      <c r="AL1172" s="19">
        <v>0</v>
      </c>
      <c r="AM1172" s="19">
        <v>185951.52</v>
      </c>
      <c r="AN1172" s="19">
        <v>209924.08000000002</v>
      </c>
      <c r="AO1172" s="19">
        <v>205501.39</v>
      </c>
      <c r="AP1172" s="19">
        <v>201637.31</v>
      </c>
      <c r="AQ1172" s="18">
        <f t="shared" si="74"/>
        <v>803014.3</v>
      </c>
      <c r="AR1172" s="19">
        <v>196212.85</v>
      </c>
      <c r="AS1172" s="19">
        <v>389344.36</v>
      </c>
      <c r="AT1172" s="19">
        <f t="shared" si="75"/>
        <v>585557.21</v>
      </c>
    </row>
    <row r="1173" spans="1:46" x14ac:dyDescent="0.35">
      <c r="A1173" s="12" t="s">
        <v>3127</v>
      </c>
      <c r="B1173" s="16" t="s">
        <v>1856</v>
      </c>
      <c r="C1173" s="17">
        <f>VLOOKUP(B1173,'Rent Data'!D:I,6,0)</f>
        <v>1840</v>
      </c>
      <c r="D1173" s="16" t="s">
        <v>3512</v>
      </c>
      <c r="E1173" s="19">
        <v>0</v>
      </c>
      <c r="F1173" s="19"/>
      <c r="G1173" s="19"/>
      <c r="H1173" s="19"/>
      <c r="I1173" s="19"/>
      <c r="J1173" s="19"/>
      <c r="K1173" s="19"/>
      <c r="L1173" s="19"/>
      <c r="M1173" s="19"/>
      <c r="N1173" s="19"/>
      <c r="O1173" s="19"/>
      <c r="P1173" s="19"/>
      <c r="Q1173" s="18">
        <f t="shared" si="72"/>
        <v>0</v>
      </c>
      <c r="R1173" s="19">
        <v>0</v>
      </c>
      <c r="S1173" s="19"/>
      <c r="T1173" s="19"/>
      <c r="U1173" s="19"/>
      <c r="V1173" s="19"/>
      <c r="W1173" s="19"/>
      <c r="X1173" s="19"/>
      <c r="Y1173" s="19"/>
      <c r="Z1173" s="19"/>
      <c r="AA1173" s="19"/>
      <c r="AB1173" s="19"/>
      <c r="AC1173" s="19"/>
      <c r="AD1173" s="18">
        <f t="shared" si="73"/>
        <v>0</v>
      </c>
      <c r="AE1173" s="19">
        <v>0</v>
      </c>
      <c r="AF1173" s="19"/>
      <c r="AG1173" s="19"/>
      <c r="AH1173" s="19"/>
      <c r="AI1173" s="19"/>
      <c r="AJ1173" s="19"/>
      <c r="AK1173" s="19"/>
      <c r="AL1173" s="19"/>
      <c r="AM1173" s="19"/>
      <c r="AN1173" s="19"/>
      <c r="AO1173" s="19"/>
      <c r="AP1173" s="19"/>
      <c r="AQ1173" s="18">
        <f t="shared" si="74"/>
        <v>0</v>
      </c>
      <c r="AR1173" s="19">
        <v>392000</v>
      </c>
      <c r="AS1173" s="19">
        <v>496533.33</v>
      </c>
      <c r="AT1173" s="19">
        <f t="shared" si="75"/>
        <v>888533.33000000007</v>
      </c>
    </row>
    <row r="1174" spans="1:46" x14ac:dyDescent="0.35">
      <c r="A1174" s="12" t="s">
        <v>3127</v>
      </c>
      <c r="B1174" s="16" t="s">
        <v>1861</v>
      </c>
      <c r="C1174" s="17">
        <f>VLOOKUP(B1174,'Rent Data'!D:I,6,0)</f>
        <v>2438</v>
      </c>
      <c r="D1174" s="16" t="s">
        <v>3513</v>
      </c>
      <c r="E1174" s="19">
        <v>0</v>
      </c>
      <c r="F1174" s="19"/>
      <c r="G1174" s="19"/>
      <c r="H1174" s="19"/>
      <c r="I1174" s="19"/>
      <c r="J1174" s="19"/>
      <c r="K1174" s="19"/>
      <c r="L1174" s="19"/>
      <c r="M1174" s="19"/>
      <c r="N1174" s="19"/>
      <c r="O1174" s="19"/>
      <c r="P1174" s="19"/>
      <c r="Q1174" s="18">
        <f t="shared" si="72"/>
        <v>0</v>
      </c>
      <c r="R1174" s="19">
        <v>0</v>
      </c>
      <c r="S1174" s="19"/>
      <c r="T1174" s="19"/>
      <c r="U1174" s="19"/>
      <c r="V1174" s="19"/>
      <c r="W1174" s="19"/>
      <c r="X1174" s="19"/>
      <c r="Y1174" s="19"/>
      <c r="Z1174" s="19"/>
      <c r="AA1174" s="19"/>
      <c r="AB1174" s="19"/>
      <c r="AC1174" s="19"/>
      <c r="AD1174" s="18">
        <f t="shared" si="73"/>
        <v>0</v>
      </c>
      <c r="AE1174" s="19">
        <v>0</v>
      </c>
      <c r="AF1174" s="19"/>
      <c r="AG1174" s="19"/>
      <c r="AH1174" s="19"/>
      <c r="AI1174" s="19"/>
      <c r="AJ1174" s="19"/>
      <c r="AK1174" s="19"/>
      <c r="AL1174" s="19"/>
      <c r="AM1174" s="19"/>
      <c r="AN1174" s="19"/>
      <c r="AO1174" s="19"/>
      <c r="AP1174" s="19"/>
      <c r="AQ1174" s="18">
        <f t="shared" si="74"/>
        <v>0</v>
      </c>
      <c r="AR1174" s="19">
        <v>179200</v>
      </c>
      <c r="AS1174" s="19">
        <v>226986.66</v>
      </c>
      <c r="AT1174" s="19">
        <f t="shared" si="75"/>
        <v>406186.66000000003</v>
      </c>
    </row>
    <row r="1175" spans="1:46" x14ac:dyDescent="0.35">
      <c r="A1175" s="12" t="s">
        <v>3127</v>
      </c>
      <c r="B1175" s="16" t="s">
        <v>1799</v>
      </c>
      <c r="C1175" s="17">
        <f>VLOOKUP(B1175,'Rent Data'!D:I,6,0)</f>
        <v>971</v>
      </c>
      <c r="D1175" s="16" t="s">
        <v>3514</v>
      </c>
      <c r="E1175" s="19">
        <v>0</v>
      </c>
      <c r="F1175" s="19">
        <v>0</v>
      </c>
      <c r="G1175" s="19">
        <v>0</v>
      </c>
      <c r="H1175" s="19">
        <v>0</v>
      </c>
      <c r="I1175" s="19">
        <v>0</v>
      </c>
      <c r="J1175" s="19">
        <v>0</v>
      </c>
      <c r="K1175" s="19">
        <v>0</v>
      </c>
      <c r="L1175" s="19">
        <v>83000</v>
      </c>
      <c r="M1175" s="19">
        <v>83000</v>
      </c>
      <c r="N1175" s="19">
        <v>83000</v>
      </c>
      <c r="O1175" s="19">
        <v>69991</v>
      </c>
      <c r="P1175" s="19">
        <v>69991</v>
      </c>
      <c r="Q1175" s="18">
        <f t="shared" si="72"/>
        <v>388982</v>
      </c>
      <c r="R1175" s="19">
        <v>49559</v>
      </c>
      <c r="S1175" s="19">
        <v>665</v>
      </c>
      <c r="T1175" s="19">
        <v>0</v>
      </c>
      <c r="U1175" s="19">
        <v>0</v>
      </c>
      <c r="V1175" s="19">
        <v>0</v>
      </c>
      <c r="W1175" s="19">
        <v>0</v>
      </c>
      <c r="X1175" s="19">
        <v>0</v>
      </c>
      <c r="Y1175" s="19">
        <v>0</v>
      </c>
      <c r="Z1175" s="19">
        <v>0</v>
      </c>
      <c r="AA1175" s="19">
        <v>0</v>
      </c>
      <c r="AB1175" s="19">
        <v>0</v>
      </c>
      <c r="AC1175" s="19">
        <v>0</v>
      </c>
      <c r="AD1175" s="18">
        <f t="shared" si="73"/>
        <v>50224</v>
      </c>
      <c r="AE1175" s="19">
        <v>0</v>
      </c>
      <c r="AF1175" s="19"/>
      <c r="AG1175" s="19"/>
      <c r="AH1175" s="19"/>
      <c r="AI1175" s="19"/>
      <c r="AJ1175" s="19"/>
      <c r="AK1175" s="19"/>
      <c r="AL1175" s="19"/>
      <c r="AM1175" s="19"/>
      <c r="AN1175" s="19"/>
      <c r="AO1175" s="19"/>
      <c r="AP1175" s="19"/>
      <c r="AQ1175" s="18">
        <f t="shared" si="74"/>
        <v>0</v>
      </c>
      <c r="AR1175" s="19">
        <v>0</v>
      </c>
      <c r="AS1175" s="19">
        <v>0</v>
      </c>
      <c r="AT1175" s="19">
        <f t="shared" si="75"/>
        <v>0</v>
      </c>
    </row>
    <row r="1176" spans="1:46" x14ac:dyDescent="0.35">
      <c r="A1176" s="12" t="s">
        <v>3127</v>
      </c>
      <c r="B1176" s="16" t="s">
        <v>1802</v>
      </c>
      <c r="C1176" s="17">
        <f>VLOOKUP(B1176,'Rent Data'!D:I,6,0)</f>
        <v>971</v>
      </c>
      <c r="D1176" s="16" t="s">
        <v>3515</v>
      </c>
      <c r="E1176" s="19">
        <v>0</v>
      </c>
      <c r="F1176" s="19">
        <v>0</v>
      </c>
      <c r="G1176" s="19">
        <v>0</v>
      </c>
      <c r="H1176" s="19">
        <v>0</v>
      </c>
      <c r="I1176" s="19">
        <v>0</v>
      </c>
      <c r="J1176" s="19">
        <v>0</v>
      </c>
      <c r="K1176" s="19">
        <v>0</v>
      </c>
      <c r="L1176" s="19">
        <v>83000</v>
      </c>
      <c r="M1176" s="19">
        <v>83000</v>
      </c>
      <c r="N1176" s="19">
        <v>83000</v>
      </c>
      <c r="O1176" s="19">
        <v>49369</v>
      </c>
      <c r="P1176" s="19">
        <v>49369</v>
      </c>
      <c r="Q1176" s="18">
        <f t="shared" si="72"/>
        <v>347738</v>
      </c>
      <c r="R1176" s="19">
        <v>0</v>
      </c>
      <c r="S1176" s="19"/>
      <c r="T1176" s="19"/>
      <c r="U1176" s="19"/>
      <c r="V1176" s="19"/>
      <c r="W1176" s="19"/>
      <c r="X1176" s="19"/>
      <c r="Y1176" s="19"/>
      <c r="Z1176" s="19"/>
      <c r="AA1176" s="19"/>
      <c r="AB1176" s="19"/>
      <c r="AC1176" s="19"/>
      <c r="AD1176" s="18">
        <f t="shared" si="73"/>
        <v>0</v>
      </c>
      <c r="AE1176" s="19">
        <v>0</v>
      </c>
      <c r="AF1176" s="19"/>
      <c r="AG1176" s="19"/>
      <c r="AH1176" s="19"/>
      <c r="AI1176" s="19"/>
      <c r="AJ1176" s="19"/>
      <c r="AK1176" s="19"/>
      <c r="AL1176" s="19"/>
      <c r="AM1176" s="19"/>
      <c r="AN1176" s="19"/>
      <c r="AO1176" s="19"/>
      <c r="AP1176" s="19"/>
      <c r="AQ1176" s="18">
        <f t="shared" si="74"/>
        <v>0</v>
      </c>
      <c r="AR1176" s="19">
        <v>0</v>
      </c>
      <c r="AS1176" s="19">
        <v>0</v>
      </c>
      <c r="AT1176" s="19">
        <f t="shared" si="75"/>
        <v>0</v>
      </c>
    </row>
    <row r="1177" spans="1:46" x14ac:dyDescent="0.35">
      <c r="A1177" s="12" t="s">
        <v>3127</v>
      </c>
      <c r="B1177" s="16" t="s">
        <v>1804</v>
      </c>
      <c r="C1177" s="17">
        <f>VLOOKUP(B1177,'Rent Data'!D:I,6,0)</f>
        <v>971</v>
      </c>
      <c r="D1177" s="16" t="s">
        <v>3516</v>
      </c>
      <c r="E1177" s="19">
        <v>0</v>
      </c>
      <c r="F1177" s="19">
        <v>0</v>
      </c>
      <c r="G1177" s="19">
        <v>0</v>
      </c>
      <c r="H1177" s="19">
        <v>0</v>
      </c>
      <c r="I1177" s="19">
        <v>0</v>
      </c>
      <c r="J1177" s="19">
        <v>0</v>
      </c>
      <c r="K1177" s="19">
        <v>0</v>
      </c>
      <c r="L1177" s="19">
        <v>83000</v>
      </c>
      <c r="M1177" s="19">
        <v>83000</v>
      </c>
      <c r="N1177" s="19">
        <v>83000</v>
      </c>
      <c r="O1177" s="19">
        <v>0</v>
      </c>
      <c r="P1177" s="19">
        <v>0</v>
      </c>
      <c r="Q1177" s="18">
        <f t="shared" si="72"/>
        <v>249000</v>
      </c>
      <c r="R1177" s="19">
        <v>0</v>
      </c>
      <c r="S1177" s="19"/>
      <c r="T1177" s="19"/>
      <c r="U1177" s="19"/>
      <c r="V1177" s="19"/>
      <c r="W1177" s="19"/>
      <c r="X1177" s="19"/>
      <c r="Y1177" s="19"/>
      <c r="Z1177" s="19"/>
      <c r="AA1177" s="19"/>
      <c r="AB1177" s="19"/>
      <c r="AC1177" s="19"/>
      <c r="AD1177" s="18">
        <f t="shared" si="73"/>
        <v>0</v>
      </c>
      <c r="AE1177" s="19">
        <v>0</v>
      </c>
      <c r="AF1177" s="19"/>
      <c r="AG1177" s="19"/>
      <c r="AH1177" s="19"/>
      <c r="AI1177" s="19"/>
      <c r="AJ1177" s="19"/>
      <c r="AK1177" s="19"/>
      <c r="AL1177" s="19"/>
      <c r="AM1177" s="19"/>
      <c r="AN1177" s="19"/>
      <c r="AO1177" s="19"/>
      <c r="AP1177" s="19"/>
      <c r="AQ1177" s="18">
        <f t="shared" si="74"/>
        <v>0</v>
      </c>
      <c r="AR1177" s="19">
        <v>0</v>
      </c>
      <c r="AS1177" s="19">
        <v>0</v>
      </c>
      <c r="AT1177" s="19">
        <f t="shared" si="75"/>
        <v>0</v>
      </c>
    </row>
    <row r="1178" spans="1:46" x14ac:dyDescent="0.35">
      <c r="A1178" s="12" t="s">
        <v>3127</v>
      </c>
      <c r="B1178" s="16" t="s">
        <v>2202</v>
      </c>
      <c r="C1178" s="17">
        <f>VLOOKUP(B1178,'Rent Data'!D:I,6,0)</f>
        <v>3772</v>
      </c>
      <c r="D1178" s="16" t="s">
        <v>3517</v>
      </c>
      <c r="E1178" s="19">
        <v>147790.14000000001</v>
      </c>
      <c r="F1178" s="19">
        <v>144864.23000000001</v>
      </c>
      <c r="G1178" s="19">
        <v>177684.22</v>
      </c>
      <c r="H1178" s="19">
        <v>179808.04</v>
      </c>
      <c r="I1178" s="19">
        <v>2690273.31</v>
      </c>
      <c r="J1178" s="19">
        <v>65019</v>
      </c>
      <c r="K1178" s="19">
        <v>90343.51</v>
      </c>
      <c r="L1178" s="19">
        <v>60426.95</v>
      </c>
      <c r="M1178" s="19">
        <v>9760.67</v>
      </c>
      <c r="N1178" s="19">
        <v>0</v>
      </c>
      <c r="O1178" s="19">
        <v>0</v>
      </c>
      <c r="P1178" s="19">
        <v>0</v>
      </c>
      <c r="Q1178" s="18">
        <f t="shared" si="72"/>
        <v>3565970.07</v>
      </c>
      <c r="R1178" s="19">
        <v>0</v>
      </c>
      <c r="S1178" s="19">
        <v>50315.5</v>
      </c>
      <c r="T1178" s="19">
        <v>121307</v>
      </c>
      <c r="U1178" s="19">
        <v>127283</v>
      </c>
      <c r="V1178" s="19">
        <v>94834.5</v>
      </c>
      <c r="W1178" s="19">
        <v>42964</v>
      </c>
      <c r="X1178" s="19">
        <v>5332</v>
      </c>
      <c r="Y1178" s="19">
        <v>0</v>
      </c>
      <c r="Z1178" s="19">
        <v>0</v>
      </c>
      <c r="AA1178" s="19">
        <v>0</v>
      </c>
      <c r="AB1178" s="19">
        <v>0</v>
      </c>
      <c r="AC1178" s="19">
        <v>0</v>
      </c>
      <c r="AD1178" s="18">
        <f t="shared" si="73"/>
        <v>442036</v>
      </c>
      <c r="AE1178" s="19">
        <v>0</v>
      </c>
      <c r="AF1178" s="19"/>
      <c r="AG1178" s="19"/>
      <c r="AH1178" s="19"/>
      <c r="AI1178" s="19"/>
      <c r="AJ1178" s="19"/>
      <c r="AK1178" s="19"/>
      <c r="AL1178" s="19"/>
      <c r="AM1178" s="19"/>
      <c r="AN1178" s="19"/>
      <c r="AO1178" s="19"/>
      <c r="AP1178" s="19"/>
      <c r="AQ1178" s="18">
        <f t="shared" si="74"/>
        <v>0</v>
      </c>
      <c r="AR1178" s="19">
        <v>0</v>
      </c>
      <c r="AS1178" s="19">
        <v>0</v>
      </c>
      <c r="AT1178" s="19">
        <f t="shared" si="75"/>
        <v>0</v>
      </c>
    </row>
    <row r="1179" spans="1:46" x14ac:dyDescent="0.35">
      <c r="A1179" s="12" t="s">
        <v>3127</v>
      </c>
      <c r="B1179" s="16" t="s">
        <v>2204</v>
      </c>
      <c r="C1179" s="17">
        <f>VLOOKUP(B1179,'Rent Data'!D:I,6,0)</f>
        <v>1033</v>
      </c>
      <c r="D1179" s="16" t="s">
        <v>3518</v>
      </c>
      <c r="E1179" s="19">
        <v>51259.37</v>
      </c>
      <c r="F1179" s="19">
        <v>50458.09</v>
      </c>
      <c r="G1179" s="19">
        <v>58432.88</v>
      </c>
      <c r="H1179" s="19">
        <v>60901.74</v>
      </c>
      <c r="I1179" s="19">
        <v>82688.67</v>
      </c>
      <c r="J1179" s="19">
        <v>68555.350000000006</v>
      </c>
      <c r="K1179" s="19">
        <v>28277.829999999998</v>
      </c>
      <c r="L1179" s="19">
        <v>20084.879999999997</v>
      </c>
      <c r="M1179" s="19">
        <v>13297.02</v>
      </c>
      <c r="N1179" s="19">
        <v>3536.35</v>
      </c>
      <c r="O1179" s="19">
        <v>2718.98</v>
      </c>
      <c r="P1179" s="19">
        <v>2718.98</v>
      </c>
      <c r="Q1179" s="18">
        <f t="shared" si="72"/>
        <v>442930.13999999996</v>
      </c>
      <c r="R1179" s="19">
        <v>47073</v>
      </c>
      <c r="S1179" s="19">
        <v>92780.659999999989</v>
      </c>
      <c r="T1179" s="19">
        <v>170063.7</v>
      </c>
      <c r="U1179" s="19">
        <v>174462.04999999996</v>
      </c>
      <c r="V1179" s="19">
        <v>125190.27</v>
      </c>
      <c r="W1179" s="19">
        <v>68851.490000000005</v>
      </c>
      <c r="X1179" s="19">
        <v>27601.15</v>
      </c>
      <c r="Y1179" s="19">
        <v>2903.63</v>
      </c>
      <c r="Z1179" s="19">
        <v>867</v>
      </c>
      <c r="AA1179" s="19">
        <v>0</v>
      </c>
      <c r="AB1179" s="19">
        <v>0</v>
      </c>
      <c r="AC1179" s="19">
        <v>0</v>
      </c>
      <c r="AD1179" s="18">
        <f t="shared" si="73"/>
        <v>709792.95</v>
      </c>
      <c r="AE1179" s="19">
        <v>0</v>
      </c>
      <c r="AF1179" s="19"/>
      <c r="AG1179" s="19"/>
      <c r="AH1179" s="19"/>
      <c r="AI1179" s="19"/>
      <c r="AJ1179" s="19"/>
      <c r="AK1179" s="19"/>
      <c r="AL1179" s="19"/>
      <c r="AM1179" s="19"/>
      <c r="AN1179" s="19"/>
      <c r="AO1179" s="19"/>
      <c r="AP1179" s="19"/>
      <c r="AQ1179" s="18">
        <f t="shared" si="74"/>
        <v>0</v>
      </c>
      <c r="AR1179" s="19">
        <v>0</v>
      </c>
      <c r="AS1179" s="19">
        <v>0</v>
      </c>
      <c r="AT1179" s="19">
        <f t="shared" si="75"/>
        <v>0</v>
      </c>
    </row>
    <row r="1180" spans="1:46" x14ac:dyDescent="0.35">
      <c r="A1180" s="12" t="s">
        <v>3127</v>
      </c>
      <c r="B1180" s="16" t="s">
        <v>2206</v>
      </c>
      <c r="C1180" s="17">
        <f>VLOOKUP(B1180,'Rent Data'!D:I,6,0)</f>
        <v>2392</v>
      </c>
      <c r="D1180" s="16" t="s">
        <v>3519</v>
      </c>
      <c r="E1180" s="19">
        <v>30092.28</v>
      </c>
      <c r="F1180" s="19">
        <v>868227.59</v>
      </c>
      <c r="G1180" s="19">
        <v>599731.65</v>
      </c>
      <c r="H1180" s="19">
        <v>331364.06</v>
      </c>
      <c r="I1180" s="19">
        <v>341411</v>
      </c>
      <c r="J1180" s="19">
        <v>65019</v>
      </c>
      <c r="K1180" s="19">
        <v>57291.01</v>
      </c>
      <c r="L1180" s="19">
        <v>38319.53</v>
      </c>
      <c r="M1180" s="19">
        <v>9760.67</v>
      </c>
      <c r="N1180" s="19">
        <v>0</v>
      </c>
      <c r="O1180" s="19">
        <v>0</v>
      </c>
      <c r="P1180" s="19">
        <v>0</v>
      </c>
      <c r="Q1180" s="18">
        <f t="shared" si="72"/>
        <v>2341216.7899999996</v>
      </c>
      <c r="R1180" s="19">
        <v>0</v>
      </c>
      <c r="S1180" s="19">
        <v>53226</v>
      </c>
      <c r="T1180" s="19">
        <v>141543</v>
      </c>
      <c r="U1180" s="19">
        <v>113877</v>
      </c>
      <c r="V1180" s="19">
        <v>90777</v>
      </c>
      <c r="W1180" s="19">
        <v>36953</v>
      </c>
      <c r="X1180" s="19">
        <v>3238.47</v>
      </c>
      <c r="Y1180" s="19">
        <v>29634.720000000001</v>
      </c>
      <c r="Z1180" s="19">
        <v>-12208.8</v>
      </c>
      <c r="AA1180" s="19">
        <v>11254.24</v>
      </c>
      <c r="AB1180" s="19">
        <v>11254.24</v>
      </c>
      <c r="AC1180" s="19">
        <v>11980.12</v>
      </c>
      <c r="AD1180" s="18">
        <f t="shared" si="73"/>
        <v>491528.98999999993</v>
      </c>
      <c r="AE1180" s="19">
        <v>0</v>
      </c>
      <c r="AF1180" s="19"/>
      <c r="AG1180" s="19"/>
      <c r="AH1180" s="19"/>
      <c r="AI1180" s="19"/>
      <c r="AJ1180" s="19"/>
      <c r="AK1180" s="19"/>
      <c r="AL1180" s="19"/>
      <c r="AM1180" s="19"/>
      <c r="AN1180" s="19"/>
      <c r="AO1180" s="19"/>
      <c r="AP1180" s="19"/>
      <c r="AQ1180" s="18">
        <f t="shared" si="74"/>
        <v>0</v>
      </c>
      <c r="AR1180" s="19">
        <v>0</v>
      </c>
      <c r="AS1180" s="19">
        <v>0</v>
      </c>
      <c r="AT1180" s="19">
        <f t="shared" si="75"/>
        <v>0</v>
      </c>
    </row>
    <row r="1181" spans="1:46" x14ac:dyDescent="0.35">
      <c r="A1181" s="12" t="s">
        <v>3127</v>
      </c>
      <c r="B1181" s="16" t="s">
        <v>1332</v>
      </c>
      <c r="C1181" s="17">
        <f>VLOOKUP(B1181,'Rent Data'!D:I,6,0)</f>
        <v>9379</v>
      </c>
      <c r="D1181" s="16" t="s">
        <v>3520</v>
      </c>
      <c r="E1181" s="19">
        <v>0</v>
      </c>
      <c r="F1181" s="19"/>
      <c r="G1181" s="19"/>
      <c r="H1181" s="19"/>
      <c r="I1181" s="19"/>
      <c r="J1181" s="19"/>
      <c r="K1181" s="19"/>
      <c r="L1181" s="19"/>
      <c r="M1181" s="19"/>
      <c r="N1181" s="19"/>
      <c r="O1181" s="19"/>
      <c r="P1181" s="19"/>
      <c r="Q1181" s="18">
        <f t="shared" si="72"/>
        <v>0</v>
      </c>
      <c r="R1181" s="19">
        <v>0</v>
      </c>
      <c r="S1181" s="19"/>
      <c r="T1181" s="19"/>
      <c r="U1181" s="19"/>
      <c r="V1181" s="19"/>
      <c r="W1181" s="19"/>
      <c r="X1181" s="19"/>
      <c r="Y1181" s="19"/>
      <c r="Z1181" s="19"/>
      <c r="AA1181" s="19"/>
      <c r="AB1181" s="19"/>
      <c r="AC1181" s="19"/>
      <c r="AD1181" s="18">
        <f t="shared" si="73"/>
        <v>0</v>
      </c>
      <c r="AE1181" s="19">
        <v>0</v>
      </c>
      <c r="AF1181" s="19">
        <v>0</v>
      </c>
      <c r="AG1181" s="19">
        <v>0</v>
      </c>
      <c r="AH1181" s="19">
        <v>0</v>
      </c>
      <c r="AI1181" s="19">
        <v>0</v>
      </c>
      <c r="AJ1181" s="19">
        <v>0</v>
      </c>
      <c r="AK1181" s="19">
        <v>0</v>
      </c>
      <c r="AL1181" s="19">
        <v>8931.4600000000028</v>
      </c>
      <c r="AM1181" s="19">
        <v>1188333.5899999999</v>
      </c>
      <c r="AN1181" s="19">
        <v>849985.63</v>
      </c>
      <c r="AO1181" s="19">
        <v>778082.84</v>
      </c>
      <c r="AP1181" s="19">
        <v>777733.89</v>
      </c>
      <c r="AQ1181" s="18">
        <f t="shared" si="74"/>
        <v>3603067.4099999997</v>
      </c>
      <c r="AR1181" s="19">
        <v>282511</v>
      </c>
      <c r="AS1181" s="19">
        <v>944376.63</v>
      </c>
      <c r="AT1181" s="19">
        <f t="shared" si="75"/>
        <v>1226887.6299999999</v>
      </c>
    </row>
    <row r="1182" spans="1:46" x14ac:dyDescent="0.35">
      <c r="A1182" s="12" t="s">
        <v>3127</v>
      </c>
      <c r="B1182" s="16" t="s">
        <v>2538</v>
      </c>
      <c r="C1182" s="17">
        <f>VLOOKUP(B1182,'Rent Data'!D:I,6,0)</f>
        <v>4167</v>
      </c>
      <c r="D1182" s="16" t="s">
        <v>3130</v>
      </c>
      <c r="E1182" s="19">
        <v>0</v>
      </c>
      <c r="F1182" s="19"/>
      <c r="G1182" s="19"/>
      <c r="H1182" s="19"/>
      <c r="I1182" s="19"/>
      <c r="J1182" s="19"/>
      <c r="K1182" s="19"/>
      <c r="L1182" s="19"/>
      <c r="M1182" s="19"/>
      <c r="N1182" s="19"/>
      <c r="O1182" s="19"/>
      <c r="P1182" s="19"/>
      <c r="Q1182" s="18">
        <f t="shared" si="72"/>
        <v>0</v>
      </c>
      <c r="R1182" s="19">
        <v>0</v>
      </c>
      <c r="S1182" s="19"/>
      <c r="T1182" s="19"/>
      <c r="U1182" s="19"/>
      <c r="V1182" s="19"/>
      <c r="W1182" s="19"/>
      <c r="X1182" s="19"/>
      <c r="Y1182" s="19"/>
      <c r="Z1182" s="19"/>
      <c r="AA1182" s="19"/>
      <c r="AB1182" s="19"/>
      <c r="AC1182" s="19"/>
      <c r="AD1182" s="18">
        <f t="shared" si="73"/>
        <v>0</v>
      </c>
      <c r="AE1182" s="19">
        <v>0</v>
      </c>
      <c r="AF1182" s="19"/>
      <c r="AG1182" s="19"/>
      <c r="AH1182" s="19"/>
      <c r="AI1182" s="19"/>
      <c r="AJ1182" s="19"/>
      <c r="AK1182" s="19"/>
      <c r="AL1182" s="19"/>
      <c r="AM1182" s="19"/>
      <c r="AN1182" s="19"/>
      <c r="AO1182" s="19"/>
      <c r="AP1182" s="19"/>
      <c r="AQ1182" s="18">
        <f t="shared" si="74"/>
        <v>0</v>
      </c>
      <c r="AR1182" s="19">
        <v>0</v>
      </c>
      <c r="AS1182" s="19">
        <v>0</v>
      </c>
      <c r="AT1182" s="19">
        <f t="shared" si="75"/>
        <v>0</v>
      </c>
    </row>
    <row r="1183" spans="1:46" x14ac:dyDescent="0.35">
      <c r="A1183" s="12" t="s">
        <v>3127</v>
      </c>
      <c r="B1183" s="16" t="s">
        <v>2314</v>
      </c>
      <c r="C1183" s="17">
        <f>VLOOKUP(B1183,'Rent Data'!D:I,6,0)</f>
        <v>2063</v>
      </c>
      <c r="D1183" s="16" t="s">
        <v>3521</v>
      </c>
      <c r="E1183" s="19">
        <v>32064.300000000003</v>
      </c>
      <c r="F1183" s="19">
        <v>25062.16</v>
      </c>
      <c r="G1183" s="19">
        <v>20063.91</v>
      </c>
      <c r="H1183" s="19">
        <v>17110.73</v>
      </c>
      <c r="I1183" s="19">
        <v>8368.07</v>
      </c>
      <c r="J1183" s="19">
        <v>0</v>
      </c>
      <c r="K1183" s="19">
        <v>0</v>
      </c>
      <c r="L1183" s="19">
        <v>0</v>
      </c>
      <c r="M1183" s="19">
        <v>0</v>
      </c>
      <c r="N1183" s="19">
        <v>0</v>
      </c>
      <c r="O1183" s="19">
        <v>0</v>
      </c>
      <c r="P1183" s="19">
        <v>0</v>
      </c>
      <c r="Q1183" s="18">
        <f t="shared" si="72"/>
        <v>102669.17000000001</v>
      </c>
      <c r="R1183" s="19">
        <v>18315.513810999546</v>
      </c>
      <c r="S1183" s="19">
        <v>103570.83140418261</v>
      </c>
      <c r="T1183" s="19">
        <v>103017.44636309565</v>
      </c>
      <c r="U1183" s="19">
        <v>97493.601616139596</v>
      </c>
      <c r="V1183" s="19">
        <v>87021.959551145148</v>
      </c>
      <c r="W1183" s="19">
        <v>64029.192949779484</v>
      </c>
      <c r="X1183" s="19">
        <v>57366.499220122234</v>
      </c>
      <c r="Y1183" s="19">
        <v>56566.692396113052</v>
      </c>
      <c r="Z1183" s="19">
        <v>62944.229999999996</v>
      </c>
      <c r="AA1183" s="19">
        <v>68817.990000000005</v>
      </c>
      <c r="AB1183" s="19">
        <v>57055.25</v>
      </c>
      <c r="AC1183" s="19">
        <v>57055.25</v>
      </c>
      <c r="AD1183" s="18">
        <f t="shared" si="73"/>
        <v>833254.45731157728</v>
      </c>
      <c r="AE1183" s="19">
        <v>66253.262094369013</v>
      </c>
      <c r="AF1183" s="19">
        <v>92840.660730980831</v>
      </c>
      <c r="AG1183" s="19">
        <v>92641.067877774723</v>
      </c>
      <c r="AH1183" s="19">
        <v>75026.90263634095</v>
      </c>
      <c r="AI1183" s="19">
        <v>72437.02632205456</v>
      </c>
      <c r="AJ1183" s="19">
        <v>71405.829671725602</v>
      </c>
      <c r="AK1183" s="19">
        <v>71074.252467372979</v>
      </c>
      <c r="AL1183" s="19">
        <v>70206.644136606366</v>
      </c>
      <c r="AM1183" s="19">
        <v>59494.703938724568</v>
      </c>
      <c r="AN1183" s="19">
        <v>52788.216713511341</v>
      </c>
      <c r="AO1183" s="19">
        <v>50073.9</v>
      </c>
      <c r="AP1183" s="19">
        <v>67293.3</v>
      </c>
      <c r="AQ1183" s="18">
        <f t="shared" si="74"/>
        <v>841535.76658946101</v>
      </c>
      <c r="AR1183" s="19">
        <v>64633.544179925811</v>
      </c>
      <c r="AS1183" s="19">
        <v>96560.535919264716</v>
      </c>
      <c r="AT1183" s="19">
        <f t="shared" si="75"/>
        <v>161194.08009919053</v>
      </c>
    </row>
    <row r="1184" spans="1:46" x14ac:dyDescent="0.35">
      <c r="A1184" s="12" t="s">
        <v>3127</v>
      </c>
      <c r="B1184" s="16" t="s">
        <v>649</v>
      </c>
      <c r="C1184" s="17">
        <f>VLOOKUP(B1184,'Rent Data'!D:I,6,0)</f>
        <v>1531</v>
      </c>
      <c r="D1184" s="16" t="s">
        <v>3522</v>
      </c>
      <c r="E1184" s="19">
        <v>0</v>
      </c>
      <c r="F1184" s="19"/>
      <c r="G1184" s="19"/>
      <c r="H1184" s="19"/>
      <c r="I1184" s="19"/>
      <c r="J1184" s="19"/>
      <c r="K1184" s="19"/>
      <c r="L1184" s="19"/>
      <c r="M1184" s="19"/>
      <c r="N1184" s="19"/>
      <c r="O1184" s="19"/>
      <c r="P1184" s="19"/>
      <c r="Q1184" s="18">
        <f t="shared" si="72"/>
        <v>0</v>
      </c>
      <c r="R1184" s="19">
        <v>256000</v>
      </c>
      <c r="S1184" s="19">
        <v>256000</v>
      </c>
      <c r="T1184" s="19">
        <v>220749</v>
      </c>
      <c r="U1184" s="19">
        <v>150247</v>
      </c>
      <c r="V1184" s="19">
        <v>220749</v>
      </c>
      <c r="W1184" s="19">
        <v>132432</v>
      </c>
      <c r="X1184" s="19">
        <v>88288</v>
      </c>
      <c r="Y1184" s="19">
        <v>0</v>
      </c>
      <c r="Z1184" s="19">
        <v>0</v>
      </c>
      <c r="AA1184" s="19">
        <v>0</v>
      </c>
      <c r="AB1184" s="19">
        <v>0</v>
      </c>
      <c r="AC1184" s="19">
        <v>0</v>
      </c>
      <c r="AD1184" s="18">
        <f t="shared" si="73"/>
        <v>1324465</v>
      </c>
      <c r="AE1184" s="19">
        <v>0</v>
      </c>
      <c r="AF1184" s="19"/>
      <c r="AG1184" s="19"/>
      <c r="AH1184" s="19"/>
      <c r="AI1184" s="19"/>
      <c r="AJ1184" s="19"/>
      <c r="AK1184" s="19"/>
      <c r="AL1184" s="19"/>
      <c r="AM1184" s="19"/>
      <c r="AN1184" s="19"/>
      <c r="AO1184" s="19"/>
      <c r="AP1184" s="19"/>
      <c r="AQ1184" s="18">
        <f t="shared" si="74"/>
        <v>0</v>
      </c>
      <c r="AR1184" s="19">
        <v>0</v>
      </c>
      <c r="AS1184" s="19">
        <v>0</v>
      </c>
      <c r="AT1184" s="19">
        <f t="shared" si="75"/>
        <v>0</v>
      </c>
    </row>
    <row r="1185" spans="1:46" x14ac:dyDescent="0.35">
      <c r="A1185" s="12" t="s">
        <v>3127</v>
      </c>
      <c r="B1185" s="16" t="s">
        <v>653</v>
      </c>
      <c r="C1185" s="17">
        <f>VLOOKUP(B1185,'Rent Data'!D:I,6,0)</f>
        <v>1531</v>
      </c>
      <c r="D1185" s="16" t="s">
        <v>3523</v>
      </c>
      <c r="E1185" s="19">
        <v>0</v>
      </c>
      <c r="F1185" s="19"/>
      <c r="G1185" s="19"/>
      <c r="H1185" s="19"/>
      <c r="I1185" s="19"/>
      <c r="J1185" s="19"/>
      <c r="K1185" s="19"/>
      <c r="L1185" s="19"/>
      <c r="M1185" s="19"/>
      <c r="N1185" s="19"/>
      <c r="O1185" s="19"/>
      <c r="P1185" s="19"/>
      <c r="Q1185" s="18">
        <f t="shared" si="72"/>
        <v>0</v>
      </c>
      <c r="R1185" s="19">
        <v>0</v>
      </c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AC1185" s="19"/>
      <c r="AD1185" s="18">
        <f t="shared" si="73"/>
        <v>0</v>
      </c>
      <c r="AE1185" s="19">
        <v>151733.32999999999</v>
      </c>
      <c r="AF1185" s="19">
        <v>256000</v>
      </c>
      <c r="AG1185" s="19">
        <v>244311</v>
      </c>
      <c r="AH1185" s="19">
        <v>240564.4</v>
      </c>
      <c r="AI1185" s="19">
        <v>248322.4</v>
      </c>
      <c r="AJ1185" s="19">
        <v>248322.39999999997</v>
      </c>
      <c r="AK1185" s="19">
        <v>248322.4</v>
      </c>
      <c r="AL1185" s="19">
        <v>248322.4</v>
      </c>
      <c r="AM1185" s="19">
        <v>44115.71</v>
      </c>
      <c r="AN1185" s="19">
        <v>0</v>
      </c>
      <c r="AO1185" s="19">
        <v>0</v>
      </c>
      <c r="AP1185" s="19">
        <v>0</v>
      </c>
      <c r="AQ1185" s="18">
        <f t="shared" si="74"/>
        <v>1930014.0399999996</v>
      </c>
      <c r="AR1185" s="19">
        <v>229703.62</v>
      </c>
      <c r="AS1185" s="19">
        <v>424703.62</v>
      </c>
      <c r="AT1185" s="19">
        <f t="shared" si="75"/>
        <v>654407.24</v>
      </c>
    </row>
    <row r="1186" spans="1:46" x14ac:dyDescent="0.35">
      <c r="A1186" s="12" t="s">
        <v>3127</v>
      </c>
      <c r="B1186" s="16" t="s">
        <v>2318</v>
      </c>
      <c r="C1186" s="17">
        <f>VLOOKUP(B1186,'Rent Data'!D:I,6,0)</f>
        <v>2063</v>
      </c>
      <c r="D1186" s="16" t="s">
        <v>3524</v>
      </c>
      <c r="E1186" s="19">
        <v>0</v>
      </c>
      <c r="F1186" s="19"/>
      <c r="G1186" s="19"/>
      <c r="H1186" s="19"/>
      <c r="I1186" s="19"/>
      <c r="J1186" s="19"/>
      <c r="K1186" s="19"/>
      <c r="L1186" s="19"/>
      <c r="M1186" s="19"/>
      <c r="N1186" s="19"/>
      <c r="O1186" s="19"/>
      <c r="P1186" s="19"/>
      <c r="Q1186" s="18">
        <f t="shared" si="72"/>
        <v>0</v>
      </c>
      <c r="R1186" s="19">
        <v>0</v>
      </c>
      <c r="S1186" s="19"/>
      <c r="T1186" s="19"/>
      <c r="U1186" s="19"/>
      <c r="V1186" s="19"/>
      <c r="W1186" s="19"/>
      <c r="X1186" s="19"/>
      <c r="Y1186" s="19"/>
      <c r="Z1186" s="19"/>
      <c r="AA1186" s="19"/>
      <c r="AB1186" s="19"/>
      <c r="AC1186" s="19"/>
      <c r="AD1186" s="18">
        <f t="shared" si="73"/>
        <v>0</v>
      </c>
      <c r="AE1186" s="19">
        <v>0</v>
      </c>
      <c r="AF1186" s="19"/>
      <c r="AG1186" s="19"/>
      <c r="AH1186" s="19"/>
      <c r="AI1186" s="19"/>
      <c r="AJ1186" s="19"/>
      <c r="AK1186" s="19"/>
      <c r="AL1186" s="19"/>
      <c r="AM1186" s="19"/>
      <c r="AN1186" s="19"/>
      <c r="AO1186" s="19"/>
      <c r="AP1186" s="19"/>
      <c r="AQ1186" s="18">
        <f t="shared" si="74"/>
        <v>0</v>
      </c>
      <c r="AR1186" s="19">
        <v>0</v>
      </c>
      <c r="AS1186" s="19">
        <v>0</v>
      </c>
      <c r="AT1186" s="19">
        <f t="shared" si="75"/>
        <v>0</v>
      </c>
    </row>
    <row r="1187" spans="1:46" x14ac:dyDescent="0.35">
      <c r="A1187" s="12" t="s">
        <v>3127</v>
      </c>
      <c r="B1187" s="16" t="s">
        <v>1582</v>
      </c>
      <c r="C1187" s="17">
        <f>VLOOKUP(B1187,'Rent Data'!D:I,6,0)</f>
        <v>4972</v>
      </c>
      <c r="D1187" s="16" t="s">
        <v>3525</v>
      </c>
      <c r="E1187" s="19">
        <v>0</v>
      </c>
      <c r="F1187" s="19">
        <v>0</v>
      </c>
      <c r="G1187" s="19">
        <v>0</v>
      </c>
      <c r="H1187" s="19">
        <v>0</v>
      </c>
      <c r="I1187" s="19">
        <v>0</v>
      </c>
      <c r="J1187" s="19">
        <v>0</v>
      </c>
      <c r="K1187" s="19">
        <v>0</v>
      </c>
      <c r="L1187" s="19">
        <v>510483</v>
      </c>
      <c r="M1187" s="19">
        <v>0</v>
      </c>
      <c r="N1187" s="19">
        <v>0</v>
      </c>
      <c r="O1187" s="19">
        <v>0</v>
      </c>
      <c r="P1187" s="19">
        <v>0</v>
      </c>
      <c r="Q1187" s="18">
        <f t="shared" si="72"/>
        <v>510483</v>
      </c>
      <c r="R1187" s="19">
        <v>0</v>
      </c>
      <c r="S1187" s="19"/>
      <c r="T1187" s="19"/>
      <c r="U1187" s="19"/>
      <c r="V1187" s="19"/>
      <c r="W1187" s="19"/>
      <c r="X1187" s="19"/>
      <c r="Y1187" s="19"/>
      <c r="Z1187" s="19"/>
      <c r="AA1187" s="19"/>
      <c r="AB1187" s="19"/>
      <c r="AC1187" s="19"/>
      <c r="AD1187" s="18">
        <f t="shared" si="73"/>
        <v>0</v>
      </c>
      <c r="AE1187" s="19">
        <v>0</v>
      </c>
      <c r="AF1187" s="19"/>
      <c r="AG1187" s="19"/>
      <c r="AH1187" s="19"/>
      <c r="AI1187" s="19"/>
      <c r="AJ1187" s="19"/>
      <c r="AK1187" s="19"/>
      <c r="AL1187" s="19"/>
      <c r="AM1187" s="19"/>
      <c r="AN1187" s="19"/>
      <c r="AO1187" s="19"/>
      <c r="AP1187" s="19"/>
      <c r="AQ1187" s="18">
        <f t="shared" si="74"/>
        <v>0</v>
      </c>
      <c r="AR1187" s="19">
        <v>0</v>
      </c>
      <c r="AS1187" s="19">
        <v>0</v>
      </c>
      <c r="AT1187" s="19">
        <f t="shared" si="75"/>
        <v>0</v>
      </c>
    </row>
    <row r="1188" spans="1:46" x14ac:dyDescent="0.35">
      <c r="A1188" s="12" t="s">
        <v>3127</v>
      </c>
      <c r="B1188" s="16" t="s">
        <v>1807</v>
      </c>
      <c r="C1188" s="17">
        <f>VLOOKUP(B1188,'Rent Data'!D:I,6,0)</f>
        <v>5295</v>
      </c>
      <c r="D1188" s="16" t="s">
        <v>3526</v>
      </c>
      <c r="E1188" s="19">
        <v>255000</v>
      </c>
      <c r="F1188" s="19">
        <v>292491</v>
      </c>
      <c r="G1188" s="19">
        <v>477362</v>
      </c>
      <c r="H1188" s="19">
        <v>499762</v>
      </c>
      <c r="I1188" s="19">
        <v>482104</v>
      </c>
      <c r="J1188" s="19">
        <v>417462</v>
      </c>
      <c r="K1188" s="19">
        <v>406962</v>
      </c>
      <c r="L1188" s="19">
        <v>364812</v>
      </c>
      <c r="M1188" s="19">
        <v>162362</v>
      </c>
      <c r="N1188" s="19">
        <v>164612</v>
      </c>
      <c r="O1188" s="19">
        <v>999933.01</v>
      </c>
      <c r="P1188" s="19">
        <v>999933.01</v>
      </c>
      <c r="Q1188" s="18">
        <f t="shared" si="72"/>
        <v>5522795.0199999996</v>
      </c>
      <c r="R1188" s="19">
        <v>1172082</v>
      </c>
      <c r="S1188" s="19">
        <v>651738</v>
      </c>
      <c r="T1188" s="19">
        <v>561612</v>
      </c>
      <c r="U1188" s="19">
        <v>239576</v>
      </c>
      <c r="V1188" s="19">
        <v>68770</v>
      </c>
      <c r="W1188" s="19">
        <v>35230</v>
      </c>
      <c r="X1188" s="19">
        <v>18122</v>
      </c>
      <c r="Y1188" s="19">
        <v>188065</v>
      </c>
      <c r="Z1188" s="19">
        <v>265600</v>
      </c>
      <c r="AA1188" s="19">
        <v>265600</v>
      </c>
      <c r="AB1188" s="19">
        <v>256199.66</v>
      </c>
      <c r="AC1188" s="19">
        <v>251746.88</v>
      </c>
      <c r="AD1188" s="18">
        <f t="shared" si="73"/>
        <v>3974341.54</v>
      </c>
      <c r="AE1188" s="19">
        <v>-633690.12</v>
      </c>
      <c r="AF1188" s="19">
        <v>251746.88</v>
      </c>
      <c r="AG1188" s="19">
        <v>251746.88</v>
      </c>
      <c r="AH1188" s="19">
        <v>251746.88</v>
      </c>
      <c r="AI1188" s="19">
        <v>251746.88</v>
      </c>
      <c r="AJ1188" s="19">
        <v>251746.88</v>
      </c>
      <c r="AK1188" s="19">
        <v>187669.22</v>
      </c>
      <c r="AL1188" s="19">
        <v>185920</v>
      </c>
      <c r="AM1188" s="19">
        <v>-167328</v>
      </c>
      <c r="AN1188" s="19">
        <v>0</v>
      </c>
      <c r="AO1188" s="19">
        <v>0</v>
      </c>
      <c r="AP1188" s="19">
        <v>0</v>
      </c>
      <c r="AQ1188" s="18">
        <f t="shared" si="74"/>
        <v>831305.5</v>
      </c>
      <c r="AR1188" s="19">
        <v>0</v>
      </c>
      <c r="AS1188" s="19">
        <v>0</v>
      </c>
      <c r="AT1188" s="19">
        <f t="shared" si="75"/>
        <v>0</v>
      </c>
    </row>
    <row r="1189" spans="1:46" x14ac:dyDescent="0.35">
      <c r="A1189" s="12" t="s">
        <v>3127</v>
      </c>
      <c r="B1189" s="16" t="s">
        <v>2407</v>
      </c>
      <c r="C1189" s="17">
        <f>VLOOKUP(B1189,'Rent Data'!D:I,6,0)</f>
        <v>7433</v>
      </c>
      <c r="D1189" s="16" t="s">
        <v>3527</v>
      </c>
      <c r="E1189" s="19">
        <v>0</v>
      </c>
      <c r="F1189" s="19"/>
      <c r="G1189" s="19"/>
      <c r="H1189" s="19"/>
      <c r="I1189" s="19"/>
      <c r="J1189" s="19"/>
      <c r="K1189" s="19"/>
      <c r="L1189" s="19"/>
      <c r="M1189" s="19"/>
      <c r="N1189" s="19"/>
      <c r="O1189" s="19"/>
      <c r="P1189" s="19"/>
      <c r="Q1189" s="18">
        <f t="shared" si="72"/>
        <v>0</v>
      </c>
      <c r="R1189" s="19">
        <v>0</v>
      </c>
      <c r="S1189" s="19">
        <v>0</v>
      </c>
      <c r="T1189" s="19">
        <v>0</v>
      </c>
      <c r="U1189" s="19">
        <v>0</v>
      </c>
      <c r="V1189" s="19">
        <v>0</v>
      </c>
      <c r="W1189" s="19">
        <v>0</v>
      </c>
      <c r="X1189" s="19">
        <v>0</v>
      </c>
      <c r="Y1189" s="19">
        <v>0</v>
      </c>
      <c r="Z1189" s="19">
        <v>0</v>
      </c>
      <c r="AA1189" s="19">
        <v>0</v>
      </c>
      <c r="AB1189" s="19">
        <v>941348.74</v>
      </c>
      <c r="AC1189" s="19">
        <v>1886328.78</v>
      </c>
      <c r="AD1189" s="18">
        <f t="shared" si="73"/>
        <v>2827677.52</v>
      </c>
      <c r="AE1189" s="19">
        <v>516891.83</v>
      </c>
      <c r="AF1189" s="19">
        <v>516891.82</v>
      </c>
      <c r="AG1189" s="19">
        <v>516891.83</v>
      </c>
      <c r="AH1189" s="19">
        <v>516891.82</v>
      </c>
      <c r="AI1189" s="19">
        <v>0</v>
      </c>
      <c r="AJ1189" s="19">
        <v>595966.04</v>
      </c>
      <c r="AK1189" s="19">
        <v>392573.87</v>
      </c>
      <c r="AL1189" s="19">
        <v>1458291.52</v>
      </c>
      <c r="AM1189" s="19">
        <v>-460000</v>
      </c>
      <c r="AN1189" s="19">
        <v>1064844.42</v>
      </c>
      <c r="AO1189" s="19">
        <v>381786.28</v>
      </c>
      <c r="AP1189" s="19">
        <v>0</v>
      </c>
      <c r="AQ1189" s="18">
        <f t="shared" si="74"/>
        <v>5501029.4300000006</v>
      </c>
      <c r="AR1189" s="19">
        <v>735104.79</v>
      </c>
      <c r="AS1189" s="19">
        <v>448590.94</v>
      </c>
      <c r="AT1189" s="19">
        <f t="shared" si="75"/>
        <v>1183695.73</v>
      </c>
    </row>
    <row r="1190" spans="1:46" x14ac:dyDescent="0.35">
      <c r="A1190" s="12" t="s">
        <v>3127</v>
      </c>
      <c r="B1190" s="16" t="s">
        <v>2413</v>
      </c>
      <c r="C1190" s="17">
        <f>VLOOKUP(B1190,'Rent Data'!D:I,6,0)</f>
        <v>2145</v>
      </c>
      <c r="D1190" s="16" t="s">
        <v>3528</v>
      </c>
      <c r="E1190" s="19">
        <v>0</v>
      </c>
      <c r="F1190" s="19"/>
      <c r="G1190" s="19"/>
      <c r="H1190" s="19"/>
      <c r="I1190" s="19"/>
      <c r="J1190" s="19"/>
      <c r="K1190" s="19"/>
      <c r="L1190" s="19"/>
      <c r="M1190" s="19"/>
      <c r="N1190" s="19"/>
      <c r="O1190" s="19"/>
      <c r="P1190" s="19"/>
      <c r="Q1190" s="18">
        <f t="shared" si="72"/>
        <v>0</v>
      </c>
      <c r="R1190" s="19">
        <v>0</v>
      </c>
      <c r="S1190" s="19"/>
      <c r="T1190" s="19"/>
      <c r="U1190" s="19"/>
      <c r="V1190" s="19"/>
      <c r="W1190" s="19"/>
      <c r="X1190" s="19"/>
      <c r="Y1190" s="19"/>
      <c r="Z1190" s="19"/>
      <c r="AA1190" s="19"/>
      <c r="AB1190" s="19"/>
      <c r="AC1190" s="19"/>
      <c r="AD1190" s="18">
        <f t="shared" si="73"/>
        <v>0</v>
      </c>
      <c r="AE1190" s="19">
        <v>0</v>
      </c>
      <c r="AF1190" s="19">
        <v>0</v>
      </c>
      <c r="AG1190" s="19">
        <v>0</v>
      </c>
      <c r="AH1190" s="19">
        <v>0</v>
      </c>
      <c r="AI1190" s="19">
        <v>0</v>
      </c>
      <c r="AJ1190" s="19">
        <v>0</v>
      </c>
      <c r="AK1190" s="19">
        <v>0</v>
      </c>
      <c r="AL1190" s="19">
        <v>0</v>
      </c>
      <c r="AM1190" s="19">
        <v>0</v>
      </c>
      <c r="AN1190" s="19">
        <v>0</v>
      </c>
      <c r="AO1190" s="19">
        <v>635043.99</v>
      </c>
      <c r="AP1190" s="19">
        <v>186569.99</v>
      </c>
      <c r="AQ1190" s="18">
        <f t="shared" si="74"/>
        <v>821613.98</v>
      </c>
      <c r="AR1190" s="19">
        <v>186568</v>
      </c>
      <c r="AS1190" s="19">
        <v>373137.99</v>
      </c>
      <c r="AT1190" s="19">
        <f t="shared" si="75"/>
        <v>559705.99</v>
      </c>
    </row>
    <row r="1191" spans="1:46" x14ac:dyDescent="0.35">
      <c r="A1191" s="12" t="s">
        <v>3127</v>
      </c>
      <c r="B1191" s="16" t="s">
        <v>1677</v>
      </c>
      <c r="C1191" s="17">
        <f>VLOOKUP(B1191,'Rent Data'!D:I,6,0)</f>
        <v>3220</v>
      </c>
      <c r="D1191" s="16" t="s">
        <v>3529</v>
      </c>
      <c r="E1191" s="19">
        <v>243000</v>
      </c>
      <c r="F1191" s="19">
        <v>243000</v>
      </c>
      <c r="G1191" s="19">
        <v>59130</v>
      </c>
      <c r="H1191" s="19">
        <v>0</v>
      </c>
      <c r="I1191" s="19">
        <v>0</v>
      </c>
      <c r="J1191" s="19">
        <v>0</v>
      </c>
      <c r="K1191" s="19">
        <v>0</v>
      </c>
      <c r="L1191" s="19">
        <v>0</v>
      </c>
      <c r="M1191" s="19">
        <v>0</v>
      </c>
      <c r="N1191" s="19">
        <v>0</v>
      </c>
      <c r="O1191" s="19">
        <v>0</v>
      </c>
      <c r="P1191" s="19">
        <v>0</v>
      </c>
      <c r="Q1191" s="18">
        <f t="shared" si="72"/>
        <v>545130</v>
      </c>
      <c r="R1191" s="19">
        <v>0</v>
      </c>
      <c r="S1191" s="19">
        <v>130950</v>
      </c>
      <c r="T1191" s="19">
        <v>130950</v>
      </c>
      <c r="U1191" s="19">
        <v>62100</v>
      </c>
      <c r="V1191" s="19">
        <v>37800</v>
      </c>
      <c r="W1191" s="19">
        <v>37800</v>
      </c>
      <c r="X1191" s="19">
        <v>2864</v>
      </c>
      <c r="Y1191" s="19">
        <v>0</v>
      </c>
      <c r="Z1191" s="19">
        <v>0</v>
      </c>
      <c r="AA1191" s="19">
        <v>0</v>
      </c>
      <c r="AB1191" s="19">
        <v>0</v>
      </c>
      <c r="AC1191" s="19">
        <v>0</v>
      </c>
      <c r="AD1191" s="18">
        <f t="shared" si="73"/>
        <v>402464</v>
      </c>
      <c r="AE1191" s="19">
        <v>0</v>
      </c>
      <c r="AF1191" s="19"/>
      <c r="AG1191" s="19"/>
      <c r="AH1191" s="19"/>
      <c r="AI1191" s="19"/>
      <c r="AJ1191" s="19"/>
      <c r="AK1191" s="19"/>
      <c r="AL1191" s="19"/>
      <c r="AM1191" s="19"/>
      <c r="AN1191" s="19"/>
      <c r="AO1191" s="19"/>
      <c r="AP1191" s="19"/>
      <c r="AQ1191" s="18">
        <f t="shared" si="74"/>
        <v>0</v>
      </c>
      <c r="AR1191" s="19">
        <v>0</v>
      </c>
      <c r="AS1191" s="19">
        <v>0</v>
      </c>
      <c r="AT1191" s="19">
        <f t="shared" si="75"/>
        <v>0</v>
      </c>
    </row>
    <row r="1192" spans="1:46" x14ac:dyDescent="0.35">
      <c r="A1192" s="12" t="s">
        <v>3127</v>
      </c>
      <c r="B1192" s="16" t="s">
        <v>2542</v>
      </c>
      <c r="C1192" s="17">
        <f>VLOOKUP(B1192,'Rent Data'!D:I,6,0)</f>
        <v>2000</v>
      </c>
      <c r="D1192" s="16" t="s">
        <v>3530</v>
      </c>
      <c r="E1192" s="19">
        <v>0</v>
      </c>
      <c r="F1192" s="19"/>
      <c r="G1192" s="19"/>
      <c r="H1192" s="19"/>
      <c r="I1192" s="19"/>
      <c r="J1192" s="19"/>
      <c r="K1192" s="19"/>
      <c r="L1192" s="19"/>
      <c r="M1192" s="19"/>
      <c r="N1192" s="19"/>
      <c r="O1192" s="19"/>
      <c r="P1192" s="19"/>
      <c r="Q1192" s="18">
        <f t="shared" si="72"/>
        <v>0</v>
      </c>
      <c r="R1192" s="19">
        <v>0</v>
      </c>
      <c r="S1192" s="19"/>
      <c r="T1192" s="19"/>
      <c r="U1192" s="19"/>
      <c r="V1192" s="19"/>
      <c r="W1192" s="19"/>
      <c r="X1192" s="19"/>
      <c r="Y1192" s="19"/>
      <c r="Z1192" s="19"/>
      <c r="AA1192" s="19"/>
      <c r="AB1192" s="19"/>
      <c r="AC1192" s="19"/>
      <c r="AD1192" s="18">
        <f t="shared" si="73"/>
        <v>0</v>
      </c>
      <c r="AE1192" s="19">
        <v>0</v>
      </c>
      <c r="AF1192" s="19"/>
      <c r="AG1192" s="19"/>
      <c r="AH1192" s="19"/>
      <c r="AI1192" s="19"/>
      <c r="AJ1192" s="19"/>
      <c r="AK1192" s="19"/>
      <c r="AL1192" s="19"/>
      <c r="AM1192" s="19"/>
      <c r="AN1192" s="19"/>
      <c r="AO1192" s="19"/>
      <c r="AP1192" s="19"/>
      <c r="AQ1192" s="18">
        <f t="shared" si="74"/>
        <v>0</v>
      </c>
      <c r="AR1192" s="19">
        <v>226197.05</v>
      </c>
      <c r="AS1192" s="19">
        <v>226197.05</v>
      </c>
      <c r="AT1192" s="19">
        <f t="shared" si="75"/>
        <v>452394.1</v>
      </c>
    </row>
    <row r="1193" spans="1:46" x14ac:dyDescent="0.35">
      <c r="A1193" s="12" t="s">
        <v>3127</v>
      </c>
      <c r="B1193" s="16" t="s">
        <v>116</v>
      </c>
      <c r="C1193" s="17">
        <f>VLOOKUP(B1193,'Rent Data'!D:I,6,0)</f>
        <v>1667</v>
      </c>
      <c r="D1193" s="16" t="s">
        <v>3531</v>
      </c>
      <c r="E1193" s="19">
        <v>0</v>
      </c>
      <c r="F1193" s="19"/>
      <c r="G1193" s="19"/>
      <c r="H1193" s="19"/>
      <c r="I1193" s="19"/>
      <c r="J1193" s="19"/>
      <c r="K1193" s="19"/>
      <c r="L1193" s="19"/>
      <c r="M1193" s="19"/>
      <c r="N1193" s="19"/>
      <c r="O1193" s="19"/>
      <c r="P1193" s="19"/>
      <c r="Q1193" s="18">
        <f t="shared" si="72"/>
        <v>0</v>
      </c>
      <c r="R1193" s="19">
        <v>0</v>
      </c>
      <c r="S1193" s="19"/>
      <c r="T1193" s="19"/>
      <c r="U1193" s="19"/>
      <c r="V1193" s="19"/>
      <c r="W1193" s="19"/>
      <c r="X1193" s="19"/>
      <c r="Y1193" s="19"/>
      <c r="Z1193" s="19"/>
      <c r="AA1193" s="19"/>
      <c r="AB1193" s="19"/>
      <c r="AC1193" s="19"/>
      <c r="AD1193" s="18">
        <f t="shared" si="73"/>
        <v>0</v>
      </c>
      <c r="AE1193" s="19">
        <v>0</v>
      </c>
      <c r="AF1193" s="19"/>
      <c r="AG1193" s="19"/>
      <c r="AH1193" s="19"/>
      <c r="AI1193" s="19"/>
      <c r="AJ1193" s="19"/>
      <c r="AK1193" s="19"/>
      <c r="AL1193" s="19"/>
      <c r="AM1193" s="19"/>
      <c r="AN1193" s="19"/>
      <c r="AO1193" s="19"/>
      <c r="AP1193" s="19"/>
      <c r="AQ1193" s="18">
        <f t="shared" si="74"/>
        <v>0</v>
      </c>
      <c r="AR1193" s="19">
        <v>190000</v>
      </c>
      <c r="AS1193" s="19">
        <v>323000</v>
      </c>
      <c r="AT1193" s="19">
        <f t="shared" si="75"/>
        <v>513000</v>
      </c>
    </row>
    <row r="1194" spans="1:46" x14ac:dyDescent="0.35">
      <c r="A1194" s="12" t="s">
        <v>3127</v>
      </c>
      <c r="B1194" s="16" t="s">
        <v>2342</v>
      </c>
      <c r="C1194" s="17">
        <f>VLOOKUP(B1194,'Rent Data'!D:I,6,0)</f>
        <v>2667</v>
      </c>
      <c r="D1194" s="16" t="s">
        <v>3532</v>
      </c>
      <c r="E1194" s="19">
        <v>0</v>
      </c>
      <c r="F1194" s="19"/>
      <c r="G1194" s="19"/>
      <c r="H1194" s="19"/>
      <c r="I1194" s="19"/>
      <c r="J1194" s="19"/>
      <c r="K1194" s="19"/>
      <c r="L1194" s="19"/>
      <c r="M1194" s="19"/>
      <c r="N1194" s="19"/>
      <c r="O1194" s="19"/>
      <c r="P1194" s="19"/>
      <c r="Q1194" s="18">
        <f t="shared" si="72"/>
        <v>0</v>
      </c>
      <c r="R1194" s="19">
        <v>0</v>
      </c>
      <c r="S1194" s="19">
        <v>0</v>
      </c>
      <c r="T1194" s="19">
        <v>0</v>
      </c>
      <c r="U1194" s="19">
        <v>0</v>
      </c>
      <c r="V1194" s="19">
        <v>0</v>
      </c>
      <c r="W1194" s="19">
        <v>0</v>
      </c>
      <c r="X1194" s="19">
        <v>0</v>
      </c>
      <c r="Y1194" s="19">
        <v>0</v>
      </c>
      <c r="Z1194" s="19">
        <v>0</v>
      </c>
      <c r="AA1194" s="19">
        <v>0</v>
      </c>
      <c r="AB1194" s="19">
        <v>276290</v>
      </c>
      <c r="AC1194" s="19">
        <v>332418.99</v>
      </c>
      <c r="AD1194" s="18">
        <f t="shared" si="73"/>
        <v>608708.99</v>
      </c>
      <c r="AE1194" s="19">
        <v>255000</v>
      </c>
      <c r="AF1194" s="19">
        <v>0</v>
      </c>
      <c r="AG1194" s="19">
        <v>666291</v>
      </c>
      <c r="AH1194" s="19">
        <v>0</v>
      </c>
      <c r="AI1194" s="19">
        <v>0</v>
      </c>
      <c r="AJ1194" s="19">
        <v>0</v>
      </c>
      <c r="AK1194" s="19">
        <v>0</v>
      </c>
      <c r="AL1194" s="19">
        <v>0</v>
      </c>
      <c r="AM1194" s="19">
        <v>0</v>
      </c>
      <c r="AN1194" s="19">
        <v>0</v>
      </c>
      <c r="AO1194" s="19">
        <v>0</v>
      </c>
      <c r="AP1194" s="19">
        <v>0</v>
      </c>
      <c r="AQ1194" s="18">
        <f t="shared" si="74"/>
        <v>921291</v>
      </c>
      <c r="AR1194" s="19">
        <v>0</v>
      </c>
      <c r="AS1194" s="19">
        <v>0</v>
      </c>
      <c r="AT1194" s="19">
        <f t="shared" si="75"/>
        <v>0</v>
      </c>
    </row>
    <row r="1195" spans="1:46" x14ac:dyDescent="0.35">
      <c r="A1195" s="12" t="s">
        <v>3127</v>
      </c>
      <c r="B1195" s="16" t="s">
        <v>1590</v>
      </c>
      <c r="C1195" s="17">
        <f>VLOOKUP(B1195,'Rent Data'!D:I,6,0)</f>
        <v>2167</v>
      </c>
      <c r="D1195" s="16" t="s">
        <v>3533</v>
      </c>
      <c r="E1195" s="19">
        <v>0</v>
      </c>
      <c r="F1195" s="19">
        <v>0</v>
      </c>
      <c r="G1195" s="19">
        <v>0</v>
      </c>
      <c r="H1195" s="19">
        <v>0</v>
      </c>
      <c r="I1195" s="19">
        <v>0</v>
      </c>
      <c r="J1195" s="19">
        <v>0</v>
      </c>
      <c r="K1195" s="19">
        <v>0</v>
      </c>
      <c r="L1195" s="19">
        <v>0</v>
      </c>
      <c r="M1195" s="19">
        <v>0</v>
      </c>
      <c r="N1195" s="19">
        <v>0</v>
      </c>
      <c r="O1195" s="19">
        <v>0</v>
      </c>
      <c r="P1195" s="19">
        <v>0</v>
      </c>
      <c r="Q1195" s="18">
        <f t="shared" si="72"/>
        <v>0</v>
      </c>
      <c r="R1195" s="19">
        <v>0</v>
      </c>
      <c r="S1195" s="19"/>
      <c r="T1195" s="19"/>
      <c r="U1195" s="19"/>
      <c r="V1195" s="19"/>
      <c r="W1195" s="19"/>
      <c r="X1195" s="19"/>
      <c r="Y1195" s="19"/>
      <c r="Z1195" s="19"/>
      <c r="AA1195" s="19"/>
      <c r="AB1195" s="19"/>
      <c r="AC1195" s="19"/>
      <c r="AD1195" s="18">
        <f t="shared" si="73"/>
        <v>0</v>
      </c>
      <c r="AE1195" s="19">
        <v>0</v>
      </c>
      <c r="AF1195" s="19"/>
      <c r="AG1195" s="19"/>
      <c r="AH1195" s="19"/>
      <c r="AI1195" s="19"/>
      <c r="AJ1195" s="19"/>
      <c r="AK1195" s="19"/>
      <c r="AL1195" s="19"/>
      <c r="AM1195" s="19"/>
      <c r="AN1195" s="19"/>
      <c r="AO1195" s="19"/>
      <c r="AP1195" s="19"/>
      <c r="AQ1195" s="18">
        <f t="shared" si="74"/>
        <v>0</v>
      </c>
      <c r="AR1195" s="19">
        <v>0</v>
      </c>
      <c r="AS1195" s="19">
        <v>0</v>
      </c>
      <c r="AT1195" s="19">
        <f t="shared" si="75"/>
        <v>0</v>
      </c>
    </row>
    <row r="1196" spans="1:46" x14ac:dyDescent="0.35">
      <c r="A1196" s="12" t="s">
        <v>3127</v>
      </c>
      <c r="B1196" s="16" t="s">
        <v>1682</v>
      </c>
      <c r="C1196" s="17">
        <f>VLOOKUP(B1196,'Rent Data'!D:I,6,0)</f>
        <v>1697</v>
      </c>
      <c r="D1196" s="16" t="s">
        <v>3534</v>
      </c>
      <c r="E1196" s="19">
        <v>226934.87</v>
      </c>
      <c r="F1196" s="19">
        <v>357278.69</v>
      </c>
      <c r="G1196" s="19">
        <v>373631.08999999997</v>
      </c>
      <c r="H1196" s="19">
        <v>256286.34</v>
      </c>
      <c r="I1196" s="19">
        <v>150986.34</v>
      </c>
      <c r="J1196" s="19">
        <v>97975.58</v>
      </c>
      <c r="K1196" s="19">
        <v>0</v>
      </c>
      <c r="L1196" s="19">
        <v>0</v>
      </c>
      <c r="M1196" s="19">
        <v>0</v>
      </c>
      <c r="N1196" s="19">
        <v>0</v>
      </c>
      <c r="O1196" s="19">
        <v>0</v>
      </c>
      <c r="P1196" s="19">
        <v>0</v>
      </c>
      <c r="Q1196" s="18">
        <f t="shared" si="72"/>
        <v>1463092.9100000001</v>
      </c>
      <c r="R1196" s="19">
        <v>44657.431855260504</v>
      </c>
      <c r="S1196" s="19">
        <v>221216.46893588046</v>
      </c>
      <c r="T1196" s="19">
        <v>228855.93220038162</v>
      </c>
      <c r="U1196" s="19">
        <v>126832.8610637669</v>
      </c>
      <c r="V1196" s="19">
        <v>67990.386845448069</v>
      </c>
      <c r="W1196" s="19">
        <v>60416.481888021088</v>
      </c>
      <c r="X1196" s="19">
        <v>47718.393296496019</v>
      </c>
      <c r="Y1196" s="19">
        <v>35785.053799839981</v>
      </c>
      <c r="Z1196" s="19">
        <v>27957.059999999998</v>
      </c>
      <c r="AA1196" s="19">
        <v>27494.23</v>
      </c>
      <c r="AB1196" s="19">
        <v>18451.18</v>
      </c>
      <c r="AC1196" s="19">
        <v>2419.75</v>
      </c>
      <c r="AD1196" s="18">
        <f t="shared" si="73"/>
        <v>909795.22988509468</v>
      </c>
      <c r="AE1196" s="19">
        <v>0</v>
      </c>
      <c r="AF1196" s="19"/>
      <c r="AG1196" s="19"/>
      <c r="AH1196" s="19"/>
      <c r="AI1196" s="19"/>
      <c r="AJ1196" s="19"/>
      <c r="AK1196" s="19"/>
      <c r="AL1196" s="19"/>
      <c r="AM1196" s="19"/>
      <c r="AN1196" s="19"/>
      <c r="AO1196" s="19"/>
      <c r="AP1196" s="19"/>
      <c r="AQ1196" s="18">
        <f t="shared" si="74"/>
        <v>0</v>
      </c>
      <c r="AR1196" s="19">
        <v>0</v>
      </c>
      <c r="AS1196" s="19">
        <v>0</v>
      </c>
      <c r="AT1196" s="19">
        <f t="shared" si="75"/>
        <v>0</v>
      </c>
    </row>
    <row r="1197" spans="1:46" x14ac:dyDescent="0.35">
      <c r="A1197" s="12" t="s">
        <v>3127</v>
      </c>
      <c r="B1197" s="16" t="s">
        <v>1686</v>
      </c>
      <c r="C1197" s="17">
        <f>VLOOKUP(B1197,'Rent Data'!D:I,6,0)</f>
        <v>3313</v>
      </c>
      <c r="D1197" s="16" t="s">
        <v>3535</v>
      </c>
      <c r="E1197" s="19">
        <v>402660.62</v>
      </c>
      <c r="F1197" s="19">
        <v>468199.69</v>
      </c>
      <c r="G1197" s="19">
        <v>465771.99</v>
      </c>
      <c r="H1197" s="19">
        <v>271131.89</v>
      </c>
      <c r="I1197" s="19">
        <v>521423.1</v>
      </c>
      <c r="J1197" s="19">
        <v>287825.05000000005</v>
      </c>
      <c r="K1197" s="19">
        <v>287228.69</v>
      </c>
      <c r="L1197" s="19">
        <v>282678.37</v>
      </c>
      <c r="M1197" s="19">
        <v>288567.28999999998</v>
      </c>
      <c r="N1197" s="19">
        <v>271316.86</v>
      </c>
      <c r="O1197" s="19">
        <v>205004.87999999998</v>
      </c>
      <c r="P1197" s="19">
        <v>205004.87999999998</v>
      </c>
      <c r="Q1197" s="18">
        <f t="shared" si="72"/>
        <v>3956813.3099999996</v>
      </c>
      <c r="R1197" s="19">
        <v>320100.47814473958</v>
      </c>
      <c r="S1197" s="19">
        <v>463577.86106411944</v>
      </c>
      <c r="T1197" s="19">
        <v>465362.96779961855</v>
      </c>
      <c r="U1197" s="19">
        <v>416969.54893623327</v>
      </c>
      <c r="V1197" s="19">
        <v>308399.01315455203</v>
      </c>
      <c r="W1197" s="19">
        <v>245088.44811197894</v>
      </c>
      <c r="X1197" s="19">
        <v>219289.01670350405</v>
      </c>
      <c r="Y1197" s="19">
        <v>186714.55620016006</v>
      </c>
      <c r="Z1197" s="19">
        <v>178779.72371463702</v>
      </c>
      <c r="AA1197" s="19">
        <v>308946.13628709933</v>
      </c>
      <c r="AB1197" s="19">
        <v>374792.50999999989</v>
      </c>
      <c r="AC1197" s="19">
        <v>326408.47000000003</v>
      </c>
      <c r="AD1197" s="18">
        <f t="shared" si="73"/>
        <v>3814428.7301166425</v>
      </c>
      <c r="AE1197" s="19">
        <v>422547.99632091209</v>
      </c>
      <c r="AF1197" s="19">
        <v>491275.24044788297</v>
      </c>
      <c r="AG1197" s="19">
        <v>487329.97666795168</v>
      </c>
      <c r="AH1197" s="19">
        <v>479669.82752825983</v>
      </c>
      <c r="AI1197" s="19">
        <v>415955.32061958581</v>
      </c>
      <c r="AJ1197" s="19">
        <v>370921.36979198287</v>
      </c>
      <c r="AK1197" s="19">
        <v>338415.67280207714</v>
      </c>
      <c r="AL1197" s="19">
        <v>348536.40319532919</v>
      </c>
      <c r="AM1197" s="19">
        <v>454588.28306936921</v>
      </c>
      <c r="AN1197" s="19">
        <v>449648.34161518369</v>
      </c>
      <c r="AO1197" s="19">
        <v>344075.43749215169</v>
      </c>
      <c r="AP1197" s="19">
        <v>355331.09192750946</v>
      </c>
      <c r="AQ1197" s="18">
        <f t="shared" si="74"/>
        <v>4958294.9614781961</v>
      </c>
      <c r="AR1197" s="19">
        <v>434051.58252335212</v>
      </c>
      <c r="AS1197" s="19">
        <v>821346.31915718981</v>
      </c>
      <c r="AT1197" s="19">
        <f t="shared" si="75"/>
        <v>1255397.9016805419</v>
      </c>
    </row>
    <row r="1198" spans="1:46" x14ac:dyDescent="0.35">
      <c r="A1198" s="12" t="s">
        <v>3127</v>
      </c>
      <c r="B1198" s="16" t="s">
        <v>120</v>
      </c>
      <c r="C1198" s="17">
        <f>VLOOKUP(B1198,'Rent Data'!D:I,6,0)</f>
        <v>4889</v>
      </c>
      <c r="D1198" s="16" t="s">
        <v>3536</v>
      </c>
      <c r="E1198" s="19">
        <v>0</v>
      </c>
      <c r="F1198" s="19"/>
      <c r="G1198" s="19"/>
      <c r="H1198" s="19"/>
      <c r="I1198" s="19"/>
      <c r="J1198" s="19"/>
      <c r="K1198" s="19"/>
      <c r="L1198" s="19"/>
      <c r="M1198" s="19"/>
      <c r="N1198" s="19"/>
      <c r="O1198" s="19"/>
      <c r="P1198" s="19"/>
      <c r="Q1198" s="18">
        <f t="shared" si="72"/>
        <v>0</v>
      </c>
      <c r="R1198" s="19">
        <v>0</v>
      </c>
      <c r="S1198" s="19"/>
      <c r="T1198" s="19"/>
      <c r="U1198" s="19"/>
      <c r="V1198" s="19"/>
      <c r="W1198" s="19"/>
      <c r="X1198" s="19"/>
      <c r="Y1198" s="19"/>
      <c r="Z1198" s="19"/>
      <c r="AA1198" s="19"/>
      <c r="AB1198" s="19"/>
      <c r="AC1198" s="19"/>
      <c r="AD1198" s="18">
        <f t="shared" si="73"/>
        <v>0</v>
      </c>
      <c r="AE1198" s="19">
        <v>0</v>
      </c>
      <c r="AF1198" s="19"/>
      <c r="AG1198" s="19"/>
      <c r="AH1198" s="19"/>
      <c r="AI1198" s="19"/>
      <c r="AJ1198" s="19"/>
      <c r="AK1198" s="19"/>
      <c r="AL1198" s="19"/>
      <c r="AM1198" s="19"/>
      <c r="AN1198" s="19"/>
      <c r="AO1198" s="19"/>
      <c r="AP1198" s="19"/>
      <c r="AQ1198" s="18">
        <f t="shared" si="74"/>
        <v>0</v>
      </c>
      <c r="AR1198" s="19">
        <v>498000</v>
      </c>
      <c r="AS1198" s="19">
        <v>846600</v>
      </c>
      <c r="AT1198" s="19">
        <f t="shared" si="75"/>
        <v>1344600</v>
      </c>
    </row>
    <row r="1199" spans="1:46" x14ac:dyDescent="0.35">
      <c r="A1199" s="12" t="s">
        <v>3127</v>
      </c>
      <c r="B1199" s="16" t="s">
        <v>209</v>
      </c>
      <c r="C1199" s="17">
        <f>VLOOKUP(B1199,'Rent Data'!D:I,6,0)</f>
        <v>2533</v>
      </c>
      <c r="D1199" s="16" t="s">
        <v>3537</v>
      </c>
      <c r="E1199" s="19">
        <v>34100.129999999997</v>
      </c>
      <c r="F1199" s="19">
        <v>311753.02</v>
      </c>
      <c r="G1199" s="19">
        <v>321631.92</v>
      </c>
      <c r="H1199" s="19">
        <v>297890</v>
      </c>
      <c r="I1199" s="19">
        <v>331725.92</v>
      </c>
      <c r="J1199" s="19">
        <v>300775.90000000002</v>
      </c>
      <c r="K1199" s="19">
        <v>300775.90000000002</v>
      </c>
      <c r="L1199" s="19">
        <v>300775.90000000002</v>
      </c>
      <c r="M1199" s="19">
        <v>437672.67</v>
      </c>
      <c r="N1199" s="19">
        <v>245296.3</v>
      </c>
      <c r="O1199" s="19">
        <v>19158.87</v>
      </c>
      <c r="P1199" s="19">
        <v>19158.87</v>
      </c>
      <c r="Q1199" s="18">
        <f t="shared" si="72"/>
        <v>2920715.4</v>
      </c>
      <c r="R1199" s="19">
        <v>12400</v>
      </c>
      <c r="S1199" s="19">
        <v>285836.80541061657</v>
      </c>
      <c r="T1199" s="19">
        <v>319225.05842878734</v>
      </c>
      <c r="U1199" s="19">
        <v>396268.44675881311</v>
      </c>
      <c r="V1199" s="19">
        <v>364282.84969501558</v>
      </c>
      <c r="W1199" s="19">
        <v>351063.76278225781</v>
      </c>
      <c r="X1199" s="19">
        <v>519336.02475422976</v>
      </c>
      <c r="Y1199" s="19">
        <v>237585</v>
      </c>
      <c r="Z1199" s="19">
        <v>234405</v>
      </c>
      <c r="AA1199" s="19">
        <v>418405</v>
      </c>
      <c r="AB1199" s="19">
        <v>142405</v>
      </c>
      <c r="AC1199" s="19">
        <v>228135</v>
      </c>
      <c r="AD1199" s="18">
        <f t="shared" si="73"/>
        <v>3509347.9478297201</v>
      </c>
      <c r="AE1199" s="19">
        <v>24069.155785227907</v>
      </c>
      <c r="AF1199" s="19">
        <v>372854.61102874909</v>
      </c>
      <c r="AG1199" s="19">
        <v>393492.24710359203</v>
      </c>
      <c r="AH1199" s="19">
        <v>395727.67010358098</v>
      </c>
      <c r="AI1199" s="19">
        <v>385253.89399969054</v>
      </c>
      <c r="AJ1199" s="19">
        <v>397697.05916758638</v>
      </c>
      <c r="AK1199" s="19">
        <v>399899.18925624783</v>
      </c>
      <c r="AL1199" s="19">
        <v>405305.07973566162</v>
      </c>
      <c r="AM1199" s="19">
        <v>397139.85653467797</v>
      </c>
      <c r="AN1199" s="19">
        <v>360726.65</v>
      </c>
      <c r="AO1199" s="19">
        <v>545709</v>
      </c>
      <c r="AP1199" s="19">
        <v>97270.200000000012</v>
      </c>
      <c r="AQ1199" s="18">
        <f t="shared" si="74"/>
        <v>4175144.6127150143</v>
      </c>
      <c r="AR1199" s="19">
        <v>189204</v>
      </c>
      <c r="AS1199" s="19">
        <v>189204</v>
      </c>
      <c r="AT1199" s="19">
        <f t="shared" si="75"/>
        <v>378408</v>
      </c>
    </row>
    <row r="1200" spans="1:46" x14ac:dyDescent="0.35">
      <c r="A1200" s="12" t="s">
        <v>3127</v>
      </c>
      <c r="B1200" s="16" t="s">
        <v>213</v>
      </c>
      <c r="C1200" s="17">
        <f>VLOOKUP(B1200,'Rent Data'!D:I,6,0)</f>
        <v>8936</v>
      </c>
      <c r="D1200" s="16" t="s">
        <v>3538</v>
      </c>
      <c r="E1200" s="19">
        <v>348597.92</v>
      </c>
      <c r="F1200" s="19">
        <v>967846.98</v>
      </c>
      <c r="G1200" s="19">
        <v>1002698.08</v>
      </c>
      <c r="H1200" s="19">
        <v>1029948</v>
      </c>
      <c r="I1200" s="19">
        <v>1182441.08</v>
      </c>
      <c r="J1200" s="19">
        <v>1002698.08</v>
      </c>
      <c r="K1200" s="19">
        <v>981644.08</v>
      </c>
      <c r="L1200" s="19">
        <v>1116566.08</v>
      </c>
      <c r="M1200" s="19">
        <v>970021.7</v>
      </c>
      <c r="N1200" s="19">
        <v>970021.7</v>
      </c>
      <c r="O1200" s="19">
        <v>883557.13</v>
      </c>
      <c r="P1200" s="19">
        <v>883557.13</v>
      </c>
      <c r="Q1200" s="18">
        <f t="shared" si="72"/>
        <v>11339597.960000001</v>
      </c>
      <c r="R1200" s="19">
        <v>131978</v>
      </c>
      <c r="S1200" s="19">
        <v>1050459.3912679229</v>
      </c>
      <c r="T1200" s="19">
        <v>1066445.2882291842</v>
      </c>
      <c r="U1200" s="19">
        <v>1100180.9322096913</v>
      </c>
      <c r="V1200" s="19">
        <v>1065866.4420398099</v>
      </c>
      <c r="W1200" s="19">
        <v>1108617.6714951196</v>
      </c>
      <c r="X1200" s="19">
        <v>1052446.6721738188</v>
      </c>
      <c r="Y1200" s="19">
        <v>1035923.5888973284</v>
      </c>
      <c r="Z1200" s="19">
        <v>1033566.0354199019</v>
      </c>
      <c r="AA1200" s="19">
        <v>1037065.9119717081</v>
      </c>
      <c r="AB1200" s="19">
        <v>1026672.96</v>
      </c>
      <c r="AC1200" s="19">
        <v>1170375</v>
      </c>
      <c r="AD1200" s="18">
        <f t="shared" si="73"/>
        <v>11879597.893704485</v>
      </c>
      <c r="AE1200" s="19">
        <v>176339.71157045581</v>
      </c>
      <c r="AF1200" s="19">
        <v>958885.97</v>
      </c>
      <c r="AG1200" s="19">
        <v>1467640.59</v>
      </c>
      <c r="AH1200" s="19">
        <v>1106594.9876453932</v>
      </c>
      <c r="AI1200" s="19">
        <v>1110725.3305006006</v>
      </c>
      <c r="AJ1200" s="19">
        <v>1025941.5141555083</v>
      </c>
      <c r="AK1200" s="19">
        <v>1024341.8604789808</v>
      </c>
      <c r="AL1200" s="19">
        <v>993502.39999999991</v>
      </c>
      <c r="AM1200" s="19">
        <v>992144.85</v>
      </c>
      <c r="AN1200" s="19">
        <v>1505144.85</v>
      </c>
      <c r="AO1200" s="19">
        <v>891952</v>
      </c>
      <c r="AP1200" s="19">
        <v>497242</v>
      </c>
      <c r="AQ1200" s="18">
        <f t="shared" si="74"/>
        <v>11750456.064350938</v>
      </c>
      <c r="AR1200" s="19">
        <v>657857.30989927682</v>
      </c>
      <c r="AS1200" s="19">
        <v>446432.30989927682</v>
      </c>
      <c r="AT1200" s="19">
        <f t="shared" si="75"/>
        <v>1104289.6197985536</v>
      </c>
    </row>
    <row r="1201" spans="1:46" x14ac:dyDescent="0.35">
      <c r="A1201" s="12" t="s">
        <v>3127</v>
      </c>
      <c r="B1201" s="16" t="s">
        <v>219</v>
      </c>
      <c r="C1201" s="17">
        <f>VLOOKUP(B1201,'Rent Data'!D:I,6,0)</f>
        <v>2521</v>
      </c>
      <c r="D1201" s="16" t="s">
        <v>3539</v>
      </c>
      <c r="E1201" s="19">
        <v>103199.54</v>
      </c>
      <c r="F1201" s="19">
        <v>317781</v>
      </c>
      <c r="G1201" s="19">
        <v>317781</v>
      </c>
      <c r="H1201" s="19">
        <v>317781</v>
      </c>
      <c r="I1201" s="19">
        <v>411246</v>
      </c>
      <c r="J1201" s="19">
        <v>317781</v>
      </c>
      <c r="K1201" s="19">
        <v>317781</v>
      </c>
      <c r="L1201" s="19">
        <v>314285</v>
      </c>
      <c r="M1201" s="19">
        <v>297500</v>
      </c>
      <c r="N1201" s="19">
        <v>297500</v>
      </c>
      <c r="O1201" s="19">
        <v>508629</v>
      </c>
      <c r="P1201" s="19">
        <v>508629</v>
      </c>
      <c r="Q1201" s="18">
        <f t="shared" si="72"/>
        <v>4029893.54</v>
      </c>
      <c r="R1201" s="19">
        <v>0</v>
      </c>
      <c r="S1201" s="19"/>
      <c r="T1201" s="19"/>
      <c r="U1201" s="19"/>
      <c r="V1201" s="19"/>
      <c r="W1201" s="19"/>
      <c r="X1201" s="19"/>
      <c r="Y1201" s="19"/>
      <c r="Z1201" s="19"/>
      <c r="AA1201" s="19"/>
      <c r="AB1201" s="19"/>
      <c r="AC1201" s="19"/>
      <c r="AD1201" s="18">
        <f t="shared" si="73"/>
        <v>0</v>
      </c>
      <c r="AE1201" s="19">
        <v>0</v>
      </c>
      <c r="AF1201" s="19"/>
      <c r="AG1201" s="19"/>
      <c r="AH1201" s="19"/>
      <c r="AI1201" s="19"/>
      <c r="AJ1201" s="19"/>
      <c r="AK1201" s="19"/>
      <c r="AL1201" s="19"/>
      <c r="AM1201" s="19"/>
      <c r="AN1201" s="19"/>
      <c r="AO1201" s="19"/>
      <c r="AP1201" s="19"/>
      <c r="AQ1201" s="18">
        <f t="shared" si="74"/>
        <v>0</v>
      </c>
      <c r="AR1201" s="19">
        <v>0</v>
      </c>
      <c r="AS1201" s="19">
        <v>0</v>
      </c>
      <c r="AT1201" s="19">
        <f t="shared" si="75"/>
        <v>0</v>
      </c>
    </row>
    <row r="1202" spans="1:46" x14ac:dyDescent="0.35">
      <c r="A1202" s="12" t="s">
        <v>3127</v>
      </c>
      <c r="B1202" s="16" t="s">
        <v>222</v>
      </c>
      <c r="C1202" s="17">
        <f>VLOOKUP(B1202,'Rent Data'!D:I,6,0)</f>
        <v>2615</v>
      </c>
      <c r="D1202" s="16" t="s">
        <v>3540</v>
      </c>
      <c r="E1202" s="19">
        <v>126809.38</v>
      </c>
      <c r="F1202" s="19">
        <v>210381.69</v>
      </c>
      <c r="G1202" s="19">
        <v>210381.69</v>
      </c>
      <c r="H1202" s="19">
        <v>316645.76000000001</v>
      </c>
      <c r="I1202" s="19">
        <v>295225.69</v>
      </c>
      <c r="J1202" s="19">
        <v>210381.69</v>
      </c>
      <c r="K1202" s="19">
        <v>210381.71</v>
      </c>
      <c r="L1202" s="19">
        <v>210381.69</v>
      </c>
      <c r="M1202" s="19">
        <v>210381.69</v>
      </c>
      <c r="N1202" s="19">
        <v>210381.69</v>
      </c>
      <c r="O1202" s="19">
        <v>191349.24</v>
      </c>
      <c r="P1202" s="19">
        <v>191349.24</v>
      </c>
      <c r="Q1202" s="18">
        <f t="shared" si="72"/>
        <v>2594051.16</v>
      </c>
      <c r="R1202" s="19">
        <v>508500</v>
      </c>
      <c r="S1202" s="19">
        <v>495000</v>
      </c>
      <c r="T1202" s="19">
        <v>515841.42927945621</v>
      </c>
      <c r="U1202" s="19">
        <v>539498.30485943565</v>
      </c>
      <c r="V1202" s="19">
        <v>523743.88375153526</v>
      </c>
      <c r="W1202" s="19">
        <v>564874.61941149959</v>
      </c>
      <c r="X1202" s="19">
        <v>517196.64878529619</v>
      </c>
      <c r="Y1202" s="19">
        <v>495000</v>
      </c>
      <c r="Z1202" s="19">
        <v>495000</v>
      </c>
      <c r="AA1202" s="19">
        <v>495000</v>
      </c>
      <c r="AB1202" s="19">
        <v>495000</v>
      </c>
      <c r="AC1202" s="19">
        <v>450290.32</v>
      </c>
      <c r="AD1202" s="18">
        <f t="shared" si="73"/>
        <v>6094945.2060872233</v>
      </c>
      <c r="AE1202" s="19">
        <v>184.35578522790877</v>
      </c>
      <c r="AF1202" s="19">
        <v>320100</v>
      </c>
      <c r="AG1202" s="19">
        <v>320100</v>
      </c>
      <c r="AH1202" s="19">
        <v>320100</v>
      </c>
      <c r="AI1202" s="19">
        <v>320100</v>
      </c>
      <c r="AJ1202" s="19">
        <v>320100</v>
      </c>
      <c r="AK1202" s="19">
        <v>320100</v>
      </c>
      <c r="AL1202" s="19">
        <v>320100</v>
      </c>
      <c r="AM1202" s="19">
        <v>320100</v>
      </c>
      <c r="AN1202" s="19">
        <v>320100</v>
      </c>
      <c r="AO1202" s="19">
        <v>320100</v>
      </c>
      <c r="AP1202" s="19">
        <v>320100</v>
      </c>
      <c r="AQ1202" s="18">
        <f t="shared" si="74"/>
        <v>3521284.3557852278</v>
      </c>
      <c r="AR1202" s="19">
        <v>0</v>
      </c>
      <c r="AS1202" s="19">
        <v>0</v>
      </c>
      <c r="AT1202" s="19">
        <f t="shared" si="75"/>
        <v>0</v>
      </c>
    </row>
    <row r="1203" spans="1:46" x14ac:dyDescent="0.35">
      <c r="A1203" s="12" t="s">
        <v>3127</v>
      </c>
      <c r="B1203" s="16" t="s">
        <v>228</v>
      </c>
      <c r="C1203" s="17">
        <f>VLOOKUP(B1203,'Rent Data'!D:I,6,0)</f>
        <v>3267</v>
      </c>
      <c r="D1203" s="16" t="s">
        <v>3541</v>
      </c>
      <c r="E1203" s="19">
        <v>262153.52</v>
      </c>
      <c r="F1203" s="19">
        <v>521730.91</v>
      </c>
      <c r="G1203" s="19">
        <v>691445.91</v>
      </c>
      <c r="H1203" s="19">
        <v>513797.68</v>
      </c>
      <c r="I1203" s="19">
        <v>795588.91</v>
      </c>
      <c r="J1203" s="19">
        <v>691445.91</v>
      </c>
      <c r="K1203" s="19">
        <v>736445.95</v>
      </c>
      <c r="L1203" s="19">
        <v>681153.91</v>
      </c>
      <c r="M1203" s="19">
        <v>681153.91</v>
      </c>
      <c r="N1203" s="19">
        <v>566919.91</v>
      </c>
      <c r="O1203" s="19">
        <v>402197.06</v>
      </c>
      <c r="P1203" s="19">
        <v>402197.06</v>
      </c>
      <c r="Q1203" s="18">
        <f t="shared" si="72"/>
        <v>6946230.6399999997</v>
      </c>
      <c r="R1203" s="19">
        <v>743508</v>
      </c>
      <c r="S1203" s="19">
        <v>757624.02399013343</v>
      </c>
      <c r="T1203" s="19">
        <v>779382.13839943311</v>
      </c>
      <c r="U1203" s="19">
        <v>764356.47201082099</v>
      </c>
      <c r="V1203" s="19">
        <v>752195.55275376618</v>
      </c>
      <c r="W1203" s="19">
        <v>858622.26078001724</v>
      </c>
      <c r="X1203" s="19">
        <v>747141.70817032608</v>
      </c>
      <c r="Y1203" s="19">
        <v>730008</v>
      </c>
      <c r="Z1203" s="19">
        <v>730008</v>
      </c>
      <c r="AA1203" s="19">
        <v>730008</v>
      </c>
      <c r="AB1203" s="19">
        <v>730008</v>
      </c>
      <c r="AC1203" s="19">
        <v>215282.32</v>
      </c>
      <c r="AD1203" s="18">
        <f t="shared" si="73"/>
        <v>8538144.476104496</v>
      </c>
      <c r="AE1203" s="19">
        <v>184.35578522790877</v>
      </c>
      <c r="AF1203" s="19">
        <v>688700</v>
      </c>
      <c r="AG1203" s="19">
        <v>688700</v>
      </c>
      <c r="AH1203" s="19">
        <v>688700</v>
      </c>
      <c r="AI1203" s="19">
        <v>688700</v>
      </c>
      <c r="AJ1203" s="19">
        <v>688700</v>
      </c>
      <c r="AK1203" s="19">
        <v>688700</v>
      </c>
      <c r="AL1203" s="19">
        <v>688700</v>
      </c>
      <c r="AM1203" s="19">
        <v>688700</v>
      </c>
      <c r="AN1203" s="19">
        <v>688700</v>
      </c>
      <c r="AO1203" s="19">
        <v>688700</v>
      </c>
      <c r="AP1203" s="19">
        <v>688700</v>
      </c>
      <c r="AQ1203" s="18">
        <f t="shared" si="74"/>
        <v>7575884.3557852283</v>
      </c>
      <c r="AR1203" s="19">
        <v>91587.09</v>
      </c>
      <c r="AS1203" s="19">
        <v>91587.09</v>
      </c>
      <c r="AT1203" s="19">
        <f t="shared" si="75"/>
        <v>183174.18</v>
      </c>
    </row>
    <row r="1204" spans="1:46" x14ac:dyDescent="0.35">
      <c r="A1204" s="12" t="s">
        <v>3127</v>
      </c>
      <c r="B1204" s="16" t="s">
        <v>234</v>
      </c>
      <c r="C1204" s="17">
        <f>VLOOKUP(B1204,'Rent Data'!D:I,6,0)</f>
        <v>5154</v>
      </c>
      <c r="D1204" s="16" t="s">
        <v>3542</v>
      </c>
      <c r="E1204" s="19">
        <v>517759.26</v>
      </c>
      <c r="F1204" s="19">
        <v>723332.03</v>
      </c>
      <c r="G1204" s="19">
        <v>813597.03</v>
      </c>
      <c r="H1204" s="19">
        <v>616641.96</v>
      </c>
      <c r="I1204" s="19">
        <v>867249.03</v>
      </c>
      <c r="J1204" s="19">
        <v>774897.03</v>
      </c>
      <c r="K1204" s="19">
        <v>773917.07</v>
      </c>
      <c r="L1204" s="19">
        <v>742745.03</v>
      </c>
      <c r="M1204" s="19">
        <v>742745.03</v>
      </c>
      <c r="N1204" s="19">
        <v>702649.03</v>
      </c>
      <c r="O1204" s="19">
        <v>665137.28</v>
      </c>
      <c r="P1204" s="19">
        <v>665137.28</v>
      </c>
      <c r="Q1204" s="18">
        <f t="shared" si="72"/>
        <v>8605807.0600000024</v>
      </c>
      <c r="R1204" s="19">
        <v>696092.81256306416</v>
      </c>
      <c r="S1204" s="19">
        <v>891258.27225308272</v>
      </c>
      <c r="T1204" s="19">
        <v>912464.27834756079</v>
      </c>
      <c r="U1204" s="19">
        <v>912219.06103129673</v>
      </c>
      <c r="V1204" s="19">
        <v>893925.76081520552</v>
      </c>
      <c r="W1204" s="19">
        <v>940667.43342253217</v>
      </c>
      <c r="X1204" s="19">
        <v>886881.54144954495</v>
      </c>
      <c r="Y1204" s="19">
        <v>918194.33257168811</v>
      </c>
      <c r="Z1204" s="19">
        <v>892565.25469418149</v>
      </c>
      <c r="AA1204" s="19">
        <v>867295.71531637688</v>
      </c>
      <c r="AB1204" s="19">
        <v>789400</v>
      </c>
      <c r="AC1204" s="19">
        <v>602238.32000000007</v>
      </c>
      <c r="AD1204" s="18">
        <f t="shared" si="73"/>
        <v>10203202.782464534</v>
      </c>
      <c r="AE1204" s="19">
        <v>82197.675785227912</v>
      </c>
      <c r="AF1204" s="19">
        <v>662057.95089266007</v>
      </c>
      <c r="AG1204" s="19">
        <v>695427.57547549321</v>
      </c>
      <c r="AH1204" s="19">
        <v>699042.09925248695</v>
      </c>
      <c r="AI1204" s="19">
        <v>694695.26462397655</v>
      </c>
      <c r="AJ1204" s="19">
        <v>725064.39935910888</v>
      </c>
      <c r="AK1204" s="19">
        <v>664430.57532028854</v>
      </c>
      <c r="AL1204" s="19">
        <v>671238.29553784919</v>
      </c>
      <c r="AM1204" s="19">
        <v>654479.32376487541</v>
      </c>
      <c r="AN1204" s="19">
        <v>575158.01784354448</v>
      </c>
      <c r="AO1204" s="19">
        <v>542209.56000000006</v>
      </c>
      <c r="AP1204" s="19">
        <v>333895</v>
      </c>
      <c r="AQ1204" s="18">
        <f t="shared" si="74"/>
        <v>6999895.7378555108</v>
      </c>
      <c r="AR1204" s="19">
        <v>404702.28</v>
      </c>
      <c r="AS1204" s="19">
        <v>404702.28</v>
      </c>
      <c r="AT1204" s="19">
        <f t="shared" si="75"/>
        <v>809404.56</v>
      </c>
    </row>
    <row r="1205" spans="1:46" x14ac:dyDescent="0.35">
      <c r="A1205" s="12" t="s">
        <v>3127</v>
      </c>
      <c r="B1205" s="16" t="s">
        <v>237</v>
      </c>
      <c r="C1205" s="17">
        <f>VLOOKUP(B1205,'Rent Data'!D:I,6,0)</f>
        <v>4867</v>
      </c>
      <c r="D1205" s="16" t="s">
        <v>3130</v>
      </c>
      <c r="E1205" s="19">
        <v>0</v>
      </c>
      <c r="F1205" s="19"/>
      <c r="G1205" s="19"/>
      <c r="H1205" s="19"/>
      <c r="I1205" s="19"/>
      <c r="J1205" s="19"/>
      <c r="K1205" s="19"/>
      <c r="L1205" s="19"/>
      <c r="M1205" s="19"/>
      <c r="N1205" s="19"/>
      <c r="O1205" s="19"/>
      <c r="P1205" s="19"/>
      <c r="Q1205" s="18">
        <f t="shared" si="72"/>
        <v>0</v>
      </c>
      <c r="R1205" s="19">
        <v>0</v>
      </c>
      <c r="S1205" s="19"/>
      <c r="T1205" s="19"/>
      <c r="U1205" s="19"/>
      <c r="V1205" s="19"/>
      <c r="W1205" s="19"/>
      <c r="X1205" s="19"/>
      <c r="Y1205" s="19"/>
      <c r="Z1205" s="19"/>
      <c r="AA1205" s="19"/>
      <c r="AB1205" s="19"/>
      <c r="AC1205" s="19"/>
      <c r="AD1205" s="18">
        <f t="shared" si="73"/>
        <v>0</v>
      </c>
      <c r="AE1205" s="19">
        <v>0</v>
      </c>
      <c r="AF1205" s="19"/>
      <c r="AG1205" s="19"/>
      <c r="AH1205" s="19"/>
      <c r="AI1205" s="19"/>
      <c r="AJ1205" s="19"/>
      <c r="AK1205" s="19"/>
      <c r="AL1205" s="19"/>
      <c r="AM1205" s="19"/>
      <c r="AN1205" s="19"/>
      <c r="AO1205" s="19"/>
      <c r="AP1205" s="19"/>
      <c r="AQ1205" s="18">
        <f t="shared" si="74"/>
        <v>0</v>
      </c>
      <c r="AR1205" s="19">
        <v>0</v>
      </c>
      <c r="AS1205" s="19">
        <v>0</v>
      </c>
      <c r="AT1205" s="19">
        <f t="shared" si="75"/>
        <v>0</v>
      </c>
    </row>
    <row r="1206" spans="1:46" x14ac:dyDescent="0.35">
      <c r="A1206" s="12" t="s">
        <v>3127</v>
      </c>
      <c r="B1206" s="16" t="s">
        <v>241</v>
      </c>
      <c r="C1206" s="17">
        <f>VLOOKUP(B1206,'Rent Data'!D:I,6,0)</f>
        <v>5864</v>
      </c>
      <c r="D1206" s="16" t="s">
        <v>3130</v>
      </c>
      <c r="E1206" s="19">
        <v>0</v>
      </c>
      <c r="F1206" s="19"/>
      <c r="G1206" s="19"/>
      <c r="H1206" s="19"/>
      <c r="I1206" s="19"/>
      <c r="J1206" s="19"/>
      <c r="K1206" s="19"/>
      <c r="L1206" s="19"/>
      <c r="M1206" s="19"/>
      <c r="N1206" s="19"/>
      <c r="O1206" s="19"/>
      <c r="P1206" s="19"/>
      <c r="Q1206" s="18">
        <f t="shared" si="72"/>
        <v>0</v>
      </c>
      <c r="R1206" s="19">
        <v>0</v>
      </c>
      <c r="S1206" s="19"/>
      <c r="T1206" s="19"/>
      <c r="U1206" s="19"/>
      <c r="V1206" s="19"/>
      <c r="W1206" s="19"/>
      <c r="X1206" s="19"/>
      <c r="Y1206" s="19"/>
      <c r="Z1206" s="19"/>
      <c r="AA1206" s="19"/>
      <c r="AB1206" s="19"/>
      <c r="AC1206" s="19"/>
      <c r="AD1206" s="18">
        <f t="shared" si="73"/>
        <v>0</v>
      </c>
      <c r="AE1206" s="19">
        <v>0</v>
      </c>
      <c r="AF1206" s="19"/>
      <c r="AG1206" s="19"/>
      <c r="AH1206" s="19"/>
      <c r="AI1206" s="19"/>
      <c r="AJ1206" s="19"/>
      <c r="AK1206" s="19"/>
      <c r="AL1206" s="19"/>
      <c r="AM1206" s="19"/>
      <c r="AN1206" s="19"/>
      <c r="AO1206" s="19"/>
      <c r="AP1206" s="19"/>
      <c r="AQ1206" s="18">
        <f t="shared" si="74"/>
        <v>0</v>
      </c>
      <c r="AR1206" s="19">
        <v>0</v>
      </c>
      <c r="AS1206" s="19">
        <v>0</v>
      </c>
      <c r="AT1206" s="19">
        <f t="shared" si="75"/>
        <v>0</v>
      </c>
    </row>
    <row r="1207" spans="1:46" x14ac:dyDescent="0.35">
      <c r="A1207" s="12" t="s">
        <v>3127</v>
      </c>
      <c r="B1207" s="16" t="s">
        <v>244</v>
      </c>
      <c r="C1207" s="17">
        <f>VLOOKUP(B1207,'Rent Data'!D:I,6,0)</f>
        <v>11424</v>
      </c>
      <c r="D1207" s="16" t="s">
        <v>3130</v>
      </c>
      <c r="E1207" s="19">
        <v>0</v>
      </c>
      <c r="F1207" s="19"/>
      <c r="G1207" s="19"/>
      <c r="H1207" s="19"/>
      <c r="I1207" s="19"/>
      <c r="J1207" s="19"/>
      <c r="K1207" s="19"/>
      <c r="L1207" s="19"/>
      <c r="M1207" s="19"/>
      <c r="N1207" s="19"/>
      <c r="O1207" s="19"/>
      <c r="P1207" s="19"/>
      <c r="Q1207" s="18">
        <f t="shared" si="72"/>
        <v>0</v>
      </c>
      <c r="R1207" s="19">
        <v>0</v>
      </c>
      <c r="S1207" s="19"/>
      <c r="T1207" s="19"/>
      <c r="U1207" s="19"/>
      <c r="V1207" s="19"/>
      <c r="W1207" s="19"/>
      <c r="X1207" s="19"/>
      <c r="Y1207" s="19"/>
      <c r="Z1207" s="19"/>
      <c r="AA1207" s="19"/>
      <c r="AB1207" s="19"/>
      <c r="AC1207" s="19"/>
      <c r="AD1207" s="18">
        <f t="shared" si="73"/>
        <v>0</v>
      </c>
      <c r="AE1207" s="19">
        <v>0</v>
      </c>
      <c r="AF1207" s="19"/>
      <c r="AG1207" s="19"/>
      <c r="AH1207" s="19"/>
      <c r="AI1207" s="19"/>
      <c r="AJ1207" s="19"/>
      <c r="AK1207" s="19"/>
      <c r="AL1207" s="19"/>
      <c r="AM1207" s="19"/>
      <c r="AN1207" s="19"/>
      <c r="AO1207" s="19"/>
      <c r="AP1207" s="19"/>
      <c r="AQ1207" s="18">
        <f t="shared" si="74"/>
        <v>0</v>
      </c>
      <c r="AR1207" s="19">
        <v>0</v>
      </c>
      <c r="AS1207" s="19">
        <v>0</v>
      </c>
      <c r="AT1207" s="19">
        <f t="shared" si="75"/>
        <v>0</v>
      </c>
    </row>
    <row r="1208" spans="1:46" x14ac:dyDescent="0.35">
      <c r="A1208" s="12" t="s">
        <v>3127</v>
      </c>
      <c r="B1208" s="16" t="s">
        <v>246</v>
      </c>
      <c r="C1208" s="17">
        <f>VLOOKUP(B1208,'Rent Data'!D:I,6,0)</f>
        <v>2631</v>
      </c>
      <c r="D1208" s="16" t="s">
        <v>3130</v>
      </c>
      <c r="E1208" s="19">
        <v>0</v>
      </c>
      <c r="F1208" s="19"/>
      <c r="G1208" s="19"/>
      <c r="H1208" s="19"/>
      <c r="I1208" s="19"/>
      <c r="J1208" s="19"/>
      <c r="K1208" s="19"/>
      <c r="L1208" s="19"/>
      <c r="M1208" s="19"/>
      <c r="N1208" s="19"/>
      <c r="O1208" s="19"/>
      <c r="P1208" s="19"/>
      <c r="Q1208" s="18">
        <f t="shared" si="72"/>
        <v>0</v>
      </c>
      <c r="R1208" s="19">
        <v>0</v>
      </c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AC1208" s="19"/>
      <c r="AD1208" s="18">
        <f t="shared" si="73"/>
        <v>0</v>
      </c>
      <c r="AE1208" s="19">
        <v>0</v>
      </c>
      <c r="AF1208" s="19"/>
      <c r="AG1208" s="19"/>
      <c r="AH1208" s="19"/>
      <c r="AI1208" s="19"/>
      <c r="AJ1208" s="19"/>
      <c r="AK1208" s="19"/>
      <c r="AL1208" s="19"/>
      <c r="AM1208" s="19"/>
      <c r="AN1208" s="19"/>
      <c r="AO1208" s="19"/>
      <c r="AP1208" s="19"/>
      <c r="AQ1208" s="18">
        <f t="shared" si="74"/>
        <v>0</v>
      </c>
      <c r="AR1208" s="19">
        <v>0</v>
      </c>
      <c r="AS1208" s="19">
        <v>0</v>
      </c>
      <c r="AT1208" s="19">
        <f t="shared" si="75"/>
        <v>0</v>
      </c>
    </row>
    <row r="1209" spans="1:46" x14ac:dyDescent="0.35">
      <c r="A1209" s="12" t="s">
        <v>3127</v>
      </c>
      <c r="B1209" s="16" t="s">
        <v>249</v>
      </c>
      <c r="C1209" s="17">
        <f>VLOOKUP(B1209,'Rent Data'!D:I,6,0)</f>
        <v>1960</v>
      </c>
      <c r="D1209" s="16" t="s">
        <v>3130</v>
      </c>
      <c r="E1209" s="19">
        <v>0</v>
      </c>
      <c r="F1209" s="19"/>
      <c r="G1209" s="19"/>
      <c r="H1209" s="19"/>
      <c r="I1209" s="19"/>
      <c r="J1209" s="19"/>
      <c r="K1209" s="19"/>
      <c r="L1209" s="19"/>
      <c r="M1209" s="19"/>
      <c r="N1209" s="19"/>
      <c r="O1209" s="19"/>
      <c r="P1209" s="19"/>
      <c r="Q1209" s="18">
        <f t="shared" si="72"/>
        <v>0</v>
      </c>
      <c r="R1209" s="19">
        <v>0</v>
      </c>
      <c r="S1209" s="19"/>
      <c r="T1209" s="19"/>
      <c r="U1209" s="19"/>
      <c r="V1209" s="19"/>
      <c r="W1209" s="19"/>
      <c r="X1209" s="19"/>
      <c r="Y1209" s="19"/>
      <c r="Z1209" s="19"/>
      <c r="AA1209" s="19"/>
      <c r="AB1209" s="19"/>
      <c r="AC1209" s="19"/>
      <c r="AD1209" s="18">
        <f t="shared" si="73"/>
        <v>0</v>
      </c>
      <c r="AE1209" s="19">
        <v>0</v>
      </c>
      <c r="AF1209" s="19"/>
      <c r="AG1209" s="19"/>
      <c r="AH1209" s="19"/>
      <c r="AI1209" s="19"/>
      <c r="AJ1209" s="19"/>
      <c r="AK1209" s="19"/>
      <c r="AL1209" s="19"/>
      <c r="AM1209" s="19"/>
      <c r="AN1209" s="19"/>
      <c r="AO1209" s="19"/>
      <c r="AP1209" s="19"/>
      <c r="AQ1209" s="18">
        <f t="shared" si="74"/>
        <v>0</v>
      </c>
      <c r="AR1209" s="19">
        <v>0</v>
      </c>
      <c r="AS1209" s="19">
        <v>0</v>
      </c>
      <c r="AT1209" s="19">
        <f t="shared" si="75"/>
        <v>0</v>
      </c>
    </row>
    <row r="1210" spans="1:46" x14ac:dyDescent="0.35">
      <c r="A1210" s="12" t="s">
        <v>3127</v>
      </c>
      <c r="B1210" s="16" t="s">
        <v>255</v>
      </c>
      <c r="C1210" s="17">
        <f>VLOOKUP(B1210,'Rent Data'!D:I,6,0)</f>
        <v>3576</v>
      </c>
      <c r="D1210" s="16" t="s">
        <v>3130</v>
      </c>
      <c r="E1210" s="19">
        <v>0</v>
      </c>
      <c r="F1210" s="19"/>
      <c r="G1210" s="19"/>
      <c r="H1210" s="19"/>
      <c r="I1210" s="19"/>
      <c r="J1210" s="19"/>
      <c r="K1210" s="19"/>
      <c r="L1210" s="19"/>
      <c r="M1210" s="19"/>
      <c r="N1210" s="19"/>
      <c r="O1210" s="19"/>
      <c r="P1210" s="19"/>
      <c r="Q1210" s="18">
        <f t="shared" si="72"/>
        <v>0</v>
      </c>
      <c r="R1210" s="19">
        <v>0</v>
      </c>
      <c r="S1210" s="19"/>
      <c r="T1210" s="19"/>
      <c r="U1210" s="19"/>
      <c r="V1210" s="19"/>
      <c r="W1210" s="19"/>
      <c r="X1210" s="19"/>
      <c r="Y1210" s="19"/>
      <c r="Z1210" s="19"/>
      <c r="AA1210" s="19"/>
      <c r="AB1210" s="19"/>
      <c r="AC1210" s="19"/>
      <c r="AD1210" s="18">
        <f t="shared" si="73"/>
        <v>0</v>
      </c>
      <c r="AE1210" s="19">
        <v>0</v>
      </c>
      <c r="AF1210" s="19"/>
      <c r="AG1210" s="19"/>
      <c r="AH1210" s="19"/>
      <c r="AI1210" s="19"/>
      <c r="AJ1210" s="19"/>
      <c r="AK1210" s="19"/>
      <c r="AL1210" s="19"/>
      <c r="AM1210" s="19"/>
      <c r="AN1210" s="19"/>
      <c r="AO1210" s="19"/>
      <c r="AP1210" s="19"/>
      <c r="AQ1210" s="18">
        <f t="shared" si="74"/>
        <v>0</v>
      </c>
      <c r="AR1210" s="19">
        <v>0</v>
      </c>
      <c r="AS1210" s="19">
        <v>0</v>
      </c>
      <c r="AT1210" s="19">
        <f t="shared" si="75"/>
        <v>0</v>
      </c>
    </row>
    <row r="1211" spans="1:46" x14ac:dyDescent="0.35">
      <c r="A1211" s="12" t="s">
        <v>3127</v>
      </c>
      <c r="B1211" s="16" t="s">
        <v>257</v>
      </c>
      <c r="C1211" s="17">
        <f>VLOOKUP(B1211,'Rent Data'!D:I,6,0)</f>
        <v>1766</v>
      </c>
      <c r="D1211" s="16" t="s">
        <v>3130</v>
      </c>
      <c r="E1211" s="19">
        <v>0</v>
      </c>
      <c r="F1211" s="19"/>
      <c r="G1211" s="19"/>
      <c r="H1211" s="19"/>
      <c r="I1211" s="19"/>
      <c r="J1211" s="19"/>
      <c r="K1211" s="19"/>
      <c r="L1211" s="19"/>
      <c r="M1211" s="19"/>
      <c r="N1211" s="19"/>
      <c r="O1211" s="19"/>
      <c r="P1211" s="19"/>
      <c r="Q1211" s="18">
        <f t="shared" si="72"/>
        <v>0</v>
      </c>
      <c r="R1211" s="19">
        <v>0</v>
      </c>
      <c r="S1211" s="19"/>
      <c r="T1211" s="19"/>
      <c r="U1211" s="19"/>
      <c r="V1211" s="19"/>
      <c r="W1211" s="19"/>
      <c r="X1211" s="19"/>
      <c r="Y1211" s="19"/>
      <c r="Z1211" s="19"/>
      <c r="AA1211" s="19"/>
      <c r="AB1211" s="19"/>
      <c r="AC1211" s="19"/>
      <c r="AD1211" s="18">
        <f t="shared" si="73"/>
        <v>0</v>
      </c>
      <c r="AE1211" s="19">
        <v>0</v>
      </c>
      <c r="AF1211" s="19"/>
      <c r="AG1211" s="19"/>
      <c r="AH1211" s="19"/>
      <c r="AI1211" s="19"/>
      <c r="AJ1211" s="19"/>
      <c r="AK1211" s="19"/>
      <c r="AL1211" s="19"/>
      <c r="AM1211" s="19"/>
      <c r="AN1211" s="19"/>
      <c r="AO1211" s="19"/>
      <c r="AP1211" s="19"/>
      <c r="AQ1211" s="18">
        <f t="shared" si="74"/>
        <v>0</v>
      </c>
      <c r="AR1211" s="19">
        <v>0</v>
      </c>
      <c r="AS1211" s="19">
        <v>0</v>
      </c>
      <c r="AT1211" s="19">
        <f t="shared" si="75"/>
        <v>0</v>
      </c>
    </row>
    <row r="1212" spans="1:46" x14ac:dyDescent="0.35">
      <c r="A1212" s="12" t="s">
        <v>3127</v>
      </c>
      <c r="B1212" s="16" t="s">
        <v>261</v>
      </c>
      <c r="C1212" s="17">
        <f>VLOOKUP(B1212,'Rent Data'!D:I,6,0)</f>
        <v>1589</v>
      </c>
      <c r="D1212" s="16" t="s">
        <v>3130</v>
      </c>
      <c r="E1212" s="19">
        <v>0</v>
      </c>
      <c r="F1212" s="19"/>
      <c r="G1212" s="19"/>
      <c r="H1212" s="19"/>
      <c r="I1212" s="19"/>
      <c r="J1212" s="19"/>
      <c r="K1212" s="19"/>
      <c r="L1212" s="19"/>
      <c r="M1212" s="19"/>
      <c r="N1212" s="19"/>
      <c r="O1212" s="19"/>
      <c r="P1212" s="19"/>
      <c r="Q1212" s="18">
        <f t="shared" si="72"/>
        <v>0</v>
      </c>
      <c r="R1212" s="19">
        <v>0</v>
      </c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AC1212" s="19"/>
      <c r="AD1212" s="18">
        <f t="shared" si="73"/>
        <v>0</v>
      </c>
      <c r="AE1212" s="19">
        <v>0</v>
      </c>
      <c r="AF1212" s="19"/>
      <c r="AG1212" s="19"/>
      <c r="AH1212" s="19"/>
      <c r="AI1212" s="19"/>
      <c r="AJ1212" s="19"/>
      <c r="AK1212" s="19"/>
      <c r="AL1212" s="19"/>
      <c r="AM1212" s="19"/>
      <c r="AN1212" s="19"/>
      <c r="AO1212" s="19"/>
      <c r="AP1212" s="19"/>
      <c r="AQ1212" s="18">
        <f t="shared" si="74"/>
        <v>0</v>
      </c>
      <c r="AR1212" s="19">
        <v>0</v>
      </c>
      <c r="AS1212" s="19">
        <v>0</v>
      </c>
      <c r="AT1212" s="19">
        <f t="shared" si="75"/>
        <v>0</v>
      </c>
    </row>
    <row r="1213" spans="1:46" x14ac:dyDescent="0.35">
      <c r="A1213" s="12" t="s">
        <v>3127</v>
      </c>
      <c r="B1213" s="16" t="s">
        <v>263</v>
      </c>
      <c r="C1213" s="17">
        <f>VLOOKUP(B1213,'Rent Data'!D:I,6,0)</f>
        <v>2283</v>
      </c>
      <c r="D1213" s="16" t="s">
        <v>3130</v>
      </c>
      <c r="E1213" s="19">
        <v>0</v>
      </c>
      <c r="F1213" s="19"/>
      <c r="G1213" s="19"/>
      <c r="H1213" s="19"/>
      <c r="I1213" s="19"/>
      <c r="J1213" s="19"/>
      <c r="K1213" s="19"/>
      <c r="L1213" s="19"/>
      <c r="M1213" s="19"/>
      <c r="N1213" s="19"/>
      <c r="O1213" s="19"/>
      <c r="P1213" s="19"/>
      <c r="Q1213" s="18">
        <f t="shared" si="72"/>
        <v>0</v>
      </c>
      <c r="R1213" s="19">
        <v>0</v>
      </c>
      <c r="S1213" s="19"/>
      <c r="T1213" s="19"/>
      <c r="U1213" s="19"/>
      <c r="V1213" s="19"/>
      <c r="W1213" s="19"/>
      <c r="X1213" s="19"/>
      <c r="Y1213" s="19"/>
      <c r="Z1213" s="19"/>
      <c r="AA1213" s="19"/>
      <c r="AB1213" s="19"/>
      <c r="AC1213" s="19"/>
      <c r="AD1213" s="18">
        <f t="shared" si="73"/>
        <v>0</v>
      </c>
      <c r="AE1213" s="19">
        <v>0</v>
      </c>
      <c r="AF1213" s="19"/>
      <c r="AG1213" s="19"/>
      <c r="AH1213" s="19"/>
      <c r="AI1213" s="19"/>
      <c r="AJ1213" s="19"/>
      <c r="AK1213" s="19"/>
      <c r="AL1213" s="19"/>
      <c r="AM1213" s="19"/>
      <c r="AN1213" s="19"/>
      <c r="AO1213" s="19"/>
      <c r="AP1213" s="19"/>
      <c r="AQ1213" s="18">
        <f t="shared" si="74"/>
        <v>0</v>
      </c>
      <c r="AR1213" s="19">
        <v>0</v>
      </c>
      <c r="AS1213" s="19">
        <v>0</v>
      </c>
      <c r="AT1213" s="19">
        <f t="shared" si="75"/>
        <v>0</v>
      </c>
    </row>
    <row r="1214" spans="1:46" x14ac:dyDescent="0.35">
      <c r="A1214" s="12" t="s">
        <v>3127</v>
      </c>
      <c r="B1214" s="16" t="s">
        <v>265</v>
      </c>
      <c r="C1214" s="17">
        <f>VLOOKUP(B1214,'Rent Data'!D:I,6,0)</f>
        <v>4477</v>
      </c>
      <c r="D1214" s="16" t="s">
        <v>3130</v>
      </c>
      <c r="E1214" s="19">
        <v>0</v>
      </c>
      <c r="F1214" s="19"/>
      <c r="G1214" s="19"/>
      <c r="H1214" s="19"/>
      <c r="I1214" s="19"/>
      <c r="J1214" s="19"/>
      <c r="K1214" s="19"/>
      <c r="L1214" s="19"/>
      <c r="M1214" s="19"/>
      <c r="N1214" s="19"/>
      <c r="O1214" s="19"/>
      <c r="P1214" s="19"/>
      <c r="Q1214" s="18">
        <f t="shared" si="72"/>
        <v>0</v>
      </c>
      <c r="R1214" s="19">
        <v>0</v>
      </c>
      <c r="S1214" s="19"/>
      <c r="T1214" s="19"/>
      <c r="U1214" s="19"/>
      <c r="V1214" s="19"/>
      <c r="W1214" s="19"/>
      <c r="X1214" s="19"/>
      <c r="Y1214" s="19"/>
      <c r="Z1214" s="19"/>
      <c r="AA1214" s="19"/>
      <c r="AB1214" s="19"/>
      <c r="AC1214" s="19"/>
      <c r="AD1214" s="18">
        <f t="shared" si="73"/>
        <v>0</v>
      </c>
      <c r="AE1214" s="19">
        <v>0</v>
      </c>
      <c r="AF1214" s="19"/>
      <c r="AG1214" s="19"/>
      <c r="AH1214" s="19"/>
      <c r="AI1214" s="19"/>
      <c r="AJ1214" s="19"/>
      <c r="AK1214" s="19"/>
      <c r="AL1214" s="19"/>
      <c r="AM1214" s="19"/>
      <c r="AN1214" s="19"/>
      <c r="AO1214" s="19"/>
      <c r="AP1214" s="19"/>
      <c r="AQ1214" s="18">
        <f t="shared" si="74"/>
        <v>0</v>
      </c>
      <c r="AR1214" s="19">
        <v>0</v>
      </c>
      <c r="AS1214" s="19">
        <v>0</v>
      </c>
      <c r="AT1214" s="19">
        <f t="shared" si="75"/>
        <v>0</v>
      </c>
    </row>
    <row r="1215" spans="1:46" x14ac:dyDescent="0.35">
      <c r="A1215" s="12" t="s">
        <v>3127</v>
      </c>
      <c r="B1215" s="16" t="s">
        <v>267</v>
      </c>
      <c r="C1215" s="17">
        <f>VLOOKUP(B1215,'Rent Data'!D:I,6,0)</f>
        <v>1108</v>
      </c>
      <c r="D1215" s="16" t="s">
        <v>3130</v>
      </c>
      <c r="E1215" s="19">
        <v>0</v>
      </c>
      <c r="F1215" s="19"/>
      <c r="G1215" s="19"/>
      <c r="H1215" s="19"/>
      <c r="I1215" s="19"/>
      <c r="J1215" s="19"/>
      <c r="K1215" s="19"/>
      <c r="L1215" s="19"/>
      <c r="M1215" s="19"/>
      <c r="N1215" s="19"/>
      <c r="O1215" s="19"/>
      <c r="P1215" s="19"/>
      <c r="Q1215" s="18">
        <f t="shared" si="72"/>
        <v>0</v>
      </c>
      <c r="R1215" s="19">
        <v>0</v>
      </c>
      <c r="S1215" s="19"/>
      <c r="T1215" s="19"/>
      <c r="U1215" s="19"/>
      <c r="V1215" s="19"/>
      <c r="W1215" s="19"/>
      <c r="X1215" s="19"/>
      <c r="Y1215" s="19"/>
      <c r="Z1215" s="19"/>
      <c r="AA1215" s="19"/>
      <c r="AB1215" s="19"/>
      <c r="AC1215" s="19"/>
      <c r="AD1215" s="18">
        <f t="shared" si="73"/>
        <v>0</v>
      </c>
      <c r="AE1215" s="19">
        <v>0</v>
      </c>
      <c r="AF1215" s="19"/>
      <c r="AG1215" s="19"/>
      <c r="AH1215" s="19"/>
      <c r="AI1215" s="19"/>
      <c r="AJ1215" s="19"/>
      <c r="AK1215" s="19"/>
      <c r="AL1215" s="19"/>
      <c r="AM1215" s="19"/>
      <c r="AN1215" s="19"/>
      <c r="AO1215" s="19"/>
      <c r="AP1215" s="19"/>
      <c r="AQ1215" s="18">
        <f t="shared" si="74"/>
        <v>0</v>
      </c>
      <c r="AR1215" s="19">
        <v>0</v>
      </c>
      <c r="AS1215" s="19">
        <v>0</v>
      </c>
      <c r="AT1215" s="19">
        <f t="shared" si="75"/>
        <v>0</v>
      </c>
    </row>
    <row r="1216" spans="1:46" x14ac:dyDescent="0.35">
      <c r="A1216" s="12" t="s">
        <v>3127</v>
      </c>
      <c r="B1216" s="16" t="s">
        <v>269</v>
      </c>
      <c r="C1216" s="17">
        <f>VLOOKUP(B1216,'Rent Data'!D:I,6,0)</f>
        <v>1621</v>
      </c>
      <c r="D1216" s="16" t="s">
        <v>3130</v>
      </c>
      <c r="E1216" s="19">
        <v>0</v>
      </c>
      <c r="F1216" s="19"/>
      <c r="G1216" s="19"/>
      <c r="H1216" s="19"/>
      <c r="I1216" s="19"/>
      <c r="J1216" s="19"/>
      <c r="K1216" s="19"/>
      <c r="L1216" s="19"/>
      <c r="M1216" s="19"/>
      <c r="N1216" s="19"/>
      <c r="O1216" s="19"/>
      <c r="P1216" s="19"/>
      <c r="Q1216" s="18">
        <f t="shared" si="72"/>
        <v>0</v>
      </c>
      <c r="R1216" s="19">
        <v>0</v>
      </c>
      <c r="S1216" s="19"/>
      <c r="T1216" s="19"/>
      <c r="U1216" s="19"/>
      <c r="V1216" s="19"/>
      <c r="W1216" s="19"/>
      <c r="X1216" s="19"/>
      <c r="Y1216" s="19"/>
      <c r="Z1216" s="19"/>
      <c r="AA1216" s="19"/>
      <c r="AB1216" s="19"/>
      <c r="AC1216" s="19"/>
      <c r="AD1216" s="18">
        <f t="shared" si="73"/>
        <v>0</v>
      </c>
      <c r="AE1216" s="19">
        <v>0</v>
      </c>
      <c r="AF1216" s="19"/>
      <c r="AG1216" s="19"/>
      <c r="AH1216" s="19"/>
      <c r="AI1216" s="19"/>
      <c r="AJ1216" s="19"/>
      <c r="AK1216" s="19"/>
      <c r="AL1216" s="19"/>
      <c r="AM1216" s="19"/>
      <c r="AN1216" s="19"/>
      <c r="AO1216" s="19"/>
      <c r="AP1216" s="19"/>
      <c r="AQ1216" s="18">
        <f t="shared" si="74"/>
        <v>0</v>
      </c>
      <c r="AR1216" s="19">
        <v>0</v>
      </c>
      <c r="AS1216" s="19">
        <v>0</v>
      </c>
      <c r="AT1216" s="19">
        <f t="shared" si="75"/>
        <v>0</v>
      </c>
    </row>
    <row r="1217" spans="1:46" x14ac:dyDescent="0.35">
      <c r="A1217" s="12" t="s">
        <v>3127</v>
      </c>
      <c r="B1217" s="16" t="s">
        <v>271</v>
      </c>
      <c r="C1217" s="17">
        <f>VLOOKUP(B1217,'Rent Data'!D:I,6,0)</f>
        <v>11424</v>
      </c>
      <c r="D1217" s="16" t="s">
        <v>3543</v>
      </c>
      <c r="E1217" s="19">
        <v>665984.80000000005</v>
      </c>
      <c r="F1217" s="19">
        <v>1129082.3700000001</v>
      </c>
      <c r="G1217" s="19">
        <v>1129082.3700000001</v>
      </c>
      <c r="H1217" s="19">
        <v>1397421.6</v>
      </c>
      <c r="I1217" s="19">
        <v>1439034.37</v>
      </c>
      <c r="J1217" s="19">
        <v>1129082.3700000001</v>
      </c>
      <c r="K1217" s="19">
        <v>1138609.46</v>
      </c>
      <c r="L1217" s="19">
        <v>1138609.3700000001</v>
      </c>
      <c r="M1217" s="19">
        <v>1138609.3700000001</v>
      </c>
      <c r="N1217" s="19">
        <v>1138609.3700000001</v>
      </c>
      <c r="O1217" s="19">
        <v>1045936.42</v>
      </c>
      <c r="P1217" s="19">
        <v>1045936.42</v>
      </c>
      <c r="Q1217" s="18">
        <f t="shared" si="72"/>
        <v>13535998.290000003</v>
      </c>
      <c r="R1217" s="19">
        <v>742048</v>
      </c>
      <c r="S1217" s="19">
        <v>682148.48782677366</v>
      </c>
      <c r="T1217" s="19">
        <v>836976.51033471373</v>
      </c>
      <c r="U1217" s="19">
        <v>989043.25041118881</v>
      </c>
      <c r="V1217" s="19">
        <v>887773.60254197044</v>
      </c>
      <c r="W1217" s="19">
        <v>1192753.2405906741</v>
      </c>
      <c r="X1217" s="19">
        <v>830028.38101612113</v>
      </c>
      <c r="Y1217" s="19">
        <v>833600.51997617376</v>
      </c>
      <c r="Z1217" s="19">
        <v>765689.24993078387</v>
      </c>
      <c r="AA1217" s="19">
        <v>746452.68158255215</v>
      </c>
      <c r="AB1217" s="19">
        <v>687348</v>
      </c>
      <c r="AC1217" s="19">
        <v>424161.32</v>
      </c>
      <c r="AD1217" s="18">
        <f t="shared" si="73"/>
        <v>9618023.244210951</v>
      </c>
      <c r="AE1217" s="19">
        <v>149480.49340997561</v>
      </c>
      <c r="AF1217" s="19">
        <v>924159.71558366483</v>
      </c>
      <c r="AG1217" s="19">
        <v>1048652.4956953116</v>
      </c>
      <c r="AH1217" s="19">
        <v>1072776.7594433418</v>
      </c>
      <c r="AI1217" s="19">
        <v>1104880.8947290077</v>
      </c>
      <c r="AJ1217" s="19">
        <v>1077232.0744017116</v>
      </c>
      <c r="AK1217" s="19">
        <v>1090707.5124419564</v>
      </c>
      <c r="AL1217" s="19">
        <v>1066112.2776078058</v>
      </c>
      <c r="AM1217" s="19">
        <v>1637430.9454139627</v>
      </c>
      <c r="AN1217" s="19">
        <v>851000</v>
      </c>
      <c r="AO1217" s="19">
        <v>2576000</v>
      </c>
      <c r="AP1217" s="19">
        <v>0</v>
      </c>
      <c r="AQ1217" s="18">
        <f t="shared" si="74"/>
        <v>12598433.168726739</v>
      </c>
      <c r="AR1217" s="19">
        <v>874521.30625703826</v>
      </c>
      <c r="AS1217" s="19">
        <v>1200121.3062570384</v>
      </c>
      <c r="AT1217" s="19">
        <f t="shared" si="75"/>
        <v>2074642.6125140768</v>
      </c>
    </row>
    <row r="1218" spans="1:46" x14ac:dyDescent="0.35">
      <c r="A1218" s="12" t="s">
        <v>3127</v>
      </c>
      <c r="B1218" s="16" t="s">
        <v>273</v>
      </c>
      <c r="C1218" s="17">
        <f>VLOOKUP(B1218,'Rent Data'!D:I,6,0)</f>
        <v>5864</v>
      </c>
      <c r="D1218" s="16" t="s">
        <v>3544</v>
      </c>
      <c r="E1218" s="19">
        <v>391515.01</v>
      </c>
      <c r="F1218" s="19">
        <v>630000</v>
      </c>
      <c r="G1218" s="19">
        <v>630000</v>
      </c>
      <c r="H1218" s="19">
        <v>630000</v>
      </c>
      <c r="I1218" s="19">
        <v>630000</v>
      </c>
      <c r="J1218" s="19">
        <v>630000</v>
      </c>
      <c r="K1218" s="19">
        <v>662005</v>
      </c>
      <c r="L1218" s="19">
        <v>630000</v>
      </c>
      <c r="M1218" s="19">
        <v>630000</v>
      </c>
      <c r="N1218" s="19">
        <v>630000</v>
      </c>
      <c r="O1218" s="19">
        <v>630000</v>
      </c>
      <c r="P1218" s="19">
        <v>630000</v>
      </c>
      <c r="Q1218" s="18">
        <f t="shared" si="72"/>
        <v>7353520.0099999998</v>
      </c>
      <c r="R1218" s="19">
        <v>0</v>
      </c>
      <c r="S1218" s="19">
        <v>517568</v>
      </c>
      <c r="T1218" s="19">
        <v>547604</v>
      </c>
      <c r="U1218" s="19">
        <v>547604</v>
      </c>
      <c r="V1218" s="19">
        <v>547604</v>
      </c>
      <c r="W1218" s="19">
        <v>547604</v>
      </c>
      <c r="X1218" s="19">
        <v>527203</v>
      </c>
      <c r="Y1218" s="19">
        <v>503196</v>
      </c>
      <c r="Z1218" s="19">
        <v>503196</v>
      </c>
      <c r="AA1218" s="19">
        <v>503196</v>
      </c>
      <c r="AB1218" s="19">
        <v>503196</v>
      </c>
      <c r="AC1218" s="19">
        <v>463755</v>
      </c>
      <c r="AD1218" s="18">
        <f t="shared" si="73"/>
        <v>5711726</v>
      </c>
      <c r="AE1218" s="19">
        <v>142017.68578522789</v>
      </c>
      <c r="AF1218" s="19">
        <v>890324.15086568787</v>
      </c>
      <c r="AG1218" s="19">
        <v>957240.38786500716</v>
      </c>
      <c r="AH1218" s="19">
        <v>964488.60634887381</v>
      </c>
      <c r="AI1218" s="19">
        <v>980917.07965126564</v>
      </c>
      <c r="AJ1218" s="19">
        <v>966768.50026895723</v>
      </c>
      <c r="AK1218" s="19">
        <v>973664.21236686397</v>
      </c>
      <c r="AL1218" s="19">
        <v>990592.12437841552</v>
      </c>
      <c r="AM1218" s="19">
        <v>978153.17397070443</v>
      </c>
      <c r="AN1218" s="19">
        <v>895099.64964725089</v>
      </c>
      <c r="AO1218" s="19">
        <v>1329548</v>
      </c>
      <c r="AP1218" s="19">
        <v>0</v>
      </c>
      <c r="AQ1218" s="18">
        <f t="shared" si="74"/>
        <v>10068813.571148254</v>
      </c>
      <c r="AR1218" s="19">
        <v>842339.69330280053</v>
      </c>
      <c r="AS1218" s="19">
        <v>1167939.6933028004</v>
      </c>
      <c r="AT1218" s="19">
        <f t="shared" si="75"/>
        <v>2010279.3866056008</v>
      </c>
    </row>
    <row r="1219" spans="1:46" x14ac:dyDescent="0.35">
      <c r="A1219" s="12" t="s">
        <v>3127</v>
      </c>
      <c r="B1219" s="16" t="s">
        <v>275</v>
      </c>
      <c r="C1219" s="17">
        <f>VLOOKUP(B1219,'Rent Data'!D:I,6,0)</f>
        <v>5512</v>
      </c>
      <c r="D1219" s="16" t="s">
        <v>3130</v>
      </c>
      <c r="E1219" s="19">
        <v>0</v>
      </c>
      <c r="F1219" s="19"/>
      <c r="G1219" s="19"/>
      <c r="H1219" s="19"/>
      <c r="I1219" s="19"/>
      <c r="J1219" s="19"/>
      <c r="K1219" s="19"/>
      <c r="L1219" s="19"/>
      <c r="M1219" s="19"/>
      <c r="N1219" s="19"/>
      <c r="O1219" s="19"/>
      <c r="P1219" s="19"/>
      <c r="Q1219" s="18">
        <f t="shared" ref="Q1219:Q1282" si="76">SUM(E1219:P1219)</f>
        <v>0</v>
      </c>
      <c r="R1219" s="19">
        <v>0</v>
      </c>
      <c r="S1219" s="19"/>
      <c r="T1219" s="19"/>
      <c r="U1219" s="19"/>
      <c r="V1219" s="19"/>
      <c r="W1219" s="19"/>
      <c r="X1219" s="19"/>
      <c r="Y1219" s="19"/>
      <c r="Z1219" s="19"/>
      <c r="AA1219" s="19"/>
      <c r="AB1219" s="19"/>
      <c r="AC1219" s="19"/>
      <c r="AD1219" s="18">
        <f t="shared" ref="AD1219:AD1282" si="77">SUM(R1219:AC1219)</f>
        <v>0</v>
      </c>
      <c r="AE1219" s="19">
        <v>0</v>
      </c>
      <c r="AF1219" s="19"/>
      <c r="AG1219" s="19"/>
      <c r="AH1219" s="19"/>
      <c r="AI1219" s="19"/>
      <c r="AJ1219" s="19"/>
      <c r="AK1219" s="19"/>
      <c r="AL1219" s="19"/>
      <c r="AM1219" s="19"/>
      <c r="AN1219" s="19"/>
      <c r="AO1219" s="19"/>
      <c r="AP1219" s="19"/>
      <c r="AQ1219" s="18">
        <f t="shared" ref="AQ1219:AQ1282" si="78">SUM(AE1219:AP1219)</f>
        <v>0</v>
      </c>
      <c r="AR1219" s="19">
        <v>0</v>
      </c>
      <c r="AS1219" s="19">
        <v>0</v>
      </c>
      <c r="AT1219" s="19">
        <f t="shared" ref="AT1219:AT1282" si="79">SUM(AR1219:AS1219)</f>
        <v>0</v>
      </c>
    </row>
    <row r="1220" spans="1:46" x14ac:dyDescent="0.35">
      <c r="A1220" s="12" t="s">
        <v>3127</v>
      </c>
      <c r="B1220" s="16" t="s">
        <v>277</v>
      </c>
      <c r="C1220" s="17">
        <f>VLOOKUP(B1220,'Rent Data'!D:I,6,0)</f>
        <v>2631</v>
      </c>
      <c r="D1220" s="16" t="s">
        <v>3130</v>
      </c>
      <c r="E1220" s="19">
        <v>0</v>
      </c>
      <c r="F1220" s="19"/>
      <c r="G1220" s="19"/>
      <c r="H1220" s="19"/>
      <c r="I1220" s="19"/>
      <c r="J1220" s="19"/>
      <c r="K1220" s="19"/>
      <c r="L1220" s="19"/>
      <c r="M1220" s="19"/>
      <c r="N1220" s="19"/>
      <c r="O1220" s="19"/>
      <c r="P1220" s="19"/>
      <c r="Q1220" s="18">
        <f t="shared" si="76"/>
        <v>0</v>
      </c>
      <c r="R1220" s="19">
        <v>0</v>
      </c>
      <c r="S1220" s="19"/>
      <c r="T1220" s="19"/>
      <c r="U1220" s="19"/>
      <c r="V1220" s="19"/>
      <c r="W1220" s="19"/>
      <c r="X1220" s="19"/>
      <c r="Y1220" s="19"/>
      <c r="Z1220" s="19"/>
      <c r="AA1220" s="19"/>
      <c r="AB1220" s="19"/>
      <c r="AC1220" s="19"/>
      <c r="AD1220" s="18">
        <f t="shared" si="77"/>
        <v>0</v>
      </c>
      <c r="AE1220" s="19">
        <v>0</v>
      </c>
      <c r="AF1220" s="19"/>
      <c r="AG1220" s="19"/>
      <c r="AH1220" s="19"/>
      <c r="AI1220" s="19"/>
      <c r="AJ1220" s="19"/>
      <c r="AK1220" s="19"/>
      <c r="AL1220" s="19"/>
      <c r="AM1220" s="19"/>
      <c r="AN1220" s="19"/>
      <c r="AO1220" s="19"/>
      <c r="AP1220" s="19"/>
      <c r="AQ1220" s="18">
        <f t="shared" si="78"/>
        <v>0</v>
      </c>
      <c r="AR1220" s="19">
        <v>0</v>
      </c>
      <c r="AS1220" s="19">
        <v>0</v>
      </c>
      <c r="AT1220" s="19">
        <f t="shared" si="79"/>
        <v>0</v>
      </c>
    </row>
    <row r="1221" spans="1:46" x14ac:dyDescent="0.35">
      <c r="A1221" s="12" t="s">
        <v>3127</v>
      </c>
      <c r="B1221" s="16" t="s">
        <v>281</v>
      </c>
      <c r="C1221" s="17">
        <f>VLOOKUP(B1221,'Rent Data'!D:I,6,0)</f>
        <v>4867</v>
      </c>
      <c r="D1221" s="16" t="s">
        <v>3545</v>
      </c>
      <c r="E1221" s="19">
        <v>46076.33</v>
      </c>
      <c r="F1221" s="19">
        <v>467660</v>
      </c>
      <c r="G1221" s="19">
        <v>559115</v>
      </c>
      <c r="H1221" s="19">
        <v>559115</v>
      </c>
      <c r="I1221" s="19">
        <v>637184</v>
      </c>
      <c r="J1221" s="19">
        <v>559115</v>
      </c>
      <c r="K1221" s="19">
        <v>1440107</v>
      </c>
      <c r="L1221" s="19">
        <v>356507</v>
      </c>
      <c r="M1221" s="19">
        <v>356507</v>
      </c>
      <c r="N1221" s="19">
        <v>626507</v>
      </c>
      <c r="O1221" s="19">
        <v>165716</v>
      </c>
      <c r="P1221" s="19">
        <v>165716</v>
      </c>
      <c r="Q1221" s="18">
        <f t="shared" si="76"/>
        <v>5939325.3300000001</v>
      </c>
      <c r="R1221" s="19">
        <v>301373</v>
      </c>
      <c r="S1221" s="19">
        <v>588170</v>
      </c>
      <c r="T1221" s="19">
        <v>482250.5</v>
      </c>
      <c r="U1221" s="19">
        <v>482250.5</v>
      </c>
      <c r="V1221" s="19">
        <v>482250.5</v>
      </c>
      <c r="W1221" s="19">
        <v>532406.5</v>
      </c>
      <c r="X1221" s="19">
        <v>466591</v>
      </c>
      <c r="Y1221" s="19">
        <v>466220</v>
      </c>
      <c r="Z1221" s="19">
        <v>943706</v>
      </c>
      <c r="AA1221" s="19">
        <v>351220</v>
      </c>
      <c r="AB1221" s="19">
        <v>351220</v>
      </c>
      <c r="AC1221" s="19">
        <v>61303.25</v>
      </c>
      <c r="AD1221" s="18">
        <f t="shared" si="77"/>
        <v>5508961.25</v>
      </c>
      <c r="AE1221" s="19">
        <v>142017.68578522789</v>
      </c>
      <c r="AF1221" s="19">
        <v>857511.02385912917</v>
      </c>
      <c r="AG1221" s="19">
        <v>868590.55656547623</v>
      </c>
      <c r="AH1221" s="19">
        <v>918211.51781440969</v>
      </c>
      <c r="AI1221" s="19">
        <v>927940.97578865697</v>
      </c>
      <c r="AJ1221" s="19">
        <v>919561.74261454155</v>
      </c>
      <c r="AK1221" s="19">
        <v>923645.59994103608</v>
      </c>
      <c r="AL1221" s="19">
        <v>933670.84120823082</v>
      </c>
      <c r="AM1221" s="19">
        <v>851000</v>
      </c>
      <c r="AN1221" s="19">
        <v>851000</v>
      </c>
      <c r="AO1221" s="19">
        <v>997161</v>
      </c>
      <c r="AP1221" s="19">
        <v>0</v>
      </c>
      <c r="AQ1221" s="18">
        <f t="shared" si="78"/>
        <v>9190310.9435767084</v>
      </c>
      <c r="AR1221" s="19">
        <v>814000</v>
      </c>
      <c r="AS1221" s="19">
        <v>1139600</v>
      </c>
      <c r="AT1221" s="19">
        <f t="shared" si="79"/>
        <v>1953600</v>
      </c>
    </row>
    <row r="1222" spans="1:46" x14ac:dyDescent="0.35">
      <c r="A1222" s="12" t="s">
        <v>3127</v>
      </c>
      <c r="B1222" s="16" t="s">
        <v>283</v>
      </c>
      <c r="C1222" s="17">
        <f>VLOOKUP(B1222,'Rent Data'!D:I,6,0)</f>
        <v>3139</v>
      </c>
      <c r="D1222" s="16" t="s">
        <v>3546</v>
      </c>
      <c r="E1222" s="19">
        <v>0</v>
      </c>
      <c r="F1222" s="19">
        <v>439068</v>
      </c>
      <c r="G1222" s="19">
        <v>457813</v>
      </c>
      <c r="H1222" s="19">
        <v>560300</v>
      </c>
      <c r="I1222" s="19">
        <v>574238</v>
      </c>
      <c r="J1222" s="19">
        <v>403216.02</v>
      </c>
      <c r="K1222" s="19">
        <v>550325.99</v>
      </c>
      <c r="L1222" s="19">
        <v>373794.02</v>
      </c>
      <c r="M1222" s="19">
        <v>459915.63</v>
      </c>
      <c r="N1222" s="19">
        <v>345087</v>
      </c>
      <c r="O1222" s="19">
        <v>266563</v>
      </c>
      <c r="P1222" s="19">
        <v>266563</v>
      </c>
      <c r="Q1222" s="18">
        <f t="shared" si="76"/>
        <v>4696883.66</v>
      </c>
      <c r="R1222" s="19">
        <v>108389.06397605245</v>
      </c>
      <c r="S1222" s="19">
        <v>388711.21840337169</v>
      </c>
      <c r="T1222" s="19">
        <v>405029.17422994383</v>
      </c>
      <c r="U1222" s="19">
        <v>434632.17387296958</v>
      </c>
      <c r="V1222" s="19">
        <v>2926240.1294431174</v>
      </c>
      <c r="W1222" s="19">
        <v>-83097</v>
      </c>
      <c r="X1222" s="19">
        <v>0</v>
      </c>
      <c r="Y1222" s="19">
        <v>0</v>
      </c>
      <c r="Z1222" s="19">
        <v>0</v>
      </c>
      <c r="AA1222" s="19">
        <v>0</v>
      </c>
      <c r="AB1222" s="19">
        <v>0</v>
      </c>
      <c r="AC1222" s="19">
        <v>0</v>
      </c>
      <c r="AD1222" s="18">
        <f t="shared" si="77"/>
        <v>4179904.7599254549</v>
      </c>
      <c r="AE1222" s="19">
        <v>184.35578522790877</v>
      </c>
      <c r="AF1222" s="19">
        <v>387512.44913991971</v>
      </c>
      <c r="AG1222" s="19">
        <v>424175.06310943456</v>
      </c>
      <c r="AH1222" s="19">
        <v>430256.56712996273</v>
      </c>
      <c r="AI1222" s="19">
        <v>439268.75243999332</v>
      </c>
      <c r="AJ1222" s="19">
        <v>431507.25099551782</v>
      </c>
      <c r="AK1222" s="19">
        <v>435290.0392149142</v>
      </c>
      <c r="AL1222" s="19">
        <v>368000</v>
      </c>
      <c r="AM1222" s="19">
        <v>1776480</v>
      </c>
      <c r="AN1222" s="19">
        <v>0</v>
      </c>
      <c r="AO1222" s="19">
        <v>0</v>
      </c>
      <c r="AP1222" s="19">
        <v>0</v>
      </c>
      <c r="AQ1222" s="18">
        <f t="shared" si="78"/>
        <v>4692674.4778149705</v>
      </c>
      <c r="AR1222" s="19">
        <v>370181.37444792211</v>
      </c>
      <c r="AS1222" s="19">
        <v>510981.37444792211</v>
      </c>
      <c r="AT1222" s="19">
        <f t="shared" si="79"/>
        <v>881162.74889584421</v>
      </c>
    </row>
    <row r="1223" spans="1:46" x14ac:dyDescent="0.35">
      <c r="A1223" s="12" t="s">
        <v>3127</v>
      </c>
      <c r="B1223" s="16" t="s">
        <v>286</v>
      </c>
      <c r="C1223" s="17">
        <f>VLOOKUP(B1223,'Rent Data'!D:I,6,0)</f>
        <v>3134</v>
      </c>
      <c r="D1223" s="16" t="s">
        <v>3547</v>
      </c>
      <c r="E1223" s="19">
        <v>0</v>
      </c>
      <c r="F1223" s="19">
        <v>350000</v>
      </c>
      <c r="G1223" s="19">
        <v>359252</v>
      </c>
      <c r="H1223" s="19">
        <v>361786</v>
      </c>
      <c r="I1223" s="19">
        <v>423141</v>
      </c>
      <c r="J1223" s="19">
        <v>363219</v>
      </c>
      <c r="K1223" s="19">
        <v>494987</v>
      </c>
      <c r="L1223" s="19">
        <v>334883</v>
      </c>
      <c r="M1223" s="19">
        <v>325766</v>
      </c>
      <c r="N1223" s="19">
        <v>331132</v>
      </c>
      <c r="O1223" s="19">
        <v>307742</v>
      </c>
      <c r="P1223" s="19">
        <v>307742</v>
      </c>
      <c r="Q1223" s="18">
        <f t="shared" si="76"/>
        <v>3959650</v>
      </c>
      <c r="R1223" s="19">
        <v>175971</v>
      </c>
      <c r="S1223" s="19">
        <v>386248</v>
      </c>
      <c r="T1223" s="19">
        <v>386248</v>
      </c>
      <c r="U1223" s="19">
        <v>406246</v>
      </c>
      <c r="V1223" s="19">
        <v>356213</v>
      </c>
      <c r="W1223" s="19">
        <v>386246</v>
      </c>
      <c r="X1223" s="19">
        <v>377080</v>
      </c>
      <c r="Y1223" s="19">
        <v>377080</v>
      </c>
      <c r="Z1223" s="19">
        <v>377080</v>
      </c>
      <c r="AA1223" s="19">
        <v>377080</v>
      </c>
      <c r="AB1223" s="19">
        <v>377080</v>
      </c>
      <c r="AC1223" s="19">
        <v>457730</v>
      </c>
      <c r="AD1223" s="18">
        <f t="shared" si="77"/>
        <v>4440302</v>
      </c>
      <c r="AE1223" s="19">
        <v>184.35578522790877</v>
      </c>
      <c r="AF1223" s="19">
        <v>373308.16254412307</v>
      </c>
      <c r="AG1223" s="19">
        <v>382340.83724946243</v>
      </c>
      <c r="AH1223" s="19">
        <v>383319.23655423301</v>
      </c>
      <c r="AI1223" s="19">
        <v>385536.83069730125</v>
      </c>
      <c r="AJ1223" s="19">
        <v>383626.98757351108</v>
      </c>
      <c r="AK1223" s="19">
        <v>384557.80387513153</v>
      </c>
      <c r="AL1223" s="19">
        <v>368000</v>
      </c>
      <c r="AM1223" s="19">
        <v>1582400</v>
      </c>
      <c r="AN1223" s="19">
        <v>0</v>
      </c>
      <c r="AO1223" s="19">
        <v>0</v>
      </c>
      <c r="AP1223" s="19">
        <v>0</v>
      </c>
      <c r="AQ1223" s="18">
        <f t="shared" si="78"/>
        <v>4243274.2142789904</v>
      </c>
      <c r="AR1223" s="19">
        <v>369040.01185005723</v>
      </c>
      <c r="AS1223" s="19">
        <v>509840.01185005723</v>
      </c>
      <c r="AT1223" s="19">
        <f t="shared" si="79"/>
        <v>878880.02370011446</v>
      </c>
    </row>
    <row r="1224" spans="1:46" x14ac:dyDescent="0.35">
      <c r="A1224" s="12" t="s">
        <v>3127</v>
      </c>
      <c r="B1224" s="16" t="s">
        <v>288</v>
      </c>
      <c r="C1224" s="17">
        <f>VLOOKUP(B1224,'Rent Data'!D:I,6,0)</f>
        <v>3368</v>
      </c>
      <c r="D1224" s="16" t="s">
        <v>3548</v>
      </c>
      <c r="E1224" s="19">
        <v>0</v>
      </c>
      <c r="F1224" s="19">
        <v>199444</v>
      </c>
      <c r="G1224" s="19">
        <v>305052.73</v>
      </c>
      <c r="H1224" s="19">
        <v>199444</v>
      </c>
      <c r="I1224" s="19">
        <v>254845</v>
      </c>
      <c r="J1224" s="19">
        <v>199444</v>
      </c>
      <c r="K1224" s="19">
        <v>199444</v>
      </c>
      <c r="L1224" s="19">
        <v>189000</v>
      </c>
      <c r="M1224" s="19">
        <v>189000</v>
      </c>
      <c r="N1224" s="19">
        <v>189000</v>
      </c>
      <c r="O1224" s="19">
        <v>378000</v>
      </c>
      <c r="P1224" s="19">
        <v>378000</v>
      </c>
      <c r="Q1224" s="18">
        <f t="shared" si="76"/>
        <v>2680673.73</v>
      </c>
      <c r="R1224" s="19">
        <v>189461</v>
      </c>
      <c r="S1224" s="19">
        <v>405988</v>
      </c>
      <c r="T1224" s="19">
        <v>405988</v>
      </c>
      <c r="U1224" s="19">
        <v>405988</v>
      </c>
      <c r="V1224" s="19">
        <v>526912</v>
      </c>
      <c r="W1224" s="19">
        <v>436219</v>
      </c>
      <c r="X1224" s="19">
        <v>440072.24537410901</v>
      </c>
      <c r="Y1224" s="19">
        <v>462437.20194669702</v>
      </c>
      <c r="Z1224" s="19">
        <v>451141.48663176625</v>
      </c>
      <c r="AA1224" s="19">
        <v>468276.88473245269</v>
      </c>
      <c r="AB1224" s="19">
        <v>468181.73573255772</v>
      </c>
      <c r="AC1224" s="19">
        <v>814782.23384875199</v>
      </c>
      <c r="AD1224" s="18">
        <f t="shared" si="77"/>
        <v>5475447.7882663347</v>
      </c>
      <c r="AE1224" s="19">
        <v>79909.424468262325</v>
      </c>
      <c r="AF1224" s="19">
        <v>390542.08795119351</v>
      </c>
      <c r="AG1224" s="19">
        <v>527145.90500056522</v>
      </c>
      <c r="AH1224" s="19">
        <v>461595.4073515638</v>
      </c>
      <c r="AI1224" s="19">
        <v>529551.10166765947</v>
      </c>
      <c r="AJ1224" s="19">
        <v>529518.00902746466</v>
      </c>
      <c r="AK1224" s="19">
        <v>517855.98904303485</v>
      </c>
      <c r="AL1224" s="19">
        <v>507487.94373343186</v>
      </c>
      <c r="AM1224" s="19">
        <v>487425.9612416451</v>
      </c>
      <c r="AN1224" s="19">
        <v>1010343.8516742495</v>
      </c>
      <c r="AO1224" s="19">
        <v>259811.03844105269</v>
      </c>
      <c r="AP1224" s="19">
        <v>253406.53012767236</v>
      </c>
      <c r="AQ1224" s="18">
        <f t="shared" si="78"/>
        <v>5554593.2497277958</v>
      </c>
      <c r="AR1224" s="19">
        <v>381452.08628871292</v>
      </c>
      <c r="AS1224" s="19">
        <v>483978.34082556481</v>
      </c>
      <c r="AT1224" s="19">
        <f t="shared" si="79"/>
        <v>865430.42711427773</v>
      </c>
    </row>
    <row r="1225" spans="1:46" x14ac:dyDescent="0.35">
      <c r="A1225" s="12" t="s">
        <v>3127</v>
      </c>
      <c r="B1225" s="16" t="s">
        <v>290</v>
      </c>
      <c r="C1225" s="17">
        <f>VLOOKUP(B1225,'Rent Data'!D:I,6,0)</f>
        <v>1600</v>
      </c>
      <c r="D1225" s="16" t="s">
        <v>3549</v>
      </c>
      <c r="E1225" s="19">
        <v>0</v>
      </c>
      <c r="F1225" s="19">
        <v>164000</v>
      </c>
      <c r="G1225" s="19">
        <v>166000</v>
      </c>
      <c r="H1225" s="19">
        <v>166000</v>
      </c>
      <c r="I1225" s="19">
        <v>166000</v>
      </c>
      <c r="J1225" s="19">
        <v>166000</v>
      </c>
      <c r="K1225" s="19">
        <v>166000</v>
      </c>
      <c r="L1225" s="19">
        <v>166000</v>
      </c>
      <c r="M1225" s="19">
        <v>166000</v>
      </c>
      <c r="N1225" s="19">
        <v>166000</v>
      </c>
      <c r="O1225" s="19">
        <v>154552</v>
      </c>
      <c r="P1225" s="19">
        <v>154552</v>
      </c>
      <c r="Q1225" s="18">
        <f t="shared" si="76"/>
        <v>1801104</v>
      </c>
      <c r="R1225" s="19">
        <v>0</v>
      </c>
      <c r="S1225" s="19">
        <v>193767</v>
      </c>
      <c r="T1225" s="19">
        <v>193914</v>
      </c>
      <c r="U1225" s="19">
        <v>218914</v>
      </c>
      <c r="V1225" s="19">
        <v>193914</v>
      </c>
      <c r="W1225" s="19">
        <v>193914</v>
      </c>
      <c r="X1225" s="19">
        <v>193767</v>
      </c>
      <c r="Y1225" s="19">
        <v>193767</v>
      </c>
      <c r="Z1225" s="19">
        <v>193767</v>
      </c>
      <c r="AA1225" s="19">
        <v>193767</v>
      </c>
      <c r="AB1225" s="19">
        <v>193767</v>
      </c>
      <c r="AC1225" s="19">
        <v>184234</v>
      </c>
      <c r="AD1225" s="18">
        <f t="shared" si="77"/>
        <v>2147492</v>
      </c>
      <c r="AE1225" s="19">
        <v>0</v>
      </c>
      <c r="AF1225" s="19"/>
      <c r="AG1225" s="19"/>
      <c r="AH1225" s="19"/>
      <c r="AI1225" s="19"/>
      <c r="AJ1225" s="19"/>
      <c r="AK1225" s="19"/>
      <c r="AL1225" s="19"/>
      <c r="AM1225" s="19"/>
      <c r="AN1225" s="19"/>
      <c r="AO1225" s="19"/>
      <c r="AP1225" s="19"/>
      <c r="AQ1225" s="18">
        <f t="shared" si="78"/>
        <v>0</v>
      </c>
      <c r="AR1225" s="19">
        <v>0</v>
      </c>
      <c r="AS1225" s="19">
        <v>0</v>
      </c>
      <c r="AT1225" s="19">
        <f t="shared" si="79"/>
        <v>0</v>
      </c>
    </row>
    <row r="1226" spans="1:46" x14ac:dyDescent="0.35">
      <c r="A1226" s="12" t="s">
        <v>3127</v>
      </c>
      <c r="B1226" s="16" t="s">
        <v>292</v>
      </c>
      <c r="C1226" s="17">
        <f>VLOOKUP(B1226,'Rent Data'!D:I,6,0)</f>
        <v>1662</v>
      </c>
      <c r="D1226" s="16" t="s">
        <v>3550</v>
      </c>
      <c r="E1226" s="19">
        <v>0</v>
      </c>
      <c r="F1226" s="19">
        <v>170000</v>
      </c>
      <c r="G1226" s="19">
        <v>186259</v>
      </c>
      <c r="H1226" s="19">
        <v>185981</v>
      </c>
      <c r="I1226" s="19">
        <v>186259</v>
      </c>
      <c r="J1226" s="19">
        <v>186259</v>
      </c>
      <c r="K1226" s="19">
        <v>264149.03000000003</v>
      </c>
      <c r="L1226" s="19">
        <v>170681</v>
      </c>
      <c r="M1226" s="19">
        <v>170000</v>
      </c>
      <c r="N1226" s="19">
        <v>170000</v>
      </c>
      <c r="O1226" s="19">
        <v>0</v>
      </c>
      <c r="P1226" s="19">
        <v>0</v>
      </c>
      <c r="Q1226" s="18">
        <f t="shared" si="76"/>
        <v>1689588.03</v>
      </c>
      <c r="R1226" s="19">
        <v>65046</v>
      </c>
      <c r="S1226" s="19">
        <v>216821</v>
      </c>
      <c r="T1226" s="19">
        <v>216821</v>
      </c>
      <c r="U1226" s="19">
        <v>240821</v>
      </c>
      <c r="V1226" s="19">
        <v>216821</v>
      </c>
      <c r="W1226" s="19">
        <v>216821</v>
      </c>
      <c r="X1226" s="19">
        <v>216821</v>
      </c>
      <c r="Y1226" s="19">
        <v>216821</v>
      </c>
      <c r="Z1226" s="19">
        <v>216821</v>
      </c>
      <c r="AA1226" s="19">
        <v>216821</v>
      </c>
      <c r="AB1226" s="19">
        <v>216821</v>
      </c>
      <c r="AC1226" s="19">
        <v>206379</v>
      </c>
      <c r="AD1226" s="18">
        <f t="shared" si="77"/>
        <v>2463635</v>
      </c>
      <c r="AE1226" s="19">
        <v>0</v>
      </c>
      <c r="AF1226" s="19"/>
      <c r="AG1226" s="19"/>
      <c r="AH1226" s="19"/>
      <c r="AI1226" s="19"/>
      <c r="AJ1226" s="19"/>
      <c r="AK1226" s="19"/>
      <c r="AL1226" s="19"/>
      <c r="AM1226" s="19"/>
      <c r="AN1226" s="19"/>
      <c r="AO1226" s="19"/>
      <c r="AP1226" s="19"/>
      <c r="AQ1226" s="18">
        <f t="shared" si="78"/>
        <v>0</v>
      </c>
      <c r="AR1226" s="19">
        <v>0</v>
      </c>
      <c r="AS1226" s="19">
        <v>0</v>
      </c>
      <c r="AT1226" s="19">
        <f t="shared" si="79"/>
        <v>0</v>
      </c>
    </row>
    <row r="1227" spans="1:46" x14ac:dyDescent="0.35">
      <c r="A1227" s="12" t="s">
        <v>3127</v>
      </c>
      <c r="B1227" s="16" t="s">
        <v>294</v>
      </c>
      <c r="C1227" s="17">
        <f>VLOOKUP(B1227,'Rent Data'!D:I,6,0)</f>
        <v>2154</v>
      </c>
      <c r="D1227" s="16" t="s">
        <v>3551</v>
      </c>
      <c r="E1227" s="19">
        <v>0</v>
      </c>
      <c r="F1227" s="19">
        <v>226893</v>
      </c>
      <c r="G1227" s="19">
        <v>226893</v>
      </c>
      <c r="H1227" s="19">
        <v>226893</v>
      </c>
      <c r="I1227" s="19">
        <v>270003</v>
      </c>
      <c r="J1227" s="19">
        <v>226893</v>
      </c>
      <c r="K1227" s="19">
        <v>678786</v>
      </c>
      <c r="L1227" s="19">
        <v>136667</v>
      </c>
      <c r="M1227" s="19">
        <v>141250</v>
      </c>
      <c r="N1227" s="19">
        <v>231249.99</v>
      </c>
      <c r="O1227" s="19">
        <v>186250</v>
      </c>
      <c r="P1227" s="19">
        <v>186250</v>
      </c>
      <c r="Q1227" s="18">
        <f t="shared" si="76"/>
        <v>2738027.99</v>
      </c>
      <c r="R1227" s="19">
        <v>0</v>
      </c>
      <c r="S1227" s="19">
        <v>274924.71223188797</v>
      </c>
      <c r="T1227" s="19">
        <v>290166.71770641359</v>
      </c>
      <c r="U1227" s="19">
        <v>313057.73565149581</v>
      </c>
      <c r="V1227" s="19">
        <v>297813.34147627634</v>
      </c>
      <c r="W1227" s="19">
        <v>343687</v>
      </c>
      <c r="X1227" s="19">
        <v>270000</v>
      </c>
      <c r="Y1227" s="19">
        <v>270000</v>
      </c>
      <c r="Z1227" s="19">
        <v>270000</v>
      </c>
      <c r="AA1227" s="19">
        <v>270000</v>
      </c>
      <c r="AB1227" s="19">
        <v>540000</v>
      </c>
      <c r="AC1227" s="19">
        <v>0</v>
      </c>
      <c r="AD1227" s="18">
        <f t="shared" si="77"/>
        <v>3139649.5070660738</v>
      </c>
      <c r="AE1227" s="19">
        <v>0</v>
      </c>
      <c r="AF1227" s="19"/>
      <c r="AG1227" s="19"/>
      <c r="AH1227" s="19"/>
      <c r="AI1227" s="19"/>
      <c r="AJ1227" s="19"/>
      <c r="AK1227" s="19"/>
      <c r="AL1227" s="19"/>
      <c r="AM1227" s="19"/>
      <c r="AN1227" s="19"/>
      <c r="AO1227" s="19"/>
      <c r="AP1227" s="19"/>
      <c r="AQ1227" s="18">
        <f t="shared" si="78"/>
        <v>0</v>
      </c>
      <c r="AR1227" s="19">
        <v>0</v>
      </c>
      <c r="AS1227" s="19">
        <v>0</v>
      </c>
      <c r="AT1227" s="19">
        <f t="shared" si="79"/>
        <v>0</v>
      </c>
    </row>
    <row r="1228" spans="1:46" x14ac:dyDescent="0.35">
      <c r="A1228" s="12" t="s">
        <v>3127</v>
      </c>
      <c r="B1228" s="16" t="s">
        <v>296</v>
      </c>
      <c r="C1228" s="17">
        <f>VLOOKUP(B1228,'Rent Data'!D:I,6,0)</f>
        <v>4477</v>
      </c>
      <c r="D1228" s="16" t="s">
        <v>3552</v>
      </c>
      <c r="E1228" s="19">
        <v>0</v>
      </c>
      <c r="F1228" s="19">
        <v>380127</v>
      </c>
      <c r="G1228" s="19">
        <v>426898</v>
      </c>
      <c r="H1228" s="19">
        <v>426898</v>
      </c>
      <c r="I1228" s="19">
        <v>454572</v>
      </c>
      <c r="J1228" s="19">
        <v>430008</v>
      </c>
      <c r="K1228" s="19">
        <v>925008</v>
      </c>
      <c r="L1228" s="19">
        <v>326110</v>
      </c>
      <c r="M1228" s="19">
        <v>326110</v>
      </c>
      <c r="N1228" s="19">
        <v>326110</v>
      </c>
      <c r="O1228" s="19">
        <v>111942</v>
      </c>
      <c r="P1228" s="19">
        <v>111942</v>
      </c>
      <c r="Q1228" s="18">
        <f t="shared" si="76"/>
        <v>4245725</v>
      </c>
      <c r="R1228" s="19">
        <v>-164789</v>
      </c>
      <c r="S1228" s="19">
        <v>530781.18355396832</v>
      </c>
      <c r="T1228" s="19">
        <v>561176.92220980907</v>
      </c>
      <c r="U1228" s="19">
        <v>828506.65315807285</v>
      </c>
      <c r="V1228" s="19">
        <v>678540.08687450422</v>
      </c>
      <c r="W1228" s="19">
        <v>751496.69097655767</v>
      </c>
      <c r="X1228" s="19">
        <v>663213.86411427904</v>
      </c>
      <c r="Y1228" s="19">
        <v>662822.83636524959</v>
      </c>
      <c r="Z1228" s="19">
        <v>581796.42925111228</v>
      </c>
      <c r="AA1228" s="19">
        <v>497527.68504828011</v>
      </c>
      <c r="AB1228" s="19">
        <v>489637.25050515996</v>
      </c>
      <c r="AC1228" s="19">
        <v>393224</v>
      </c>
      <c r="AD1228" s="18">
        <f t="shared" si="77"/>
        <v>6473934.6020569932</v>
      </c>
      <c r="AE1228" s="19">
        <v>184.35578522790877</v>
      </c>
      <c r="AF1228" s="19">
        <v>192017.64617366754</v>
      </c>
      <c r="AG1228" s="19">
        <v>1017361.9639765145</v>
      </c>
      <c r="AH1228" s="19">
        <v>677796.16147044068</v>
      </c>
      <c r="AI1228" s="19">
        <v>683313.39975881821</v>
      </c>
      <c r="AJ1228" s="19">
        <v>739535.04763776856</v>
      </c>
      <c r="AK1228" s="19">
        <v>669911.5871537081</v>
      </c>
      <c r="AL1228" s="19">
        <v>914591.45549047412</v>
      </c>
      <c r="AM1228" s="19">
        <v>620152.5995869271</v>
      </c>
      <c r="AN1228" s="19">
        <v>526200</v>
      </c>
      <c r="AO1228" s="19">
        <v>655766.34</v>
      </c>
      <c r="AP1228" s="19">
        <v>246634</v>
      </c>
      <c r="AQ1228" s="18">
        <f t="shared" si="78"/>
        <v>6943464.5570335472</v>
      </c>
      <c r="AR1228" s="19">
        <v>498000</v>
      </c>
      <c r="AS1228" s="19">
        <v>498000</v>
      </c>
      <c r="AT1228" s="19">
        <f t="shared" si="79"/>
        <v>996000</v>
      </c>
    </row>
    <row r="1229" spans="1:46" x14ac:dyDescent="0.35">
      <c r="A1229" s="12" t="s">
        <v>3127</v>
      </c>
      <c r="B1229" s="16" t="s">
        <v>300</v>
      </c>
      <c r="C1229" s="17">
        <f>VLOOKUP(B1229,'Rent Data'!D:I,6,0)</f>
        <v>1108</v>
      </c>
      <c r="D1229" s="16" t="s">
        <v>3553</v>
      </c>
      <c r="E1229" s="19">
        <v>0</v>
      </c>
      <c r="F1229" s="19">
        <v>121226</v>
      </c>
      <c r="G1229" s="19">
        <v>121226</v>
      </c>
      <c r="H1229" s="19">
        <v>121226</v>
      </c>
      <c r="I1229" s="19">
        <v>154899</v>
      </c>
      <c r="J1229" s="19">
        <v>121226</v>
      </c>
      <c r="K1229" s="19">
        <v>121226</v>
      </c>
      <c r="L1229" s="19">
        <v>121226</v>
      </c>
      <c r="M1229" s="19">
        <v>121226</v>
      </c>
      <c r="N1229" s="19">
        <v>121226</v>
      </c>
      <c r="O1229" s="19">
        <v>234180</v>
      </c>
      <c r="P1229" s="19">
        <v>234180</v>
      </c>
      <c r="Q1229" s="18">
        <f t="shared" si="76"/>
        <v>1593067</v>
      </c>
      <c r="R1229" s="19">
        <v>0</v>
      </c>
      <c r="S1229" s="19">
        <v>127666</v>
      </c>
      <c r="T1229" s="19">
        <v>127666</v>
      </c>
      <c r="U1229" s="19">
        <v>127666</v>
      </c>
      <c r="V1229" s="19">
        <v>127666</v>
      </c>
      <c r="W1229" s="19">
        <v>127666</v>
      </c>
      <c r="X1229" s="19">
        <v>127666</v>
      </c>
      <c r="Y1229" s="19">
        <v>127666</v>
      </c>
      <c r="Z1229" s="19">
        <v>127665.57</v>
      </c>
      <c r="AA1229" s="19">
        <v>127665.57</v>
      </c>
      <c r="AB1229" s="19">
        <v>127665.57</v>
      </c>
      <c r="AC1229" s="19">
        <v>219000</v>
      </c>
      <c r="AD1229" s="18">
        <f t="shared" si="77"/>
        <v>1495658.7100000002</v>
      </c>
      <c r="AE1229" s="19">
        <v>184.35578522790877</v>
      </c>
      <c r="AF1229" s="19">
        <v>126451</v>
      </c>
      <c r="AG1229" s="19">
        <v>126451</v>
      </c>
      <c r="AH1229" s="19">
        <v>126451</v>
      </c>
      <c r="AI1229" s="19">
        <v>126451</v>
      </c>
      <c r="AJ1229" s="19">
        <v>126451</v>
      </c>
      <c r="AK1229" s="19">
        <v>126451</v>
      </c>
      <c r="AL1229" s="19">
        <v>126451</v>
      </c>
      <c r="AM1229" s="19">
        <v>126451</v>
      </c>
      <c r="AN1229" s="19">
        <v>126451</v>
      </c>
      <c r="AO1229" s="19">
        <v>126451</v>
      </c>
      <c r="AP1229" s="19">
        <v>130991</v>
      </c>
      <c r="AQ1229" s="18">
        <f t="shared" si="78"/>
        <v>1395685.3557852278</v>
      </c>
      <c r="AR1229" s="19">
        <v>0</v>
      </c>
      <c r="AS1229" s="19">
        <v>0</v>
      </c>
      <c r="AT1229" s="19">
        <f t="shared" si="79"/>
        <v>0</v>
      </c>
    </row>
    <row r="1230" spans="1:46" x14ac:dyDescent="0.35">
      <c r="A1230" s="12" t="s">
        <v>3127</v>
      </c>
      <c r="B1230" s="16" t="s">
        <v>303</v>
      </c>
      <c r="C1230" s="17">
        <f>VLOOKUP(B1230,'Rent Data'!D:I,6,0)</f>
        <v>2283</v>
      </c>
      <c r="D1230" s="16" t="s">
        <v>3554</v>
      </c>
      <c r="E1230" s="19">
        <v>0</v>
      </c>
      <c r="F1230" s="19">
        <v>270000</v>
      </c>
      <c r="G1230" s="19">
        <v>270000</v>
      </c>
      <c r="H1230" s="19">
        <v>270000</v>
      </c>
      <c r="I1230" s="19">
        <v>270000</v>
      </c>
      <c r="J1230" s="19">
        <v>270000</v>
      </c>
      <c r="K1230" s="19">
        <v>254323</v>
      </c>
      <c r="L1230" s="19">
        <v>216000</v>
      </c>
      <c r="M1230" s="19">
        <v>216000</v>
      </c>
      <c r="N1230" s="19">
        <v>216000</v>
      </c>
      <c r="O1230" s="19">
        <v>216000</v>
      </c>
      <c r="P1230" s="19">
        <v>216000</v>
      </c>
      <c r="Q1230" s="18">
        <f t="shared" si="76"/>
        <v>2684323</v>
      </c>
      <c r="R1230" s="19">
        <v>0</v>
      </c>
      <c r="S1230" s="19">
        <v>277424</v>
      </c>
      <c r="T1230" s="19">
        <v>277424</v>
      </c>
      <c r="U1230" s="19">
        <v>277424</v>
      </c>
      <c r="V1230" s="19">
        <v>276000</v>
      </c>
      <c r="W1230" s="19">
        <v>276000</v>
      </c>
      <c r="X1230" s="19">
        <v>276000</v>
      </c>
      <c r="Y1230" s="19">
        <v>312768.21931413002</v>
      </c>
      <c r="Z1230" s="19">
        <v>284578.60314192896</v>
      </c>
      <c r="AA1230" s="19">
        <v>232337.72</v>
      </c>
      <c r="AB1230" s="19">
        <v>220800</v>
      </c>
      <c r="AC1230" s="19">
        <v>220800</v>
      </c>
      <c r="AD1230" s="18">
        <f t="shared" si="77"/>
        <v>2931556.5424560593</v>
      </c>
      <c r="AE1230" s="19">
        <v>29400</v>
      </c>
      <c r="AF1230" s="19">
        <v>307689.81464885193</v>
      </c>
      <c r="AG1230" s="19">
        <v>334102.87926088902</v>
      </c>
      <c r="AH1230" s="19">
        <v>336820.56643137103</v>
      </c>
      <c r="AI1230" s="19">
        <v>342980.34917300532</v>
      </c>
      <c r="AJ1230" s="19">
        <v>324477.4826673285</v>
      </c>
      <c r="AK1230" s="19">
        <v>326008.34945083479</v>
      </c>
      <c r="AL1230" s="19">
        <v>330425.56709470798</v>
      </c>
      <c r="AM1230" s="19">
        <v>319592.60189563141</v>
      </c>
      <c r="AN1230" s="19">
        <v>270380.52559653175</v>
      </c>
      <c r="AO1230" s="19">
        <v>211704.5</v>
      </c>
      <c r="AP1230" s="19">
        <v>204852</v>
      </c>
      <c r="AQ1230" s="18">
        <f t="shared" si="78"/>
        <v>3338434.6362191513</v>
      </c>
      <c r="AR1230" s="19">
        <v>211599.81912519835</v>
      </c>
      <c r="AS1230" s="19">
        <v>211599.81912519835</v>
      </c>
      <c r="AT1230" s="19">
        <f t="shared" si="79"/>
        <v>423199.6382503967</v>
      </c>
    </row>
    <row r="1231" spans="1:46" x14ac:dyDescent="0.35">
      <c r="A1231" s="12" t="s">
        <v>3127</v>
      </c>
      <c r="B1231" s="16" t="s">
        <v>311</v>
      </c>
      <c r="C1231" s="17">
        <f>VLOOKUP(B1231,'Rent Data'!D:I,6,0)</f>
        <v>5512</v>
      </c>
      <c r="D1231" s="16" t="s">
        <v>3555</v>
      </c>
      <c r="E1231" s="19">
        <v>0</v>
      </c>
      <c r="F1231" s="19">
        <v>620172</v>
      </c>
      <c r="G1231" s="19">
        <v>649724</v>
      </c>
      <c r="H1231" s="19">
        <v>649724</v>
      </c>
      <c r="I1231" s="19">
        <v>0</v>
      </c>
      <c r="J1231" s="19">
        <v>649724</v>
      </c>
      <c r="K1231" s="19">
        <v>649724</v>
      </c>
      <c r="L1231" s="19">
        <v>649724</v>
      </c>
      <c r="M1231" s="19">
        <v>649724</v>
      </c>
      <c r="N1231" s="19">
        <v>649724</v>
      </c>
      <c r="O1231" s="19">
        <v>649724</v>
      </c>
      <c r="P1231" s="19">
        <v>649724</v>
      </c>
      <c r="Q1231" s="18">
        <f t="shared" si="76"/>
        <v>6467688</v>
      </c>
      <c r="R1231" s="19">
        <v>299263</v>
      </c>
      <c r="S1231" s="19">
        <v>748441</v>
      </c>
      <c r="T1231" s="19">
        <v>586327</v>
      </c>
      <c r="U1231" s="19">
        <v>405271</v>
      </c>
      <c r="V1231" s="19">
        <v>586327</v>
      </c>
      <c r="W1231" s="19">
        <v>586327</v>
      </c>
      <c r="X1231" s="19">
        <v>586327</v>
      </c>
      <c r="Y1231" s="19">
        <v>586327</v>
      </c>
      <c r="Z1231" s="19">
        <v>586327.38</v>
      </c>
      <c r="AA1231" s="19">
        <v>583709</v>
      </c>
      <c r="AB1231" s="19">
        <v>566696</v>
      </c>
      <c r="AC1231" s="19">
        <v>-566696</v>
      </c>
      <c r="AD1231" s="18">
        <f t="shared" si="77"/>
        <v>5554646.3799999999</v>
      </c>
      <c r="AE1231" s="19">
        <v>551394.62578522786</v>
      </c>
      <c r="AF1231" s="19">
        <v>851000</v>
      </c>
      <c r="AG1231" s="19">
        <v>851000</v>
      </c>
      <c r="AH1231" s="19">
        <v>851000</v>
      </c>
      <c r="AI1231" s="19">
        <v>851000</v>
      </c>
      <c r="AJ1231" s="19">
        <v>851000</v>
      </c>
      <c r="AK1231" s="19">
        <v>851000</v>
      </c>
      <c r="AL1231" s="19">
        <v>851000</v>
      </c>
      <c r="AM1231" s="19">
        <v>851000</v>
      </c>
      <c r="AN1231" s="19">
        <v>851000</v>
      </c>
      <c r="AO1231" s="19">
        <v>1246452</v>
      </c>
      <c r="AP1231" s="19">
        <v>0</v>
      </c>
      <c r="AQ1231" s="18">
        <f t="shared" si="78"/>
        <v>9456846.6257852279</v>
      </c>
      <c r="AR1231" s="19">
        <v>814000</v>
      </c>
      <c r="AS1231" s="19">
        <v>1139600</v>
      </c>
      <c r="AT1231" s="19">
        <f t="shared" si="79"/>
        <v>1953600</v>
      </c>
    </row>
    <row r="1232" spans="1:46" x14ac:dyDescent="0.35">
      <c r="A1232" s="12" t="s">
        <v>3127</v>
      </c>
      <c r="B1232" s="16" t="s">
        <v>313</v>
      </c>
      <c r="C1232" s="17">
        <f>VLOOKUP(B1232,'Rent Data'!D:I,6,0)</f>
        <v>2500</v>
      </c>
      <c r="D1232" s="16" t="s">
        <v>3556</v>
      </c>
      <c r="E1232" s="19">
        <v>442319.55000000005</v>
      </c>
      <c r="F1232" s="19">
        <v>691154.01</v>
      </c>
      <c r="G1232" s="19">
        <v>769545.28</v>
      </c>
      <c r="H1232" s="19">
        <v>692387</v>
      </c>
      <c r="I1232" s="19">
        <v>694094.01</v>
      </c>
      <c r="J1232" s="19">
        <v>688483.00999999989</v>
      </c>
      <c r="K1232" s="19">
        <v>699744.02</v>
      </c>
      <c r="L1232" s="19">
        <v>671479.01</v>
      </c>
      <c r="M1232" s="19">
        <v>675059.01</v>
      </c>
      <c r="N1232" s="19">
        <v>641620</v>
      </c>
      <c r="O1232" s="19">
        <v>591390.01</v>
      </c>
      <c r="P1232" s="19">
        <v>591390.01</v>
      </c>
      <c r="Q1232" s="18">
        <f t="shared" si="76"/>
        <v>7848664.9199999981</v>
      </c>
      <c r="R1232" s="19">
        <v>957586.88124755921</v>
      </c>
      <c r="S1232" s="19">
        <v>1158842.5659457492</v>
      </c>
      <c r="T1232" s="19">
        <v>1224303.7263903508</v>
      </c>
      <c r="U1232" s="19">
        <v>1094168.848325727</v>
      </c>
      <c r="V1232" s="19">
        <v>983414.02974952036</v>
      </c>
      <c r="W1232" s="19">
        <v>965268.39437704836</v>
      </c>
      <c r="X1232" s="19">
        <v>912051.83416216564</v>
      </c>
      <c r="Y1232" s="19">
        <v>882575.39811420941</v>
      </c>
      <c r="Z1232" s="19">
        <v>897931.32893931924</v>
      </c>
      <c r="AA1232" s="19">
        <v>1027047.8118586862</v>
      </c>
      <c r="AB1232" s="19">
        <v>386270.69982962782</v>
      </c>
      <c r="AC1232" s="19">
        <v>187072.9663915266</v>
      </c>
      <c r="AD1232" s="18">
        <f t="shared" si="77"/>
        <v>10676534.485331489</v>
      </c>
      <c r="AE1232" s="19">
        <v>93566.091202936237</v>
      </c>
      <c r="AF1232" s="19">
        <v>87705.891130242147</v>
      </c>
      <c r="AG1232" s="19">
        <v>82419.78</v>
      </c>
      <c r="AH1232" s="19">
        <v>0</v>
      </c>
      <c r="AI1232" s="19">
        <v>0</v>
      </c>
      <c r="AJ1232" s="19">
        <v>0</v>
      </c>
      <c r="AK1232" s="19">
        <v>0</v>
      </c>
      <c r="AL1232" s="19">
        <v>0</v>
      </c>
      <c r="AM1232" s="19">
        <v>0</v>
      </c>
      <c r="AN1232" s="19">
        <v>0</v>
      </c>
      <c r="AO1232" s="19">
        <v>0</v>
      </c>
      <c r="AP1232" s="19">
        <v>0</v>
      </c>
      <c r="AQ1232" s="18">
        <f t="shared" si="78"/>
        <v>263691.76233317843</v>
      </c>
      <c r="AR1232" s="19">
        <v>0</v>
      </c>
      <c r="AS1232" s="19">
        <v>0</v>
      </c>
      <c r="AT1232" s="19">
        <f t="shared" si="79"/>
        <v>0</v>
      </c>
    </row>
    <row r="1233" spans="1:46" x14ac:dyDescent="0.35">
      <c r="A1233" s="12" t="s">
        <v>3127</v>
      </c>
      <c r="B1233" s="16" t="s">
        <v>322</v>
      </c>
      <c r="C1233" s="17">
        <f>VLOOKUP(B1233,'Rent Data'!D:I,6,0)</f>
        <v>2237</v>
      </c>
      <c r="D1233" s="16" t="s">
        <v>3557</v>
      </c>
      <c r="E1233" s="19">
        <v>0</v>
      </c>
      <c r="F1233" s="19">
        <v>445500</v>
      </c>
      <c r="G1233" s="19">
        <v>445500</v>
      </c>
      <c r="H1233" s="19">
        <v>445500</v>
      </c>
      <c r="I1233" s="19">
        <v>445500</v>
      </c>
      <c r="J1233" s="19">
        <v>445500</v>
      </c>
      <c r="K1233" s="19">
        <v>445753</v>
      </c>
      <c r="L1233" s="19">
        <v>357473</v>
      </c>
      <c r="M1233" s="19">
        <v>356603</v>
      </c>
      <c r="N1233" s="19">
        <v>356603</v>
      </c>
      <c r="O1233" s="19">
        <v>307896</v>
      </c>
      <c r="P1233" s="19">
        <v>307896</v>
      </c>
      <c r="Q1233" s="18">
        <f t="shared" si="76"/>
        <v>4359724</v>
      </c>
      <c r="R1233" s="19">
        <v>140800</v>
      </c>
      <c r="S1233" s="19">
        <v>499675</v>
      </c>
      <c r="T1233" s="19">
        <v>499675</v>
      </c>
      <c r="U1233" s="19">
        <v>576643</v>
      </c>
      <c r="V1233" s="19">
        <v>499675</v>
      </c>
      <c r="W1233" s="19">
        <v>499675</v>
      </c>
      <c r="X1233" s="19">
        <v>499675</v>
      </c>
      <c r="Y1233" s="19">
        <v>499675</v>
      </c>
      <c r="Z1233" s="19">
        <v>499675</v>
      </c>
      <c r="AA1233" s="19">
        <v>499675</v>
      </c>
      <c r="AB1233" s="19">
        <v>499675</v>
      </c>
      <c r="AC1233" s="19">
        <v>579225.80000000005</v>
      </c>
      <c r="AD1233" s="18">
        <f t="shared" si="77"/>
        <v>5793743.7999999998</v>
      </c>
      <c r="AE1233" s="19">
        <v>-226448</v>
      </c>
      <c r="AF1233" s="19">
        <v>759627.94585236837</v>
      </c>
      <c r="AG1233" s="19">
        <v>653740.27802978514</v>
      </c>
      <c r="AH1233" s="19">
        <v>679044.20609096624</v>
      </c>
      <c r="AI1233" s="19">
        <v>685125.54544276104</v>
      </c>
      <c r="AJ1233" s="19">
        <v>699970.70600395661</v>
      </c>
      <c r="AK1233" s="19">
        <v>660935.3565318631</v>
      </c>
      <c r="AL1233" s="19">
        <v>653378.41345687583</v>
      </c>
      <c r="AM1233" s="19">
        <v>641068.37856084108</v>
      </c>
      <c r="AN1233" s="19">
        <v>648207.43359687948</v>
      </c>
      <c r="AO1233" s="19">
        <v>328186.89859125356</v>
      </c>
      <c r="AP1233" s="19">
        <v>341826</v>
      </c>
      <c r="AQ1233" s="18">
        <f t="shared" si="78"/>
        <v>6524663.1621575505</v>
      </c>
      <c r="AR1233" s="19">
        <v>0</v>
      </c>
      <c r="AS1233" s="19">
        <v>0</v>
      </c>
      <c r="AT1233" s="19">
        <f t="shared" si="79"/>
        <v>0</v>
      </c>
    </row>
    <row r="1234" spans="1:46" x14ac:dyDescent="0.35">
      <c r="A1234" s="12" t="s">
        <v>3127</v>
      </c>
      <c r="B1234" s="16" t="s">
        <v>330</v>
      </c>
      <c r="C1234" s="17">
        <f>VLOOKUP(B1234,'Rent Data'!D:I,6,0)</f>
        <v>1833</v>
      </c>
      <c r="D1234" s="16" t="s">
        <v>3558</v>
      </c>
      <c r="E1234" s="19">
        <v>0</v>
      </c>
      <c r="F1234" s="19">
        <v>182000</v>
      </c>
      <c r="G1234" s="19">
        <v>182000</v>
      </c>
      <c r="H1234" s="19">
        <v>182000</v>
      </c>
      <c r="I1234" s="19">
        <v>243065</v>
      </c>
      <c r="J1234" s="19">
        <v>182000</v>
      </c>
      <c r="K1234" s="19">
        <v>182000</v>
      </c>
      <c r="L1234" s="19">
        <v>182000</v>
      </c>
      <c r="M1234" s="19">
        <v>192226</v>
      </c>
      <c r="N1234" s="19">
        <v>183278</v>
      </c>
      <c r="O1234" s="19">
        <v>0</v>
      </c>
      <c r="P1234" s="19">
        <v>0</v>
      </c>
      <c r="Q1234" s="18">
        <f t="shared" si="76"/>
        <v>1710569</v>
      </c>
      <c r="R1234" s="19">
        <v>24267</v>
      </c>
      <c r="S1234" s="19">
        <v>182000</v>
      </c>
      <c r="T1234" s="19">
        <v>182000</v>
      </c>
      <c r="U1234" s="19">
        <v>182000</v>
      </c>
      <c r="V1234" s="19">
        <v>182000</v>
      </c>
      <c r="W1234" s="19">
        <v>182000</v>
      </c>
      <c r="X1234" s="19">
        <v>182000</v>
      </c>
      <c r="Y1234" s="19">
        <v>242387</v>
      </c>
      <c r="Z1234" s="19">
        <v>-110000</v>
      </c>
      <c r="AA1234" s="19">
        <v>0</v>
      </c>
      <c r="AB1234" s="19">
        <v>0</v>
      </c>
      <c r="AC1234" s="19">
        <v>0</v>
      </c>
      <c r="AD1234" s="18">
        <f t="shared" si="77"/>
        <v>1248654</v>
      </c>
      <c r="AE1234" s="19">
        <v>0</v>
      </c>
      <c r="AF1234" s="19"/>
      <c r="AG1234" s="19"/>
      <c r="AH1234" s="19"/>
      <c r="AI1234" s="19"/>
      <c r="AJ1234" s="19"/>
      <c r="AK1234" s="19"/>
      <c r="AL1234" s="19"/>
      <c r="AM1234" s="19"/>
      <c r="AN1234" s="19"/>
      <c r="AO1234" s="19"/>
      <c r="AP1234" s="19"/>
      <c r="AQ1234" s="18">
        <f t="shared" si="78"/>
        <v>0</v>
      </c>
      <c r="AR1234" s="19">
        <v>0</v>
      </c>
      <c r="AS1234" s="19">
        <v>0</v>
      </c>
      <c r="AT1234" s="19">
        <f t="shared" si="79"/>
        <v>0</v>
      </c>
    </row>
    <row r="1235" spans="1:46" x14ac:dyDescent="0.35">
      <c r="A1235" s="12" t="s">
        <v>3127</v>
      </c>
      <c r="B1235" s="16" t="s">
        <v>335</v>
      </c>
      <c r="C1235" s="17">
        <f>VLOOKUP(B1235,'Rent Data'!D:I,6,0)</f>
        <v>1300</v>
      </c>
      <c r="D1235" s="16" t="s">
        <v>3559</v>
      </c>
      <c r="E1235" s="19">
        <v>0</v>
      </c>
      <c r="F1235" s="19">
        <v>123900</v>
      </c>
      <c r="G1235" s="19">
        <v>123900</v>
      </c>
      <c r="H1235" s="19">
        <v>123900</v>
      </c>
      <c r="I1235" s="19">
        <v>138293</v>
      </c>
      <c r="J1235" s="19">
        <v>123900</v>
      </c>
      <c r="K1235" s="19">
        <v>123900</v>
      </c>
      <c r="L1235" s="19">
        <v>371700</v>
      </c>
      <c r="M1235" s="19">
        <v>0</v>
      </c>
      <c r="N1235" s="19">
        <v>0</v>
      </c>
      <c r="O1235" s="19">
        <v>0</v>
      </c>
      <c r="P1235" s="19">
        <v>0</v>
      </c>
      <c r="Q1235" s="18">
        <f t="shared" si="76"/>
        <v>1129493</v>
      </c>
      <c r="R1235" s="19">
        <v>0</v>
      </c>
      <c r="S1235" s="19"/>
      <c r="T1235" s="19"/>
      <c r="U1235" s="19"/>
      <c r="V1235" s="19"/>
      <c r="W1235" s="19"/>
      <c r="X1235" s="19"/>
      <c r="Y1235" s="19"/>
      <c r="Z1235" s="19"/>
      <c r="AA1235" s="19"/>
      <c r="AB1235" s="19"/>
      <c r="AC1235" s="19"/>
      <c r="AD1235" s="18">
        <f t="shared" si="77"/>
        <v>0</v>
      </c>
      <c r="AE1235" s="19">
        <v>0</v>
      </c>
      <c r="AF1235" s="19"/>
      <c r="AG1235" s="19"/>
      <c r="AH1235" s="19"/>
      <c r="AI1235" s="19"/>
      <c r="AJ1235" s="19"/>
      <c r="AK1235" s="19"/>
      <c r="AL1235" s="19"/>
      <c r="AM1235" s="19"/>
      <c r="AN1235" s="19"/>
      <c r="AO1235" s="19"/>
      <c r="AP1235" s="19"/>
      <c r="AQ1235" s="18">
        <f t="shared" si="78"/>
        <v>0</v>
      </c>
      <c r="AR1235" s="19">
        <v>0</v>
      </c>
      <c r="AS1235" s="19">
        <v>0</v>
      </c>
      <c r="AT1235" s="19">
        <f t="shared" si="79"/>
        <v>0</v>
      </c>
    </row>
    <row r="1236" spans="1:46" x14ac:dyDescent="0.35">
      <c r="A1236" s="12" t="s">
        <v>3127</v>
      </c>
      <c r="B1236" s="16" t="s">
        <v>337</v>
      </c>
      <c r="C1236" s="17">
        <f>VLOOKUP(B1236,'Rent Data'!D:I,6,0)</f>
        <v>1071</v>
      </c>
      <c r="D1236" s="16" t="s">
        <v>3560</v>
      </c>
      <c r="E1236" s="19">
        <v>0</v>
      </c>
      <c r="F1236" s="19"/>
      <c r="G1236" s="19"/>
      <c r="H1236" s="19"/>
      <c r="I1236" s="19"/>
      <c r="J1236" s="19"/>
      <c r="K1236" s="19"/>
      <c r="L1236" s="19"/>
      <c r="M1236" s="19"/>
      <c r="N1236" s="19"/>
      <c r="O1236" s="19"/>
      <c r="P1236" s="19"/>
      <c r="Q1236" s="18">
        <f t="shared" si="76"/>
        <v>0</v>
      </c>
      <c r="R1236" s="19">
        <v>0</v>
      </c>
      <c r="S1236" s="19">
        <v>119843</v>
      </c>
      <c r="T1236" s="19">
        <v>119843</v>
      </c>
      <c r="U1236" s="19">
        <v>119843</v>
      </c>
      <c r="V1236" s="19">
        <v>119600</v>
      </c>
      <c r="W1236" s="19">
        <v>119600</v>
      </c>
      <c r="X1236" s="19">
        <v>119600</v>
      </c>
      <c r="Y1236" s="19">
        <v>119600</v>
      </c>
      <c r="Z1236" s="19">
        <v>119600</v>
      </c>
      <c r="AA1236" s="19">
        <v>119600</v>
      </c>
      <c r="AB1236" s="19">
        <v>119600</v>
      </c>
      <c r="AC1236" s="19">
        <v>-119600</v>
      </c>
      <c r="AD1236" s="18">
        <f t="shared" si="77"/>
        <v>1077129</v>
      </c>
      <c r="AE1236" s="19">
        <v>0</v>
      </c>
      <c r="AF1236" s="19"/>
      <c r="AG1236" s="19"/>
      <c r="AH1236" s="19"/>
      <c r="AI1236" s="19"/>
      <c r="AJ1236" s="19"/>
      <c r="AK1236" s="19"/>
      <c r="AL1236" s="19"/>
      <c r="AM1236" s="19"/>
      <c r="AN1236" s="19"/>
      <c r="AO1236" s="19"/>
      <c r="AP1236" s="19"/>
      <c r="AQ1236" s="18">
        <f t="shared" si="78"/>
        <v>0</v>
      </c>
      <c r="AR1236" s="19">
        <v>0</v>
      </c>
      <c r="AS1236" s="19">
        <v>0</v>
      </c>
      <c r="AT1236" s="19">
        <f t="shared" si="79"/>
        <v>0</v>
      </c>
    </row>
    <row r="1237" spans="1:46" x14ac:dyDescent="0.35">
      <c r="A1237" s="12" t="s">
        <v>3127</v>
      </c>
      <c r="B1237" s="16" t="s">
        <v>339</v>
      </c>
      <c r="C1237" s="17">
        <f>VLOOKUP(B1237,'Rent Data'!D:I,6,0)</f>
        <v>2370</v>
      </c>
      <c r="D1237" s="16" t="s">
        <v>3561</v>
      </c>
      <c r="E1237" s="19">
        <v>0</v>
      </c>
      <c r="F1237" s="19"/>
      <c r="G1237" s="19"/>
      <c r="H1237" s="19"/>
      <c r="I1237" s="19"/>
      <c r="J1237" s="19"/>
      <c r="K1237" s="19"/>
      <c r="L1237" s="19"/>
      <c r="M1237" s="19"/>
      <c r="N1237" s="19"/>
      <c r="O1237" s="19"/>
      <c r="P1237" s="19"/>
      <c r="Q1237" s="18">
        <f t="shared" si="76"/>
        <v>0</v>
      </c>
      <c r="R1237" s="19">
        <v>0</v>
      </c>
      <c r="S1237" s="19">
        <v>262635</v>
      </c>
      <c r="T1237" s="19">
        <v>262635</v>
      </c>
      <c r="U1237" s="19">
        <v>262635</v>
      </c>
      <c r="V1237" s="19">
        <v>262635</v>
      </c>
      <c r="W1237" s="19">
        <v>262635</v>
      </c>
      <c r="X1237" s="19">
        <v>255960</v>
      </c>
      <c r="Y1237" s="19">
        <v>255960</v>
      </c>
      <c r="Z1237" s="19">
        <v>255960</v>
      </c>
      <c r="AA1237" s="19">
        <v>255960</v>
      </c>
      <c r="AB1237" s="19">
        <v>255960</v>
      </c>
      <c r="AC1237" s="19">
        <v>0</v>
      </c>
      <c r="AD1237" s="18">
        <f t="shared" si="77"/>
        <v>2592975</v>
      </c>
      <c r="AE1237" s="19">
        <v>0</v>
      </c>
      <c r="AF1237" s="19"/>
      <c r="AG1237" s="19"/>
      <c r="AH1237" s="19"/>
      <c r="AI1237" s="19"/>
      <c r="AJ1237" s="19"/>
      <c r="AK1237" s="19"/>
      <c r="AL1237" s="19"/>
      <c r="AM1237" s="19"/>
      <c r="AN1237" s="19"/>
      <c r="AO1237" s="19"/>
      <c r="AP1237" s="19"/>
      <c r="AQ1237" s="18">
        <f t="shared" si="78"/>
        <v>0</v>
      </c>
      <c r="AR1237" s="19">
        <v>0</v>
      </c>
      <c r="AS1237" s="19">
        <v>0</v>
      </c>
      <c r="AT1237" s="19">
        <f t="shared" si="79"/>
        <v>0</v>
      </c>
    </row>
    <row r="1238" spans="1:46" x14ac:dyDescent="0.35">
      <c r="A1238" s="12" t="s">
        <v>3127</v>
      </c>
      <c r="B1238" s="16" t="s">
        <v>341</v>
      </c>
      <c r="C1238" s="17">
        <f>VLOOKUP(B1238,'Rent Data'!D:I,6,0)</f>
        <v>2377</v>
      </c>
      <c r="D1238" s="16" t="s">
        <v>3562</v>
      </c>
      <c r="E1238" s="19">
        <v>0</v>
      </c>
      <c r="F1238" s="19"/>
      <c r="G1238" s="19"/>
      <c r="H1238" s="19"/>
      <c r="I1238" s="19"/>
      <c r="J1238" s="19"/>
      <c r="K1238" s="19"/>
      <c r="L1238" s="19"/>
      <c r="M1238" s="19"/>
      <c r="N1238" s="19"/>
      <c r="O1238" s="19"/>
      <c r="P1238" s="19"/>
      <c r="Q1238" s="18">
        <f t="shared" si="76"/>
        <v>0</v>
      </c>
      <c r="R1238" s="19">
        <v>0</v>
      </c>
      <c r="S1238" s="19">
        <v>238858.76431903016</v>
      </c>
      <c r="T1238" s="19">
        <v>239503.0645129921</v>
      </c>
      <c r="U1238" s="19">
        <v>241162.63775098743</v>
      </c>
      <c r="V1238" s="19">
        <v>252557.43619711415</v>
      </c>
      <c r="W1238" s="19">
        <v>240145.40559252611</v>
      </c>
      <c r="X1238" s="19">
        <v>239598.1356484807</v>
      </c>
      <c r="Y1238" s="19">
        <v>239637.12001953728</v>
      </c>
      <c r="Z1238" s="19">
        <v>238895.64355799727</v>
      </c>
      <c r="AA1238" s="19">
        <v>240168.91633471395</v>
      </c>
      <c r="AB1238" s="19">
        <v>240162.67290461855</v>
      </c>
      <c r="AC1238" s="19">
        <v>230500</v>
      </c>
      <c r="AD1238" s="18">
        <f t="shared" si="77"/>
        <v>2641189.7968379976</v>
      </c>
      <c r="AE1238" s="19">
        <v>0</v>
      </c>
      <c r="AF1238" s="19"/>
      <c r="AG1238" s="19"/>
      <c r="AH1238" s="19"/>
      <c r="AI1238" s="19"/>
      <c r="AJ1238" s="19"/>
      <c r="AK1238" s="19"/>
      <c r="AL1238" s="19"/>
      <c r="AM1238" s="19"/>
      <c r="AN1238" s="19"/>
      <c r="AO1238" s="19"/>
      <c r="AP1238" s="19"/>
      <c r="AQ1238" s="18">
        <f t="shared" si="78"/>
        <v>0</v>
      </c>
      <c r="AR1238" s="19">
        <v>0</v>
      </c>
      <c r="AS1238" s="19">
        <v>0</v>
      </c>
      <c r="AT1238" s="19">
        <f t="shared" si="79"/>
        <v>0</v>
      </c>
    </row>
    <row r="1239" spans="1:46" x14ac:dyDescent="0.35">
      <c r="A1239" s="12" t="s">
        <v>3127</v>
      </c>
      <c r="B1239" s="16" t="s">
        <v>343</v>
      </c>
      <c r="C1239" s="17">
        <f>VLOOKUP(B1239,'Rent Data'!D:I,6,0)</f>
        <v>4333</v>
      </c>
      <c r="D1239" s="16" t="s">
        <v>3563</v>
      </c>
      <c r="E1239" s="19">
        <v>0</v>
      </c>
      <c r="F1239" s="19"/>
      <c r="G1239" s="19"/>
      <c r="H1239" s="19"/>
      <c r="I1239" s="19"/>
      <c r="J1239" s="19"/>
      <c r="K1239" s="19"/>
      <c r="L1239" s="19"/>
      <c r="M1239" s="19"/>
      <c r="N1239" s="19"/>
      <c r="O1239" s="19"/>
      <c r="P1239" s="19"/>
      <c r="Q1239" s="18">
        <f t="shared" si="76"/>
        <v>0</v>
      </c>
      <c r="R1239" s="19">
        <v>0</v>
      </c>
      <c r="S1239" s="19">
        <v>489500</v>
      </c>
      <c r="T1239" s="19">
        <v>489501</v>
      </c>
      <c r="U1239" s="19">
        <v>489501</v>
      </c>
      <c r="V1239" s="19">
        <v>489501</v>
      </c>
      <c r="W1239" s="19">
        <v>489500</v>
      </c>
      <c r="X1239" s="19">
        <v>489500</v>
      </c>
      <c r="Y1239" s="19">
        <v>489500</v>
      </c>
      <c r="Z1239" s="19">
        <v>489500</v>
      </c>
      <c r="AA1239" s="19">
        <v>489500</v>
      </c>
      <c r="AB1239" s="19">
        <v>489500</v>
      </c>
      <c r="AC1239" s="19">
        <v>489500</v>
      </c>
      <c r="AD1239" s="18">
        <f t="shared" si="77"/>
        <v>5384503</v>
      </c>
      <c r="AE1239" s="19">
        <v>342834.3557852279</v>
      </c>
      <c r="AF1239" s="19">
        <v>539000</v>
      </c>
      <c r="AG1239" s="19">
        <v>539000</v>
      </c>
      <c r="AH1239" s="19">
        <v>539000</v>
      </c>
      <c r="AI1239" s="19">
        <v>539000</v>
      </c>
      <c r="AJ1239" s="19">
        <v>539000</v>
      </c>
      <c r="AK1239" s="19">
        <v>539000</v>
      </c>
      <c r="AL1239" s="19">
        <v>539000</v>
      </c>
      <c r="AM1239" s="19">
        <v>539000</v>
      </c>
      <c r="AN1239" s="19">
        <v>566500</v>
      </c>
      <c r="AO1239" s="19">
        <v>1133000</v>
      </c>
      <c r="AP1239" s="19">
        <v>0</v>
      </c>
      <c r="AQ1239" s="18">
        <f t="shared" si="78"/>
        <v>6354334.3557852283</v>
      </c>
      <c r="AR1239" s="19">
        <v>0</v>
      </c>
      <c r="AS1239" s="19">
        <v>0</v>
      </c>
      <c r="AT1239" s="19">
        <f t="shared" si="79"/>
        <v>0</v>
      </c>
    </row>
    <row r="1240" spans="1:46" x14ac:dyDescent="0.35">
      <c r="A1240" s="12" t="s">
        <v>3127</v>
      </c>
      <c r="B1240" s="16" t="s">
        <v>345</v>
      </c>
      <c r="C1240" s="17">
        <f>VLOOKUP(B1240,'Rent Data'!D:I,6,0)</f>
        <v>4342</v>
      </c>
      <c r="D1240" s="16" t="s">
        <v>3564</v>
      </c>
      <c r="E1240" s="19">
        <v>0</v>
      </c>
      <c r="F1240" s="19"/>
      <c r="G1240" s="19"/>
      <c r="H1240" s="19"/>
      <c r="I1240" s="19"/>
      <c r="J1240" s="19"/>
      <c r="K1240" s="19"/>
      <c r="L1240" s="19"/>
      <c r="M1240" s="19"/>
      <c r="N1240" s="19"/>
      <c r="O1240" s="19"/>
      <c r="P1240" s="19"/>
      <c r="Q1240" s="18">
        <f t="shared" si="76"/>
        <v>0</v>
      </c>
      <c r="R1240" s="19">
        <v>24533</v>
      </c>
      <c r="S1240" s="19">
        <v>608111.17717348668</v>
      </c>
      <c r="T1240" s="19">
        <v>671137.58924431296</v>
      </c>
      <c r="U1240" s="19">
        <v>769040.61849291122</v>
      </c>
      <c r="V1240" s="19">
        <v>765490.14839165448</v>
      </c>
      <c r="W1240" s="19">
        <v>500096.07822841103</v>
      </c>
      <c r="X1240" s="19">
        <v>416135</v>
      </c>
      <c r="Y1240" s="19">
        <v>2384522</v>
      </c>
      <c r="Z1240" s="19">
        <v>48135</v>
      </c>
      <c r="AA1240" s="19">
        <v>48135</v>
      </c>
      <c r="AB1240" s="19">
        <v>48135</v>
      </c>
      <c r="AC1240" s="19">
        <v>94000</v>
      </c>
      <c r="AD1240" s="18">
        <f t="shared" si="77"/>
        <v>6377470.6115307761</v>
      </c>
      <c r="AE1240" s="19">
        <v>184.35578522790877</v>
      </c>
      <c r="AF1240" s="19">
        <v>475000</v>
      </c>
      <c r="AG1240" s="19">
        <v>475000</v>
      </c>
      <c r="AH1240" s="19">
        <v>475000</v>
      </c>
      <c r="AI1240" s="19">
        <v>475000</v>
      </c>
      <c r="AJ1240" s="19">
        <v>475000</v>
      </c>
      <c r="AK1240" s="19">
        <v>475000</v>
      </c>
      <c r="AL1240" s="19">
        <v>475000</v>
      </c>
      <c r="AM1240" s="19">
        <v>475000</v>
      </c>
      <c r="AN1240" s="19">
        <v>475000</v>
      </c>
      <c r="AO1240" s="19">
        <v>475000</v>
      </c>
      <c r="AP1240" s="19">
        <v>475000</v>
      </c>
      <c r="AQ1240" s="18">
        <f t="shared" si="78"/>
        <v>5225184.3557852283</v>
      </c>
      <c r="AR1240" s="19">
        <v>0</v>
      </c>
      <c r="AS1240" s="19">
        <v>0</v>
      </c>
      <c r="AT1240" s="19">
        <f t="shared" si="79"/>
        <v>0</v>
      </c>
    </row>
    <row r="1241" spans="1:46" x14ac:dyDescent="0.35">
      <c r="A1241" s="12" t="s">
        <v>3127</v>
      </c>
      <c r="B1241" s="16" t="s">
        <v>348</v>
      </c>
      <c r="C1241" s="17">
        <f>VLOOKUP(B1241,'Rent Data'!D:I,6,0)</f>
        <v>4378</v>
      </c>
      <c r="D1241" s="16" t="s">
        <v>3565</v>
      </c>
      <c r="E1241" s="19">
        <v>0</v>
      </c>
      <c r="F1241" s="19"/>
      <c r="G1241" s="19"/>
      <c r="H1241" s="19"/>
      <c r="I1241" s="19"/>
      <c r="J1241" s="19"/>
      <c r="K1241" s="19"/>
      <c r="L1241" s="19"/>
      <c r="M1241" s="19"/>
      <c r="N1241" s="19"/>
      <c r="O1241" s="19"/>
      <c r="P1241" s="19"/>
      <c r="Q1241" s="18">
        <f t="shared" si="76"/>
        <v>0</v>
      </c>
      <c r="R1241" s="19">
        <v>0</v>
      </c>
      <c r="S1241" s="19">
        <v>416966.86951878091</v>
      </c>
      <c r="T1241" s="19">
        <v>432534.29646204534</v>
      </c>
      <c r="U1241" s="19">
        <v>464388.65324287605</v>
      </c>
      <c r="V1241" s="19">
        <v>444778.55414934381</v>
      </c>
      <c r="W1241" s="19">
        <v>1633068</v>
      </c>
      <c r="X1241" s="19">
        <v>0</v>
      </c>
      <c r="Y1241" s="19">
        <v>532000</v>
      </c>
      <c r="Z1241" s="19">
        <v>0</v>
      </c>
      <c r="AA1241" s="19">
        <v>0</v>
      </c>
      <c r="AB1241" s="19">
        <v>0</v>
      </c>
      <c r="AC1241" s="19">
        <v>0</v>
      </c>
      <c r="AD1241" s="18">
        <f t="shared" si="77"/>
        <v>3923736.3733730465</v>
      </c>
      <c r="AE1241" s="19">
        <v>184.35578522790877</v>
      </c>
      <c r="AF1241" s="19">
        <v>475000</v>
      </c>
      <c r="AG1241" s="19">
        <v>475000</v>
      </c>
      <c r="AH1241" s="19">
        <v>475000</v>
      </c>
      <c r="AI1241" s="19">
        <v>475000</v>
      </c>
      <c r="AJ1241" s="19">
        <v>475000</v>
      </c>
      <c r="AK1241" s="19">
        <v>475000</v>
      </c>
      <c r="AL1241" s="19">
        <v>475000</v>
      </c>
      <c r="AM1241" s="19">
        <v>475000</v>
      </c>
      <c r="AN1241" s="19">
        <v>475000</v>
      </c>
      <c r="AO1241" s="19">
        <v>475000</v>
      </c>
      <c r="AP1241" s="19">
        <v>475000</v>
      </c>
      <c r="AQ1241" s="18">
        <f t="shared" si="78"/>
        <v>5225184.3557852283</v>
      </c>
      <c r="AR1241" s="19">
        <v>0</v>
      </c>
      <c r="AS1241" s="19">
        <v>0</v>
      </c>
      <c r="AT1241" s="19">
        <f t="shared" si="79"/>
        <v>0</v>
      </c>
    </row>
    <row r="1242" spans="1:46" x14ac:dyDescent="0.35">
      <c r="A1242" s="12" t="s">
        <v>3127</v>
      </c>
      <c r="B1242" s="16" t="s">
        <v>353</v>
      </c>
      <c r="C1242" s="17">
        <f>VLOOKUP(B1242,'Rent Data'!D:I,6,0)</f>
        <v>1625</v>
      </c>
      <c r="D1242" s="16" t="s">
        <v>3566</v>
      </c>
      <c r="E1242" s="19">
        <v>0</v>
      </c>
      <c r="F1242" s="19"/>
      <c r="G1242" s="19"/>
      <c r="H1242" s="19"/>
      <c r="I1242" s="19"/>
      <c r="J1242" s="19"/>
      <c r="K1242" s="19"/>
      <c r="L1242" s="19"/>
      <c r="M1242" s="19"/>
      <c r="N1242" s="19"/>
      <c r="O1242" s="19"/>
      <c r="P1242" s="19"/>
      <c r="Q1242" s="18">
        <f t="shared" si="76"/>
        <v>0</v>
      </c>
      <c r="R1242" s="19">
        <v>15908</v>
      </c>
      <c r="S1242" s="19">
        <v>171199.34210553663</v>
      </c>
      <c r="T1242" s="19">
        <v>176896.77229756094</v>
      </c>
      <c r="U1242" s="19">
        <v>191572.07856106997</v>
      </c>
      <c r="V1242" s="19">
        <v>181798.98092689243</v>
      </c>
      <c r="W1242" s="19">
        <v>182576.8783947051</v>
      </c>
      <c r="X1242" s="19">
        <v>177737.4691696075</v>
      </c>
      <c r="Y1242" s="19">
        <v>177564.63984407461</v>
      </c>
      <c r="Z1242" s="19">
        <v>171250.8112437682</v>
      </c>
      <c r="AA1242" s="19">
        <v>172741.75133347267</v>
      </c>
      <c r="AB1242" s="19">
        <v>261017</v>
      </c>
      <c r="AC1242" s="19">
        <v>0</v>
      </c>
      <c r="AD1242" s="18">
        <f t="shared" si="77"/>
        <v>1880263.7238766882</v>
      </c>
      <c r="AE1242" s="19">
        <v>0</v>
      </c>
      <c r="AF1242" s="19"/>
      <c r="AG1242" s="19"/>
      <c r="AH1242" s="19"/>
      <c r="AI1242" s="19"/>
      <c r="AJ1242" s="19"/>
      <c r="AK1242" s="19"/>
      <c r="AL1242" s="19"/>
      <c r="AM1242" s="19"/>
      <c r="AN1242" s="19"/>
      <c r="AO1242" s="19"/>
      <c r="AP1242" s="19"/>
      <c r="AQ1242" s="18">
        <f t="shared" si="78"/>
        <v>0</v>
      </c>
      <c r="AR1242" s="19">
        <v>0</v>
      </c>
      <c r="AS1242" s="19">
        <v>0</v>
      </c>
      <c r="AT1242" s="19">
        <f t="shared" si="79"/>
        <v>0</v>
      </c>
    </row>
    <row r="1243" spans="1:46" x14ac:dyDescent="0.35">
      <c r="A1243" s="12" t="s">
        <v>3127</v>
      </c>
      <c r="B1243" s="16" t="s">
        <v>355</v>
      </c>
      <c r="C1243" s="17">
        <f>VLOOKUP(B1243,'Rent Data'!D:I,6,0)</f>
        <v>1625</v>
      </c>
      <c r="D1243" s="16" t="s">
        <v>3567</v>
      </c>
      <c r="E1243" s="19">
        <v>0</v>
      </c>
      <c r="F1243" s="19"/>
      <c r="G1243" s="19"/>
      <c r="H1243" s="19"/>
      <c r="I1243" s="19"/>
      <c r="J1243" s="19"/>
      <c r="K1243" s="19"/>
      <c r="L1243" s="19"/>
      <c r="M1243" s="19"/>
      <c r="N1243" s="19"/>
      <c r="O1243" s="19"/>
      <c r="P1243" s="19"/>
      <c r="Q1243" s="18">
        <f t="shared" si="76"/>
        <v>0</v>
      </c>
      <c r="R1243" s="19">
        <v>5302.5</v>
      </c>
      <c r="S1243" s="19">
        <v>169925.26421883397</v>
      </c>
      <c r="T1243" s="19">
        <v>185404.15323757732</v>
      </c>
      <c r="U1243" s="19">
        <v>208308.15152744809</v>
      </c>
      <c r="V1243" s="19">
        <v>193055.11302313142</v>
      </c>
      <c r="W1243" s="19">
        <v>165331.89973459387</v>
      </c>
      <c r="X1243" s="19">
        <v>165304.35953890561</v>
      </c>
      <c r="Y1243" s="19">
        <v>165226</v>
      </c>
      <c r="Z1243" s="19">
        <v>165225.87</v>
      </c>
      <c r="AA1243" s="19">
        <v>165225.87</v>
      </c>
      <c r="AB1243" s="19">
        <v>267600</v>
      </c>
      <c r="AC1243" s="19">
        <v>0</v>
      </c>
      <c r="AD1243" s="18">
        <f t="shared" si="77"/>
        <v>1855909.1812804905</v>
      </c>
      <c r="AE1243" s="19">
        <v>0</v>
      </c>
      <c r="AF1243" s="19"/>
      <c r="AG1243" s="19"/>
      <c r="AH1243" s="19"/>
      <c r="AI1243" s="19"/>
      <c r="AJ1243" s="19"/>
      <c r="AK1243" s="19"/>
      <c r="AL1243" s="19"/>
      <c r="AM1243" s="19"/>
      <c r="AN1243" s="19"/>
      <c r="AO1243" s="19"/>
      <c r="AP1243" s="19"/>
      <c r="AQ1243" s="18">
        <f t="shared" si="78"/>
        <v>0</v>
      </c>
      <c r="AR1243" s="19">
        <v>0</v>
      </c>
      <c r="AS1243" s="19">
        <v>0</v>
      </c>
      <c r="AT1243" s="19">
        <f t="shared" si="79"/>
        <v>0</v>
      </c>
    </row>
    <row r="1244" spans="1:46" x14ac:dyDescent="0.35">
      <c r="A1244" s="12" t="s">
        <v>3127</v>
      </c>
      <c r="B1244" s="16" t="s">
        <v>357</v>
      </c>
      <c r="C1244" s="17">
        <f>VLOOKUP(B1244,'Rent Data'!D:I,6,0)</f>
        <v>1835</v>
      </c>
      <c r="D1244" s="16" t="s">
        <v>3568</v>
      </c>
      <c r="E1244" s="19">
        <v>0</v>
      </c>
      <c r="F1244" s="19"/>
      <c r="G1244" s="19"/>
      <c r="H1244" s="19"/>
      <c r="I1244" s="19"/>
      <c r="J1244" s="19"/>
      <c r="K1244" s="19"/>
      <c r="L1244" s="19"/>
      <c r="M1244" s="19"/>
      <c r="N1244" s="19"/>
      <c r="O1244" s="19"/>
      <c r="P1244" s="19"/>
      <c r="Q1244" s="18">
        <f t="shared" si="76"/>
        <v>0</v>
      </c>
      <c r="R1244" s="19">
        <v>0</v>
      </c>
      <c r="S1244" s="19"/>
      <c r="T1244" s="19"/>
      <c r="U1244" s="19"/>
      <c r="V1244" s="19"/>
      <c r="W1244" s="19"/>
      <c r="X1244" s="19"/>
      <c r="Y1244" s="19"/>
      <c r="Z1244" s="19"/>
      <c r="AA1244" s="19"/>
      <c r="AB1244" s="19"/>
      <c r="AC1244" s="19"/>
      <c r="AD1244" s="18">
        <f t="shared" si="77"/>
        <v>0</v>
      </c>
      <c r="AE1244" s="19">
        <v>0</v>
      </c>
      <c r="AF1244" s="19"/>
      <c r="AG1244" s="19"/>
      <c r="AH1244" s="19"/>
      <c r="AI1244" s="19"/>
      <c r="AJ1244" s="19"/>
      <c r="AK1244" s="19"/>
      <c r="AL1244" s="19"/>
      <c r="AM1244" s="19"/>
      <c r="AN1244" s="19"/>
      <c r="AO1244" s="19"/>
      <c r="AP1244" s="19"/>
      <c r="AQ1244" s="18">
        <f t="shared" si="78"/>
        <v>0</v>
      </c>
      <c r="AR1244" s="19">
        <v>0</v>
      </c>
      <c r="AS1244" s="19">
        <v>0</v>
      </c>
      <c r="AT1244" s="19">
        <f t="shared" si="79"/>
        <v>0</v>
      </c>
    </row>
    <row r="1245" spans="1:46" x14ac:dyDescent="0.35">
      <c r="A1245" s="12" t="s">
        <v>3127</v>
      </c>
      <c r="B1245" s="16" t="s">
        <v>359</v>
      </c>
      <c r="C1245" s="17">
        <f>VLOOKUP(B1245,'Rent Data'!D:I,6,0)</f>
        <v>1450</v>
      </c>
      <c r="D1245" s="16" t="s">
        <v>3569</v>
      </c>
      <c r="E1245" s="19">
        <v>0</v>
      </c>
      <c r="F1245" s="19"/>
      <c r="G1245" s="19"/>
      <c r="H1245" s="19"/>
      <c r="I1245" s="19"/>
      <c r="J1245" s="19"/>
      <c r="K1245" s="19"/>
      <c r="L1245" s="19"/>
      <c r="M1245" s="19"/>
      <c r="N1245" s="19"/>
      <c r="O1245" s="19"/>
      <c r="P1245" s="19"/>
      <c r="Q1245" s="18">
        <f t="shared" si="76"/>
        <v>0</v>
      </c>
      <c r="R1245" s="19">
        <v>0</v>
      </c>
      <c r="S1245" s="19">
        <v>154739</v>
      </c>
      <c r="T1245" s="19">
        <v>154739</v>
      </c>
      <c r="U1245" s="19">
        <v>154739</v>
      </c>
      <c r="V1245" s="19">
        <v>154739.54</v>
      </c>
      <c r="W1245" s="19">
        <v>154739.26999999999</v>
      </c>
      <c r="X1245" s="19">
        <v>159919.7645857762</v>
      </c>
      <c r="Y1245" s="19">
        <v>160617.09858217265</v>
      </c>
      <c r="Z1245" s="19">
        <v>154294.09011897168</v>
      </c>
      <c r="AA1245" s="19">
        <v>165157.00777448571</v>
      </c>
      <c r="AB1245" s="19">
        <v>165103.74273046665</v>
      </c>
      <c r="AC1245" s="19">
        <v>164770.18696806999</v>
      </c>
      <c r="AD1245" s="18">
        <f t="shared" si="77"/>
        <v>1743557.7007599431</v>
      </c>
      <c r="AE1245" s="19">
        <v>150396.04617159365</v>
      </c>
      <c r="AF1245" s="19">
        <v>147000</v>
      </c>
      <c r="AG1245" s="19">
        <v>0</v>
      </c>
      <c r="AH1245" s="19">
        <v>0</v>
      </c>
      <c r="AI1245" s="19">
        <v>0</v>
      </c>
      <c r="AJ1245" s="19">
        <v>0</v>
      </c>
      <c r="AK1245" s="19">
        <v>0</v>
      </c>
      <c r="AL1245" s="19">
        <v>0</v>
      </c>
      <c r="AM1245" s="19">
        <v>0</v>
      </c>
      <c r="AN1245" s="19">
        <v>0</v>
      </c>
      <c r="AO1245" s="19">
        <v>0</v>
      </c>
      <c r="AP1245" s="19">
        <v>0</v>
      </c>
      <c r="AQ1245" s="18">
        <f t="shared" si="78"/>
        <v>297396.04617159365</v>
      </c>
      <c r="AR1245" s="19">
        <v>0</v>
      </c>
      <c r="AS1245" s="19">
        <v>0</v>
      </c>
      <c r="AT1245" s="19">
        <f t="shared" si="79"/>
        <v>0</v>
      </c>
    </row>
    <row r="1246" spans="1:46" x14ac:dyDescent="0.35">
      <c r="A1246" s="12" t="s">
        <v>3127</v>
      </c>
      <c r="B1246" s="16" t="s">
        <v>362</v>
      </c>
      <c r="C1246" s="17">
        <f>VLOOKUP(B1246,'Rent Data'!D:I,6,0)</f>
        <v>2045</v>
      </c>
      <c r="D1246" s="16" t="s">
        <v>3570</v>
      </c>
      <c r="E1246" s="19">
        <v>0</v>
      </c>
      <c r="F1246" s="19"/>
      <c r="G1246" s="19"/>
      <c r="H1246" s="19"/>
      <c r="I1246" s="19"/>
      <c r="J1246" s="19"/>
      <c r="K1246" s="19"/>
      <c r="L1246" s="19"/>
      <c r="M1246" s="19"/>
      <c r="N1246" s="19"/>
      <c r="O1246" s="19"/>
      <c r="P1246" s="19"/>
      <c r="Q1246" s="18">
        <f t="shared" si="76"/>
        <v>0</v>
      </c>
      <c r="R1246" s="19">
        <v>11545</v>
      </c>
      <c r="S1246" s="19">
        <v>182027.94292625325</v>
      </c>
      <c r="T1246" s="19">
        <v>201325.71433580958</v>
      </c>
      <c r="U1246" s="19">
        <v>244013.30076944907</v>
      </c>
      <c r="V1246" s="19">
        <v>220110.17168425638</v>
      </c>
      <c r="W1246" s="19">
        <v>280160.55502682534</v>
      </c>
      <c r="X1246" s="19">
        <v>191640.51184036481</v>
      </c>
      <c r="Y1246" s="19">
        <v>158176</v>
      </c>
      <c r="Z1246" s="19">
        <v>-65269</v>
      </c>
      <c r="AA1246" s="19">
        <v>0</v>
      </c>
      <c r="AB1246" s="19">
        <v>0</v>
      </c>
      <c r="AC1246" s="19">
        <v>0</v>
      </c>
      <c r="AD1246" s="18">
        <f t="shared" si="77"/>
        <v>1423730.1965829586</v>
      </c>
      <c r="AE1246" s="19">
        <v>0</v>
      </c>
      <c r="AF1246" s="19"/>
      <c r="AG1246" s="19"/>
      <c r="AH1246" s="19"/>
      <c r="AI1246" s="19"/>
      <c r="AJ1246" s="19"/>
      <c r="AK1246" s="19"/>
      <c r="AL1246" s="19"/>
      <c r="AM1246" s="19"/>
      <c r="AN1246" s="19"/>
      <c r="AO1246" s="19"/>
      <c r="AP1246" s="19"/>
      <c r="AQ1246" s="18">
        <f t="shared" si="78"/>
        <v>0</v>
      </c>
      <c r="AR1246" s="19">
        <v>0</v>
      </c>
      <c r="AS1246" s="19">
        <v>0</v>
      </c>
      <c r="AT1246" s="19">
        <f t="shared" si="79"/>
        <v>0</v>
      </c>
    </row>
    <row r="1247" spans="1:46" x14ac:dyDescent="0.35">
      <c r="A1247" s="12" t="s">
        <v>3127</v>
      </c>
      <c r="B1247" s="16" t="s">
        <v>365</v>
      </c>
      <c r="C1247" s="17">
        <f>VLOOKUP(B1247,'Rent Data'!D:I,6,0)</f>
        <v>2052</v>
      </c>
      <c r="D1247" s="16" t="s">
        <v>3571</v>
      </c>
      <c r="E1247" s="19">
        <v>0</v>
      </c>
      <c r="F1247" s="19"/>
      <c r="G1247" s="19"/>
      <c r="H1247" s="19"/>
      <c r="I1247" s="19"/>
      <c r="J1247" s="19"/>
      <c r="K1247" s="19"/>
      <c r="L1247" s="19"/>
      <c r="M1247" s="19"/>
      <c r="N1247" s="19"/>
      <c r="O1247" s="19"/>
      <c r="P1247" s="19"/>
      <c r="Q1247" s="18">
        <f t="shared" si="76"/>
        <v>0</v>
      </c>
      <c r="R1247" s="19">
        <v>0</v>
      </c>
      <c r="S1247" s="19">
        <v>182215.11457262014</v>
      </c>
      <c r="T1247" s="19">
        <v>205090.08432960641</v>
      </c>
      <c r="U1247" s="19">
        <v>240811.13717419663</v>
      </c>
      <c r="V1247" s="19">
        <v>217119.07708047397</v>
      </c>
      <c r="W1247" s="19">
        <v>236724</v>
      </c>
      <c r="X1247" s="19">
        <v>173496</v>
      </c>
      <c r="Y1247" s="19">
        <v>0</v>
      </c>
      <c r="Z1247" s="19">
        <v>-62831</v>
      </c>
      <c r="AA1247" s="19">
        <v>0</v>
      </c>
      <c r="AB1247" s="19">
        <v>0</v>
      </c>
      <c r="AC1247" s="19">
        <v>0</v>
      </c>
      <c r="AD1247" s="18">
        <f t="shared" si="77"/>
        <v>1192624.4131568973</v>
      </c>
      <c r="AE1247" s="19">
        <v>0</v>
      </c>
      <c r="AF1247" s="19"/>
      <c r="AG1247" s="19"/>
      <c r="AH1247" s="19"/>
      <c r="AI1247" s="19"/>
      <c r="AJ1247" s="19"/>
      <c r="AK1247" s="19"/>
      <c r="AL1247" s="19"/>
      <c r="AM1247" s="19"/>
      <c r="AN1247" s="19"/>
      <c r="AO1247" s="19"/>
      <c r="AP1247" s="19"/>
      <c r="AQ1247" s="18">
        <f t="shared" si="78"/>
        <v>0</v>
      </c>
      <c r="AR1247" s="19">
        <v>0</v>
      </c>
      <c r="AS1247" s="19">
        <v>0</v>
      </c>
      <c r="AT1247" s="19">
        <f t="shared" si="79"/>
        <v>0</v>
      </c>
    </row>
    <row r="1248" spans="1:46" x14ac:dyDescent="0.35">
      <c r="A1248" s="12" t="s">
        <v>3127</v>
      </c>
      <c r="B1248" s="16" t="s">
        <v>368</v>
      </c>
      <c r="C1248" s="17">
        <f>VLOOKUP(B1248,'Rent Data'!D:I,6,0)</f>
        <v>1908</v>
      </c>
      <c r="D1248" s="16" t="s">
        <v>3572</v>
      </c>
      <c r="E1248" s="19">
        <v>0</v>
      </c>
      <c r="F1248" s="19"/>
      <c r="G1248" s="19"/>
      <c r="H1248" s="19"/>
      <c r="I1248" s="19"/>
      <c r="J1248" s="19"/>
      <c r="K1248" s="19"/>
      <c r="L1248" s="19"/>
      <c r="M1248" s="19"/>
      <c r="N1248" s="19"/>
      <c r="O1248" s="19"/>
      <c r="P1248" s="19"/>
      <c r="Q1248" s="18">
        <f t="shared" si="76"/>
        <v>0</v>
      </c>
      <c r="R1248" s="19">
        <v>0</v>
      </c>
      <c r="S1248" s="19"/>
      <c r="T1248" s="19"/>
      <c r="U1248" s="19"/>
      <c r="V1248" s="19"/>
      <c r="W1248" s="19"/>
      <c r="X1248" s="19"/>
      <c r="Y1248" s="19"/>
      <c r="Z1248" s="19"/>
      <c r="AA1248" s="19"/>
      <c r="AB1248" s="19"/>
      <c r="AC1248" s="19"/>
      <c r="AD1248" s="18">
        <f t="shared" si="77"/>
        <v>0</v>
      </c>
      <c r="AE1248" s="19">
        <v>0</v>
      </c>
      <c r="AF1248" s="19">
        <v>296234.94809528784</v>
      </c>
      <c r="AG1248" s="19">
        <v>327330.89171452651</v>
      </c>
      <c r="AH1248" s="19">
        <v>333978.11261745635</v>
      </c>
      <c r="AI1248" s="19">
        <v>339765.29581536172</v>
      </c>
      <c r="AJ1248" s="19">
        <v>334781.2404275976</v>
      </c>
      <c r="AK1248" s="19">
        <v>331978.99153263058</v>
      </c>
      <c r="AL1248" s="19">
        <v>294000</v>
      </c>
      <c r="AM1248" s="19">
        <v>294000</v>
      </c>
      <c r="AN1248" s="19">
        <v>235200</v>
      </c>
      <c r="AO1248" s="19">
        <v>367500</v>
      </c>
      <c r="AP1248" s="19">
        <v>0</v>
      </c>
      <c r="AQ1248" s="18">
        <f t="shared" si="78"/>
        <v>3154769.4802028607</v>
      </c>
      <c r="AR1248" s="19">
        <v>0</v>
      </c>
      <c r="AS1248" s="19">
        <v>0</v>
      </c>
      <c r="AT1248" s="19">
        <f t="shared" si="79"/>
        <v>0</v>
      </c>
    </row>
    <row r="1249" spans="1:46" x14ac:dyDescent="0.35">
      <c r="A1249" s="12" t="s">
        <v>3127</v>
      </c>
      <c r="B1249" s="16" t="s">
        <v>370</v>
      </c>
      <c r="C1249" s="17">
        <f>VLOOKUP(B1249,'Rent Data'!D:I,6,0)</f>
        <v>1994</v>
      </c>
      <c r="D1249" s="16" t="s">
        <v>3573</v>
      </c>
      <c r="E1249" s="19">
        <v>0</v>
      </c>
      <c r="F1249" s="19"/>
      <c r="G1249" s="19"/>
      <c r="H1249" s="19"/>
      <c r="I1249" s="19"/>
      <c r="J1249" s="19"/>
      <c r="K1249" s="19"/>
      <c r="L1249" s="19"/>
      <c r="M1249" s="19"/>
      <c r="N1249" s="19"/>
      <c r="O1249" s="19"/>
      <c r="P1249" s="19"/>
      <c r="Q1249" s="18">
        <f t="shared" si="76"/>
        <v>0</v>
      </c>
      <c r="R1249" s="19">
        <v>0</v>
      </c>
      <c r="S1249" s="19"/>
      <c r="T1249" s="19"/>
      <c r="U1249" s="19"/>
      <c r="V1249" s="19"/>
      <c r="W1249" s="19"/>
      <c r="X1249" s="19"/>
      <c r="Y1249" s="19"/>
      <c r="Z1249" s="19"/>
      <c r="AA1249" s="19"/>
      <c r="AB1249" s="19"/>
      <c r="AC1249" s="19"/>
      <c r="AD1249" s="18">
        <f t="shared" si="77"/>
        <v>0</v>
      </c>
      <c r="AE1249" s="19">
        <v>7916.66</v>
      </c>
      <c r="AF1249" s="19">
        <v>237500</v>
      </c>
      <c r="AG1249" s="19">
        <v>264648.27627353097</v>
      </c>
      <c r="AH1249" s="19">
        <v>266500.45925069554</v>
      </c>
      <c r="AI1249" s="19">
        <v>270698.53063323203</v>
      </c>
      <c r="AJ1249" s="19">
        <v>267083.05492133083</v>
      </c>
      <c r="AK1249" s="19">
        <v>268845.15971875092</v>
      </c>
      <c r="AL1249" s="19">
        <v>246983.35891653865</v>
      </c>
      <c r="AM1249" s="19">
        <v>246138.30385496822</v>
      </c>
      <c r="AN1249" s="19">
        <v>237500</v>
      </c>
      <c r="AO1249" s="19">
        <v>459677</v>
      </c>
      <c r="AP1249" s="19">
        <v>0</v>
      </c>
      <c r="AQ1249" s="18">
        <f t="shared" si="78"/>
        <v>2773490.8035690468</v>
      </c>
      <c r="AR1249" s="19">
        <v>77028.756030721052</v>
      </c>
      <c r="AS1249" s="19">
        <v>77028.756030721052</v>
      </c>
      <c r="AT1249" s="19">
        <f t="shared" si="79"/>
        <v>154057.5120614421</v>
      </c>
    </row>
    <row r="1250" spans="1:46" x14ac:dyDescent="0.35">
      <c r="A1250" s="12" t="s">
        <v>3127</v>
      </c>
      <c r="B1250" s="16" t="s">
        <v>375</v>
      </c>
      <c r="C1250" s="17">
        <f>VLOOKUP(B1250,'Rent Data'!D:I,6,0)</f>
        <v>1936</v>
      </c>
      <c r="D1250" s="16" t="s">
        <v>3574</v>
      </c>
      <c r="E1250" s="19">
        <v>0</v>
      </c>
      <c r="F1250" s="19"/>
      <c r="G1250" s="19"/>
      <c r="H1250" s="19"/>
      <c r="I1250" s="19"/>
      <c r="J1250" s="19"/>
      <c r="K1250" s="19"/>
      <c r="L1250" s="19"/>
      <c r="M1250" s="19"/>
      <c r="N1250" s="19"/>
      <c r="O1250" s="19"/>
      <c r="P1250" s="19"/>
      <c r="Q1250" s="18">
        <f t="shared" si="76"/>
        <v>0</v>
      </c>
      <c r="R1250" s="19">
        <v>0</v>
      </c>
      <c r="S1250" s="19"/>
      <c r="T1250" s="19"/>
      <c r="U1250" s="19"/>
      <c r="V1250" s="19"/>
      <c r="W1250" s="19"/>
      <c r="X1250" s="19"/>
      <c r="Y1250" s="19"/>
      <c r="Z1250" s="19"/>
      <c r="AA1250" s="19"/>
      <c r="AB1250" s="19"/>
      <c r="AC1250" s="19"/>
      <c r="AD1250" s="18">
        <f t="shared" si="77"/>
        <v>0</v>
      </c>
      <c r="AE1250" s="19">
        <v>0</v>
      </c>
      <c r="AF1250" s="19">
        <v>248774.4217639796</v>
      </c>
      <c r="AG1250" s="19">
        <v>267959.62633115635</v>
      </c>
      <c r="AH1250" s="19">
        <v>270037.72516929021</v>
      </c>
      <c r="AI1250" s="19">
        <v>274747.84688513022</v>
      </c>
      <c r="AJ1250" s="19">
        <v>270691.38163907506</v>
      </c>
      <c r="AK1250" s="19">
        <v>270513.40513803926</v>
      </c>
      <c r="AL1250" s="19">
        <v>266653.50623617554</v>
      </c>
      <c r="AM1250" s="19">
        <v>257184.39814966155</v>
      </c>
      <c r="AN1250" s="19">
        <v>241507.48732438404</v>
      </c>
      <c r="AO1250" s="19">
        <v>475000</v>
      </c>
      <c r="AP1250" s="19">
        <v>0</v>
      </c>
      <c r="AQ1250" s="18">
        <f t="shared" si="78"/>
        <v>2843069.7986368919</v>
      </c>
      <c r="AR1250" s="19">
        <v>299710</v>
      </c>
      <c r="AS1250" s="19">
        <v>299710</v>
      </c>
      <c r="AT1250" s="19">
        <f t="shared" si="79"/>
        <v>599420</v>
      </c>
    </row>
    <row r="1251" spans="1:46" x14ac:dyDescent="0.35">
      <c r="A1251" s="12" t="s">
        <v>3127</v>
      </c>
      <c r="B1251" s="16" t="s">
        <v>378</v>
      </c>
      <c r="C1251" s="17">
        <f>VLOOKUP(B1251,'Rent Data'!D:I,6,0)</f>
        <v>1907</v>
      </c>
      <c r="D1251" s="16" t="s">
        <v>3575</v>
      </c>
      <c r="E1251" s="19">
        <v>0</v>
      </c>
      <c r="F1251" s="19"/>
      <c r="G1251" s="19"/>
      <c r="H1251" s="19"/>
      <c r="I1251" s="19"/>
      <c r="J1251" s="19"/>
      <c r="K1251" s="19"/>
      <c r="L1251" s="19"/>
      <c r="M1251" s="19"/>
      <c r="N1251" s="19"/>
      <c r="O1251" s="19"/>
      <c r="P1251" s="19"/>
      <c r="Q1251" s="18">
        <f t="shared" si="76"/>
        <v>0</v>
      </c>
      <c r="R1251" s="19">
        <v>0</v>
      </c>
      <c r="S1251" s="19"/>
      <c r="T1251" s="19"/>
      <c r="U1251" s="19"/>
      <c r="V1251" s="19"/>
      <c r="W1251" s="19"/>
      <c r="X1251" s="19"/>
      <c r="Y1251" s="19"/>
      <c r="Z1251" s="19"/>
      <c r="AA1251" s="19"/>
      <c r="AB1251" s="19"/>
      <c r="AC1251" s="19"/>
      <c r="AD1251" s="18">
        <f t="shared" si="77"/>
        <v>0</v>
      </c>
      <c r="AE1251" s="19">
        <v>0</v>
      </c>
      <c r="AF1251" s="19">
        <v>251968.64498316549</v>
      </c>
      <c r="AG1251" s="19">
        <v>267172.46681598655</v>
      </c>
      <c r="AH1251" s="19">
        <v>269155.56468442496</v>
      </c>
      <c r="AI1251" s="19">
        <v>272673.76272172935</v>
      </c>
      <c r="AJ1251" s="19">
        <v>269643.80958504707</v>
      </c>
      <c r="AK1251" s="19">
        <v>246745.63753274863</v>
      </c>
      <c r="AL1251" s="19">
        <v>814887.92436591967</v>
      </c>
      <c r="AM1251" s="19">
        <v>102377.41621335689</v>
      </c>
      <c r="AN1251" s="19">
        <v>139791</v>
      </c>
      <c r="AO1251" s="19">
        <v>102270</v>
      </c>
      <c r="AP1251" s="19">
        <v>102270</v>
      </c>
      <c r="AQ1251" s="18">
        <f t="shared" si="78"/>
        <v>2838956.2269023787</v>
      </c>
      <c r="AR1251" s="19">
        <v>0</v>
      </c>
      <c r="AS1251" s="19">
        <v>0</v>
      </c>
      <c r="AT1251" s="19">
        <f t="shared" si="79"/>
        <v>0</v>
      </c>
    </row>
    <row r="1252" spans="1:46" x14ac:dyDescent="0.35">
      <c r="A1252" s="12" t="s">
        <v>3127</v>
      </c>
      <c r="B1252" s="16" t="s">
        <v>380</v>
      </c>
      <c r="C1252" s="17">
        <f>VLOOKUP(B1252,'Rent Data'!D:I,6,0)</f>
        <v>5862</v>
      </c>
      <c r="D1252" s="16" t="s">
        <v>3576</v>
      </c>
      <c r="E1252" s="19">
        <v>0</v>
      </c>
      <c r="F1252" s="19"/>
      <c r="G1252" s="19"/>
      <c r="H1252" s="19"/>
      <c r="I1252" s="19"/>
      <c r="J1252" s="19"/>
      <c r="K1252" s="19"/>
      <c r="L1252" s="19"/>
      <c r="M1252" s="19"/>
      <c r="N1252" s="19"/>
      <c r="O1252" s="19"/>
      <c r="P1252" s="19"/>
      <c r="Q1252" s="18">
        <f t="shared" si="76"/>
        <v>0</v>
      </c>
      <c r="R1252" s="19">
        <v>0</v>
      </c>
      <c r="S1252" s="19"/>
      <c r="T1252" s="19"/>
      <c r="U1252" s="19"/>
      <c r="V1252" s="19"/>
      <c r="W1252" s="19"/>
      <c r="X1252" s="19"/>
      <c r="Y1252" s="19"/>
      <c r="Z1252" s="19"/>
      <c r="AA1252" s="19"/>
      <c r="AB1252" s="19"/>
      <c r="AC1252" s="19"/>
      <c r="AD1252" s="18">
        <f t="shared" si="77"/>
        <v>0</v>
      </c>
      <c r="AE1252" s="19">
        <v>0</v>
      </c>
      <c r="AF1252" s="19">
        <v>577945</v>
      </c>
      <c r="AG1252" s="19">
        <v>587404.97146792547</v>
      </c>
      <c r="AH1252" s="19">
        <v>590615.07937188621</v>
      </c>
      <c r="AI1252" s="19">
        <v>591874.37073486939</v>
      </c>
      <c r="AJ1252" s="19">
        <v>590789.84002488374</v>
      </c>
      <c r="AK1252" s="19">
        <v>591318.41687598103</v>
      </c>
      <c r="AL1252" s="19">
        <v>624133.26471808786</v>
      </c>
      <c r="AM1252" s="19">
        <v>1009471.5239583268</v>
      </c>
      <c r="AN1252" s="19">
        <v>440082.24344816996</v>
      </c>
      <c r="AO1252" s="19">
        <v>435445</v>
      </c>
      <c r="AP1252" s="19">
        <v>449587</v>
      </c>
      <c r="AQ1252" s="18">
        <f t="shared" si="78"/>
        <v>6488666.7106001303</v>
      </c>
      <c r="AR1252" s="19">
        <v>0</v>
      </c>
      <c r="AS1252" s="19">
        <v>0</v>
      </c>
      <c r="AT1252" s="19">
        <f t="shared" si="79"/>
        <v>0</v>
      </c>
    </row>
    <row r="1253" spans="1:46" x14ac:dyDescent="0.35">
      <c r="A1253" s="12" t="s">
        <v>3127</v>
      </c>
      <c r="B1253" s="16" t="s">
        <v>382</v>
      </c>
      <c r="C1253" s="17">
        <f>VLOOKUP(B1253,'Rent Data'!D:I,6,0)</f>
        <v>3310</v>
      </c>
      <c r="D1253" s="16" t="s">
        <v>3577</v>
      </c>
      <c r="E1253" s="19">
        <v>0</v>
      </c>
      <c r="F1253" s="19"/>
      <c r="G1253" s="19"/>
      <c r="H1253" s="19"/>
      <c r="I1253" s="19"/>
      <c r="J1253" s="19"/>
      <c r="K1253" s="19"/>
      <c r="L1253" s="19"/>
      <c r="M1253" s="19"/>
      <c r="N1253" s="19"/>
      <c r="O1253" s="19"/>
      <c r="P1253" s="19"/>
      <c r="Q1253" s="18">
        <f t="shared" si="76"/>
        <v>0</v>
      </c>
      <c r="R1253" s="19">
        <v>0</v>
      </c>
      <c r="S1253" s="19"/>
      <c r="T1253" s="19"/>
      <c r="U1253" s="19"/>
      <c r="V1253" s="19"/>
      <c r="W1253" s="19"/>
      <c r="X1253" s="19"/>
      <c r="Y1253" s="19"/>
      <c r="Z1253" s="19"/>
      <c r="AA1253" s="19"/>
      <c r="AB1253" s="19"/>
      <c r="AC1253" s="19"/>
      <c r="AD1253" s="18">
        <f t="shared" si="77"/>
        <v>0</v>
      </c>
      <c r="AE1253" s="19">
        <v>0</v>
      </c>
      <c r="AF1253" s="19">
        <v>392530.81535107212</v>
      </c>
      <c r="AG1253" s="19">
        <v>442150.20041911339</v>
      </c>
      <c r="AH1253" s="19">
        <v>451906.56540967443</v>
      </c>
      <c r="AI1253" s="19">
        <v>460723.32610455231</v>
      </c>
      <c r="AJ1253" s="19">
        <v>453130.12883721187</v>
      </c>
      <c r="AK1253" s="19">
        <v>456294.16224375437</v>
      </c>
      <c r="AL1253" s="19">
        <v>463089.39552267478</v>
      </c>
      <c r="AM1253" s="19">
        <v>453768.23030440067</v>
      </c>
      <c r="AN1253" s="19">
        <v>423357.64347522485</v>
      </c>
      <c r="AO1253" s="19">
        <v>689622.83709303674</v>
      </c>
      <c r="AP1253" s="19">
        <v>119907</v>
      </c>
      <c r="AQ1253" s="18">
        <f t="shared" si="78"/>
        <v>4806480.304760715</v>
      </c>
      <c r="AR1253" s="19">
        <v>0</v>
      </c>
      <c r="AS1253" s="19">
        <v>0</v>
      </c>
      <c r="AT1253" s="19">
        <f t="shared" si="79"/>
        <v>0</v>
      </c>
    </row>
    <row r="1254" spans="1:46" x14ac:dyDescent="0.35">
      <c r="A1254" s="12" t="s">
        <v>3127</v>
      </c>
      <c r="B1254" s="16" t="s">
        <v>384</v>
      </c>
      <c r="C1254" s="17">
        <f>VLOOKUP(B1254,'Rent Data'!D:I,6,0)</f>
        <v>3887</v>
      </c>
      <c r="D1254" s="16" t="s">
        <v>3578</v>
      </c>
      <c r="E1254" s="19">
        <v>0</v>
      </c>
      <c r="F1254" s="19"/>
      <c r="G1254" s="19"/>
      <c r="H1254" s="19"/>
      <c r="I1254" s="19"/>
      <c r="J1254" s="19"/>
      <c r="K1254" s="19"/>
      <c r="L1254" s="19"/>
      <c r="M1254" s="19"/>
      <c r="N1254" s="19"/>
      <c r="O1254" s="19"/>
      <c r="P1254" s="19"/>
      <c r="Q1254" s="18">
        <f t="shared" si="76"/>
        <v>0</v>
      </c>
      <c r="R1254" s="19">
        <v>0</v>
      </c>
      <c r="S1254" s="19"/>
      <c r="T1254" s="19"/>
      <c r="U1254" s="19"/>
      <c r="V1254" s="19"/>
      <c r="W1254" s="19"/>
      <c r="X1254" s="19"/>
      <c r="Y1254" s="19"/>
      <c r="Z1254" s="19"/>
      <c r="AA1254" s="19"/>
      <c r="AB1254" s="19"/>
      <c r="AC1254" s="19"/>
      <c r="AD1254" s="18">
        <f t="shared" si="77"/>
        <v>0</v>
      </c>
      <c r="AE1254" s="19">
        <v>0</v>
      </c>
      <c r="AF1254" s="19">
        <v>491980.33999999997</v>
      </c>
      <c r="AG1254" s="19">
        <v>493388.46</v>
      </c>
      <c r="AH1254" s="19">
        <v>493388.46</v>
      </c>
      <c r="AI1254" s="19">
        <v>493388.46</v>
      </c>
      <c r="AJ1254" s="19">
        <v>493388.46</v>
      </c>
      <c r="AK1254" s="19">
        <v>493388.46</v>
      </c>
      <c r="AL1254" s="19">
        <v>493388.46</v>
      </c>
      <c r="AM1254" s="19">
        <v>493388.46</v>
      </c>
      <c r="AN1254" s="19">
        <v>492423.89</v>
      </c>
      <c r="AO1254" s="19">
        <v>491850</v>
      </c>
      <c r="AP1254" s="19">
        <v>491850</v>
      </c>
      <c r="AQ1254" s="18">
        <f t="shared" si="78"/>
        <v>5421823.4500000002</v>
      </c>
      <c r="AR1254" s="19">
        <v>0</v>
      </c>
      <c r="AS1254" s="19">
        <v>0</v>
      </c>
      <c r="AT1254" s="19">
        <f t="shared" si="79"/>
        <v>0</v>
      </c>
    </row>
    <row r="1255" spans="1:46" x14ac:dyDescent="0.35">
      <c r="A1255" s="12" t="s">
        <v>3127</v>
      </c>
      <c r="B1255" s="16" t="s">
        <v>386</v>
      </c>
      <c r="C1255" s="17">
        <f>VLOOKUP(B1255,'Rent Data'!D:I,6,0)</f>
        <v>4806</v>
      </c>
      <c r="D1255" s="16" t="s">
        <v>3579</v>
      </c>
      <c r="E1255" s="19">
        <v>0</v>
      </c>
      <c r="F1255" s="19"/>
      <c r="G1255" s="19"/>
      <c r="H1255" s="19"/>
      <c r="I1255" s="19"/>
      <c r="J1255" s="19"/>
      <c r="K1255" s="19"/>
      <c r="L1255" s="19"/>
      <c r="M1255" s="19"/>
      <c r="N1255" s="19"/>
      <c r="O1255" s="19"/>
      <c r="P1255" s="19"/>
      <c r="Q1255" s="18">
        <f t="shared" si="76"/>
        <v>0</v>
      </c>
      <c r="R1255" s="19">
        <v>0</v>
      </c>
      <c r="S1255" s="19"/>
      <c r="T1255" s="19"/>
      <c r="U1255" s="19"/>
      <c r="V1255" s="19"/>
      <c r="W1255" s="19"/>
      <c r="X1255" s="19"/>
      <c r="Y1255" s="19"/>
      <c r="Z1255" s="19"/>
      <c r="AA1255" s="19"/>
      <c r="AB1255" s="19"/>
      <c r="AC1255" s="19"/>
      <c r="AD1255" s="18">
        <f t="shared" si="77"/>
        <v>0</v>
      </c>
      <c r="AE1255" s="19">
        <v>3242.33</v>
      </c>
      <c r="AF1255" s="19">
        <v>591080</v>
      </c>
      <c r="AG1255" s="19">
        <v>602406.95964768785</v>
      </c>
      <c r="AH1255" s="19">
        <v>613571.49208521447</v>
      </c>
      <c r="AI1255" s="19">
        <v>618460.85325853038</v>
      </c>
      <c r="AJ1255" s="19">
        <v>615656.84789242363</v>
      </c>
      <c r="AK1255" s="19">
        <v>617023.45956439362</v>
      </c>
      <c r="AL1255" s="19">
        <v>594642.11719604791</v>
      </c>
      <c r="AM1255" s="19">
        <v>594324.69958136941</v>
      </c>
      <c r="AN1255" s="19">
        <v>594816.83654455084</v>
      </c>
      <c r="AO1255" s="19">
        <v>594747.27270380349</v>
      </c>
      <c r="AP1255" s="19">
        <v>633833</v>
      </c>
      <c r="AQ1255" s="18">
        <f t="shared" si="78"/>
        <v>6673805.8684740216</v>
      </c>
      <c r="AR1255" s="19">
        <v>0</v>
      </c>
      <c r="AS1255" s="19">
        <v>0</v>
      </c>
      <c r="AT1255" s="19">
        <f t="shared" si="79"/>
        <v>0</v>
      </c>
    </row>
    <row r="1256" spans="1:46" x14ac:dyDescent="0.35">
      <c r="A1256" s="12" t="s">
        <v>3127</v>
      </c>
      <c r="B1256" s="16" t="s">
        <v>388</v>
      </c>
      <c r="C1256" s="17">
        <f>VLOOKUP(B1256,'Rent Data'!D:I,6,0)</f>
        <v>1448</v>
      </c>
      <c r="D1256" s="16" t="s">
        <v>3580</v>
      </c>
      <c r="E1256" s="19">
        <v>0</v>
      </c>
      <c r="F1256" s="19"/>
      <c r="G1256" s="19"/>
      <c r="H1256" s="19"/>
      <c r="I1256" s="19"/>
      <c r="J1256" s="19"/>
      <c r="K1256" s="19"/>
      <c r="L1256" s="19"/>
      <c r="M1256" s="19"/>
      <c r="N1256" s="19"/>
      <c r="O1256" s="19"/>
      <c r="P1256" s="19"/>
      <c r="Q1256" s="18">
        <f t="shared" si="76"/>
        <v>0</v>
      </c>
      <c r="R1256" s="19">
        <v>0</v>
      </c>
      <c r="S1256" s="19"/>
      <c r="T1256" s="19"/>
      <c r="U1256" s="19"/>
      <c r="V1256" s="19"/>
      <c r="W1256" s="19"/>
      <c r="X1256" s="19"/>
      <c r="Y1256" s="19"/>
      <c r="Z1256" s="19"/>
      <c r="AA1256" s="19"/>
      <c r="AB1256" s="19"/>
      <c r="AC1256" s="19"/>
      <c r="AD1256" s="18">
        <f t="shared" si="77"/>
        <v>0</v>
      </c>
      <c r="AE1256" s="19">
        <v>0</v>
      </c>
      <c r="AF1256" s="19">
        <v>142500</v>
      </c>
      <c r="AG1256" s="19">
        <v>164982.30000000002</v>
      </c>
      <c r="AH1256" s="19">
        <v>187603.15000000002</v>
      </c>
      <c r="AI1256" s="19">
        <v>187603.15000000002</v>
      </c>
      <c r="AJ1256" s="19">
        <v>207685.7</v>
      </c>
      <c r="AK1256" s="19">
        <v>164028.66</v>
      </c>
      <c r="AL1256" s="19">
        <v>758250.5</v>
      </c>
      <c r="AM1256" s="19">
        <v>0</v>
      </c>
      <c r="AN1256" s="19">
        <v>0</v>
      </c>
      <c r="AO1256" s="19">
        <v>0</v>
      </c>
      <c r="AP1256" s="19">
        <v>0</v>
      </c>
      <c r="AQ1256" s="18">
        <f t="shared" si="78"/>
        <v>1812653.46</v>
      </c>
      <c r="AR1256" s="19">
        <v>0</v>
      </c>
      <c r="AS1256" s="19">
        <v>0</v>
      </c>
      <c r="AT1256" s="19">
        <f t="shared" si="79"/>
        <v>0</v>
      </c>
    </row>
    <row r="1257" spans="1:46" x14ac:dyDescent="0.35">
      <c r="A1257" s="12" t="s">
        <v>3127</v>
      </c>
      <c r="B1257" s="16" t="s">
        <v>390</v>
      </c>
      <c r="C1257" s="17">
        <f>VLOOKUP(B1257,'Rent Data'!D:I,6,0)</f>
        <v>2431</v>
      </c>
      <c r="D1257" s="16" t="s">
        <v>3581</v>
      </c>
      <c r="E1257" s="19">
        <v>0</v>
      </c>
      <c r="F1257" s="19"/>
      <c r="G1257" s="19"/>
      <c r="H1257" s="19"/>
      <c r="I1257" s="19"/>
      <c r="J1257" s="19"/>
      <c r="K1257" s="19"/>
      <c r="L1257" s="19"/>
      <c r="M1257" s="19"/>
      <c r="N1257" s="19"/>
      <c r="O1257" s="19"/>
      <c r="P1257" s="19"/>
      <c r="Q1257" s="18">
        <f t="shared" si="76"/>
        <v>0</v>
      </c>
      <c r="R1257" s="19">
        <v>0</v>
      </c>
      <c r="S1257" s="19"/>
      <c r="T1257" s="19"/>
      <c r="U1257" s="19"/>
      <c r="V1257" s="19"/>
      <c r="W1257" s="19"/>
      <c r="X1257" s="19"/>
      <c r="Y1257" s="19"/>
      <c r="Z1257" s="19"/>
      <c r="AA1257" s="19"/>
      <c r="AB1257" s="19"/>
      <c r="AC1257" s="19"/>
      <c r="AD1257" s="18">
        <f t="shared" si="77"/>
        <v>0</v>
      </c>
      <c r="AE1257" s="19">
        <v>0</v>
      </c>
      <c r="AF1257" s="19">
        <v>298636.40000000002</v>
      </c>
      <c r="AG1257" s="19">
        <v>298636.40000000002</v>
      </c>
      <c r="AH1257" s="19">
        <v>298636.40000000002</v>
      </c>
      <c r="AI1257" s="19">
        <v>298636.40000000002</v>
      </c>
      <c r="AJ1257" s="19">
        <v>298636.40000000002</v>
      </c>
      <c r="AK1257" s="19">
        <v>298636.40000000002</v>
      </c>
      <c r="AL1257" s="19">
        <v>298636.40000000002</v>
      </c>
      <c r="AM1257" s="19">
        <v>298636.40000000002</v>
      </c>
      <c r="AN1257" s="19">
        <v>296636.53000000003</v>
      </c>
      <c r="AO1257" s="19">
        <v>291810</v>
      </c>
      <c r="AP1257" s="19">
        <v>367173.47</v>
      </c>
      <c r="AQ1257" s="18">
        <f t="shared" si="78"/>
        <v>3344711.1999999993</v>
      </c>
      <c r="AR1257" s="19">
        <v>0</v>
      </c>
      <c r="AS1257" s="19">
        <v>0</v>
      </c>
      <c r="AT1257" s="19">
        <f t="shared" si="79"/>
        <v>0</v>
      </c>
    </row>
    <row r="1258" spans="1:46" x14ac:dyDescent="0.35">
      <c r="A1258" s="12" t="s">
        <v>3127</v>
      </c>
      <c r="B1258" s="16" t="s">
        <v>392</v>
      </c>
      <c r="C1258" s="17">
        <f>VLOOKUP(B1258,'Rent Data'!D:I,6,0)</f>
        <v>3907</v>
      </c>
      <c r="D1258" s="16" t="s">
        <v>3582</v>
      </c>
      <c r="E1258" s="19">
        <v>0</v>
      </c>
      <c r="F1258" s="19"/>
      <c r="G1258" s="19"/>
      <c r="H1258" s="19"/>
      <c r="I1258" s="19"/>
      <c r="J1258" s="19"/>
      <c r="K1258" s="19"/>
      <c r="L1258" s="19"/>
      <c r="M1258" s="19"/>
      <c r="N1258" s="19"/>
      <c r="O1258" s="19"/>
      <c r="P1258" s="19"/>
      <c r="Q1258" s="18">
        <f t="shared" si="76"/>
        <v>0</v>
      </c>
      <c r="R1258" s="19">
        <v>0</v>
      </c>
      <c r="S1258" s="19"/>
      <c r="T1258" s="19"/>
      <c r="U1258" s="19"/>
      <c r="V1258" s="19"/>
      <c r="W1258" s="19"/>
      <c r="X1258" s="19"/>
      <c r="Y1258" s="19"/>
      <c r="Z1258" s="19"/>
      <c r="AA1258" s="19"/>
      <c r="AB1258" s="19"/>
      <c r="AC1258" s="19"/>
      <c r="AD1258" s="18">
        <f t="shared" si="77"/>
        <v>0</v>
      </c>
      <c r="AE1258" s="19">
        <v>0</v>
      </c>
      <c r="AF1258" s="19">
        <v>560572.34</v>
      </c>
      <c r="AG1258" s="19">
        <v>500340</v>
      </c>
      <c r="AH1258" s="19">
        <v>500340</v>
      </c>
      <c r="AI1258" s="19">
        <v>500340</v>
      </c>
      <c r="AJ1258" s="19">
        <v>500340</v>
      </c>
      <c r="AK1258" s="19">
        <v>500340</v>
      </c>
      <c r="AL1258" s="19">
        <v>499072.34</v>
      </c>
      <c r="AM1258" s="19">
        <v>798030.01</v>
      </c>
      <c r="AN1258" s="19">
        <v>397080</v>
      </c>
      <c r="AO1258" s="19">
        <v>397080</v>
      </c>
      <c r="AP1258" s="19">
        <v>397080</v>
      </c>
      <c r="AQ1258" s="18">
        <f t="shared" si="78"/>
        <v>5550614.6899999995</v>
      </c>
      <c r="AR1258" s="19">
        <v>0</v>
      </c>
      <c r="AS1258" s="19">
        <v>0</v>
      </c>
      <c r="AT1258" s="19">
        <f t="shared" si="79"/>
        <v>0</v>
      </c>
    </row>
    <row r="1259" spans="1:46" x14ac:dyDescent="0.35">
      <c r="A1259" s="12" t="s">
        <v>3127</v>
      </c>
      <c r="B1259" s="16" t="s">
        <v>394</v>
      </c>
      <c r="C1259" s="17">
        <f>VLOOKUP(B1259,'Rent Data'!D:I,6,0)</f>
        <v>1600</v>
      </c>
      <c r="D1259" s="16" t="s">
        <v>3583</v>
      </c>
      <c r="E1259" s="19">
        <v>0</v>
      </c>
      <c r="F1259" s="19"/>
      <c r="G1259" s="19"/>
      <c r="H1259" s="19"/>
      <c r="I1259" s="19"/>
      <c r="J1259" s="19"/>
      <c r="K1259" s="19"/>
      <c r="L1259" s="19"/>
      <c r="M1259" s="19"/>
      <c r="N1259" s="19"/>
      <c r="O1259" s="19"/>
      <c r="P1259" s="19"/>
      <c r="Q1259" s="18">
        <f t="shared" si="76"/>
        <v>0</v>
      </c>
      <c r="R1259" s="19">
        <v>0</v>
      </c>
      <c r="S1259" s="19"/>
      <c r="T1259" s="19"/>
      <c r="U1259" s="19"/>
      <c r="V1259" s="19"/>
      <c r="W1259" s="19"/>
      <c r="X1259" s="19"/>
      <c r="Y1259" s="19"/>
      <c r="Z1259" s="19"/>
      <c r="AA1259" s="19"/>
      <c r="AB1259" s="19"/>
      <c r="AC1259" s="19"/>
      <c r="AD1259" s="18">
        <f t="shared" si="77"/>
        <v>0</v>
      </c>
      <c r="AE1259" s="19">
        <v>0</v>
      </c>
      <c r="AF1259" s="19">
        <v>147656.82999999999</v>
      </c>
      <c r="AG1259" s="19">
        <v>200587.87</v>
      </c>
      <c r="AH1259" s="19">
        <v>178417.87</v>
      </c>
      <c r="AI1259" s="19">
        <v>178417.87</v>
      </c>
      <c r="AJ1259" s="19">
        <v>178417.87</v>
      </c>
      <c r="AK1259" s="19">
        <v>168074.66999999998</v>
      </c>
      <c r="AL1259" s="19">
        <v>256755</v>
      </c>
      <c r="AM1259" s="19">
        <v>145905</v>
      </c>
      <c r="AN1259" s="19">
        <v>145905</v>
      </c>
      <c r="AO1259" s="19">
        <v>145905</v>
      </c>
      <c r="AP1259" s="19">
        <v>145905</v>
      </c>
      <c r="AQ1259" s="18">
        <f t="shared" si="78"/>
        <v>1891947.98</v>
      </c>
      <c r="AR1259" s="19">
        <v>0</v>
      </c>
      <c r="AS1259" s="19">
        <v>0</v>
      </c>
      <c r="AT1259" s="19">
        <f t="shared" si="79"/>
        <v>0</v>
      </c>
    </row>
    <row r="1260" spans="1:46" x14ac:dyDescent="0.35">
      <c r="A1260" s="12" t="s">
        <v>3127</v>
      </c>
      <c r="B1260" s="16" t="s">
        <v>396</v>
      </c>
      <c r="C1260" s="17">
        <f>VLOOKUP(B1260,'Rent Data'!D:I,6,0)</f>
        <v>2332</v>
      </c>
      <c r="D1260" s="16" t="s">
        <v>3584</v>
      </c>
      <c r="E1260" s="19">
        <v>0</v>
      </c>
      <c r="F1260" s="19"/>
      <c r="G1260" s="19"/>
      <c r="H1260" s="19"/>
      <c r="I1260" s="19"/>
      <c r="J1260" s="19"/>
      <c r="K1260" s="19"/>
      <c r="L1260" s="19"/>
      <c r="M1260" s="19"/>
      <c r="N1260" s="19"/>
      <c r="O1260" s="19"/>
      <c r="P1260" s="19"/>
      <c r="Q1260" s="18">
        <f t="shared" si="76"/>
        <v>0</v>
      </c>
      <c r="R1260" s="19">
        <v>0</v>
      </c>
      <c r="S1260" s="19"/>
      <c r="T1260" s="19"/>
      <c r="U1260" s="19"/>
      <c r="V1260" s="19"/>
      <c r="W1260" s="19"/>
      <c r="X1260" s="19"/>
      <c r="Y1260" s="19"/>
      <c r="Z1260" s="19"/>
      <c r="AA1260" s="19"/>
      <c r="AB1260" s="19"/>
      <c r="AC1260" s="19"/>
      <c r="AD1260" s="18">
        <f t="shared" si="77"/>
        <v>0</v>
      </c>
      <c r="AE1260" s="19">
        <v>0</v>
      </c>
      <c r="AF1260" s="19"/>
      <c r="AG1260" s="19"/>
      <c r="AH1260" s="19"/>
      <c r="AI1260" s="19"/>
      <c r="AJ1260" s="19"/>
      <c r="AK1260" s="19"/>
      <c r="AL1260" s="19"/>
      <c r="AM1260" s="19"/>
      <c r="AN1260" s="19"/>
      <c r="AO1260" s="19"/>
      <c r="AP1260" s="19"/>
      <c r="AQ1260" s="18">
        <f t="shared" si="78"/>
        <v>0</v>
      </c>
      <c r="AR1260" s="19">
        <v>352000</v>
      </c>
      <c r="AS1260" s="19">
        <v>352000</v>
      </c>
      <c r="AT1260" s="19">
        <f t="shared" si="79"/>
        <v>704000</v>
      </c>
    </row>
    <row r="1261" spans="1:46" x14ac:dyDescent="0.35">
      <c r="A1261" s="12" t="s">
        <v>3127</v>
      </c>
      <c r="B1261" s="16" t="s">
        <v>398</v>
      </c>
      <c r="C1261" s="17">
        <f>VLOOKUP(B1261,'Rent Data'!D:I,6,0)</f>
        <v>3846</v>
      </c>
      <c r="D1261" s="16" t="s">
        <v>3585</v>
      </c>
      <c r="E1261" s="19">
        <v>0</v>
      </c>
      <c r="F1261" s="19"/>
      <c r="G1261" s="19"/>
      <c r="H1261" s="19"/>
      <c r="I1261" s="19"/>
      <c r="J1261" s="19"/>
      <c r="K1261" s="19"/>
      <c r="L1261" s="19"/>
      <c r="M1261" s="19"/>
      <c r="N1261" s="19"/>
      <c r="O1261" s="19"/>
      <c r="P1261" s="19"/>
      <c r="Q1261" s="18">
        <f t="shared" si="76"/>
        <v>0</v>
      </c>
      <c r="R1261" s="19">
        <v>0</v>
      </c>
      <c r="S1261" s="19"/>
      <c r="T1261" s="19"/>
      <c r="U1261" s="19"/>
      <c r="V1261" s="19"/>
      <c r="W1261" s="19"/>
      <c r="X1261" s="19"/>
      <c r="Y1261" s="19"/>
      <c r="Z1261" s="19"/>
      <c r="AA1261" s="19"/>
      <c r="AB1261" s="19"/>
      <c r="AC1261" s="19"/>
      <c r="AD1261" s="18">
        <f t="shared" si="77"/>
        <v>0</v>
      </c>
      <c r="AE1261" s="19">
        <v>0</v>
      </c>
      <c r="AF1261" s="19"/>
      <c r="AG1261" s="19"/>
      <c r="AH1261" s="19"/>
      <c r="AI1261" s="19"/>
      <c r="AJ1261" s="19"/>
      <c r="AK1261" s="19"/>
      <c r="AL1261" s="19"/>
      <c r="AM1261" s="19"/>
      <c r="AN1261" s="19"/>
      <c r="AO1261" s="19"/>
      <c r="AP1261" s="19"/>
      <c r="AQ1261" s="18">
        <f t="shared" si="78"/>
        <v>0</v>
      </c>
      <c r="AR1261" s="19">
        <v>286353.49815922813</v>
      </c>
      <c r="AS1261" s="19">
        <v>347916.82815922814</v>
      </c>
      <c r="AT1261" s="19">
        <f t="shared" si="79"/>
        <v>634270.32631845633</v>
      </c>
    </row>
    <row r="1262" spans="1:46" x14ac:dyDescent="0.35">
      <c r="A1262" s="12" t="s">
        <v>3127</v>
      </c>
      <c r="B1262" s="16" t="s">
        <v>400</v>
      </c>
      <c r="C1262" s="17">
        <f>VLOOKUP(B1262,'Rent Data'!D:I,6,0)</f>
        <v>4888</v>
      </c>
      <c r="D1262" s="16" t="s">
        <v>3586</v>
      </c>
      <c r="E1262" s="19">
        <v>0</v>
      </c>
      <c r="F1262" s="19"/>
      <c r="G1262" s="19"/>
      <c r="H1262" s="19"/>
      <c r="I1262" s="19"/>
      <c r="J1262" s="19"/>
      <c r="K1262" s="19"/>
      <c r="L1262" s="19"/>
      <c r="M1262" s="19"/>
      <c r="N1262" s="19"/>
      <c r="O1262" s="19"/>
      <c r="P1262" s="19"/>
      <c r="Q1262" s="18">
        <f t="shared" si="76"/>
        <v>0</v>
      </c>
      <c r="R1262" s="19">
        <v>0</v>
      </c>
      <c r="S1262" s="19"/>
      <c r="T1262" s="19"/>
      <c r="U1262" s="19"/>
      <c r="V1262" s="19"/>
      <c r="W1262" s="19"/>
      <c r="X1262" s="19"/>
      <c r="Y1262" s="19"/>
      <c r="Z1262" s="19"/>
      <c r="AA1262" s="19"/>
      <c r="AB1262" s="19"/>
      <c r="AC1262" s="19"/>
      <c r="AD1262" s="18">
        <f t="shared" si="77"/>
        <v>0</v>
      </c>
      <c r="AE1262" s="19">
        <v>0</v>
      </c>
      <c r="AF1262" s="19"/>
      <c r="AG1262" s="19"/>
      <c r="AH1262" s="19"/>
      <c r="AI1262" s="19"/>
      <c r="AJ1262" s="19"/>
      <c r="AK1262" s="19"/>
      <c r="AL1262" s="19"/>
      <c r="AM1262" s="19"/>
      <c r="AN1262" s="19"/>
      <c r="AO1262" s="19"/>
      <c r="AP1262" s="19"/>
      <c r="AQ1262" s="18">
        <f t="shared" si="78"/>
        <v>0</v>
      </c>
      <c r="AR1262" s="19">
        <v>474756.10659918899</v>
      </c>
      <c r="AS1262" s="19">
        <v>474756.10659918899</v>
      </c>
      <c r="AT1262" s="19">
        <f t="shared" si="79"/>
        <v>949512.21319837798</v>
      </c>
    </row>
    <row r="1263" spans="1:46" x14ac:dyDescent="0.35">
      <c r="A1263" s="12" t="s">
        <v>3127</v>
      </c>
      <c r="B1263" s="16" t="s">
        <v>402</v>
      </c>
      <c r="C1263" s="17">
        <f>VLOOKUP(B1263,'Rent Data'!D:I,6,0)</f>
        <v>2208</v>
      </c>
      <c r="D1263" s="16" t="s">
        <v>3587</v>
      </c>
      <c r="E1263" s="19">
        <v>0</v>
      </c>
      <c r="F1263" s="19"/>
      <c r="G1263" s="19"/>
      <c r="H1263" s="19"/>
      <c r="I1263" s="19"/>
      <c r="J1263" s="19"/>
      <c r="K1263" s="19"/>
      <c r="L1263" s="19"/>
      <c r="M1263" s="19"/>
      <c r="N1263" s="19"/>
      <c r="O1263" s="19"/>
      <c r="P1263" s="19"/>
      <c r="Q1263" s="18">
        <f t="shared" si="76"/>
        <v>0</v>
      </c>
      <c r="R1263" s="19">
        <v>0</v>
      </c>
      <c r="S1263" s="19"/>
      <c r="T1263" s="19"/>
      <c r="U1263" s="19"/>
      <c r="V1263" s="19"/>
      <c r="W1263" s="19"/>
      <c r="X1263" s="19"/>
      <c r="Y1263" s="19"/>
      <c r="Z1263" s="19"/>
      <c r="AA1263" s="19"/>
      <c r="AB1263" s="19"/>
      <c r="AC1263" s="19"/>
      <c r="AD1263" s="18">
        <f t="shared" si="77"/>
        <v>0</v>
      </c>
      <c r="AE1263" s="19">
        <v>0</v>
      </c>
      <c r="AF1263" s="19"/>
      <c r="AG1263" s="19"/>
      <c r="AH1263" s="19"/>
      <c r="AI1263" s="19"/>
      <c r="AJ1263" s="19"/>
      <c r="AK1263" s="19"/>
      <c r="AL1263" s="19"/>
      <c r="AM1263" s="19"/>
      <c r="AN1263" s="19"/>
      <c r="AO1263" s="19"/>
      <c r="AP1263" s="19"/>
      <c r="AQ1263" s="18">
        <f t="shared" si="78"/>
        <v>0</v>
      </c>
      <c r="AR1263" s="19">
        <v>442000</v>
      </c>
      <c r="AS1263" s="19">
        <v>442000</v>
      </c>
      <c r="AT1263" s="19">
        <f t="shared" si="79"/>
        <v>884000</v>
      </c>
    </row>
    <row r="1264" spans="1:46" x14ac:dyDescent="0.35">
      <c r="A1264" s="12" t="s">
        <v>3127</v>
      </c>
      <c r="B1264" s="16" t="s">
        <v>405</v>
      </c>
      <c r="C1264" s="17">
        <f>VLOOKUP(B1264,'Rent Data'!D:I,6,0)</f>
        <v>7063</v>
      </c>
      <c r="D1264" s="16" t="s">
        <v>3588</v>
      </c>
      <c r="E1264" s="19">
        <v>0</v>
      </c>
      <c r="F1264" s="19"/>
      <c r="G1264" s="19"/>
      <c r="H1264" s="19"/>
      <c r="I1264" s="19"/>
      <c r="J1264" s="19"/>
      <c r="K1264" s="19"/>
      <c r="L1264" s="19"/>
      <c r="M1264" s="19"/>
      <c r="N1264" s="19"/>
      <c r="O1264" s="19"/>
      <c r="P1264" s="19"/>
      <c r="Q1264" s="18">
        <f t="shared" si="76"/>
        <v>0</v>
      </c>
      <c r="R1264" s="19">
        <v>0</v>
      </c>
      <c r="S1264" s="19"/>
      <c r="T1264" s="19"/>
      <c r="U1264" s="19"/>
      <c r="V1264" s="19"/>
      <c r="W1264" s="19"/>
      <c r="X1264" s="19"/>
      <c r="Y1264" s="19"/>
      <c r="Z1264" s="19"/>
      <c r="AA1264" s="19"/>
      <c r="AB1264" s="19"/>
      <c r="AC1264" s="19"/>
      <c r="AD1264" s="18">
        <f t="shared" si="77"/>
        <v>0</v>
      </c>
      <c r="AE1264" s="19">
        <v>0</v>
      </c>
      <c r="AF1264" s="19"/>
      <c r="AG1264" s="19"/>
      <c r="AH1264" s="19"/>
      <c r="AI1264" s="19"/>
      <c r="AJ1264" s="19"/>
      <c r="AK1264" s="19"/>
      <c r="AL1264" s="19"/>
      <c r="AM1264" s="19"/>
      <c r="AN1264" s="19"/>
      <c r="AO1264" s="19"/>
      <c r="AP1264" s="19"/>
      <c r="AQ1264" s="18">
        <f t="shared" si="78"/>
        <v>0</v>
      </c>
      <c r="AR1264" s="19">
        <v>591159.5296555364</v>
      </c>
      <c r="AS1264" s="19">
        <v>591159.5296555364</v>
      </c>
      <c r="AT1264" s="19">
        <f t="shared" si="79"/>
        <v>1182319.0593110728</v>
      </c>
    </row>
    <row r="1265" spans="1:46" x14ac:dyDescent="0.35">
      <c r="A1265" s="12" t="s">
        <v>3127</v>
      </c>
      <c r="B1265" s="16" t="s">
        <v>407</v>
      </c>
      <c r="C1265" s="17">
        <f>VLOOKUP(B1265,'Rent Data'!D:I,6,0)</f>
        <v>2366</v>
      </c>
      <c r="D1265" s="16" t="s">
        <v>3589</v>
      </c>
      <c r="E1265" s="19">
        <v>0</v>
      </c>
      <c r="F1265" s="19"/>
      <c r="G1265" s="19"/>
      <c r="H1265" s="19"/>
      <c r="I1265" s="19"/>
      <c r="J1265" s="19"/>
      <c r="K1265" s="19"/>
      <c r="L1265" s="19"/>
      <c r="M1265" s="19"/>
      <c r="N1265" s="19"/>
      <c r="O1265" s="19"/>
      <c r="P1265" s="19"/>
      <c r="Q1265" s="18">
        <f t="shared" si="76"/>
        <v>0</v>
      </c>
      <c r="R1265" s="19">
        <v>0</v>
      </c>
      <c r="S1265" s="19"/>
      <c r="T1265" s="19"/>
      <c r="U1265" s="19"/>
      <c r="V1265" s="19"/>
      <c r="W1265" s="19"/>
      <c r="X1265" s="19"/>
      <c r="Y1265" s="19"/>
      <c r="Z1265" s="19"/>
      <c r="AA1265" s="19"/>
      <c r="AB1265" s="19"/>
      <c r="AC1265" s="19"/>
      <c r="AD1265" s="18">
        <f t="shared" si="77"/>
        <v>0</v>
      </c>
      <c r="AE1265" s="19">
        <v>0</v>
      </c>
      <c r="AF1265" s="19"/>
      <c r="AG1265" s="19"/>
      <c r="AH1265" s="19"/>
      <c r="AI1265" s="19"/>
      <c r="AJ1265" s="19"/>
      <c r="AK1265" s="19"/>
      <c r="AL1265" s="19"/>
      <c r="AM1265" s="19"/>
      <c r="AN1265" s="19"/>
      <c r="AO1265" s="19"/>
      <c r="AP1265" s="19"/>
      <c r="AQ1265" s="18">
        <f t="shared" si="78"/>
        <v>0</v>
      </c>
      <c r="AR1265" s="19">
        <v>214824.17215164317</v>
      </c>
      <c r="AS1265" s="19">
        <v>214824.17215164317</v>
      </c>
      <c r="AT1265" s="19">
        <f t="shared" si="79"/>
        <v>429648.34430328634</v>
      </c>
    </row>
    <row r="1266" spans="1:46" x14ac:dyDescent="0.35">
      <c r="A1266" s="12" t="s">
        <v>3127</v>
      </c>
      <c r="B1266" s="16" t="s">
        <v>409</v>
      </c>
      <c r="C1266" s="17">
        <f>VLOOKUP(B1266,'Rent Data'!D:I,6,0)</f>
        <v>1062</v>
      </c>
      <c r="D1266" s="16" t="s">
        <v>3590</v>
      </c>
      <c r="E1266" s="19">
        <v>0</v>
      </c>
      <c r="F1266" s="19"/>
      <c r="G1266" s="19"/>
      <c r="H1266" s="19"/>
      <c r="I1266" s="19"/>
      <c r="J1266" s="19"/>
      <c r="K1266" s="19"/>
      <c r="L1266" s="19"/>
      <c r="M1266" s="19"/>
      <c r="N1266" s="19"/>
      <c r="O1266" s="19"/>
      <c r="P1266" s="19"/>
      <c r="Q1266" s="18">
        <f t="shared" si="76"/>
        <v>0</v>
      </c>
      <c r="R1266" s="19">
        <v>0</v>
      </c>
      <c r="S1266" s="19"/>
      <c r="T1266" s="19"/>
      <c r="U1266" s="19"/>
      <c r="V1266" s="19"/>
      <c r="W1266" s="19"/>
      <c r="X1266" s="19"/>
      <c r="Y1266" s="19"/>
      <c r="Z1266" s="19"/>
      <c r="AA1266" s="19"/>
      <c r="AB1266" s="19"/>
      <c r="AC1266" s="19"/>
      <c r="AD1266" s="18">
        <f t="shared" si="77"/>
        <v>0</v>
      </c>
      <c r="AE1266" s="19">
        <v>0</v>
      </c>
      <c r="AF1266" s="19"/>
      <c r="AG1266" s="19"/>
      <c r="AH1266" s="19"/>
      <c r="AI1266" s="19"/>
      <c r="AJ1266" s="19"/>
      <c r="AK1266" s="19"/>
      <c r="AL1266" s="19"/>
      <c r="AM1266" s="19"/>
      <c r="AN1266" s="19"/>
      <c r="AO1266" s="19"/>
      <c r="AP1266" s="19"/>
      <c r="AQ1266" s="18">
        <f t="shared" si="78"/>
        <v>0</v>
      </c>
      <c r="AR1266" s="19">
        <v>99619.33</v>
      </c>
      <c r="AS1266" s="19">
        <v>99619.33</v>
      </c>
      <c r="AT1266" s="19">
        <f t="shared" si="79"/>
        <v>199238.66</v>
      </c>
    </row>
    <row r="1267" spans="1:46" x14ac:dyDescent="0.35">
      <c r="A1267" s="12" t="s">
        <v>3127</v>
      </c>
      <c r="B1267" s="16" t="s">
        <v>411</v>
      </c>
      <c r="C1267" s="17">
        <f>VLOOKUP(B1267,'Rent Data'!D:I,6,0)</f>
        <v>2030</v>
      </c>
      <c r="D1267" s="16" t="s">
        <v>3591</v>
      </c>
      <c r="E1267" s="19">
        <v>0</v>
      </c>
      <c r="F1267" s="19"/>
      <c r="G1267" s="19"/>
      <c r="H1267" s="19"/>
      <c r="I1267" s="19"/>
      <c r="J1267" s="19"/>
      <c r="K1267" s="19"/>
      <c r="L1267" s="19"/>
      <c r="M1267" s="19"/>
      <c r="N1267" s="19"/>
      <c r="O1267" s="19"/>
      <c r="P1267" s="19"/>
      <c r="Q1267" s="18">
        <f t="shared" si="76"/>
        <v>0</v>
      </c>
      <c r="R1267" s="19">
        <v>0</v>
      </c>
      <c r="S1267" s="19"/>
      <c r="T1267" s="19"/>
      <c r="U1267" s="19"/>
      <c r="V1267" s="19"/>
      <c r="W1267" s="19"/>
      <c r="X1267" s="19"/>
      <c r="Y1267" s="19"/>
      <c r="Z1267" s="19"/>
      <c r="AA1267" s="19"/>
      <c r="AB1267" s="19"/>
      <c r="AC1267" s="19"/>
      <c r="AD1267" s="18">
        <f t="shared" si="77"/>
        <v>0</v>
      </c>
      <c r="AE1267" s="19">
        <v>0</v>
      </c>
      <c r="AF1267" s="19"/>
      <c r="AG1267" s="19"/>
      <c r="AH1267" s="19"/>
      <c r="AI1267" s="19"/>
      <c r="AJ1267" s="19"/>
      <c r="AK1267" s="19"/>
      <c r="AL1267" s="19"/>
      <c r="AM1267" s="19"/>
      <c r="AN1267" s="19"/>
      <c r="AO1267" s="19"/>
      <c r="AP1267" s="19"/>
      <c r="AQ1267" s="18">
        <f t="shared" si="78"/>
        <v>0</v>
      </c>
      <c r="AR1267" s="19">
        <v>201325.65903465624</v>
      </c>
      <c r="AS1267" s="19">
        <v>201325.65903465624</v>
      </c>
      <c r="AT1267" s="19">
        <f t="shared" si="79"/>
        <v>402651.31806931249</v>
      </c>
    </row>
    <row r="1268" spans="1:46" x14ac:dyDescent="0.35">
      <c r="A1268" s="12" t="s">
        <v>3127</v>
      </c>
      <c r="B1268" s="16" t="s">
        <v>413</v>
      </c>
      <c r="C1268" s="17">
        <f>VLOOKUP(B1268,'Rent Data'!D:I,6,0)</f>
        <v>1185</v>
      </c>
      <c r="D1268" s="16" t="s">
        <v>3592</v>
      </c>
      <c r="E1268" s="19">
        <v>0</v>
      </c>
      <c r="F1268" s="19"/>
      <c r="G1268" s="19"/>
      <c r="H1268" s="19"/>
      <c r="I1268" s="19"/>
      <c r="J1268" s="19"/>
      <c r="K1268" s="19"/>
      <c r="L1268" s="19"/>
      <c r="M1268" s="19"/>
      <c r="N1268" s="19"/>
      <c r="O1268" s="19"/>
      <c r="P1268" s="19"/>
      <c r="Q1268" s="18">
        <f t="shared" si="76"/>
        <v>0</v>
      </c>
      <c r="R1268" s="19">
        <v>0</v>
      </c>
      <c r="S1268" s="19"/>
      <c r="T1268" s="19"/>
      <c r="U1268" s="19"/>
      <c r="V1268" s="19"/>
      <c r="W1268" s="19"/>
      <c r="X1268" s="19"/>
      <c r="Y1268" s="19"/>
      <c r="Z1268" s="19"/>
      <c r="AA1268" s="19"/>
      <c r="AB1268" s="19"/>
      <c r="AC1268" s="19"/>
      <c r="AD1268" s="18">
        <f t="shared" si="77"/>
        <v>0</v>
      </c>
      <c r="AE1268" s="19">
        <v>0</v>
      </c>
      <c r="AF1268" s="19"/>
      <c r="AG1268" s="19"/>
      <c r="AH1268" s="19"/>
      <c r="AI1268" s="19"/>
      <c r="AJ1268" s="19"/>
      <c r="AK1268" s="19"/>
      <c r="AL1268" s="19"/>
      <c r="AM1268" s="19"/>
      <c r="AN1268" s="19"/>
      <c r="AO1268" s="19"/>
      <c r="AP1268" s="19"/>
      <c r="AQ1268" s="18">
        <f t="shared" si="78"/>
        <v>0</v>
      </c>
      <c r="AR1268" s="19">
        <v>105890.04738496315</v>
      </c>
      <c r="AS1268" s="19">
        <v>105890.04738496315</v>
      </c>
      <c r="AT1268" s="19">
        <f t="shared" si="79"/>
        <v>211780.09476992631</v>
      </c>
    </row>
    <row r="1269" spans="1:46" x14ac:dyDescent="0.35">
      <c r="A1269" s="12" t="s">
        <v>3127</v>
      </c>
      <c r="B1269" s="16" t="s">
        <v>415</v>
      </c>
      <c r="C1269" s="17">
        <f>VLOOKUP(B1269,'Rent Data'!D:I,6,0)</f>
        <v>3090</v>
      </c>
      <c r="D1269" s="16" t="s">
        <v>3593</v>
      </c>
      <c r="E1269" s="19">
        <v>0</v>
      </c>
      <c r="F1269" s="19"/>
      <c r="G1269" s="19"/>
      <c r="H1269" s="19"/>
      <c r="I1269" s="19"/>
      <c r="J1269" s="19"/>
      <c r="K1269" s="19"/>
      <c r="L1269" s="19"/>
      <c r="M1269" s="19"/>
      <c r="N1269" s="19"/>
      <c r="O1269" s="19"/>
      <c r="P1269" s="19"/>
      <c r="Q1269" s="18">
        <f t="shared" si="76"/>
        <v>0</v>
      </c>
      <c r="R1269" s="19">
        <v>0</v>
      </c>
      <c r="S1269" s="19"/>
      <c r="T1269" s="19"/>
      <c r="U1269" s="19"/>
      <c r="V1269" s="19"/>
      <c r="W1269" s="19"/>
      <c r="X1269" s="19"/>
      <c r="Y1269" s="19"/>
      <c r="Z1269" s="19"/>
      <c r="AA1269" s="19"/>
      <c r="AB1269" s="19"/>
      <c r="AC1269" s="19"/>
      <c r="AD1269" s="18">
        <f t="shared" si="77"/>
        <v>0</v>
      </c>
      <c r="AE1269" s="19">
        <v>0</v>
      </c>
      <c r="AF1269" s="19"/>
      <c r="AG1269" s="19"/>
      <c r="AH1269" s="19"/>
      <c r="AI1269" s="19"/>
      <c r="AJ1269" s="19"/>
      <c r="AK1269" s="19"/>
      <c r="AL1269" s="19"/>
      <c r="AM1269" s="19"/>
      <c r="AN1269" s="19"/>
      <c r="AO1269" s="19"/>
      <c r="AP1269" s="19"/>
      <c r="AQ1269" s="18">
        <f t="shared" si="78"/>
        <v>0</v>
      </c>
      <c r="AR1269" s="19">
        <v>234576.72999999998</v>
      </c>
      <c r="AS1269" s="19">
        <v>234576.72999999998</v>
      </c>
      <c r="AT1269" s="19">
        <f t="shared" si="79"/>
        <v>469153.45999999996</v>
      </c>
    </row>
    <row r="1270" spans="1:46" x14ac:dyDescent="0.35">
      <c r="A1270" s="12" t="s">
        <v>3127</v>
      </c>
      <c r="B1270" s="16" t="s">
        <v>417</v>
      </c>
      <c r="C1270" s="17">
        <f>VLOOKUP(B1270,'Rent Data'!D:I,6,0)</f>
        <v>2216</v>
      </c>
      <c r="D1270" s="16" t="s">
        <v>3594</v>
      </c>
      <c r="E1270" s="19">
        <v>0</v>
      </c>
      <c r="F1270" s="19"/>
      <c r="G1270" s="19"/>
      <c r="H1270" s="19"/>
      <c r="I1270" s="19"/>
      <c r="J1270" s="19"/>
      <c r="K1270" s="19"/>
      <c r="L1270" s="19"/>
      <c r="M1270" s="19"/>
      <c r="N1270" s="19"/>
      <c r="O1270" s="19"/>
      <c r="P1270" s="19"/>
      <c r="Q1270" s="18">
        <f t="shared" si="76"/>
        <v>0</v>
      </c>
      <c r="R1270" s="19">
        <v>0</v>
      </c>
      <c r="S1270" s="19"/>
      <c r="T1270" s="19"/>
      <c r="U1270" s="19"/>
      <c r="V1270" s="19"/>
      <c r="W1270" s="19"/>
      <c r="X1270" s="19"/>
      <c r="Y1270" s="19"/>
      <c r="Z1270" s="19"/>
      <c r="AA1270" s="19"/>
      <c r="AB1270" s="19"/>
      <c r="AC1270" s="19"/>
      <c r="AD1270" s="18">
        <f t="shared" si="77"/>
        <v>0</v>
      </c>
      <c r="AE1270" s="19">
        <v>0</v>
      </c>
      <c r="AF1270" s="19"/>
      <c r="AG1270" s="19"/>
      <c r="AH1270" s="19"/>
      <c r="AI1270" s="19"/>
      <c r="AJ1270" s="19"/>
      <c r="AK1270" s="19"/>
      <c r="AL1270" s="19"/>
      <c r="AM1270" s="19"/>
      <c r="AN1270" s="19"/>
      <c r="AO1270" s="19"/>
      <c r="AP1270" s="19"/>
      <c r="AQ1270" s="18">
        <f t="shared" si="78"/>
        <v>0</v>
      </c>
      <c r="AR1270" s="19">
        <v>212500</v>
      </c>
      <c r="AS1270" s="19">
        <v>212500</v>
      </c>
      <c r="AT1270" s="19">
        <f t="shared" si="79"/>
        <v>425000</v>
      </c>
    </row>
    <row r="1271" spans="1:46" x14ac:dyDescent="0.35">
      <c r="A1271" s="12" t="s">
        <v>3127</v>
      </c>
      <c r="B1271" s="16" t="s">
        <v>419</v>
      </c>
      <c r="C1271" s="17">
        <f>VLOOKUP(B1271,'Rent Data'!D:I,6,0)</f>
        <v>1417</v>
      </c>
      <c r="D1271" s="16" t="s">
        <v>3595</v>
      </c>
      <c r="E1271" s="19">
        <v>0</v>
      </c>
      <c r="F1271" s="19"/>
      <c r="G1271" s="19"/>
      <c r="H1271" s="19"/>
      <c r="I1271" s="19"/>
      <c r="J1271" s="19"/>
      <c r="K1271" s="19"/>
      <c r="L1271" s="19"/>
      <c r="M1271" s="19"/>
      <c r="N1271" s="19"/>
      <c r="O1271" s="19"/>
      <c r="P1271" s="19"/>
      <c r="Q1271" s="18">
        <f t="shared" si="76"/>
        <v>0</v>
      </c>
      <c r="R1271" s="19">
        <v>0</v>
      </c>
      <c r="S1271" s="19"/>
      <c r="T1271" s="19"/>
      <c r="U1271" s="19"/>
      <c r="V1271" s="19"/>
      <c r="W1271" s="19"/>
      <c r="X1271" s="19"/>
      <c r="Y1271" s="19"/>
      <c r="Z1271" s="19"/>
      <c r="AA1271" s="19"/>
      <c r="AB1271" s="19"/>
      <c r="AC1271" s="19"/>
      <c r="AD1271" s="18">
        <f t="shared" si="77"/>
        <v>0</v>
      </c>
      <c r="AE1271" s="19">
        <v>0</v>
      </c>
      <c r="AF1271" s="19"/>
      <c r="AG1271" s="19"/>
      <c r="AH1271" s="19"/>
      <c r="AI1271" s="19"/>
      <c r="AJ1271" s="19"/>
      <c r="AK1271" s="19"/>
      <c r="AL1271" s="19"/>
      <c r="AM1271" s="19"/>
      <c r="AN1271" s="19"/>
      <c r="AO1271" s="19"/>
      <c r="AP1271" s="19"/>
      <c r="AQ1271" s="18">
        <f t="shared" si="78"/>
        <v>0</v>
      </c>
      <c r="AR1271" s="19">
        <v>0</v>
      </c>
      <c r="AS1271" s="19">
        <v>0</v>
      </c>
      <c r="AT1271" s="19">
        <f t="shared" si="79"/>
        <v>0</v>
      </c>
    </row>
    <row r="1272" spans="1:46" x14ac:dyDescent="0.35">
      <c r="A1272" s="12" t="s">
        <v>3127</v>
      </c>
      <c r="B1272" s="16" t="s">
        <v>444</v>
      </c>
      <c r="C1272" s="17">
        <f>VLOOKUP(B1272,'Rent Data'!D:I,6,0)</f>
        <v>4167</v>
      </c>
      <c r="D1272" s="16" t="s">
        <v>3596</v>
      </c>
      <c r="E1272" s="19">
        <v>0</v>
      </c>
      <c r="F1272" s="19">
        <v>42581</v>
      </c>
      <c r="G1272" s="19">
        <v>64164</v>
      </c>
      <c r="H1272" s="19">
        <v>153367</v>
      </c>
      <c r="I1272" s="19">
        <v>153367</v>
      </c>
      <c r="J1272" s="19">
        <v>153367</v>
      </c>
      <c r="K1272" s="19">
        <v>153367</v>
      </c>
      <c r="L1272" s="19">
        <v>153367</v>
      </c>
      <c r="M1272" s="19">
        <v>153367</v>
      </c>
      <c r="N1272" s="19">
        <v>153367</v>
      </c>
      <c r="O1272" s="19">
        <v>148177</v>
      </c>
      <c r="P1272" s="19">
        <v>148177</v>
      </c>
      <c r="Q1272" s="18">
        <f t="shared" si="76"/>
        <v>1476668</v>
      </c>
      <c r="R1272" s="19">
        <v>210875.51221332431</v>
      </c>
      <c r="S1272" s="19">
        <v>224000</v>
      </c>
      <c r="T1272" s="19">
        <v>75200</v>
      </c>
      <c r="U1272" s="19">
        <v>0</v>
      </c>
      <c r="V1272" s="19">
        <v>563012</v>
      </c>
      <c r="W1272" s="19">
        <v>26375</v>
      </c>
      <c r="X1272" s="19">
        <v>0</v>
      </c>
      <c r="Y1272" s="19">
        <v>0</v>
      </c>
      <c r="Z1272" s="19">
        <v>0</v>
      </c>
      <c r="AA1272" s="19">
        <v>0</v>
      </c>
      <c r="AB1272" s="19">
        <v>0</v>
      </c>
      <c r="AC1272" s="19">
        <v>0</v>
      </c>
      <c r="AD1272" s="18">
        <f t="shared" si="77"/>
        <v>1099462.5122133242</v>
      </c>
      <c r="AE1272" s="19">
        <v>0</v>
      </c>
      <c r="AF1272" s="19"/>
      <c r="AG1272" s="19"/>
      <c r="AH1272" s="19"/>
      <c r="AI1272" s="19"/>
      <c r="AJ1272" s="19"/>
      <c r="AK1272" s="19"/>
      <c r="AL1272" s="19"/>
      <c r="AM1272" s="19"/>
      <c r="AN1272" s="19"/>
      <c r="AO1272" s="19"/>
      <c r="AP1272" s="19"/>
      <c r="AQ1272" s="18">
        <f t="shared" si="78"/>
        <v>0</v>
      </c>
      <c r="AR1272" s="19">
        <v>0</v>
      </c>
      <c r="AS1272" s="19">
        <v>0</v>
      </c>
      <c r="AT1272" s="19">
        <f t="shared" si="79"/>
        <v>0</v>
      </c>
    </row>
    <row r="1273" spans="1:46" x14ac:dyDescent="0.35">
      <c r="A1273" s="12" t="s">
        <v>3127</v>
      </c>
      <c r="B1273" s="16" t="s">
        <v>421</v>
      </c>
      <c r="C1273" s="17">
        <f>VLOOKUP(B1273,'Rent Data'!D:I,6,0)</f>
        <v>2639</v>
      </c>
      <c r="D1273" s="16" t="s">
        <v>3597</v>
      </c>
      <c r="E1273" s="19">
        <v>0</v>
      </c>
      <c r="F1273" s="19"/>
      <c r="G1273" s="19"/>
      <c r="H1273" s="19"/>
      <c r="I1273" s="19"/>
      <c r="J1273" s="19"/>
      <c r="K1273" s="19"/>
      <c r="L1273" s="19"/>
      <c r="M1273" s="19"/>
      <c r="N1273" s="19"/>
      <c r="O1273" s="19"/>
      <c r="P1273" s="19"/>
      <c r="Q1273" s="18">
        <f t="shared" si="76"/>
        <v>0</v>
      </c>
      <c r="R1273" s="19">
        <v>0</v>
      </c>
      <c r="S1273" s="19">
        <v>281863</v>
      </c>
      <c r="T1273" s="19">
        <v>281863</v>
      </c>
      <c r="U1273" s="19">
        <v>0</v>
      </c>
      <c r="V1273" s="19">
        <v>440213</v>
      </c>
      <c r="W1273" s="19">
        <v>240692</v>
      </c>
      <c r="X1273" s="19">
        <v>240692</v>
      </c>
      <c r="Y1273" s="19">
        <v>240692</v>
      </c>
      <c r="Z1273" s="19">
        <v>240692</v>
      </c>
      <c r="AA1273" s="19">
        <v>240692</v>
      </c>
      <c r="AB1273" s="19">
        <v>240692</v>
      </c>
      <c r="AC1273" s="19">
        <v>240692</v>
      </c>
      <c r="AD1273" s="18">
        <f t="shared" si="77"/>
        <v>2688783</v>
      </c>
      <c r="AE1273" s="19">
        <v>0</v>
      </c>
      <c r="AF1273" s="19">
        <v>306556.42306480987</v>
      </c>
      <c r="AG1273" s="19">
        <v>332000.94173235865</v>
      </c>
      <c r="AH1273" s="19">
        <v>335246.94345398986</v>
      </c>
      <c r="AI1273" s="19">
        <v>341217.8010681548</v>
      </c>
      <c r="AJ1273" s="19">
        <v>336075.56104502536</v>
      </c>
      <c r="AK1273" s="19">
        <v>338581.77780217712</v>
      </c>
      <c r="AL1273" s="19">
        <v>324912.40518743929</v>
      </c>
      <c r="AM1273" s="19">
        <v>311410.79640059895</v>
      </c>
      <c r="AN1273" s="19">
        <v>239909.35026964673</v>
      </c>
      <c r="AO1273" s="19">
        <v>514500</v>
      </c>
      <c r="AP1273" s="19">
        <v>0</v>
      </c>
      <c r="AQ1273" s="18">
        <f t="shared" si="78"/>
        <v>3380412.0000242009</v>
      </c>
      <c r="AR1273" s="19">
        <v>0</v>
      </c>
      <c r="AS1273" s="19">
        <v>0</v>
      </c>
      <c r="AT1273" s="19">
        <f t="shared" si="79"/>
        <v>0</v>
      </c>
    </row>
    <row r="1274" spans="1:46" x14ac:dyDescent="0.35">
      <c r="A1274" s="12" t="s">
        <v>3127</v>
      </c>
      <c r="B1274" s="16" t="s">
        <v>424</v>
      </c>
      <c r="C1274" s="17">
        <f>VLOOKUP(B1274,'Rent Data'!D:I,6,0)</f>
        <v>2293</v>
      </c>
      <c r="D1274" s="16" t="s">
        <v>3598</v>
      </c>
      <c r="E1274" s="19">
        <v>0</v>
      </c>
      <c r="F1274" s="19"/>
      <c r="G1274" s="19"/>
      <c r="H1274" s="19"/>
      <c r="I1274" s="19"/>
      <c r="J1274" s="19"/>
      <c r="K1274" s="19"/>
      <c r="L1274" s="19"/>
      <c r="M1274" s="19"/>
      <c r="N1274" s="19"/>
      <c r="O1274" s="19"/>
      <c r="P1274" s="19"/>
      <c r="Q1274" s="18">
        <f t="shared" si="76"/>
        <v>0</v>
      </c>
      <c r="R1274" s="19">
        <v>0</v>
      </c>
      <c r="S1274" s="19">
        <v>304583</v>
      </c>
      <c r="T1274" s="19">
        <v>282810</v>
      </c>
      <c r="U1274" s="19">
        <v>261037</v>
      </c>
      <c r="V1274" s="19">
        <v>282810</v>
      </c>
      <c r="W1274" s="19">
        <v>282810</v>
      </c>
      <c r="X1274" s="19">
        <v>282810</v>
      </c>
      <c r="Y1274" s="19">
        <v>282810</v>
      </c>
      <c r="Z1274" s="19">
        <v>282810</v>
      </c>
      <c r="AA1274" s="19">
        <v>282810</v>
      </c>
      <c r="AB1274" s="19">
        <v>282810</v>
      </c>
      <c r="AC1274" s="19">
        <v>546000</v>
      </c>
      <c r="AD1274" s="18">
        <f t="shared" si="77"/>
        <v>3374100</v>
      </c>
      <c r="AE1274" s="19">
        <v>0</v>
      </c>
      <c r="AF1274" s="19">
        <v>288000</v>
      </c>
      <c r="AG1274" s="19">
        <v>324148.2914988136</v>
      </c>
      <c r="AH1274" s="19">
        <v>329669.63060434803</v>
      </c>
      <c r="AI1274" s="19">
        <v>335701.67589883017</v>
      </c>
      <c r="AJ1274" s="19">
        <v>330506.73963690526</v>
      </c>
      <c r="AK1274" s="19">
        <v>333038.63940304029</v>
      </c>
      <c r="AL1274" s="19">
        <v>413465.06369202893</v>
      </c>
      <c r="AM1274" s="19">
        <v>334686.85218709829</v>
      </c>
      <c r="AN1274" s="19">
        <v>341768.03954502387</v>
      </c>
      <c r="AO1274" s="19">
        <v>305271.18317602633</v>
      </c>
      <c r="AP1274" s="19">
        <v>288000</v>
      </c>
      <c r="AQ1274" s="18">
        <f t="shared" si="78"/>
        <v>3624256.115642115</v>
      </c>
      <c r="AR1274" s="19">
        <v>0</v>
      </c>
      <c r="AS1274" s="19">
        <v>0</v>
      </c>
      <c r="AT1274" s="19">
        <f t="shared" si="79"/>
        <v>0</v>
      </c>
    </row>
    <row r="1275" spans="1:46" x14ac:dyDescent="0.35">
      <c r="A1275" s="12" t="s">
        <v>3127</v>
      </c>
      <c r="B1275" s="16" t="s">
        <v>427</v>
      </c>
      <c r="C1275" s="17">
        <f>VLOOKUP(B1275,'Rent Data'!D:I,6,0)</f>
        <v>2110</v>
      </c>
      <c r="D1275" s="16" t="s">
        <v>3599</v>
      </c>
      <c r="E1275" s="19">
        <v>0</v>
      </c>
      <c r="F1275" s="19"/>
      <c r="G1275" s="19"/>
      <c r="H1275" s="19"/>
      <c r="I1275" s="19"/>
      <c r="J1275" s="19"/>
      <c r="K1275" s="19"/>
      <c r="L1275" s="19"/>
      <c r="M1275" s="19"/>
      <c r="N1275" s="19"/>
      <c r="O1275" s="19"/>
      <c r="P1275" s="19"/>
      <c r="Q1275" s="18">
        <f t="shared" si="76"/>
        <v>0</v>
      </c>
      <c r="R1275" s="19">
        <v>78558</v>
      </c>
      <c r="S1275" s="19">
        <v>259224</v>
      </c>
      <c r="T1275" s="19">
        <v>259224</v>
      </c>
      <c r="U1275" s="19">
        <v>259224</v>
      </c>
      <c r="V1275" s="19">
        <v>0</v>
      </c>
      <c r="W1275" s="19">
        <v>259224</v>
      </c>
      <c r="X1275" s="19">
        <v>259224</v>
      </c>
      <c r="Y1275" s="19">
        <v>269887.46566003776</v>
      </c>
      <c r="Z1275" s="19">
        <v>237168.66236719899</v>
      </c>
      <c r="AA1275" s="19">
        <v>239393.10499699862</v>
      </c>
      <c r="AB1275" s="19">
        <v>239382.19755256537</v>
      </c>
      <c r="AC1275" s="19">
        <v>229593.06</v>
      </c>
      <c r="AD1275" s="18">
        <f t="shared" si="77"/>
        <v>2590102.4905768009</v>
      </c>
      <c r="AE1275" s="19">
        <v>9500</v>
      </c>
      <c r="AF1275" s="19">
        <v>290122.57939432387</v>
      </c>
      <c r="AG1275" s="19">
        <v>298839.45513740566</v>
      </c>
      <c r="AH1275" s="19">
        <v>285000</v>
      </c>
      <c r="AI1275" s="19">
        <v>285000</v>
      </c>
      <c r="AJ1275" s="19">
        <v>285000</v>
      </c>
      <c r="AK1275" s="19">
        <v>285000</v>
      </c>
      <c r="AL1275" s="19">
        <v>285000</v>
      </c>
      <c r="AM1275" s="19">
        <v>285000</v>
      </c>
      <c r="AN1275" s="19">
        <v>285000</v>
      </c>
      <c r="AO1275" s="19">
        <v>285000</v>
      </c>
      <c r="AP1275" s="19">
        <v>303518</v>
      </c>
      <c r="AQ1275" s="18">
        <f t="shared" si="78"/>
        <v>3181980.0345317293</v>
      </c>
      <c r="AR1275" s="19">
        <v>0</v>
      </c>
      <c r="AS1275" s="19">
        <v>0</v>
      </c>
      <c r="AT1275" s="19">
        <f t="shared" si="79"/>
        <v>0</v>
      </c>
    </row>
    <row r="1276" spans="1:46" x14ac:dyDescent="0.35">
      <c r="A1276" s="12" t="s">
        <v>3127</v>
      </c>
      <c r="B1276" s="16" t="s">
        <v>430</v>
      </c>
      <c r="C1276" s="17">
        <f>VLOOKUP(B1276,'Rent Data'!D:I,6,0)</f>
        <v>1388</v>
      </c>
      <c r="D1276" s="16" t="s">
        <v>3600</v>
      </c>
      <c r="E1276" s="19">
        <v>0</v>
      </c>
      <c r="F1276" s="19"/>
      <c r="G1276" s="19"/>
      <c r="H1276" s="19"/>
      <c r="I1276" s="19"/>
      <c r="J1276" s="19"/>
      <c r="K1276" s="19"/>
      <c r="L1276" s="19"/>
      <c r="M1276" s="19"/>
      <c r="N1276" s="19"/>
      <c r="O1276" s="19"/>
      <c r="P1276" s="19"/>
      <c r="Q1276" s="18">
        <f t="shared" si="76"/>
        <v>0</v>
      </c>
      <c r="R1276" s="19">
        <v>0</v>
      </c>
      <c r="S1276" s="19">
        <v>156353.3296981827</v>
      </c>
      <c r="T1276" s="19">
        <v>164580.09472098423</v>
      </c>
      <c r="U1276" s="19">
        <v>182633.79160793449</v>
      </c>
      <c r="V1276" s="19">
        <v>187356.07947352936</v>
      </c>
      <c r="W1276" s="19">
        <v>198790.1943556022</v>
      </c>
      <c r="X1276" s="19">
        <v>164668.75824415663</v>
      </c>
      <c r="Y1276" s="19">
        <v>159068.68552427541</v>
      </c>
      <c r="Z1276" s="19">
        <v>427274.28562710522</v>
      </c>
      <c r="AA1276" s="19">
        <v>65341.931725673458</v>
      </c>
      <c r="AB1276" s="19">
        <v>65312.17932308311</v>
      </c>
      <c r="AC1276" s="19">
        <v>55200</v>
      </c>
      <c r="AD1276" s="18">
        <f t="shared" si="77"/>
        <v>1826579.3303005265</v>
      </c>
      <c r="AE1276" s="19">
        <v>0</v>
      </c>
      <c r="AF1276" s="19"/>
      <c r="AG1276" s="19"/>
      <c r="AH1276" s="19"/>
      <c r="AI1276" s="19"/>
      <c r="AJ1276" s="19"/>
      <c r="AK1276" s="19"/>
      <c r="AL1276" s="19"/>
      <c r="AM1276" s="19"/>
      <c r="AN1276" s="19"/>
      <c r="AO1276" s="19"/>
      <c r="AP1276" s="19"/>
      <c r="AQ1276" s="18">
        <f t="shared" si="78"/>
        <v>0</v>
      </c>
      <c r="AR1276" s="19">
        <v>0</v>
      </c>
      <c r="AS1276" s="19">
        <v>0</v>
      </c>
      <c r="AT1276" s="19">
        <f t="shared" si="79"/>
        <v>0</v>
      </c>
    </row>
    <row r="1277" spans="1:46" x14ac:dyDescent="0.35">
      <c r="A1277" s="12" t="s">
        <v>3127</v>
      </c>
      <c r="B1277" s="16" t="s">
        <v>432</v>
      </c>
      <c r="C1277" s="17">
        <f>VLOOKUP(B1277,'Rent Data'!D:I,6,0)</f>
        <v>2293</v>
      </c>
      <c r="D1277" s="16" t="s">
        <v>3601</v>
      </c>
      <c r="E1277" s="19">
        <v>0</v>
      </c>
      <c r="F1277" s="19"/>
      <c r="G1277" s="19"/>
      <c r="H1277" s="19"/>
      <c r="I1277" s="19"/>
      <c r="J1277" s="19"/>
      <c r="K1277" s="19"/>
      <c r="L1277" s="19"/>
      <c r="M1277" s="19"/>
      <c r="N1277" s="19"/>
      <c r="O1277" s="19"/>
      <c r="P1277" s="19"/>
      <c r="Q1277" s="18">
        <f t="shared" si="76"/>
        <v>0</v>
      </c>
      <c r="R1277" s="19">
        <v>110724</v>
      </c>
      <c r="S1277" s="19">
        <v>398460</v>
      </c>
      <c r="T1277" s="19">
        <v>398460</v>
      </c>
      <c r="U1277" s="19">
        <v>398460</v>
      </c>
      <c r="V1277" s="19">
        <v>398460</v>
      </c>
      <c r="W1277" s="19">
        <v>398460</v>
      </c>
      <c r="X1277" s="19">
        <v>369080</v>
      </c>
      <c r="Y1277" s="19">
        <v>369080</v>
      </c>
      <c r="Z1277" s="19">
        <v>369080</v>
      </c>
      <c r="AA1277" s="19">
        <v>369080</v>
      </c>
      <c r="AB1277" s="19">
        <v>369080</v>
      </c>
      <c r="AC1277" s="19">
        <v>350920</v>
      </c>
      <c r="AD1277" s="18">
        <f t="shared" si="77"/>
        <v>4299344</v>
      </c>
      <c r="AE1277" s="19">
        <v>368.71157045581754</v>
      </c>
      <c r="AF1277" s="19">
        <v>368000</v>
      </c>
      <c r="AG1277" s="19">
        <v>368000</v>
      </c>
      <c r="AH1277" s="19">
        <v>368000</v>
      </c>
      <c r="AI1277" s="19">
        <v>368000</v>
      </c>
      <c r="AJ1277" s="19">
        <v>368000</v>
      </c>
      <c r="AK1277" s="19">
        <v>368000</v>
      </c>
      <c r="AL1277" s="19">
        <v>399166.66</v>
      </c>
      <c r="AM1277" s="19">
        <v>1741000</v>
      </c>
      <c r="AN1277" s="19">
        <v>85000</v>
      </c>
      <c r="AO1277" s="19">
        <v>85000</v>
      </c>
      <c r="AP1277" s="19">
        <v>15198</v>
      </c>
      <c r="AQ1277" s="18">
        <f t="shared" si="78"/>
        <v>4533733.3715704558</v>
      </c>
      <c r="AR1277" s="19">
        <v>352000</v>
      </c>
      <c r="AS1277" s="19">
        <v>492800</v>
      </c>
      <c r="AT1277" s="19">
        <f t="shared" si="79"/>
        <v>844800</v>
      </c>
    </row>
    <row r="1278" spans="1:46" x14ac:dyDescent="0.35">
      <c r="A1278" s="12" t="s">
        <v>3127</v>
      </c>
      <c r="B1278" s="16" t="s">
        <v>435</v>
      </c>
      <c r="C1278" s="17">
        <f>VLOOKUP(B1278,'Rent Data'!D:I,6,0)</f>
        <v>1825</v>
      </c>
      <c r="D1278" s="16" t="s">
        <v>3602</v>
      </c>
      <c r="E1278" s="19">
        <v>0</v>
      </c>
      <c r="F1278" s="19"/>
      <c r="G1278" s="19"/>
      <c r="H1278" s="19"/>
      <c r="I1278" s="19"/>
      <c r="J1278" s="19"/>
      <c r="K1278" s="19"/>
      <c r="L1278" s="19"/>
      <c r="M1278" s="19"/>
      <c r="N1278" s="19"/>
      <c r="O1278" s="19"/>
      <c r="P1278" s="19"/>
      <c r="Q1278" s="18">
        <f t="shared" si="76"/>
        <v>0</v>
      </c>
      <c r="R1278" s="19">
        <v>62847</v>
      </c>
      <c r="S1278" s="19">
        <v>188540</v>
      </c>
      <c r="T1278" s="19">
        <v>188538</v>
      </c>
      <c r="U1278" s="19">
        <v>188540</v>
      </c>
      <c r="V1278" s="19">
        <v>188540</v>
      </c>
      <c r="W1278" s="19">
        <v>188540</v>
      </c>
      <c r="X1278" s="19">
        <v>188540</v>
      </c>
      <c r="Y1278" s="19">
        <v>188540</v>
      </c>
      <c r="Z1278" s="19">
        <v>188540</v>
      </c>
      <c r="AA1278" s="19">
        <v>188540</v>
      </c>
      <c r="AB1278" s="19">
        <v>188540</v>
      </c>
      <c r="AC1278" s="19">
        <v>549730</v>
      </c>
      <c r="AD1278" s="18">
        <f t="shared" si="77"/>
        <v>2497975</v>
      </c>
      <c r="AE1278" s="19">
        <v>0</v>
      </c>
      <c r="AF1278" s="19"/>
      <c r="AG1278" s="19"/>
      <c r="AH1278" s="19"/>
      <c r="AI1278" s="19"/>
      <c r="AJ1278" s="19"/>
      <c r="AK1278" s="19"/>
      <c r="AL1278" s="19"/>
      <c r="AM1278" s="19"/>
      <c r="AN1278" s="19"/>
      <c r="AO1278" s="19"/>
      <c r="AP1278" s="19"/>
      <c r="AQ1278" s="18">
        <f t="shared" si="78"/>
        <v>0</v>
      </c>
      <c r="AR1278" s="19">
        <v>0</v>
      </c>
      <c r="AS1278" s="19">
        <v>0</v>
      </c>
      <c r="AT1278" s="19">
        <f t="shared" si="79"/>
        <v>0</v>
      </c>
    </row>
    <row r="1279" spans="1:46" x14ac:dyDescent="0.35">
      <c r="A1279" s="12" t="s">
        <v>3127</v>
      </c>
      <c r="B1279" s="16" t="s">
        <v>437</v>
      </c>
      <c r="C1279" s="17">
        <f>VLOOKUP(B1279,'Rent Data'!D:I,6,0)</f>
        <v>1971</v>
      </c>
      <c r="D1279" s="16" t="s">
        <v>3603</v>
      </c>
      <c r="E1279" s="19">
        <v>0</v>
      </c>
      <c r="F1279" s="19"/>
      <c r="G1279" s="19"/>
      <c r="H1279" s="19"/>
      <c r="I1279" s="19"/>
      <c r="J1279" s="19"/>
      <c r="K1279" s="19"/>
      <c r="L1279" s="19"/>
      <c r="M1279" s="19"/>
      <c r="N1279" s="19"/>
      <c r="O1279" s="19"/>
      <c r="P1279" s="19"/>
      <c r="Q1279" s="18">
        <f t="shared" si="76"/>
        <v>0</v>
      </c>
      <c r="R1279" s="19">
        <v>36800</v>
      </c>
      <c r="S1279" s="19">
        <v>232513</v>
      </c>
      <c r="T1279" s="19">
        <v>235327.2516988742</v>
      </c>
      <c r="U1279" s="19">
        <v>246851.48160404956</v>
      </c>
      <c r="V1279" s="19">
        <v>237920.0359450278</v>
      </c>
      <c r="W1279" s="19">
        <v>277007.53317874525</v>
      </c>
      <c r="X1279" s="19">
        <v>231099.45805795051</v>
      </c>
      <c r="Y1279" s="19">
        <v>231380.19763910698</v>
      </c>
      <c r="Z1279" s="19">
        <v>222476.87173813314</v>
      </c>
      <c r="AA1279" s="19">
        <v>226334.81655502791</v>
      </c>
      <c r="AB1279" s="19">
        <v>219886.35</v>
      </c>
      <c r="AC1279" s="19">
        <v>179821.35</v>
      </c>
      <c r="AD1279" s="18">
        <f t="shared" si="77"/>
        <v>2577418.3464169153</v>
      </c>
      <c r="AE1279" s="19">
        <v>0</v>
      </c>
      <c r="AF1279" s="19">
        <v>368000</v>
      </c>
      <c r="AG1279" s="19">
        <v>368000</v>
      </c>
      <c r="AH1279" s="19">
        <v>368000</v>
      </c>
      <c r="AI1279" s="19">
        <v>368000</v>
      </c>
      <c r="AJ1279" s="19">
        <v>368000</v>
      </c>
      <c r="AK1279" s="19">
        <v>368000</v>
      </c>
      <c r="AL1279" s="19">
        <v>368000</v>
      </c>
      <c r="AM1279" s="19">
        <v>993600</v>
      </c>
      <c r="AN1279" s="19">
        <v>0</v>
      </c>
      <c r="AO1279" s="19">
        <v>0</v>
      </c>
      <c r="AP1279" s="19">
        <v>0</v>
      </c>
      <c r="AQ1279" s="18">
        <f t="shared" si="78"/>
        <v>3569600</v>
      </c>
      <c r="AR1279" s="19">
        <v>191004</v>
      </c>
      <c r="AS1279" s="19">
        <v>191004</v>
      </c>
      <c r="AT1279" s="19">
        <f t="shared" si="79"/>
        <v>382008</v>
      </c>
    </row>
    <row r="1280" spans="1:46" x14ac:dyDescent="0.35">
      <c r="A1280" s="12" t="s">
        <v>3127</v>
      </c>
      <c r="B1280" s="16" t="s">
        <v>439</v>
      </c>
      <c r="C1280" s="17">
        <f>VLOOKUP(B1280,'Rent Data'!D:I,6,0)</f>
        <v>1750</v>
      </c>
      <c r="D1280" s="16" t="s">
        <v>3604</v>
      </c>
      <c r="E1280" s="19">
        <v>0</v>
      </c>
      <c r="F1280" s="19"/>
      <c r="G1280" s="19"/>
      <c r="H1280" s="19"/>
      <c r="I1280" s="19"/>
      <c r="J1280" s="19"/>
      <c r="K1280" s="19"/>
      <c r="L1280" s="19"/>
      <c r="M1280" s="19"/>
      <c r="N1280" s="19"/>
      <c r="O1280" s="19"/>
      <c r="P1280" s="19"/>
      <c r="Q1280" s="18">
        <f t="shared" si="76"/>
        <v>0</v>
      </c>
      <c r="R1280" s="19">
        <v>93867</v>
      </c>
      <c r="S1280" s="19">
        <v>176000</v>
      </c>
      <c r="T1280" s="19">
        <v>176000</v>
      </c>
      <c r="U1280" s="19">
        <v>176000</v>
      </c>
      <c r="V1280" s="19">
        <v>176000</v>
      </c>
      <c r="W1280" s="19">
        <v>176000</v>
      </c>
      <c r="X1280" s="19">
        <v>176000</v>
      </c>
      <c r="Y1280" s="19">
        <v>176000</v>
      </c>
      <c r="Z1280" s="19">
        <v>176000</v>
      </c>
      <c r="AA1280" s="19">
        <v>176000</v>
      </c>
      <c r="AB1280" s="19">
        <v>176000</v>
      </c>
      <c r="AC1280" s="19">
        <v>125454.5</v>
      </c>
      <c r="AD1280" s="18">
        <f t="shared" si="77"/>
        <v>1979321.5</v>
      </c>
      <c r="AE1280" s="19">
        <v>616.51578522790874</v>
      </c>
      <c r="AF1280" s="19">
        <v>255000</v>
      </c>
      <c r="AG1280" s="19">
        <v>255000</v>
      </c>
      <c r="AH1280" s="19">
        <v>255000</v>
      </c>
      <c r="AI1280" s="19">
        <v>314362.25</v>
      </c>
      <c r="AJ1280" s="19">
        <v>335001</v>
      </c>
      <c r="AK1280" s="19">
        <v>470699.86655087979</v>
      </c>
      <c r="AL1280" s="19">
        <v>457741.10937090783</v>
      </c>
      <c r="AM1280" s="19">
        <v>462030.14759507129</v>
      </c>
      <c r="AN1280" s="19">
        <v>489184.62116463704</v>
      </c>
      <c r="AO1280" s="19">
        <v>153174.96475803491</v>
      </c>
      <c r="AP1280" s="19">
        <v>355330.4298723276</v>
      </c>
      <c r="AQ1280" s="18">
        <f t="shared" si="78"/>
        <v>3803140.9050970864</v>
      </c>
      <c r="AR1280" s="19">
        <v>171820.44669245373</v>
      </c>
      <c r="AS1280" s="19">
        <v>377853.29182138958</v>
      </c>
      <c r="AT1280" s="19">
        <f t="shared" si="79"/>
        <v>549673.73851384327</v>
      </c>
    </row>
    <row r="1281" spans="1:46" x14ac:dyDescent="0.35">
      <c r="A1281" s="12" t="s">
        <v>3127</v>
      </c>
      <c r="B1281" s="16" t="s">
        <v>2545</v>
      </c>
      <c r="C1281" s="17">
        <f>VLOOKUP(B1281,'Rent Data'!D:I,6,0)</f>
        <v>4899</v>
      </c>
      <c r="D1281" s="16" t="s">
        <v>3605</v>
      </c>
      <c r="E1281" s="19">
        <v>0</v>
      </c>
      <c r="F1281" s="19"/>
      <c r="G1281" s="19"/>
      <c r="H1281" s="19"/>
      <c r="I1281" s="19"/>
      <c r="J1281" s="19"/>
      <c r="K1281" s="19"/>
      <c r="L1281" s="19"/>
      <c r="M1281" s="19"/>
      <c r="N1281" s="19"/>
      <c r="O1281" s="19"/>
      <c r="P1281" s="19"/>
      <c r="Q1281" s="18">
        <f t="shared" si="76"/>
        <v>0</v>
      </c>
      <c r="R1281" s="19">
        <v>0</v>
      </c>
      <c r="S1281" s="19"/>
      <c r="T1281" s="19"/>
      <c r="U1281" s="19"/>
      <c r="V1281" s="19"/>
      <c r="W1281" s="19"/>
      <c r="X1281" s="19"/>
      <c r="Y1281" s="19"/>
      <c r="Z1281" s="19"/>
      <c r="AA1281" s="19"/>
      <c r="AB1281" s="19"/>
      <c r="AC1281" s="19"/>
      <c r="AD1281" s="18">
        <f t="shared" si="77"/>
        <v>0</v>
      </c>
      <c r="AE1281" s="19">
        <v>0</v>
      </c>
      <c r="AF1281" s="19">
        <v>0</v>
      </c>
      <c r="AG1281" s="19">
        <v>0</v>
      </c>
      <c r="AH1281" s="19">
        <v>0</v>
      </c>
      <c r="AI1281" s="19">
        <v>0</v>
      </c>
      <c r="AJ1281" s="19">
        <v>0</v>
      </c>
      <c r="AK1281" s="19">
        <v>0</v>
      </c>
      <c r="AL1281" s="19">
        <v>0</v>
      </c>
      <c r="AM1281" s="19">
        <v>0</v>
      </c>
      <c r="AN1281" s="19">
        <v>0</v>
      </c>
      <c r="AO1281" s="19">
        <v>340000</v>
      </c>
      <c r="AP1281" s="19">
        <v>476000</v>
      </c>
      <c r="AQ1281" s="18">
        <f t="shared" si="78"/>
        <v>816000</v>
      </c>
      <c r="AR1281" s="19">
        <v>797999.99</v>
      </c>
      <c r="AS1281" s="19">
        <v>1273999.98</v>
      </c>
      <c r="AT1281" s="19">
        <f t="shared" si="79"/>
        <v>2071999.97</v>
      </c>
    </row>
    <row r="1282" spans="1:46" x14ac:dyDescent="0.35">
      <c r="A1282" s="12" t="s">
        <v>3127</v>
      </c>
      <c r="B1282" s="16" t="s">
        <v>2548</v>
      </c>
      <c r="C1282" s="17">
        <f>VLOOKUP(B1282,'Rent Data'!D:I,6,0)</f>
        <v>4899</v>
      </c>
      <c r="D1282" s="16" t="s">
        <v>3606</v>
      </c>
      <c r="E1282" s="19">
        <v>0</v>
      </c>
      <c r="F1282" s="19"/>
      <c r="G1282" s="19"/>
      <c r="H1282" s="19"/>
      <c r="I1282" s="19"/>
      <c r="J1282" s="19"/>
      <c r="K1282" s="19"/>
      <c r="L1282" s="19"/>
      <c r="M1282" s="19"/>
      <c r="N1282" s="19"/>
      <c r="O1282" s="19"/>
      <c r="P1282" s="19"/>
      <c r="Q1282" s="18">
        <f t="shared" si="76"/>
        <v>0</v>
      </c>
      <c r="R1282" s="19">
        <v>0</v>
      </c>
      <c r="S1282" s="19"/>
      <c r="T1282" s="19"/>
      <c r="U1282" s="19"/>
      <c r="V1282" s="19"/>
      <c r="W1282" s="19"/>
      <c r="X1282" s="19"/>
      <c r="Y1282" s="19"/>
      <c r="Z1282" s="19"/>
      <c r="AA1282" s="19"/>
      <c r="AB1282" s="19"/>
      <c r="AC1282" s="19"/>
      <c r="AD1282" s="18">
        <f t="shared" si="77"/>
        <v>0</v>
      </c>
      <c r="AE1282" s="19">
        <v>0</v>
      </c>
      <c r="AF1282" s="19">
        <v>0</v>
      </c>
      <c r="AG1282" s="19">
        <v>0</v>
      </c>
      <c r="AH1282" s="19">
        <v>0</v>
      </c>
      <c r="AI1282" s="19">
        <v>0</v>
      </c>
      <c r="AJ1282" s="19">
        <v>0</v>
      </c>
      <c r="AK1282" s="19">
        <v>0</v>
      </c>
      <c r="AL1282" s="19">
        <v>0</v>
      </c>
      <c r="AM1282" s="19">
        <v>0</v>
      </c>
      <c r="AN1282" s="19">
        <v>0</v>
      </c>
      <c r="AO1282" s="19">
        <v>0</v>
      </c>
      <c r="AP1282" s="19">
        <v>297116.12</v>
      </c>
      <c r="AQ1282" s="18">
        <f t="shared" si="78"/>
        <v>297116.12</v>
      </c>
      <c r="AR1282" s="19">
        <v>469200</v>
      </c>
      <c r="AS1282" s="19">
        <v>938399.99</v>
      </c>
      <c r="AT1282" s="19">
        <f t="shared" si="79"/>
        <v>1407599.99</v>
      </c>
    </row>
    <row r="1283" spans="1:46" x14ac:dyDescent="0.35">
      <c r="A1283" s="12" t="s">
        <v>3127</v>
      </c>
      <c r="B1283" s="16" t="s">
        <v>2550</v>
      </c>
      <c r="C1283" s="17">
        <f>VLOOKUP(B1283,'Rent Data'!D:I,6,0)</f>
        <v>4899</v>
      </c>
      <c r="D1283" s="16" t="s">
        <v>3607</v>
      </c>
      <c r="E1283" s="19">
        <v>0</v>
      </c>
      <c r="F1283" s="19"/>
      <c r="G1283" s="19"/>
      <c r="H1283" s="19"/>
      <c r="I1283" s="19"/>
      <c r="J1283" s="19"/>
      <c r="K1283" s="19"/>
      <c r="L1283" s="19"/>
      <c r="M1283" s="19"/>
      <c r="N1283" s="19"/>
      <c r="O1283" s="19"/>
      <c r="P1283" s="19"/>
      <c r="Q1283" s="18">
        <f t="shared" ref="Q1283:Q1346" si="80">SUM(E1283:P1283)</f>
        <v>0</v>
      </c>
      <c r="R1283" s="19">
        <v>0</v>
      </c>
      <c r="S1283" s="19"/>
      <c r="T1283" s="19"/>
      <c r="U1283" s="19"/>
      <c r="V1283" s="19"/>
      <c r="W1283" s="19"/>
      <c r="X1283" s="19"/>
      <c r="Y1283" s="19"/>
      <c r="Z1283" s="19"/>
      <c r="AA1283" s="19"/>
      <c r="AB1283" s="19"/>
      <c r="AC1283" s="19"/>
      <c r="AD1283" s="18">
        <f t="shared" ref="AD1283:AD1346" si="81">SUM(R1283:AC1283)</f>
        <v>0</v>
      </c>
      <c r="AE1283" s="19">
        <v>0</v>
      </c>
      <c r="AF1283" s="19"/>
      <c r="AG1283" s="19"/>
      <c r="AH1283" s="19"/>
      <c r="AI1283" s="19"/>
      <c r="AJ1283" s="19"/>
      <c r="AK1283" s="19"/>
      <c r="AL1283" s="19"/>
      <c r="AM1283" s="19"/>
      <c r="AN1283" s="19"/>
      <c r="AO1283" s="19"/>
      <c r="AP1283" s="19"/>
      <c r="AQ1283" s="18">
        <f t="shared" ref="AQ1283:AQ1346" si="82">SUM(AE1283:AP1283)</f>
        <v>0</v>
      </c>
      <c r="AR1283" s="19">
        <v>393851.61</v>
      </c>
      <c r="AS1283" s="19">
        <v>393851.61</v>
      </c>
      <c r="AT1283" s="19">
        <f t="shared" ref="AT1283:AT1346" si="83">SUM(AR1283:AS1283)</f>
        <v>787703.22</v>
      </c>
    </row>
    <row r="1284" spans="1:46" x14ac:dyDescent="0.35">
      <c r="A1284" s="12" t="s">
        <v>3127</v>
      </c>
      <c r="B1284" s="16" t="s">
        <v>1375</v>
      </c>
      <c r="C1284" s="17">
        <f>VLOOKUP(B1284,'Rent Data'!D:I,6,0)</f>
        <v>1644</v>
      </c>
      <c r="D1284" s="16" t="s">
        <v>3608</v>
      </c>
      <c r="E1284" s="19">
        <v>227246</v>
      </c>
      <c r="F1284" s="19">
        <v>249908</v>
      </c>
      <c r="G1284" s="19">
        <v>249908</v>
      </c>
      <c r="H1284" s="19">
        <v>250546</v>
      </c>
      <c r="I1284" s="19">
        <v>247646</v>
      </c>
      <c r="J1284" s="19">
        <v>225896</v>
      </c>
      <c r="K1284" s="19">
        <v>225096</v>
      </c>
      <c r="L1284" s="19">
        <v>176064.9</v>
      </c>
      <c r="M1284" s="19">
        <v>244351</v>
      </c>
      <c r="N1284" s="19">
        <v>255633</v>
      </c>
      <c r="O1284" s="19">
        <v>255633</v>
      </c>
      <c r="P1284" s="19">
        <v>255633</v>
      </c>
      <c r="Q1284" s="18">
        <f t="shared" si="80"/>
        <v>2863560.9</v>
      </c>
      <c r="R1284" s="19">
        <v>192800.49425363482</v>
      </c>
      <c r="S1284" s="19">
        <v>167062.8147556138</v>
      </c>
      <c r="T1284" s="19">
        <v>150253.00977750766</v>
      </c>
      <c r="U1284" s="19">
        <v>133139.2523690761</v>
      </c>
      <c r="V1284" s="19">
        <v>130449.0717796016</v>
      </c>
      <c r="W1284" s="19">
        <v>124408</v>
      </c>
      <c r="X1284" s="19">
        <v>124408</v>
      </c>
      <c r="Y1284" s="19">
        <v>124408</v>
      </c>
      <c r="Z1284" s="19">
        <v>52171.12</v>
      </c>
      <c r="AA1284" s="19">
        <v>0</v>
      </c>
      <c r="AB1284" s="19">
        <v>0</v>
      </c>
      <c r="AC1284" s="19">
        <v>0</v>
      </c>
      <c r="AD1284" s="18">
        <f t="shared" si="81"/>
        <v>1199099.762935434</v>
      </c>
      <c r="AE1284" s="19">
        <v>0</v>
      </c>
      <c r="AF1284" s="19"/>
      <c r="AG1284" s="19"/>
      <c r="AH1284" s="19"/>
      <c r="AI1284" s="19"/>
      <c r="AJ1284" s="19"/>
      <c r="AK1284" s="19"/>
      <c r="AL1284" s="19"/>
      <c r="AM1284" s="19"/>
      <c r="AN1284" s="19"/>
      <c r="AO1284" s="19"/>
      <c r="AP1284" s="19"/>
      <c r="AQ1284" s="18">
        <f t="shared" si="82"/>
        <v>0</v>
      </c>
      <c r="AR1284" s="19">
        <v>0</v>
      </c>
      <c r="AS1284" s="19">
        <v>0</v>
      </c>
      <c r="AT1284" s="19">
        <f t="shared" si="83"/>
        <v>0</v>
      </c>
    </row>
    <row r="1285" spans="1:46" x14ac:dyDescent="0.35">
      <c r="A1285" s="12" t="s">
        <v>3127</v>
      </c>
      <c r="B1285" s="16" t="s">
        <v>1385</v>
      </c>
      <c r="C1285" s="17">
        <f>VLOOKUP(B1285,'Rent Data'!D:I,6,0)</f>
        <v>1641</v>
      </c>
      <c r="D1285" s="16" t="s">
        <v>3609</v>
      </c>
      <c r="E1285" s="19">
        <v>59454.37</v>
      </c>
      <c r="F1285" s="19">
        <v>111786</v>
      </c>
      <c r="G1285" s="19">
        <v>228786</v>
      </c>
      <c r="H1285" s="19">
        <v>232500</v>
      </c>
      <c r="I1285" s="19">
        <v>142742</v>
      </c>
      <c r="J1285" s="19">
        <v>60120</v>
      </c>
      <c r="K1285" s="19">
        <v>45600</v>
      </c>
      <c r="L1285" s="19">
        <v>125772.2</v>
      </c>
      <c r="M1285" s="19">
        <v>548129</v>
      </c>
      <c r="N1285" s="19">
        <v>514726</v>
      </c>
      <c r="O1285" s="19">
        <v>646307</v>
      </c>
      <c r="P1285" s="19">
        <v>646307</v>
      </c>
      <c r="Q1285" s="18">
        <f t="shared" si="80"/>
        <v>3362229.57</v>
      </c>
      <c r="R1285" s="19">
        <v>716048.50777991256</v>
      </c>
      <c r="S1285" s="19">
        <v>759411.1749796943</v>
      </c>
      <c r="T1285" s="19">
        <v>609876.5650795945</v>
      </c>
      <c r="U1285" s="19">
        <v>683661.65755541809</v>
      </c>
      <c r="V1285" s="19">
        <v>601017.05759761867</v>
      </c>
      <c r="W1285" s="19">
        <v>470584.14496971987</v>
      </c>
      <c r="X1285" s="19">
        <v>329942.04488621093</v>
      </c>
      <c r="Y1285" s="19">
        <v>511352.84312146413</v>
      </c>
      <c r="Z1285" s="19">
        <v>733479.44564137107</v>
      </c>
      <c r="AA1285" s="19">
        <v>413574</v>
      </c>
      <c r="AB1285" s="19">
        <v>541059.44999999995</v>
      </c>
      <c r="AC1285" s="19">
        <v>541037</v>
      </c>
      <c r="AD1285" s="18">
        <f t="shared" si="81"/>
        <v>6911043.8916110042</v>
      </c>
      <c r="AE1285" s="19">
        <v>447409.99027526053</v>
      </c>
      <c r="AF1285" s="19">
        <v>375682.37</v>
      </c>
      <c r="AG1285" s="19">
        <v>220998.37</v>
      </c>
      <c r="AH1285" s="19">
        <v>217843.6</v>
      </c>
      <c r="AI1285" s="19">
        <v>193638.64</v>
      </c>
      <c r="AJ1285" s="19">
        <v>242048.58999999994</v>
      </c>
      <c r="AK1285" s="19">
        <v>217843.6</v>
      </c>
      <c r="AL1285" s="19">
        <v>217843.6</v>
      </c>
      <c r="AM1285" s="19">
        <v>212596.15</v>
      </c>
      <c r="AN1285" s="19">
        <v>208000</v>
      </c>
      <c r="AO1285" s="19">
        <v>208000</v>
      </c>
      <c r="AP1285" s="19">
        <v>208000</v>
      </c>
      <c r="AQ1285" s="18">
        <f t="shared" si="82"/>
        <v>2969904.9102752605</v>
      </c>
      <c r="AR1285" s="19">
        <v>208000</v>
      </c>
      <c r="AS1285" s="19">
        <v>416000</v>
      </c>
      <c r="AT1285" s="19">
        <f t="shared" si="83"/>
        <v>624000</v>
      </c>
    </row>
    <row r="1286" spans="1:46" x14ac:dyDescent="0.35">
      <c r="A1286" s="12" t="s">
        <v>3127</v>
      </c>
      <c r="B1286" s="16" t="s">
        <v>1420</v>
      </c>
      <c r="C1286" s="17">
        <f>VLOOKUP(B1286,'Rent Data'!D:I,6,0)</f>
        <v>1609</v>
      </c>
      <c r="D1286" s="16" t="s">
        <v>3130</v>
      </c>
      <c r="E1286" s="19">
        <v>58188.63</v>
      </c>
      <c r="F1286" s="19">
        <v>0</v>
      </c>
      <c r="G1286" s="19">
        <v>0</v>
      </c>
      <c r="H1286" s="19">
        <v>0</v>
      </c>
      <c r="I1286" s="19">
        <v>0</v>
      </c>
      <c r="J1286" s="19">
        <v>0</v>
      </c>
      <c r="K1286" s="19">
        <v>0</v>
      </c>
      <c r="L1286" s="19">
        <v>0</v>
      </c>
      <c r="M1286" s="19">
        <v>0</v>
      </c>
      <c r="N1286" s="19">
        <v>0</v>
      </c>
      <c r="O1286" s="19">
        <v>0</v>
      </c>
      <c r="P1286" s="19">
        <v>0</v>
      </c>
      <c r="Q1286" s="18">
        <f t="shared" si="80"/>
        <v>58188.63</v>
      </c>
      <c r="R1286" s="19">
        <v>0</v>
      </c>
      <c r="S1286" s="19"/>
      <c r="T1286" s="19"/>
      <c r="U1286" s="19"/>
      <c r="V1286" s="19"/>
      <c r="W1286" s="19"/>
      <c r="X1286" s="19"/>
      <c r="Y1286" s="19"/>
      <c r="Z1286" s="19"/>
      <c r="AA1286" s="19"/>
      <c r="AB1286" s="19"/>
      <c r="AC1286" s="19"/>
      <c r="AD1286" s="18">
        <f t="shared" si="81"/>
        <v>0</v>
      </c>
      <c r="AE1286" s="19">
        <v>0</v>
      </c>
      <c r="AF1286" s="19"/>
      <c r="AG1286" s="19"/>
      <c r="AH1286" s="19"/>
      <c r="AI1286" s="19"/>
      <c r="AJ1286" s="19"/>
      <c r="AK1286" s="19"/>
      <c r="AL1286" s="19"/>
      <c r="AM1286" s="19"/>
      <c r="AN1286" s="19"/>
      <c r="AO1286" s="19"/>
      <c r="AP1286" s="19"/>
      <c r="AQ1286" s="18">
        <f t="shared" si="82"/>
        <v>0</v>
      </c>
      <c r="AR1286" s="19">
        <v>0</v>
      </c>
      <c r="AS1286" s="19">
        <v>0</v>
      </c>
      <c r="AT1286" s="19">
        <f t="shared" si="83"/>
        <v>0</v>
      </c>
    </row>
    <row r="1287" spans="1:46" x14ac:dyDescent="0.35">
      <c r="A1287" s="12" t="s">
        <v>3127</v>
      </c>
      <c r="B1287" s="16" t="s">
        <v>1423</v>
      </c>
      <c r="C1287" s="17">
        <f>VLOOKUP(B1287,'Rent Data'!D:I,6,0)</f>
        <v>1609</v>
      </c>
      <c r="D1287" s="16" t="s">
        <v>3130</v>
      </c>
      <c r="E1287" s="19">
        <v>0</v>
      </c>
      <c r="F1287" s="19"/>
      <c r="G1287" s="19"/>
      <c r="H1287" s="19"/>
      <c r="I1287" s="19"/>
      <c r="J1287" s="19"/>
      <c r="K1287" s="19"/>
      <c r="L1287" s="19"/>
      <c r="M1287" s="19"/>
      <c r="N1287" s="19"/>
      <c r="O1287" s="19"/>
      <c r="P1287" s="19"/>
      <c r="Q1287" s="18">
        <f t="shared" si="80"/>
        <v>0</v>
      </c>
      <c r="R1287" s="19">
        <v>0</v>
      </c>
      <c r="S1287" s="19"/>
      <c r="T1287" s="19"/>
      <c r="U1287" s="19"/>
      <c r="V1287" s="19"/>
      <c r="W1287" s="19"/>
      <c r="X1287" s="19"/>
      <c r="Y1287" s="19"/>
      <c r="Z1287" s="19"/>
      <c r="AA1287" s="19"/>
      <c r="AB1287" s="19"/>
      <c r="AC1287" s="19"/>
      <c r="AD1287" s="18">
        <f t="shared" si="81"/>
        <v>0</v>
      </c>
      <c r="AE1287" s="19">
        <v>0</v>
      </c>
      <c r="AF1287" s="19"/>
      <c r="AG1287" s="19"/>
      <c r="AH1287" s="19"/>
      <c r="AI1287" s="19"/>
      <c r="AJ1287" s="19"/>
      <c r="AK1287" s="19"/>
      <c r="AL1287" s="19"/>
      <c r="AM1287" s="19"/>
      <c r="AN1287" s="19"/>
      <c r="AO1287" s="19"/>
      <c r="AP1287" s="19"/>
      <c r="AQ1287" s="18">
        <f t="shared" si="82"/>
        <v>0</v>
      </c>
      <c r="AR1287" s="19">
        <v>0</v>
      </c>
      <c r="AS1287" s="19">
        <v>0</v>
      </c>
      <c r="AT1287" s="19">
        <f t="shared" si="83"/>
        <v>0</v>
      </c>
    </row>
    <row r="1288" spans="1:46" x14ac:dyDescent="0.35">
      <c r="A1288" s="12" t="s">
        <v>3127</v>
      </c>
      <c r="B1288" s="16" t="s">
        <v>1427</v>
      </c>
      <c r="C1288" s="17">
        <f>VLOOKUP(B1288,'Rent Data'!D:I,6,0)</f>
        <v>2085</v>
      </c>
      <c r="D1288" s="16" t="s">
        <v>3610</v>
      </c>
      <c r="E1288" s="19">
        <v>412787.99000000005</v>
      </c>
      <c r="F1288" s="19">
        <v>459581.36</v>
      </c>
      <c r="G1288" s="19">
        <v>459581.36</v>
      </c>
      <c r="H1288" s="19">
        <v>459581.36</v>
      </c>
      <c r="I1288" s="19">
        <v>459437.58</v>
      </c>
      <c r="J1288" s="19">
        <v>441425.89</v>
      </c>
      <c r="K1288" s="19">
        <v>423925.72000000003</v>
      </c>
      <c r="L1288" s="19">
        <v>434799.98</v>
      </c>
      <c r="M1288" s="19">
        <v>449751.97000000003</v>
      </c>
      <c r="N1288" s="19">
        <v>457686.95999999996</v>
      </c>
      <c r="O1288" s="19">
        <v>447173.96</v>
      </c>
      <c r="P1288" s="19">
        <v>447173.96</v>
      </c>
      <c r="Q1288" s="18">
        <f t="shared" si="80"/>
        <v>5352908.09</v>
      </c>
      <c r="R1288" s="19">
        <v>553391.79864918988</v>
      </c>
      <c r="S1288" s="19">
        <v>547646.64971224521</v>
      </c>
      <c r="T1288" s="19">
        <v>537114.04346463736</v>
      </c>
      <c r="U1288" s="19">
        <v>532073.05419154046</v>
      </c>
      <c r="V1288" s="19">
        <v>534578.94814123958</v>
      </c>
      <c r="W1288" s="19">
        <v>529660.08201045415</v>
      </c>
      <c r="X1288" s="19">
        <v>505093.66002902208</v>
      </c>
      <c r="Y1288" s="19">
        <v>493501.50729294814</v>
      </c>
      <c r="Z1288" s="19">
        <v>533741.51952772355</v>
      </c>
      <c r="AA1288" s="19">
        <v>515193.82569524815</v>
      </c>
      <c r="AB1288" s="19">
        <v>486244.55344439117</v>
      </c>
      <c r="AC1288" s="19">
        <v>444992.48068530933</v>
      </c>
      <c r="AD1288" s="18">
        <f t="shared" si="81"/>
        <v>6213232.1228439482</v>
      </c>
      <c r="AE1288" s="19">
        <v>441644.71076737088</v>
      </c>
      <c r="AF1288" s="19">
        <v>498875.70712606981</v>
      </c>
      <c r="AG1288" s="19">
        <v>512707.15840319707</v>
      </c>
      <c r="AH1288" s="19">
        <v>514135.47366340098</v>
      </c>
      <c r="AI1288" s="19">
        <v>469312.58170500741</v>
      </c>
      <c r="AJ1288" s="19">
        <v>430467.516921514</v>
      </c>
      <c r="AK1288" s="19">
        <v>424072.83453899535</v>
      </c>
      <c r="AL1288" s="19">
        <v>447087.51799815084</v>
      </c>
      <c r="AM1288" s="19">
        <v>637633.72421095218</v>
      </c>
      <c r="AN1288" s="19">
        <v>563114.09219891019</v>
      </c>
      <c r="AO1288" s="19">
        <v>545535.38934587408</v>
      </c>
      <c r="AP1288" s="19">
        <v>519543.27502846357</v>
      </c>
      <c r="AQ1288" s="18">
        <f t="shared" si="82"/>
        <v>6004129.981907906</v>
      </c>
      <c r="AR1288" s="19">
        <v>569368.98816970177</v>
      </c>
      <c r="AS1288" s="19">
        <v>1105042.7698985965</v>
      </c>
      <c r="AT1288" s="19">
        <f t="shared" si="83"/>
        <v>1674411.7580682982</v>
      </c>
    </row>
    <row r="1289" spans="1:46" x14ac:dyDescent="0.35">
      <c r="A1289" s="12" t="s">
        <v>3127</v>
      </c>
      <c r="B1289" s="16" t="s">
        <v>2227</v>
      </c>
      <c r="C1289" s="17">
        <f>VLOOKUP(B1289,'Rent Data'!D:I,6,0)</f>
        <v>2704</v>
      </c>
      <c r="D1289" s="16" t="s">
        <v>3611</v>
      </c>
      <c r="E1289" s="19">
        <v>71751.929999999993</v>
      </c>
      <c r="F1289" s="19">
        <v>110131.18</v>
      </c>
      <c r="G1289" s="19">
        <v>102339.11</v>
      </c>
      <c r="H1289" s="19">
        <v>99077.09</v>
      </c>
      <c r="I1289" s="19">
        <v>84963.63</v>
      </c>
      <c r="J1289" s="19">
        <v>75578.02</v>
      </c>
      <c r="K1289" s="19">
        <v>60702.49</v>
      </c>
      <c r="L1289" s="19">
        <v>55834.89</v>
      </c>
      <c r="M1289" s="19">
        <v>37734.47</v>
      </c>
      <c r="N1289" s="19">
        <v>24778.17</v>
      </c>
      <c r="O1289" s="19">
        <v>24891.38</v>
      </c>
      <c r="P1289" s="19">
        <v>24891.38</v>
      </c>
      <c r="Q1289" s="18">
        <f t="shared" si="80"/>
        <v>772673.74</v>
      </c>
      <c r="R1289" s="19">
        <v>71092.670000000013</v>
      </c>
      <c r="S1289" s="19">
        <v>149127.85999999999</v>
      </c>
      <c r="T1289" s="19">
        <v>153896.72999999998</v>
      </c>
      <c r="U1289" s="19">
        <v>148863.22</v>
      </c>
      <c r="V1289" s="19">
        <v>146852.45000000001</v>
      </c>
      <c r="W1289" s="19">
        <v>140728.67000000001</v>
      </c>
      <c r="X1289" s="19">
        <v>120571.65000000002</v>
      </c>
      <c r="Y1289" s="19">
        <v>87841.41994668229</v>
      </c>
      <c r="Z1289" s="19">
        <v>49253.139808680025</v>
      </c>
      <c r="AA1289" s="19">
        <v>48346.988801371808</v>
      </c>
      <c r="AB1289" s="19">
        <v>62149.049999999996</v>
      </c>
      <c r="AC1289" s="19">
        <v>56223.200000000004</v>
      </c>
      <c r="AD1289" s="18">
        <f t="shared" si="81"/>
        <v>1234947.0485567341</v>
      </c>
      <c r="AE1289" s="19">
        <v>77811.830732148926</v>
      </c>
      <c r="AF1289" s="19">
        <v>101130.77710466982</v>
      </c>
      <c r="AG1289" s="19">
        <v>99731.641699256812</v>
      </c>
      <c r="AH1289" s="19">
        <v>95243.18256741474</v>
      </c>
      <c r="AI1289" s="19">
        <v>75873.425855215217</v>
      </c>
      <c r="AJ1289" s="19">
        <v>59395.655723932767</v>
      </c>
      <c r="AK1289" s="19">
        <v>57130.002732512679</v>
      </c>
      <c r="AL1289" s="19">
        <v>60887.602169769001</v>
      </c>
      <c r="AM1289" s="19">
        <v>64672.490465087212</v>
      </c>
      <c r="AN1289" s="19">
        <v>54741.27900591636</v>
      </c>
      <c r="AO1289" s="19">
        <v>45771.112010887613</v>
      </c>
      <c r="AP1289" s="19">
        <v>43902.033129042255</v>
      </c>
      <c r="AQ1289" s="18">
        <f t="shared" si="82"/>
        <v>836291.03319585335</v>
      </c>
      <c r="AR1289" s="19">
        <v>42057.872608984326</v>
      </c>
      <c r="AS1289" s="19">
        <v>83487.457081286761</v>
      </c>
      <c r="AT1289" s="19">
        <f t="shared" si="83"/>
        <v>125545.32969027109</v>
      </c>
    </row>
    <row r="1290" spans="1:46" x14ac:dyDescent="0.35">
      <c r="A1290" s="12" t="s">
        <v>3127</v>
      </c>
      <c r="B1290" s="16" t="s">
        <v>1232</v>
      </c>
      <c r="C1290" s="17">
        <f>VLOOKUP(B1290,'Rent Data'!D:I,6,0)</f>
        <v>2957</v>
      </c>
      <c r="D1290" s="16" t="s">
        <v>3612</v>
      </c>
      <c r="E1290" s="19">
        <v>134242.51</v>
      </c>
      <c r="F1290" s="19">
        <v>151630.41</v>
      </c>
      <c r="G1290" s="19">
        <v>148293.28</v>
      </c>
      <c r="H1290" s="19">
        <v>139771.62</v>
      </c>
      <c r="I1290" s="19">
        <v>96027.5</v>
      </c>
      <c r="J1290" s="19">
        <v>59928.69</v>
      </c>
      <c r="K1290" s="19">
        <v>42730.21</v>
      </c>
      <c r="L1290" s="19">
        <v>39614.33</v>
      </c>
      <c r="M1290" s="19">
        <v>37377.75</v>
      </c>
      <c r="N1290" s="19">
        <v>33291.06</v>
      </c>
      <c r="O1290" s="19">
        <v>27624.38</v>
      </c>
      <c r="P1290" s="19">
        <v>27624.38</v>
      </c>
      <c r="Q1290" s="18">
        <f t="shared" si="80"/>
        <v>938156.11999999988</v>
      </c>
      <c r="R1290" s="19">
        <v>0</v>
      </c>
      <c r="S1290" s="19">
        <v>-25200.959999999999</v>
      </c>
      <c r="T1290" s="19">
        <v>0</v>
      </c>
      <c r="U1290" s="19">
        <v>0</v>
      </c>
      <c r="V1290" s="19">
        <v>0</v>
      </c>
      <c r="W1290" s="19">
        <v>0</v>
      </c>
      <c r="X1290" s="19">
        <v>0</v>
      </c>
      <c r="Y1290" s="19">
        <v>0</v>
      </c>
      <c r="Z1290" s="19">
        <v>0</v>
      </c>
      <c r="AA1290" s="19">
        <v>0</v>
      </c>
      <c r="AB1290" s="19">
        <v>0</v>
      </c>
      <c r="AC1290" s="19">
        <v>0</v>
      </c>
      <c r="AD1290" s="18">
        <f t="shared" si="81"/>
        <v>-25200.959999999999</v>
      </c>
      <c r="AE1290" s="19">
        <v>0</v>
      </c>
      <c r="AF1290" s="19">
        <v>0</v>
      </c>
      <c r="AG1290" s="19">
        <v>0</v>
      </c>
      <c r="AH1290" s="19">
        <v>0</v>
      </c>
      <c r="AI1290" s="19">
        <v>0</v>
      </c>
      <c r="AJ1290" s="19">
        <v>0</v>
      </c>
      <c r="AK1290" s="19">
        <v>0</v>
      </c>
      <c r="AL1290" s="19">
        <v>-3425</v>
      </c>
      <c r="AM1290" s="19">
        <v>0</v>
      </c>
      <c r="AN1290" s="19">
        <v>0</v>
      </c>
      <c r="AO1290" s="19">
        <v>0</v>
      </c>
      <c r="AP1290" s="19">
        <v>0</v>
      </c>
      <c r="AQ1290" s="18">
        <f t="shared" si="82"/>
        <v>-3425</v>
      </c>
      <c r="AR1290" s="19">
        <v>0</v>
      </c>
      <c r="AS1290" s="19">
        <v>0</v>
      </c>
      <c r="AT1290" s="19">
        <f t="shared" si="83"/>
        <v>0</v>
      </c>
    </row>
    <row r="1291" spans="1:46" x14ac:dyDescent="0.35">
      <c r="A1291" s="12" t="s">
        <v>3127</v>
      </c>
      <c r="B1291" s="16" t="s">
        <v>1243</v>
      </c>
      <c r="C1291" s="17">
        <f>VLOOKUP(B1291,'Rent Data'!D:I,6,0)</f>
        <v>1969</v>
      </c>
      <c r="D1291" s="16" t="s">
        <v>3613</v>
      </c>
      <c r="E1291" s="19">
        <v>0</v>
      </c>
      <c r="F1291" s="19">
        <v>0</v>
      </c>
      <c r="G1291" s="19">
        <v>0</v>
      </c>
      <c r="H1291" s="19">
        <v>0</v>
      </c>
      <c r="I1291" s="19">
        <v>14</v>
      </c>
      <c r="J1291" s="19">
        <v>51810.86</v>
      </c>
      <c r="K1291" s="19">
        <v>98344.76</v>
      </c>
      <c r="L1291" s="19">
        <v>89655.74</v>
      </c>
      <c r="M1291" s="19">
        <v>100010.36</v>
      </c>
      <c r="N1291" s="19">
        <v>95608.3</v>
      </c>
      <c r="O1291" s="19">
        <v>89792.960000000006</v>
      </c>
      <c r="P1291" s="19">
        <v>89792.960000000006</v>
      </c>
      <c r="Q1291" s="18">
        <f t="shared" si="80"/>
        <v>615029.93999999994</v>
      </c>
      <c r="R1291" s="19">
        <v>14956.475126639227</v>
      </c>
      <c r="S1291" s="19">
        <v>125168.56701996931</v>
      </c>
      <c r="T1291" s="19">
        <v>126327.96959452631</v>
      </c>
      <c r="U1291" s="19">
        <v>125717.98203175135</v>
      </c>
      <c r="V1291" s="19">
        <v>135072.75220668272</v>
      </c>
      <c r="W1291" s="19">
        <v>122494.31337434046</v>
      </c>
      <c r="X1291" s="19">
        <v>127958.17516877371</v>
      </c>
      <c r="Y1291" s="19">
        <v>118964.82283406102</v>
      </c>
      <c r="Z1291" s="19">
        <v>130581.3194744957</v>
      </c>
      <c r="AA1291" s="19">
        <v>104906.45451842141</v>
      </c>
      <c r="AB1291" s="19">
        <v>110135.029269466</v>
      </c>
      <c r="AC1291" s="19">
        <v>130941.47599364669</v>
      </c>
      <c r="AD1291" s="18">
        <f t="shared" si="81"/>
        <v>1373225.3366127738</v>
      </c>
      <c r="AE1291" s="19">
        <v>111607.17925907618</v>
      </c>
      <c r="AF1291" s="19">
        <v>112157.16330245826</v>
      </c>
      <c r="AG1291" s="19">
        <v>107072.83555995941</v>
      </c>
      <c r="AH1291" s="19">
        <v>110788.12927258038</v>
      </c>
      <c r="AI1291" s="19">
        <v>132692.41769592522</v>
      </c>
      <c r="AJ1291" s="19">
        <v>140906.98581861486</v>
      </c>
      <c r="AK1291" s="19">
        <v>112307.05076743086</v>
      </c>
      <c r="AL1291" s="19">
        <v>103079.26118556099</v>
      </c>
      <c r="AM1291" s="19">
        <v>108494.66193782835</v>
      </c>
      <c r="AN1291" s="19">
        <v>97201.433458732616</v>
      </c>
      <c r="AO1291" s="19">
        <v>99605.616047913325</v>
      </c>
      <c r="AP1291" s="19">
        <v>120124.24092570209</v>
      </c>
      <c r="AQ1291" s="18">
        <f t="shared" si="82"/>
        <v>1356036.9752317823</v>
      </c>
      <c r="AR1291" s="19">
        <v>110571.69905047028</v>
      </c>
      <c r="AS1291" s="19">
        <v>225047.34300933412</v>
      </c>
      <c r="AT1291" s="19">
        <f t="shared" si="83"/>
        <v>335619.04205980443</v>
      </c>
    </row>
    <row r="1292" spans="1:46" x14ac:dyDescent="0.35">
      <c r="A1292" s="12" t="s">
        <v>3127</v>
      </c>
      <c r="B1292" s="16" t="s">
        <v>1246</v>
      </c>
      <c r="C1292" s="17">
        <f>VLOOKUP(B1292,'Rent Data'!D:I,6,0)</f>
        <v>3792</v>
      </c>
      <c r="D1292" s="16" t="s">
        <v>3130</v>
      </c>
      <c r="E1292" s="19">
        <v>0</v>
      </c>
      <c r="F1292" s="19"/>
      <c r="G1292" s="19"/>
      <c r="H1292" s="19"/>
      <c r="I1292" s="19"/>
      <c r="J1292" s="19"/>
      <c r="K1292" s="19"/>
      <c r="L1292" s="19"/>
      <c r="M1292" s="19"/>
      <c r="N1292" s="19"/>
      <c r="O1292" s="19"/>
      <c r="P1292" s="19"/>
      <c r="Q1292" s="18">
        <f t="shared" si="80"/>
        <v>0</v>
      </c>
      <c r="R1292" s="19">
        <v>0</v>
      </c>
      <c r="S1292" s="19"/>
      <c r="T1292" s="19"/>
      <c r="U1292" s="19"/>
      <c r="V1292" s="19"/>
      <c r="W1292" s="19"/>
      <c r="X1292" s="19"/>
      <c r="Y1292" s="19"/>
      <c r="Z1292" s="19"/>
      <c r="AA1292" s="19"/>
      <c r="AB1292" s="19"/>
      <c r="AC1292" s="19"/>
      <c r="AD1292" s="18">
        <f t="shared" si="81"/>
        <v>0</v>
      </c>
      <c r="AE1292" s="19">
        <v>0</v>
      </c>
      <c r="AF1292" s="19"/>
      <c r="AG1292" s="19"/>
      <c r="AH1292" s="19"/>
      <c r="AI1292" s="19"/>
      <c r="AJ1292" s="19"/>
      <c r="AK1292" s="19"/>
      <c r="AL1292" s="19"/>
      <c r="AM1292" s="19"/>
      <c r="AN1292" s="19"/>
      <c r="AO1292" s="19"/>
      <c r="AP1292" s="19"/>
      <c r="AQ1292" s="18">
        <f t="shared" si="82"/>
        <v>0</v>
      </c>
      <c r="AR1292" s="19">
        <v>0</v>
      </c>
      <c r="AS1292" s="19">
        <v>0</v>
      </c>
      <c r="AT1292" s="19">
        <f t="shared" si="83"/>
        <v>0</v>
      </c>
    </row>
    <row r="1293" spans="1:46" x14ac:dyDescent="0.35">
      <c r="A1293" s="12" t="s">
        <v>3127</v>
      </c>
      <c r="B1293" s="16" t="s">
        <v>1250</v>
      </c>
      <c r="C1293" s="17">
        <f>VLOOKUP(B1293,'Rent Data'!D:I,6,0)</f>
        <v>3083</v>
      </c>
      <c r="D1293" s="16" t="s">
        <v>3614</v>
      </c>
      <c r="E1293" s="19">
        <v>140199.54999999999</v>
      </c>
      <c r="F1293" s="19">
        <v>131667.49</v>
      </c>
      <c r="G1293" s="19">
        <v>122309.28</v>
      </c>
      <c r="H1293" s="19">
        <v>117536.69</v>
      </c>
      <c r="I1293" s="19">
        <v>94372.62</v>
      </c>
      <c r="J1293" s="19">
        <v>77077.63</v>
      </c>
      <c r="K1293" s="19">
        <v>70870.509999999995</v>
      </c>
      <c r="L1293" s="19">
        <v>110900.04</v>
      </c>
      <c r="M1293" s="19">
        <v>120859.04</v>
      </c>
      <c r="N1293" s="19">
        <v>117883.85</v>
      </c>
      <c r="O1293" s="19">
        <v>106201.66</v>
      </c>
      <c r="P1293" s="19">
        <v>106201.66</v>
      </c>
      <c r="Q1293" s="18">
        <f t="shared" si="80"/>
        <v>1316080.0199999998</v>
      </c>
      <c r="R1293" s="19">
        <v>122481.01098955267</v>
      </c>
      <c r="S1293" s="19">
        <v>143221.53065644694</v>
      </c>
      <c r="T1293" s="19">
        <v>134251.35223329018</v>
      </c>
      <c r="U1293" s="19">
        <v>129861.92792144226</v>
      </c>
      <c r="V1293" s="19">
        <v>140405.8880685003</v>
      </c>
      <c r="W1293" s="19">
        <v>130268.52664253749</v>
      </c>
      <c r="X1293" s="19">
        <v>120299.04711896948</v>
      </c>
      <c r="Y1293" s="19">
        <v>115607.83586664626</v>
      </c>
      <c r="Z1293" s="19">
        <v>102514.26867478657</v>
      </c>
      <c r="AA1293" s="19">
        <v>83431.80858635348</v>
      </c>
      <c r="AB1293" s="19">
        <v>124153.3132119684</v>
      </c>
      <c r="AC1293" s="19">
        <v>164611.07611220406</v>
      </c>
      <c r="AD1293" s="18">
        <f t="shared" si="81"/>
        <v>1511107.5860826981</v>
      </c>
      <c r="AE1293" s="19">
        <v>159322.97278955078</v>
      </c>
      <c r="AF1293" s="19">
        <v>161728.57143663309</v>
      </c>
      <c r="AG1293" s="19">
        <v>177551.77640697185</v>
      </c>
      <c r="AH1293" s="19">
        <v>189298.44945088789</v>
      </c>
      <c r="AI1293" s="19">
        <v>197953.32222212572</v>
      </c>
      <c r="AJ1293" s="19">
        <v>181071.0013361265</v>
      </c>
      <c r="AK1293" s="19">
        <v>177160.18927859186</v>
      </c>
      <c r="AL1293" s="19">
        <v>156617.31264743113</v>
      </c>
      <c r="AM1293" s="19">
        <v>131172.93232547469</v>
      </c>
      <c r="AN1293" s="19">
        <v>97809.25693366921</v>
      </c>
      <c r="AO1293" s="19">
        <v>88372.462947796128</v>
      </c>
      <c r="AP1293" s="19">
        <v>143797.39160254539</v>
      </c>
      <c r="AQ1293" s="18">
        <f t="shared" si="82"/>
        <v>1861855.6393778045</v>
      </c>
      <c r="AR1293" s="19">
        <v>156025.58729453912</v>
      </c>
      <c r="AS1293" s="19">
        <v>322231.94913435006</v>
      </c>
      <c r="AT1293" s="19">
        <f t="shared" si="83"/>
        <v>478257.53642888914</v>
      </c>
    </row>
    <row r="1294" spans="1:46" x14ac:dyDescent="0.35">
      <c r="A1294" s="12" t="s">
        <v>3127</v>
      </c>
      <c r="B1294" s="16" t="s">
        <v>1253</v>
      </c>
      <c r="C1294" s="17">
        <f>VLOOKUP(B1294,'Rent Data'!D:I,6,0)</f>
        <v>1755</v>
      </c>
      <c r="D1294" s="16" t="s">
        <v>3615</v>
      </c>
      <c r="E1294" s="19">
        <v>76455.62</v>
      </c>
      <c r="F1294" s="19">
        <v>67937.98</v>
      </c>
      <c r="G1294" s="19">
        <v>58002.99</v>
      </c>
      <c r="H1294" s="19">
        <v>55371.16</v>
      </c>
      <c r="I1294" s="19">
        <v>55079.11</v>
      </c>
      <c r="J1294" s="19">
        <v>47414.97</v>
      </c>
      <c r="K1294" s="19">
        <v>34494.68</v>
      </c>
      <c r="L1294" s="19">
        <v>34264.39</v>
      </c>
      <c r="M1294" s="19">
        <v>56931.7</v>
      </c>
      <c r="N1294" s="19">
        <v>81895.259999999995</v>
      </c>
      <c r="O1294" s="19">
        <v>73030.83</v>
      </c>
      <c r="P1294" s="19">
        <v>73030.83</v>
      </c>
      <c r="Q1294" s="18">
        <f t="shared" si="80"/>
        <v>713909.5199999999</v>
      </c>
      <c r="R1294" s="19">
        <v>88958.434272076789</v>
      </c>
      <c r="S1294" s="19">
        <v>42556.9460377207</v>
      </c>
      <c r="T1294" s="19">
        <v>89579.057446101768</v>
      </c>
      <c r="U1294" s="19">
        <v>105462.76465057638</v>
      </c>
      <c r="V1294" s="19">
        <v>105660.80315193089</v>
      </c>
      <c r="W1294" s="19">
        <v>86226.079686884463</v>
      </c>
      <c r="X1294" s="19">
        <v>77723.65208225332</v>
      </c>
      <c r="Y1294" s="19">
        <v>60515.272760116066</v>
      </c>
      <c r="Z1294" s="19">
        <v>66252.205673598932</v>
      </c>
      <c r="AA1294" s="19">
        <v>55783.162769083632</v>
      </c>
      <c r="AB1294" s="19">
        <v>51036.418249425522</v>
      </c>
      <c r="AC1294" s="19">
        <v>130322.08108403486</v>
      </c>
      <c r="AD1294" s="18">
        <f t="shared" si="81"/>
        <v>960076.87786380318</v>
      </c>
      <c r="AE1294" s="19">
        <v>114079.04434188426</v>
      </c>
      <c r="AF1294" s="19">
        <v>115646.88037094753</v>
      </c>
      <c r="AG1294" s="19">
        <v>126127.55447136135</v>
      </c>
      <c r="AH1294" s="19">
        <v>130084.76229928502</v>
      </c>
      <c r="AI1294" s="19">
        <v>131868.90582303438</v>
      </c>
      <c r="AJ1294" s="19">
        <v>123557.22452344901</v>
      </c>
      <c r="AK1294" s="19">
        <v>84542.953038757507</v>
      </c>
      <c r="AL1294" s="19">
        <v>62534.027284534037</v>
      </c>
      <c r="AM1294" s="19">
        <v>72845.303908262038</v>
      </c>
      <c r="AN1294" s="19">
        <v>78090.346703323492</v>
      </c>
      <c r="AO1294" s="19">
        <v>84716.992717163608</v>
      </c>
      <c r="AP1294" s="19">
        <v>92993.092362474286</v>
      </c>
      <c r="AQ1294" s="18">
        <f t="shared" si="82"/>
        <v>1217087.0878444766</v>
      </c>
      <c r="AR1294" s="19">
        <v>119928.22622701622</v>
      </c>
      <c r="AS1294" s="19">
        <v>243285.32896111006</v>
      </c>
      <c r="AT1294" s="19">
        <f t="shared" si="83"/>
        <v>363213.55518812628</v>
      </c>
    </row>
    <row r="1295" spans="1:46" x14ac:dyDescent="0.35">
      <c r="A1295" s="12" t="s">
        <v>3127</v>
      </c>
      <c r="B1295" s="16" t="s">
        <v>1255</v>
      </c>
      <c r="C1295" s="17">
        <f>VLOOKUP(B1295,'Rent Data'!D:I,6,0)</f>
        <v>5865</v>
      </c>
      <c r="D1295" s="16" t="s">
        <v>3130</v>
      </c>
      <c r="E1295" s="19">
        <v>0</v>
      </c>
      <c r="F1295" s="19"/>
      <c r="G1295" s="19"/>
      <c r="H1295" s="19"/>
      <c r="I1295" s="19"/>
      <c r="J1295" s="19"/>
      <c r="K1295" s="19"/>
      <c r="L1295" s="19"/>
      <c r="M1295" s="19"/>
      <c r="N1295" s="19"/>
      <c r="O1295" s="19"/>
      <c r="P1295" s="19"/>
      <c r="Q1295" s="18">
        <f t="shared" si="80"/>
        <v>0</v>
      </c>
      <c r="R1295" s="19">
        <v>0</v>
      </c>
      <c r="S1295" s="19"/>
      <c r="T1295" s="19"/>
      <c r="U1295" s="19"/>
      <c r="V1295" s="19"/>
      <c r="W1295" s="19"/>
      <c r="X1295" s="19"/>
      <c r="Y1295" s="19"/>
      <c r="Z1295" s="19"/>
      <c r="AA1295" s="19"/>
      <c r="AB1295" s="19"/>
      <c r="AC1295" s="19"/>
      <c r="AD1295" s="18">
        <f t="shared" si="81"/>
        <v>0</v>
      </c>
      <c r="AE1295" s="19">
        <v>0</v>
      </c>
      <c r="AF1295" s="19"/>
      <c r="AG1295" s="19"/>
      <c r="AH1295" s="19"/>
      <c r="AI1295" s="19"/>
      <c r="AJ1295" s="19"/>
      <c r="AK1295" s="19"/>
      <c r="AL1295" s="19"/>
      <c r="AM1295" s="19"/>
      <c r="AN1295" s="19"/>
      <c r="AO1295" s="19"/>
      <c r="AP1295" s="19"/>
      <c r="AQ1295" s="18">
        <f t="shared" si="82"/>
        <v>0</v>
      </c>
      <c r="AR1295" s="19">
        <v>0</v>
      </c>
      <c r="AS1295" s="19">
        <v>0</v>
      </c>
      <c r="AT1295" s="19">
        <f t="shared" si="83"/>
        <v>0</v>
      </c>
    </row>
    <row r="1296" spans="1:46" x14ac:dyDescent="0.35">
      <c r="A1296" s="12" t="s">
        <v>3127</v>
      </c>
      <c r="B1296" s="16" t="s">
        <v>1259</v>
      </c>
      <c r="C1296" s="17">
        <f>VLOOKUP(B1296,'Rent Data'!D:I,6,0)</f>
        <v>2324</v>
      </c>
      <c r="D1296" s="16" t="s">
        <v>3616</v>
      </c>
      <c r="E1296" s="19">
        <v>157695.35999999999</v>
      </c>
      <c r="F1296" s="19">
        <v>180465.85</v>
      </c>
      <c r="G1296" s="19">
        <v>201864.82</v>
      </c>
      <c r="H1296" s="19">
        <v>191849.95</v>
      </c>
      <c r="I1296" s="19">
        <v>168482.21</v>
      </c>
      <c r="J1296" s="19">
        <v>150026.03999999998</v>
      </c>
      <c r="K1296" s="19">
        <v>132475.06</v>
      </c>
      <c r="L1296" s="19">
        <v>200329.54</v>
      </c>
      <c r="M1296" s="19">
        <v>209934.14</v>
      </c>
      <c r="N1296" s="19">
        <v>198758.82</v>
      </c>
      <c r="O1296" s="19">
        <v>133581.82999999999</v>
      </c>
      <c r="P1296" s="19">
        <v>133581.82999999999</v>
      </c>
      <c r="Q1296" s="18">
        <f t="shared" si="80"/>
        <v>2059045.4500000004</v>
      </c>
      <c r="R1296" s="19">
        <v>154866.26912860895</v>
      </c>
      <c r="S1296" s="19">
        <v>209607.21729119922</v>
      </c>
      <c r="T1296" s="19">
        <v>261350.31434904772</v>
      </c>
      <c r="U1296" s="19">
        <v>266671.5112498434</v>
      </c>
      <c r="V1296" s="19">
        <v>249302.48274353167</v>
      </c>
      <c r="W1296" s="19">
        <v>195893.52694340926</v>
      </c>
      <c r="X1296" s="19">
        <v>146425.11631234968</v>
      </c>
      <c r="Y1296" s="19">
        <v>119013.1310777262</v>
      </c>
      <c r="Z1296" s="19">
        <v>18767.496844821253</v>
      </c>
      <c r="AA1296" s="19">
        <v>637.72887445772949</v>
      </c>
      <c r="AB1296" s="19">
        <v>0</v>
      </c>
      <c r="AC1296" s="19">
        <v>0</v>
      </c>
      <c r="AD1296" s="18">
        <f t="shared" si="81"/>
        <v>1622534.794814995</v>
      </c>
      <c r="AE1296" s="19">
        <v>0</v>
      </c>
      <c r="AF1296" s="19"/>
      <c r="AG1296" s="19"/>
      <c r="AH1296" s="19"/>
      <c r="AI1296" s="19"/>
      <c r="AJ1296" s="19"/>
      <c r="AK1296" s="19"/>
      <c r="AL1296" s="19"/>
      <c r="AM1296" s="19"/>
      <c r="AN1296" s="19"/>
      <c r="AO1296" s="19"/>
      <c r="AP1296" s="19"/>
      <c r="AQ1296" s="18">
        <f t="shared" si="82"/>
        <v>0</v>
      </c>
      <c r="AR1296" s="19">
        <v>0</v>
      </c>
      <c r="AS1296" s="19">
        <v>0</v>
      </c>
      <c r="AT1296" s="19">
        <f t="shared" si="83"/>
        <v>0</v>
      </c>
    </row>
    <row r="1297" spans="1:46" x14ac:dyDescent="0.35">
      <c r="A1297" s="12" t="s">
        <v>3127</v>
      </c>
      <c r="B1297" s="16" t="s">
        <v>1262</v>
      </c>
      <c r="C1297" s="17">
        <f>VLOOKUP(B1297,'Rent Data'!D:I,6,0)</f>
        <v>4000</v>
      </c>
      <c r="D1297" s="16" t="s">
        <v>3617</v>
      </c>
      <c r="E1297" s="19">
        <v>18381.64</v>
      </c>
      <c r="F1297" s="19">
        <v>195707.58</v>
      </c>
      <c r="G1297" s="19">
        <v>245249.9</v>
      </c>
      <c r="H1297" s="19">
        <v>263981.94</v>
      </c>
      <c r="I1297" s="19">
        <v>266611.31</v>
      </c>
      <c r="J1297" s="19">
        <v>257122.27</v>
      </c>
      <c r="K1297" s="19">
        <v>243692.35</v>
      </c>
      <c r="L1297" s="19">
        <v>258002.48</v>
      </c>
      <c r="M1297" s="19">
        <v>224229.03</v>
      </c>
      <c r="N1297" s="19">
        <v>145756.13</v>
      </c>
      <c r="O1297" s="19">
        <v>147924.65</v>
      </c>
      <c r="P1297" s="19">
        <v>147924.65</v>
      </c>
      <c r="Q1297" s="18">
        <f t="shared" si="80"/>
        <v>2414583.9300000002</v>
      </c>
      <c r="R1297" s="19">
        <v>233067.28509850253</v>
      </c>
      <c r="S1297" s="19">
        <v>277725.61405862134</v>
      </c>
      <c r="T1297" s="19">
        <v>249634.08639383092</v>
      </c>
      <c r="U1297" s="19">
        <v>261996.4302267583</v>
      </c>
      <c r="V1297" s="19">
        <v>258996.92103150595</v>
      </c>
      <c r="W1297" s="19">
        <v>221495.63725298562</v>
      </c>
      <c r="X1297" s="19">
        <v>174444.58221783588</v>
      </c>
      <c r="Y1297" s="19">
        <v>189209.61108843781</v>
      </c>
      <c r="Z1297" s="19">
        <v>208465.94865820845</v>
      </c>
      <c r="AA1297" s="19">
        <v>187020.49329241033</v>
      </c>
      <c r="AB1297" s="19">
        <v>183632.34480277676</v>
      </c>
      <c r="AC1297" s="19">
        <v>260208.36351274024</v>
      </c>
      <c r="AD1297" s="18">
        <f t="shared" si="81"/>
        <v>2705897.3176346142</v>
      </c>
      <c r="AE1297" s="19">
        <v>223706.81541180343</v>
      </c>
      <c r="AF1297" s="19">
        <v>249840.34562671219</v>
      </c>
      <c r="AG1297" s="19">
        <v>340069.8454603359</v>
      </c>
      <c r="AH1297" s="19">
        <v>348674.44211518165</v>
      </c>
      <c r="AI1297" s="19">
        <v>364804.88202738058</v>
      </c>
      <c r="AJ1297" s="19">
        <v>321756.03757919429</v>
      </c>
      <c r="AK1297" s="19">
        <v>291257.0594123429</v>
      </c>
      <c r="AL1297" s="19">
        <v>261751.44473738785</v>
      </c>
      <c r="AM1297" s="19">
        <v>290455.64235443948</v>
      </c>
      <c r="AN1297" s="19">
        <v>279409.0245135047</v>
      </c>
      <c r="AO1297" s="19">
        <v>231694.60519984132</v>
      </c>
      <c r="AP1297" s="19">
        <v>268169.49995966192</v>
      </c>
      <c r="AQ1297" s="18">
        <f t="shared" si="82"/>
        <v>3471589.6443977868</v>
      </c>
      <c r="AR1297" s="19">
        <v>270481.49351506686</v>
      </c>
      <c r="AS1297" s="19">
        <v>560590.45864051045</v>
      </c>
      <c r="AT1297" s="19">
        <f t="shared" si="83"/>
        <v>831071.95215557725</v>
      </c>
    </row>
    <row r="1298" spans="1:46" x14ac:dyDescent="0.35">
      <c r="A1298" s="12" t="s">
        <v>3127</v>
      </c>
      <c r="B1298" s="16" t="s">
        <v>1265</v>
      </c>
      <c r="C1298" s="17">
        <f>VLOOKUP(B1298,'Rent Data'!D:I,6,0)</f>
        <v>3621</v>
      </c>
      <c r="D1298" s="16" t="s">
        <v>3618</v>
      </c>
      <c r="E1298" s="19">
        <v>11255.64</v>
      </c>
      <c r="F1298" s="19">
        <v>16432.87</v>
      </c>
      <c r="G1298" s="19">
        <v>6124.84</v>
      </c>
      <c r="H1298" s="19">
        <v>0</v>
      </c>
      <c r="I1298" s="19">
        <v>0</v>
      </c>
      <c r="J1298" s="19">
        <v>0</v>
      </c>
      <c r="K1298" s="19">
        <v>44264.43</v>
      </c>
      <c r="L1298" s="19">
        <v>166091.5</v>
      </c>
      <c r="M1298" s="19">
        <v>198730</v>
      </c>
      <c r="N1298" s="19">
        <v>197851.16</v>
      </c>
      <c r="O1298" s="19">
        <v>195367.16</v>
      </c>
      <c r="P1298" s="19">
        <v>195367.16</v>
      </c>
      <c r="Q1298" s="18">
        <f t="shared" si="80"/>
        <v>1031484.7600000001</v>
      </c>
      <c r="R1298" s="19">
        <v>207602.15411083924</v>
      </c>
      <c r="S1298" s="19">
        <v>122758.3502996833</v>
      </c>
      <c r="T1298" s="19">
        <v>46416.552887045742</v>
      </c>
      <c r="U1298" s="19">
        <v>174994.33558057284</v>
      </c>
      <c r="V1298" s="19">
        <v>191115.8589919584</v>
      </c>
      <c r="W1298" s="19">
        <v>145279.01095496121</v>
      </c>
      <c r="X1298" s="19">
        <v>167946.55867994958</v>
      </c>
      <c r="Y1298" s="19">
        <v>140544.21324926187</v>
      </c>
      <c r="Z1298" s="19">
        <v>100530.42130255453</v>
      </c>
      <c r="AA1298" s="19">
        <v>119968.55599537658</v>
      </c>
      <c r="AB1298" s="19">
        <v>140761.4138288532</v>
      </c>
      <c r="AC1298" s="19">
        <v>244532.64229762307</v>
      </c>
      <c r="AD1298" s="18">
        <f t="shared" si="81"/>
        <v>1802450.0681786793</v>
      </c>
      <c r="AE1298" s="19">
        <v>200379.11552455593</v>
      </c>
      <c r="AF1298" s="19">
        <v>196937.70088318049</v>
      </c>
      <c r="AG1298" s="19">
        <v>238914.36132427471</v>
      </c>
      <c r="AH1298" s="19">
        <v>268435.56889114063</v>
      </c>
      <c r="AI1298" s="19">
        <v>268446.31233987393</v>
      </c>
      <c r="AJ1298" s="19">
        <v>243810.40487672936</v>
      </c>
      <c r="AK1298" s="19">
        <v>246755.67065000397</v>
      </c>
      <c r="AL1298" s="19">
        <v>201817.28930834736</v>
      </c>
      <c r="AM1298" s="19">
        <v>169776.73311309013</v>
      </c>
      <c r="AN1298" s="19">
        <v>137743.54662896614</v>
      </c>
      <c r="AO1298" s="19">
        <v>135719.21875800815</v>
      </c>
      <c r="AP1298" s="19">
        <v>166609.03410563589</v>
      </c>
      <c r="AQ1298" s="18">
        <f t="shared" si="82"/>
        <v>2475344.9564038059</v>
      </c>
      <c r="AR1298" s="19">
        <v>183573.98153741111</v>
      </c>
      <c r="AS1298" s="19">
        <v>359436.84115677717</v>
      </c>
      <c r="AT1298" s="19">
        <f t="shared" si="83"/>
        <v>543010.82269418822</v>
      </c>
    </row>
    <row r="1299" spans="1:46" x14ac:dyDescent="0.35">
      <c r="A1299" s="12" t="s">
        <v>3127</v>
      </c>
      <c r="B1299" s="16" t="s">
        <v>1268</v>
      </c>
      <c r="C1299" s="17">
        <f>VLOOKUP(B1299,'Rent Data'!D:I,6,0)</f>
        <v>3615</v>
      </c>
      <c r="D1299" s="16" t="s">
        <v>3619</v>
      </c>
      <c r="E1299" s="19">
        <v>93207.99</v>
      </c>
      <c r="F1299" s="19">
        <v>65182.239999999998</v>
      </c>
      <c r="G1299" s="19">
        <v>43211.83</v>
      </c>
      <c r="H1299" s="19">
        <v>95321.919999999998</v>
      </c>
      <c r="I1299" s="19">
        <v>214783.95</v>
      </c>
      <c r="J1299" s="19">
        <v>118356.8</v>
      </c>
      <c r="K1299" s="19">
        <v>64123.47</v>
      </c>
      <c r="L1299" s="19">
        <v>154631.14000000001</v>
      </c>
      <c r="M1299" s="19">
        <v>186254.35</v>
      </c>
      <c r="N1299" s="19">
        <v>167240.54999999999</v>
      </c>
      <c r="O1299" s="19">
        <v>207346.27</v>
      </c>
      <c r="P1299" s="19">
        <v>207346.27</v>
      </c>
      <c r="Q1299" s="18">
        <f t="shared" si="80"/>
        <v>1617006.78</v>
      </c>
      <c r="R1299" s="19">
        <v>168506.25899076118</v>
      </c>
      <c r="S1299" s="19">
        <v>166479.88488323786</v>
      </c>
      <c r="T1299" s="19">
        <v>180194.35107851264</v>
      </c>
      <c r="U1299" s="19">
        <v>213500.83757207706</v>
      </c>
      <c r="V1299" s="19">
        <v>244872.91390960582</v>
      </c>
      <c r="W1299" s="19">
        <v>200855.27639140145</v>
      </c>
      <c r="X1299" s="19">
        <v>213569.09227326061</v>
      </c>
      <c r="Y1299" s="19">
        <v>188770.61939669453</v>
      </c>
      <c r="Z1299" s="19">
        <v>210323.57179827016</v>
      </c>
      <c r="AA1299" s="19">
        <v>172449.50271605482</v>
      </c>
      <c r="AB1299" s="19">
        <v>164699.72421078698</v>
      </c>
      <c r="AC1299" s="19">
        <v>219478.61032684019</v>
      </c>
      <c r="AD1299" s="18">
        <f t="shared" si="81"/>
        <v>2343700.6435475033</v>
      </c>
      <c r="AE1299" s="19">
        <v>174795.76685871105</v>
      </c>
      <c r="AF1299" s="19">
        <v>183058.82586382618</v>
      </c>
      <c r="AG1299" s="19">
        <v>216964.58548669916</v>
      </c>
      <c r="AH1299" s="19">
        <v>221961.84808757677</v>
      </c>
      <c r="AI1299" s="19">
        <v>232460.7592769714</v>
      </c>
      <c r="AJ1299" s="19">
        <v>289562.12380678236</v>
      </c>
      <c r="AK1299" s="19">
        <v>231521.8413462796</v>
      </c>
      <c r="AL1299" s="19">
        <v>186437.51692640479</v>
      </c>
      <c r="AM1299" s="19">
        <v>211173.75806954809</v>
      </c>
      <c r="AN1299" s="19">
        <v>173703.63861227158</v>
      </c>
      <c r="AO1299" s="19">
        <v>151171.33338356143</v>
      </c>
      <c r="AP1299" s="19">
        <v>182629.37898663452</v>
      </c>
      <c r="AQ1299" s="18">
        <f t="shared" si="82"/>
        <v>2455441.376705267</v>
      </c>
      <c r="AR1299" s="19">
        <v>261424.78442027257</v>
      </c>
      <c r="AS1299" s="19">
        <v>488130.3336462772</v>
      </c>
      <c r="AT1299" s="19">
        <f t="shared" si="83"/>
        <v>749555.11806654977</v>
      </c>
    </row>
    <row r="1300" spans="1:46" x14ac:dyDescent="0.35">
      <c r="A1300" s="12" t="s">
        <v>3127</v>
      </c>
      <c r="B1300" s="16" t="s">
        <v>1270</v>
      </c>
      <c r="C1300" s="17">
        <f>VLOOKUP(B1300,'Rent Data'!D:I,6,0)</f>
        <v>2613</v>
      </c>
      <c r="D1300" s="16" t="s">
        <v>3130</v>
      </c>
      <c r="E1300" s="19">
        <v>150920</v>
      </c>
      <c r="F1300" s="19">
        <v>0</v>
      </c>
      <c r="G1300" s="19">
        <v>0</v>
      </c>
      <c r="H1300" s="19">
        <v>0</v>
      </c>
      <c r="I1300" s="19">
        <v>0</v>
      </c>
      <c r="J1300" s="19">
        <v>0</v>
      </c>
      <c r="K1300" s="19">
        <v>0</v>
      </c>
      <c r="L1300" s="19">
        <v>0</v>
      </c>
      <c r="M1300" s="19">
        <v>0</v>
      </c>
      <c r="N1300" s="19">
        <v>0</v>
      </c>
      <c r="O1300" s="19">
        <v>0</v>
      </c>
      <c r="P1300" s="19">
        <v>0</v>
      </c>
      <c r="Q1300" s="18">
        <f t="shared" si="80"/>
        <v>150920</v>
      </c>
      <c r="R1300" s="19">
        <v>0</v>
      </c>
      <c r="S1300" s="19"/>
      <c r="T1300" s="19"/>
      <c r="U1300" s="19"/>
      <c r="V1300" s="19"/>
      <c r="W1300" s="19"/>
      <c r="X1300" s="19"/>
      <c r="Y1300" s="19"/>
      <c r="Z1300" s="19"/>
      <c r="AA1300" s="19"/>
      <c r="AB1300" s="19"/>
      <c r="AC1300" s="19"/>
      <c r="AD1300" s="18">
        <f t="shared" si="81"/>
        <v>0</v>
      </c>
      <c r="AE1300" s="19">
        <v>0</v>
      </c>
      <c r="AF1300" s="19"/>
      <c r="AG1300" s="19"/>
      <c r="AH1300" s="19"/>
      <c r="AI1300" s="19"/>
      <c r="AJ1300" s="19"/>
      <c r="AK1300" s="19"/>
      <c r="AL1300" s="19"/>
      <c r="AM1300" s="19"/>
      <c r="AN1300" s="19"/>
      <c r="AO1300" s="19"/>
      <c r="AP1300" s="19"/>
      <c r="AQ1300" s="18">
        <f t="shared" si="82"/>
        <v>0</v>
      </c>
      <c r="AR1300" s="19">
        <v>0</v>
      </c>
      <c r="AS1300" s="19">
        <v>0</v>
      </c>
      <c r="AT1300" s="19">
        <f t="shared" si="83"/>
        <v>0</v>
      </c>
    </row>
    <row r="1301" spans="1:46" x14ac:dyDescent="0.35">
      <c r="A1301" s="12" t="s">
        <v>3127</v>
      </c>
      <c r="B1301" s="16" t="s">
        <v>1274</v>
      </c>
      <c r="C1301" s="17">
        <f>VLOOKUP(B1301,'Rent Data'!D:I,6,0)</f>
        <v>2480</v>
      </c>
      <c r="D1301" s="16" t="s">
        <v>3130</v>
      </c>
      <c r="E1301" s="19">
        <v>34100</v>
      </c>
      <c r="F1301" s="19">
        <v>0</v>
      </c>
      <c r="G1301" s="19">
        <v>0</v>
      </c>
      <c r="H1301" s="19">
        <v>0</v>
      </c>
      <c r="I1301" s="19">
        <v>0</v>
      </c>
      <c r="J1301" s="19">
        <v>0</v>
      </c>
      <c r="K1301" s="19">
        <v>0</v>
      </c>
      <c r="L1301" s="19">
        <v>0</v>
      </c>
      <c r="M1301" s="19">
        <v>0</v>
      </c>
      <c r="N1301" s="19">
        <v>0</v>
      </c>
      <c r="O1301" s="19">
        <v>0</v>
      </c>
      <c r="P1301" s="19">
        <v>0</v>
      </c>
      <c r="Q1301" s="18">
        <f t="shared" si="80"/>
        <v>34100</v>
      </c>
      <c r="R1301" s="19">
        <v>0</v>
      </c>
      <c r="S1301" s="19"/>
      <c r="T1301" s="19"/>
      <c r="U1301" s="19"/>
      <c r="V1301" s="19"/>
      <c r="W1301" s="19"/>
      <c r="X1301" s="19"/>
      <c r="Y1301" s="19"/>
      <c r="Z1301" s="19"/>
      <c r="AA1301" s="19"/>
      <c r="AB1301" s="19"/>
      <c r="AC1301" s="19"/>
      <c r="AD1301" s="18">
        <f t="shared" si="81"/>
        <v>0</v>
      </c>
      <c r="AE1301" s="19">
        <v>0</v>
      </c>
      <c r="AF1301" s="19"/>
      <c r="AG1301" s="19"/>
      <c r="AH1301" s="19"/>
      <c r="AI1301" s="19"/>
      <c r="AJ1301" s="19"/>
      <c r="AK1301" s="19"/>
      <c r="AL1301" s="19"/>
      <c r="AM1301" s="19"/>
      <c r="AN1301" s="19"/>
      <c r="AO1301" s="19"/>
      <c r="AP1301" s="19"/>
      <c r="AQ1301" s="18">
        <f t="shared" si="82"/>
        <v>0</v>
      </c>
      <c r="AR1301" s="19">
        <v>0</v>
      </c>
      <c r="AS1301" s="19">
        <v>0</v>
      </c>
      <c r="AT1301" s="19">
        <f t="shared" si="83"/>
        <v>0</v>
      </c>
    </row>
    <row r="1302" spans="1:46" x14ac:dyDescent="0.35">
      <c r="A1302" s="12" t="s">
        <v>3127</v>
      </c>
      <c r="B1302" s="16" t="s">
        <v>1277</v>
      </c>
      <c r="C1302" s="17">
        <f>VLOOKUP(B1302,'Rent Data'!D:I,6,0)</f>
        <v>2213</v>
      </c>
      <c r="D1302" s="16" t="s">
        <v>3130</v>
      </c>
      <c r="E1302" s="19">
        <v>91515.16</v>
      </c>
      <c r="F1302" s="19">
        <v>0</v>
      </c>
      <c r="G1302" s="19">
        <v>0</v>
      </c>
      <c r="H1302" s="19">
        <v>0</v>
      </c>
      <c r="I1302" s="19">
        <v>0</v>
      </c>
      <c r="J1302" s="19">
        <v>0</v>
      </c>
      <c r="K1302" s="19">
        <v>0</v>
      </c>
      <c r="L1302" s="19">
        <v>0</v>
      </c>
      <c r="M1302" s="19">
        <v>0</v>
      </c>
      <c r="N1302" s="19">
        <v>0</v>
      </c>
      <c r="O1302" s="19">
        <v>0</v>
      </c>
      <c r="P1302" s="19">
        <v>0</v>
      </c>
      <c r="Q1302" s="18">
        <f t="shared" si="80"/>
        <v>91515.16</v>
      </c>
      <c r="R1302" s="19">
        <v>0</v>
      </c>
      <c r="S1302" s="19"/>
      <c r="T1302" s="19"/>
      <c r="U1302" s="19"/>
      <c r="V1302" s="19"/>
      <c r="W1302" s="19"/>
      <c r="X1302" s="19"/>
      <c r="Y1302" s="19"/>
      <c r="Z1302" s="19"/>
      <c r="AA1302" s="19"/>
      <c r="AB1302" s="19"/>
      <c r="AC1302" s="19"/>
      <c r="AD1302" s="18">
        <f t="shared" si="81"/>
        <v>0</v>
      </c>
      <c r="AE1302" s="19">
        <v>0</v>
      </c>
      <c r="AF1302" s="19"/>
      <c r="AG1302" s="19"/>
      <c r="AH1302" s="19"/>
      <c r="AI1302" s="19"/>
      <c r="AJ1302" s="19"/>
      <c r="AK1302" s="19"/>
      <c r="AL1302" s="19"/>
      <c r="AM1302" s="19"/>
      <c r="AN1302" s="19"/>
      <c r="AO1302" s="19"/>
      <c r="AP1302" s="19"/>
      <c r="AQ1302" s="18">
        <f t="shared" si="82"/>
        <v>0</v>
      </c>
      <c r="AR1302" s="19">
        <v>0</v>
      </c>
      <c r="AS1302" s="19">
        <v>0</v>
      </c>
      <c r="AT1302" s="19">
        <f t="shared" si="83"/>
        <v>0</v>
      </c>
    </row>
    <row r="1303" spans="1:46" x14ac:dyDescent="0.35">
      <c r="A1303" s="12" t="s">
        <v>3127</v>
      </c>
      <c r="B1303" s="16" t="s">
        <v>1280</v>
      </c>
      <c r="C1303" s="17">
        <f>VLOOKUP(B1303,'Rent Data'!D:I,6,0)</f>
        <v>3833</v>
      </c>
      <c r="D1303" s="16" t="s">
        <v>3620</v>
      </c>
      <c r="E1303" s="19">
        <v>0</v>
      </c>
      <c r="F1303" s="19">
        <v>0</v>
      </c>
      <c r="G1303" s="19">
        <v>0</v>
      </c>
      <c r="H1303" s="19">
        <v>0</v>
      </c>
      <c r="I1303" s="19">
        <v>0</v>
      </c>
      <c r="J1303" s="19">
        <v>0</v>
      </c>
      <c r="K1303" s="19">
        <v>0</v>
      </c>
      <c r="L1303" s="19">
        <v>84908.19</v>
      </c>
      <c r="M1303" s="19">
        <v>174788.53</v>
      </c>
      <c r="N1303" s="19">
        <v>174144.75</v>
      </c>
      <c r="O1303" s="19">
        <v>118501.9</v>
      </c>
      <c r="P1303" s="19">
        <v>118501.9</v>
      </c>
      <c r="Q1303" s="18">
        <f t="shared" si="80"/>
        <v>670845.27</v>
      </c>
      <c r="R1303" s="19">
        <v>87943.47543985222</v>
      </c>
      <c r="S1303" s="19">
        <v>57617.914174647573</v>
      </c>
      <c r="T1303" s="19">
        <v>32338.948306465816</v>
      </c>
      <c r="U1303" s="19">
        <v>17686.551866535359</v>
      </c>
      <c r="V1303" s="19">
        <v>3799.19</v>
      </c>
      <c r="W1303" s="19">
        <v>0</v>
      </c>
      <c r="X1303" s="19">
        <v>0</v>
      </c>
      <c r="Y1303" s="19">
        <v>0</v>
      </c>
      <c r="Z1303" s="19">
        <v>0</v>
      </c>
      <c r="AA1303" s="19">
        <v>0</v>
      </c>
      <c r="AB1303" s="19">
        <v>0</v>
      </c>
      <c r="AC1303" s="19">
        <v>0</v>
      </c>
      <c r="AD1303" s="18">
        <f t="shared" si="81"/>
        <v>199386.07978750096</v>
      </c>
      <c r="AE1303" s="19">
        <v>0</v>
      </c>
      <c r="AF1303" s="19"/>
      <c r="AG1303" s="19"/>
      <c r="AH1303" s="19"/>
      <c r="AI1303" s="19"/>
      <c r="AJ1303" s="19"/>
      <c r="AK1303" s="19"/>
      <c r="AL1303" s="19"/>
      <c r="AM1303" s="19"/>
      <c r="AN1303" s="19"/>
      <c r="AO1303" s="19"/>
      <c r="AP1303" s="19"/>
      <c r="AQ1303" s="18">
        <f t="shared" si="82"/>
        <v>0</v>
      </c>
      <c r="AR1303" s="19">
        <v>0</v>
      </c>
      <c r="AS1303" s="19">
        <v>0</v>
      </c>
      <c r="AT1303" s="19">
        <f t="shared" si="83"/>
        <v>0</v>
      </c>
    </row>
    <row r="1304" spans="1:46" x14ac:dyDescent="0.35">
      <c r="A1304" s="12" t="s">
        <v>3127</v>
      </c>
      <c r="B1304" s="16" t="s">
        <v>1283</v>
      </c>
      <c r="C1304" s="17">
        <f>VLOOKUP(B1304,'Rent Data'!D:I,6,0)</f>
        <v>5912</v>
      </c>
      <c r="D1304" s="16" t="s">
        <v>3621</v>
      </c>
      <c r="E1304" s="19">
        <v>0</v>
      </c>
      <c r="F1304" s="19">
        <v>0</v>
      </c>
      <c r="G1304" s="19">
        <v>0</v>
      </c>
      <c r="H1304" s="19">
        <v>0</v>
      </c>
      <c r="I1304" s="19">
        <v>0</v>
      </c>
      <c r="J1304" s="19">
        <v>0</v>
      </c>
      <c r="K1304" s="19">
        <v>29857.96</v>
      </c>
      <c r="L1304" s="19">
        <v>320986.98</v>
      </c>
      <c r="M1304" s="19">
        <v>366077.45</v>
      </c>
      <c r="N1304" s="19">
        <v>250897.05</v>
      </c>
      <c r="O1304" s="19">
        <v>47054.25</v>
      </c>
      <c r="P1304" s="19">
        <v>47054.25</v>
      </c>
      <c r="Q1304" s="18">
        <f t="shared" si="80"/>
        <v>1061927.94</v>
      </c>
      <c r="R1304" s="19">
        <v>454106.8891996232</v>
      </c>
      <c r="S1304" s="19">
        <v>522767.65742036654</v>
      </c>
      <c r="T1304" s="19">
        <v>471067.39553435816</v>
      </c>
      <c r="U1304" s="19">
        <v>495093.30433064495</v>
      </c>
      <c r="V1304" s="19">
        <v>448463.70161997312</v>
      </c>
      <c r="W1304" s="19">
        <v>375538.87408571987</v>
      </c>
      <c r="X1304" s="19">
        <v>307883.78012029186</v>
      </c>
      <c r="Y1304" s="19">
        <v>297605.82238045381</v>
      </c>
      <c r="Z1304" s="19">
        <v>264797.91159939568</v>
      </c>
      <c r="AA1304" s="19">
        <v>176113.01824444043</v>
      </c>
      <c r="AB1304" s="19">
        <v>131112.70700684862</v>
      </c>
      <c r="AC1304" s="19">
        <v>148285.44582293089</v>
      </c>
      <c r="AD1304" s="18">
        <f t="shared" si="81"/>
        <v>4092836.507365047</v>
      </c>
      <c r="AE1304" s="19">
        <v>431157.53340638679</v>
      </c>
      <c r="AF1304" s="19">
        <v>491326.77021948132</v>
      </c>
      <c r="AG1304" s="19">
        <v>550769.15452620818</v>
      </c>
      <c r="AH1304" s="19">
        <v>566847.51111806941</v>
      </c>
      <c r="AI1304" s="19">
        <v>552402.55285196286</v>
      </c>
      <c r="AJ1304" s="19">
        <v>493471.20598141884</v>
      </c>
      <c r="AK1304" s="19">
        <v>394316.8004976543</v>
      </c>
      <c r="AL1304" s="19">
        <v>393313.31163331738</v>
      </c>
      <c r="AM1304" s="19">
        <v>407217.4478167998</v>
      </c>
      <c r="AN1304" s="19">
        <v>291260.19419803284</v>
      </c>
      <c r="AO1304" s="19">
        <v>272904.6770070644</v>
      </c>
      <c r="AP1304" s="19">
        <v>324859.25625426252</v>
      </c>
      <c r="AQ1304" s="18">
        <f t="shared" si="82"/>
        <v>5169846.4155106582</v>
      </c>
      <c r="AR1304" s="19">
        <v>561469.99268940382</v>
      </c>
      <c r="AS1304" s="19">
        <v>1048227.0877060927</v>
      </c>
      <c r="AT1304" s="19">
        <f t="shared" si="83"/>
        <v>1609697.0803954965</v>
      </c>
    </row>
    <row r="1305" spans="1:46" x14ac:dyDescent="0.35">
      <c r="A1305" s="12" t="s">
        <v>3127</v>
      </c>
      <c r="B1305" s="16" t="s">
        <v>1288</v>
      </c>
      <c r="C1305" s="17">
        <f>VLOOKUP(B1305,'Rent Data'!D:I,6,0)</f>
        <v>3584</v>
      </c>
      <c r="D1305" s="16" t="s">
        <v>3622</v>
      </c>
      <c r="E1305" s="19">
        <v>0</v>
      </c>
      <c r="F1305" s="19">
        <v>0</v>
      </c>
      <c r="G1305" s="19">
        <v>0</v>
      </c>
      <c r="H1305" s="19">
        <v>0</v>
      </c>
      <c r="I1305" s="19">
        <v>0</v>
      </c>
      <c r="J1305" s="19">
        <v>0</v>
      </c>
      <c r="K1305" s="19">
        <v>0</v>
      </c>
      <c r="L1305" s="19">
        <v>50016.37</v>
      </c>
      <c r="M1305" s="19">
        <v>106121.43</v>
      </c>
      <c r="N1305" s="19">
        <v>98009.16</v>
      </c>
      <c r="O1305" s="19">
        <v>41881.56</v>
      </c>
      <c r="P1305" s="19">
        <v>41881.56</v>
      </c>
      <c r="Q1305" s="18">
        <f t="shared" si="80"/>
        <v>337910.08</v>
      </c>
      <c r="R1305" s="19">
        <v>175890.34372911061</v>
      </c>
      <c r="S1305" s="19">
        <v>334415.77069071558</v>
      </c>
      <c r="T1305" s="19">
        <v>263997.37357245816</v>
      </c>
      <c r="U1305" s="19">
        <v>281360.03479787824</v>
      </c>
      <c r="V1305" s="19">
        <v>291014.86076508969</v>
      </c>
      <c r="W1305" s="19">
        <v>247164.49182177012</v>
      </c>
      <c r="X1305" s="19">
        <v>151897.40546486125</v>
      </c>
      <c r="Y1305" s="19">
        <v>176959.64293209941</v>
      </c>
      <c r="Z1305" s="19">
        <v>211327.02222032909</v>
      </c>
      <c r="AA1305" s="19">
        <v>187929.71831746693</v>
      </c>
      <c r="AB1305" s="19">
        <v>160360.58733074443</v>
      </c>
      <c r="AC1305" s="19">
        <v>241565.60082603493</v>
      </c>
      <c r="AD1305" s="18">
        <f t="shared" si="81"/>
        <v>2723882.8524685581</v>
      </c>
      <c r="AE1305" s="19">
        <v>242747.92571021934</v>
      </c>
      <c r="AF1305" s="19">
        <v>257762.04849321261</v>
      </c>
      <c r="AG1305" s="19">
        <v>280101.97107584984</v>
      </c>
      <c r="AH1305" s="19">
        <v>297954.16194041667</v>
      </c>
      <c r="AI1305" s="19">
        <v>288075.50363451685</v>
      </c>
      <c r="AJ1305" s="19">
        <v>280864.28438488039</v>
      </c>
      <c r="AK1305" s="19">
        <v>232835.26057683775</v>
      </c>
      <c r="AL1305" s="19">
        <v>219389.57893146397</v>
      </c>
      <c r="AM1305" s="19">
        <v>239996.8505057029</v>
      </c>
      <c r="AN1305" s="19">
        <v>260583.73044686799</v>
      </c>
      <c r="AO1305" s="19">
        <v>256669.52871994738</v>
      </c>
      <c r="AP1305" s="19">
        <v>250472.882264179</v>
      </c>
      <c r="AQ1305" s="18">
        <f t="shared" si="82"/>
        <v>3107453.7266840944</v>
      </c>
      <c r="AR1305" s="19">
        <v>249517.62971650815</v>
      </c>
      <c r="AS1305" s="19">
        <v>477590.40221631003</v>
      </c>
      <c r="AT1305" s="19">
        <f t="shared" si="83"/>
        <v>727108.03193281824</v>
      </c>
    </row>
    <row r="1306" spans="1:46" x14ac:dyDescent="0.35">
      <c r="A1306" s="12" t="s">
        <v>3127</v>
      </c>
      <c r="B1306" s="16" t="s">
        <v>1290</v>
      </c>
      <c r="C1306" s="17">
        <f>VLOOKUP(B1306,'Rent Data'!D:I,6,0)</f>
        <v>5228</v>
      </c>
      <c r="D1306" s="16" t="s">
        <v>3623</v>
      </c>
      <c r="E1306" s="19">
        <v>0</v>
      </c>
      <c r="F1306" s="19">
        <v>0</v>
      </c>
      <c r="G1306" s="19">
        <v>0</v>
      </c>
      <c r="H1306" s="19">
        <v>0</v>
      </c>
      <c r="I1306" s="19">
        <v>0</v>
      </c>
      <c r="J1306" s="19">
        <v>0</v>
      </c>
      <c r="K1306" s="19">
        <v>0</v>
      </c>
      <c r="L1306" s="19">
        <v>0</v>
      </c>
      <c r="M1306" s="19">
        <v>0</v>
      </c>
      <c r="N1306" s="19">
        <v>0</v>
      </c>
      <c r="O1306" s="19">
        <v>0</v>
      </c>
      <c r="P1306" s="19">
        <v>0</v>
      </c>
      <c r="Q1306" s="18">
        <f t="shared" si="80"/>
        <v>0</v>
      </c>
      <c r="R1306" s="19">
        <v>401500</v>
      </c>
      <c r="S1306" s="19">
        <v>0</v>
      </c>
      <c r="T1306" s="19">
        <v>0</v>
      </c>
      <c r="U1306" s="19">
        <v>0</v>
      </c>
      <c r="V1306" s="19">
        <v>0</v>
      </c>
      <c r="W1306" s="19">
        <v>0</v>
      </c>
      <c r="X1306" s="19">
        <v>0</v>
      </c>
      <c r="Y1306" s="19">
        <v>0</v>
      </c>
      <c r="Z1306" s="19">
        <v>0</v>
      </c>
      <c r="AA1306" s="19">
        <v>0</v>
      </c>
      <c r="AB1306" s="19">
        <v>0</v>
      </c>
      <c r="AC1306" s="19">
        <v>0</v>
      </c>
      <c r="AD1306" s="18">
        <f t="shared" si="81"/>
        <v>401500</v>
      </c>
      <c r="AE1306" s="19">
        <v>0</v>
      </c>
      <c r="AF1306" s="19"/>
      <c r="AG1306" s="19"/>
      <c r="AH1306" s="19"/>
      <c r="AI1306" s="19"/>
      <c r="AJ1306" s="19"/>
      <c r="AK1306" s="19"/>
      <c r="AL1306" s="19"/>
      <c r="AM1306" s="19"/>
      <c r="AN1306" s="19"/>
      <c r="AO1306" s="19"/>
      <c r="AP1306" s="19"/>
      <c r="AQ1306" s="18">
        <f t="shared" si="82"/>
        <v>0</v>
      </c>
      <c r="AR1306" s="19">
        <v>0</v>
      </c>
      <c r="AS1306" s="19">
        <v>0</v>
      </c>
      <c r="AT1306" s="19">
        <f t="shared" si="83"/>
        <v>0</v>
      </c>
    </row>
    <row r="1307" spans="1:46" x14ac:dyDescent="0.35">
      <c r="A1307" s="12" t="s">
        <v>3127</v>
      </c>
      <c r="B1307" s="16" t="s">
        <v>1294</v>
      </c>
      <c r="C1307" s="17">
        <f>VLOOKUP(B1307,'Rent Data'!D:I,6,0)</f>
        <v>833</v>
      </c>
      <c r="D1307" s="16" t="s">
        <v>3624</v>
      </c>
      <c r="E1307" s="19">
        <v>0</v>
      </c>
      <c r="F1307" s="19"/>
      <c r="G1307" s="19"/>
      <c r="H1307" s="19"/>
      <c r="I1307" s="19"/>
      <c r="J1307" s="19"/>
      <c r="K1307" s="19"/>
      <c r="L1307" s="19"/>
      <c r="M1307" s="19"/>
      <c r="N1307" s="19"/>
      <c r="O1307" s="19"/>
      <c r="P1307" s="19"/>
      <c r="Q1307" s="18">
        <f t="shared" si="80"/>
        <v>0</v>
      </c>
      <c r="R1307" s="19">
        <v>0</v>
      </c>
      <c r="S1307" s="19"/>
      <c r="T1307" s="19"/>
      <c r="U1307" s="19"/>
      <c r="V1307" s="19"/>
      <c r="W1307" s="19"/>
      <c r="X1307" s="19"/>
      <c r="Y1307" s="19"/>
      <c r="Z1307" s="19"/>
      <c r="AA1307" s="19"/>
      <c r="AB1307" s="19"/>
      <c r="AC1307" s="19"/>
      <c r="AD1307" s="18">
        <f t="shared" si="81"/>
        <v>0</v>
      </c>
      <c r="AE1307" s="19">
        <v>84947.94</v>
      </c>
      <c r="AF1307" s="19">
        <v>94386.6</v>
      </c>
      <c r="AG1307" s="19">
        <v>94386.6</v>
      </c>
      <c r="AH1307" s="19">
        <v>110033.93999999999</v>
      </c>
      <c r="AI1307" s="19">
        <v>0</v>
      </c>
      <c r="AJ1307" s="19">
        <v>0</v>
      </c>
      <c r="AK1307" s="19">
        <v>0</v>
      </c>
      <c r="AL1307" s="19">
        <v>0</v>
      </c>
      <c r="AM1307" s="19">
        <v>0</v>
      </c>
      <c r="AN1307" s="19">
        <v>0</v>
      </c>
      <c r="AO1307" s="19">
        <v>0</v>
      </c>
      <c r="AP1307" s="19">
        <v>0</v>
      </c>
      <c r="AQ1307" s="18">
        <f t="shared" si="82"/>
        <v>383755.08</v>
      </c>
      <c r="AR1307" s="19">
        <v>0</v>
      </c>
      <c r="AS1307" s="19">
        <v>0</v>
      </c>
      <c r="AT1307" s="19">
        <f t="shared" si="83"/>
        <v>0</v>
      </c>
    </row>
    <row r="1308" spans="1:46" x14ac:dyDescent="0.35">
      <c r="A1308" s="12" t="s">
        <v>3127</v>
      </c>
      <c r="B1308" s="16" t="s">
        <v>1296</v>
      </c>
      <c r="C1308" s="17">
        <f>VLOOKUP(B1308,'Rent Data'!D:I,6,0)</f>
        <v>1667</v>
      </c>
      <c r="D1308" s="16" t="s">
        <v>3625</v>
      </c>
      <c r="E1308" s="19">
        <v>0</v>
      </c>
      <c r="F1308" s="19"/>
      <c r="G1308" s="19"/>
      <c r="H1308" s="19"/>
      <c r="I1308" s="19"/>
      <c r="J1308" s="19"/>
      <c r="K1308" s="19"/>
      <c r="L1308" s="19"/>
      <c r="M1308" s="19"/>
      <c r="N1308" s="19"/>
      <c r="O1308" s="19"/>
      <c r="P1308" s="19"/>
      <c r="Q1308" s="18">
        <f t="shared" si="80"/>
        <v>0</v>
      </c>
      <c r="R1308" s="19">
        <v>0</v>
      </c>
      <c r="S1308" s="19"/>
      <c r="T1308" s="19"/>
      <c r="U1308" s="19"/>
      <c r="V1308" s="19"/>
      <c r="W1308" s="19"/>
      <c r="X1308" s="19"/>
      <c r="Y1308" s="19"/>
      <c r="Z1308" s="19"/>
      <c r="AA1308" s="19"/>
      <c r="AB1308" s="19"/>
      <c r="AC1308" s="19"/>
      <c r="AD1308" s="18">
        <f t="shared" si="81"/>
        <v>0</v>
      </c>
      <c r="AE1308" s="19">
        <v>168836.86</v>
      </c>
      <c r="AF1308" s="19">
        <v>228581.79884074992</v>
      </c>
      <c r="AG1308" s="19">
        <v>247400.30165881093</v>
      </c>
      <c r="AH1308" s="19">
        <v>243537.43125385387</v>
      </c>
      <c r="AI1308" s="19">
        <v>152577.42538492149</v>
      </c>
      <c r="AJ1308" s="19">
        <v>0</v>
      </c>
      <c r="AK1308" s="19">
        <v>0</v>
      </c>
      <c r="AL1308" s="19">
        <v>0</v>
      </c>
      <c r="AM1308" s="19">
        <v>0</v>
      </c>
      <c r="AN1308" s="19">
        <v>0</v>
      </c>
      <c r="AO1308" s="19">
        <v>0</v>
      </c>
      <c r="AP1308" s="19">
        <v>0</v>
      </c>
      <c r="AQ1308" s="18">
        <f t="shared" si="82"/>
        <v>1040933.8171383361</v>
      </c>
      <c r="AR1308" s="19">
        <v>0</v>
      </c>
      <c r="AS1308" s="19">
        <v>0</v>
      </c>
      <c r="AT1308" s="19">
        <f t="shared" si="83"/>
        <v>0</v>
      </c>
    </row>
    <row r="1309" spans="1:46" x14ac:dyDescent="0.35">
      <c r="A1309" s="12" t="s">
        <v>3127</v>
      </c>
      <c r="B1309" s="16" t="s">
        <v>1298</v>
      </c>
      <c r="C1309" s="17">
        <f>VLOOKUP(B1309,'Rent Data'!D:I,6,0)</f>
        <v>857</v>
      </c>
      <c r="D1309" s="16" t="s">
        <v>3626</v>
      </c>
      <c r="E1309" s="19">
        <v>0</v>
      </c>
      <c r="F1309" s="19"/>
      <c r="G1309" s="19"/>
      <c r="H1309" s="19"/>
      <c r="I1309" s="19"/>
      <c r="J1309" s="19"/>
      <c r="K1309" s="19"/>
      <c r="L1309" s="19"/>
      <c r="M1309" s="19"/>
      <c r="N1309" s="19"/>
      <c r="O1309" s="19"/>
      <c r="P1309" s="19"/>
      <c r="Q1309" s="18">
        <f t="shared" si="80"/>
        <v>0</v>
      </c>
      <c r="R1309" s="19">
        <v>0</v>
      </c>
      <c r="S1309" s="19"/>
      <c r="T1309" s="19"/>
      <c r="U1309" s="19"/>
      <c r="V1309" s="19"/>
      <c r="W1309" s="19"/>
      <c r="X1309" s="19"/>
      <c r="Y1309" s="19"/>
      <c r="Z1309" s="19"/>
      <c r="AA1309" s="19"/>
      <c r="AB1309" s="19"/>
      <c r="AC1309" s="19"/>
      <c r="AD1309" s="18">
        <f t="shared" si="81"/>
        <v>0</v>
      </c>
      <c r="AE1309" s="19">
        <v>48000</v>
      </c>
      <c r="AF1309" s="19">
        <v>91509.222186501196</v>
      </c>
      <c r="AG1309" s="19">
        <v>103634.83379066463</v>
      </c>
      <c r="AH1309" s="19">
        <v>112764.81950537223</v>
      </c>
      <c r="AI1309" s="19">
        <v>95585.71541689588</v>
      </c>
      <c r="AJ1309" s="19">
        <v>89623.202571622067</v>
      </c>
      <c r="AK1309" s="19">
        <v>88637.300380546803</v>
      </c>
      <c r="AL1309" s="19">
        <v>78151.995169816495</v>
      </c>
      <c r="AM1309" s="19">
        <v>68637.719968921476</v>
      </c>
      <c r="AN1309" s="19">
        <v>63195.33</v>
      </c>
      <c r="AO1309" s="19">
        <v>63195.33</v>
      </c>
      <c r="AP1309" s="19">
        <v>63195.33</v>
      </c>
      <c r="AQ1309" s="18">
        <f t="shared" si="82"/>
        <v>966130.79899034067</v>
      </c>
      <c r="AR1309" s="19">
        <v>0</v>
      </c>
      <c r="AS1309" s="19">
        <v>63100.73</v>
      </c>
      <c r="AT1309" s="19">
        <f t="shared" si="83"/>
        <v>63100.73</v>
      </c>
    </row>
    <row r="1310" spans="1:46" x14ac:dyDescent="0.35">
      <c r="A1310" s="12" t="s">
        <v>3127</v>
      </c>
      <c r="B1310" s="16" t="s">
        <v>1300</v>
      </c>
      <c r="C1310" s="17">
        <f>VLOOKUP(B1310,'Rent Data'!D:I,6,0)</f>
        <v>4244</v>
      </c>
      <c r="D1310" s="16" t="s">
        <v>3627</v>
      </c>
      <c r="E1310" s="19">
        <v>0</v>
      </c>
      <c r="F1310" s="19"/>
      <c r="G1310" s="19"/>
      <c r="H1310" s="19"/>
      <c r="I1310" s="19"/>
      <c r="J1310" s="19"/>
      <c r="K1310" s="19"/>
      <c r="L1310" s="19"/>
      <c r="M1310" s="19"/>
      <c r="N1310" s="19"/>
      <c r="O1310" s="19"/>
      <c r="P1310" s="19"/>
      <c r="Q1310" s="18">
        <f t="shared" si="80"/>
        <v>0</v>
      </c>
      <c r="R1310" s="19">
        <v>0</v>
      </c>
      <c r="S1310" s="19"/>
      <c r="T1310" s="19"/>
      <c r="U1310" s="19"/>
      <c r="V1310" s="19"/>
      <c r="W1310" s="19"/>
      <c r="X1310" s="19"/>
      <c r="Y1310" s="19"/>
      <c r="Z1310" s="19"/>
      <c r="AA1310" s="19"/>
      <c r="AB1310" s="19"/>
      <c r="AC1310" s="19"/>
      <c r="AD1310" s="18">
        <f t="shared" si="81"/>
        <v>0</v>
      </c>
      <c r="AE1310" s="19">
        <v>259000</v>
      </c>
      <c r="AF1310" s="19">
        <v>555000</v>
      </c>
      <c r="AG1310" s="19">
        <v>555000</v>
      </c>
      <c r="AH1310" s="19">
        <v>429677.41</v>
      </c>
      <c r="AI1310" s="19">
        <v>0</v>
      </c>
      <c r="AJ1310" s="19">
        <v>0</v>
      </c>
      <c r="AK1310" s="19">
        <v>0</v>
      </c>
      <c r="AL1310" s="19">
        <v>0</v>
      </c>
      <c r="AM1310" s="19">
        <v>0</v>
      </c>
      <c r="AN1310" s="19">
        <v>0</v>
      </c>
      <c r="AO1310" s="19">
        <v>0</v>
      </c>
      <c r="AP1310" s="19">
        <v>0</v>
      </c>
      <c r="AQ1310" s="18">
        <f t="shared" si="82"/>
        <v>1798677.41</v>
      </c>
      <c r="AR1310" s="19">
        <v>0</v>
      </c>
      <c r="AS1310" s="19">
        <v>0</v>
      </c>
      <c r="AT1310" s="19">
        <f t="shared" si="83"/>
        <v>0</v>
      </c>
    </row>
    <row r="1311" spans="1:46" x14ac:dyDescent="0.35">
      <c r="A1311" s="12" t="s">
        <v>3127</v>
      </c>
      <c r="B1311" s="16" t="s">
        <v>1303</v>
      </c>
      <c r="C1311" s="17">
        <f>VLOOKUP(B1311,'Rent Data'!D:I,6,0)</f>
        <v>1046</v>
      </c>
      <c r="D1311" s="16" t="s">
        <v>3628</v>
      </c>
      <c r="E1311" s="19">
        <v>0</v>
      </c>
      <c r="F1311" s="19"/>
      <c r="G1311" s="19"/>
      <c r="H1311" s="19"/>
      <c r="I1311" s="19"/>
      <c r="J1311" s="19"/>
      <c r="K1311" s="19"/>
      <c r="L1311" s="19"/>
      <c r="M1311" s="19"/>
      <c r="N1311" s="19"/>
      <c r="O1311" s="19"/>
      <c r="P1311" s="19"/>
      <c r="Q1311" s="18">
        <f t="shared" si="80"/>
        <v>0</v>
      </c>
      <c r="R1311" s="19">
        <v>0</v>
      </c>
      <c r="S1311" s="19"/>
      <c r="T1311" s="19"/>
      <c r="U1311" s="19"/>
      <c r="V1311" s="19"/>
      <c r="W1311" s="19"/>
      <c r="X1311" s="19"/>
      <c r="Y1311" s="19"/>
      <c r="Z1311" s="19"/>
      <c r="AA1311" s="19"/>
      <c r="AB1311" s="19"/>
      <c r="AC1311" s="19"/>
      <c r="AD1311" s="18">
        <f t="shared" si="81"/>
        <v>0</v>
      </c>
      <c r="AE1311" s="19">
        <v>44333.33</v>
      </c>
      <c r="AF1311" s="19">
        <v>98104.234223863124</v>
      </c>
      <c r="AG1311" s="19">
        <v>106782.56407772003</v>
      </c>
      <c r="AH1311" s="19">
        <v>104403.10283260583</v>
      </c>
      <c r="AI1311" s="19">
        <v>98385.72807519263</v>
      </c>
      <c r="AJ1311" s="19">
        <v>92505.450113413914</v>
      </c>
      <c r="AK1311" s="19">
        <v>94551.124734070443</v>
      </c>
      <c r="AL1311" s="19">
        <v>93735.407395562914</v>
      </c>
      <c r="AM1311" s="19">
        <v>94081.005652929118</v>
      </c>
      <c r="AN1311" s="19">
        <v>80730.989388748902</v>
      </c>
      <c r="AO1311" s="19">
        <v>45125</v>
      </c>
      <c r="AP1311" s="19">
        <v>36410.300000000003</v>
      </c>
      <c r="AQ1311" s="18">
        <f t="shared" si="82"/>
        <v>989148.23649410671</v>
      </c>
      <c r="AR1311" s="19">
        <v>97205.6</v>
      </c>
      <c r="AS1311" s="19">
        <v>194411.2</v>
      </c>
      <c r="AT1311" s="19">
        <f t="shared" si="83"/>
        <v>291616.80000000005</v>
      </c>
    </row>
    <row r="1312" spans="1:46" x14ac:dyDescent="0.35">
      <c r="A1312" s="12" t="s">
        <v>3127</v>
      </c>
      <c r="B1312" s="16" t="s">
        <v>1305</v>
      </c>
      <c r="C1312" s="17">
        <f>VLOOKUP(B1312,'Rent Data'!D:I,6,0)</f>
        <v>925</v>
      </c>
      <c r="D1312" s="16" t="s">
        <v>3629</v>
      </c>
      <c r="E1312" s="19">
        <v>0</v>
      </c>
      <c r="F1312" s="19"/>
      <c r="G1312" s="19"/>
      <c r="H1312" s="19"/>
      <c r="I1312" s="19"/>
      <c r="J1312" s="19"/>
      <c r="K1312" s="19"/>
      <c r="L1312" s="19"/>
      <c r="M1312" s="19"/>
      <c r="N1312" s="19"/>
      <c r="O1312" s="19"/>
      <c r="P1312" s="19"/>
      <c r="Q1312" s="18">
        <f t="shared" si="80"/>
        <v>0</v>
      </c>
      <c r="R1312" s="19">
        <v>0</v>
      </c>
      <c r="S1312" s="19"/>
      <c r="T1312" s="19"/>
      <c r="U1312" s="19"/>
      <c r="V1312" s="19"/>
      <c r="W1312" s="19"/>
      <c r="X1312" s="19"/>
      <c r="Y1312" s="19"/>
      <c r="Z1312" s="19"/>
      <c r="AA1312" s="19"/>
      <c r="AB1312" s="19"/>
      <c r="AC1312" s="19"/>
      <c r="AD1312" s="18">
        <f t="shared" si="81"/>
        <v>0</v>
      </c>
      <c r="AE1312" s="19">
        <v>44333.33</v>
      </c>
      <c r="AF1312" s="19">
        <v>95000</v>
      </c>
      <c r="AG1312" s="19">
        <v>95000</v>
      </c>
      <c r="AH1312" s="19">
        <v>93224.94</v>
      </c>
      <c r="AI1312" s="19">
        <v>91331.57</v>
      </c>
      <c r="AJ1312" s="19">
        <v>91331.57</v>
      </c>
      <c r="AK1312" s="19">
        <v>0</v>
      </c>
      <c r="AL1312" s="19">
        <v>0</v>
      </c>
      <c r="AM1312" s="19">
        <v>0</v>
      </c>
      <c r="AN1312" s="19">
        <v>0</v>
      </c>
      <c r="AO1312" s="19">
        <v>0</v>
      </c>
      <c r="AP1312" s="19">
        <v>0</v>
      </c>
      <c r="AQ1312" s="18">
        <f t="shared" si="82"/>
        <v>510221.41000000003</v>
      </c>
      <c r="AR1312" s="19">
        <v>0</v>
      </c>
      <c r="AS1312" s="19">
        <v>0</v>
      </c>
      <c r="AT1312" s="19">
        <f t="shared" si="83"/>
        <v>0</v>
      </c>
    </row>
    <row r="1313" spans="1:46" x14ac:dyDescent="0.35">
      <c r="A1313" s="12" t="s">
        <v>3127</v>
      </c>
      <c r="B1313" s="16" t="s">
        <v>1308</v>
      </c>
      <c r="C1313" s="17">
        <f>VLOOKUP(B1313,'Rent Data'!D:I,6,0)</f>
        <v>2600</v>
      </c>
      <c r="D1313" s="16" t="s">
        <v>3630</v>
      </c>
      <c r="E1313" s="19">
        <v>0</v>
      </c>
      <c r="F1313" s="19"/>
      <c r="G1313" s="19"/>
      <c r="H1313" s="19"/>
      <c r="I1313" s="19"/>
      <c r="J1313" s="19"/>
      <c r="K1313" s="19"/>
      <c r="L1313" s="19"/>
      <c r="M1313" s="19"/>
      <c r="N1313" s="19"/>
      <c r="O1313" s="19"/>
      <c r="P1313" s="19"/>
      <c r="Q1313" s="18">
        <f t="shared" si="80"/>
        <v>0</v>
      </c>
      <c r="R1313" s="19">
        <v>0</v>
      </c>
      <c r="S1313" s="19"/>
      <c r="T1313" s="19"/>
      <c r="U1313" s="19"/>
      <c r="V1313" s="19"/>
      <c r="W1313" s="19"/>
      <c r="X1313" s="19"/>
      <c r="Y1313" s="19"/>
      <c r="Z1313" s="19"/>
      <c r="AA1313" s="19"/>
      <c r="AB1313" s="19"/>
      <c r="AC1313" s="19"/>
      <c r="AD1313" s="18">
        <f t="shared" si="81"/>
        <v>0</v>
      </c>
      <c r="AE1313" s="19">
        <v>0</v>
      </c>
      <c r="AF1313" s="19">
        <v>0</v>
      </c>
      <c r="AG1313" s="19">
        <v>0</v>
      </c>
      <c r="AH1313" s="19">
        <v>0</v>
      </c>
      <c r="AI1313" s="19">
        <v>0</v>
      </c>
      <c r="AJ1313" s="19">
        <v>0</v>
      </c>
      <c r="AK1313" s="19">
        <v>0</v>
      </c>
      <c r="AL1313" s="19">
        <v>0</v>
      </c>
      <c r="AM1313" s="19">
        <v>0</v>
      </c>
      <c r="AN1313" s="19">
        <v>0</v>
      </c>
      <c r="AO1313" s="19">
        <v>0</v>
      </c>
      <c r="AP1313" s="19">
        <v>53470.96</v>
      </c>
      <c r="AQ1313" s="18">
        <f t="shared" si="82"/>
        <v>53470.96</v>
      </c>
      <c r="AR1313" s="19">
        <v>189809.53</v>
      </c>
      <c r="AS1313" s="19">
        <v>426609.53</v>
      </c>
      <c r="AT1313" s="19">
        <f t="shared" si="83"/>
        <v>616419.06000000006</v>
      </c>
    </row>
    <row r="1314" spans="1:46" x14ac:dyDescent="0.35">
      <c r="A1314" s="12" t="s">
        <v>3127</v>
      </c>
      <c r="B1314" s="16" t="s">
        <v>1310</v>
      </c>
      <c r="C1314" s="17">
        <f>VLOOKUP(B1314,'Rent Data'!D:I,6,0)</f>
        <v>992</v>
      </c>
      <c r="D1314" s="16" t="s">
        <v>3631</v>
      </c>
      <c r="E1314" s="19">
        <v>0</v>
      </c>
      <c r="F1314" s="19"/>
      <c r="G1314" s="19"/>
      <c r="H1314" s="19"/>
      <c r="I1314" s="19"/>
      <c r="J1314" s="19"/>
      <c r="K1314" s="19"/>
      <c r="L1314" s="19"/>
      <c r="M1314" s="19"/>
      <c r="N1314" s="19"/>
      <c r="O1314" s="19"/>
      <c r="P1314" s="19"/>
      <c r="Q1314" s="18">
        <f t="shared" si="80"/>
        <v>0</v>
      </c>
      <c r="R1314" s="19">
        <v>0</v>
      </c>
      <c r="S1314" s="19"/>
      <c r="T1314" s="19"/>
      <c r="U1314" s="19"/>
      <c r="V1314" s="19"/>
      <c r="W1314" s="19"/>
      <c r="X1314" s="19"/>
      <c r="Y1314" s="19"/>
      <c r="Z1314" s="19"/>
      <c r="AA1314" s="19"/>
      <c r="AB1314" s="19"/>
      <c r="AC1314" s="19"/>
      <c r="AD1314" s="18">
        <f t="shared" si="81"/>
        <v>0</v>
      </c>
      <c r="AE1314" s="19">
        <v>0</v>
      </c>
      <c r="AF1314" s="19"/>
      <c r="AG1314" s="19"/>
      <c r="AH1314" s="19"/>
      <c r="AI1314" s="19"/>
      <c r="AJ1314" s="19"/>
      <c r="AK1314" s="19"/>
      <c r="AL1314" s="19"/>
      <c r="AM1314" s="19"/>
      <c r="AN1314" s="19"/>
      <c r="AO1314" s="19"/>
      <c r="AP1314" s="19"/>
      <c r="AQ1314" s="18">
        <f t="shared" si="82"/>
        <v>0</v>
      </c>
      <c r="AR1314" s="19">
        <v>83535.48</v>
      </c>
      <c r="AS1314" s="19">
        <v>83535.48</v>
      </c>
      <c r="AT1314" s="19">
        <f t="shared" si="83"/>
        <v>167070.96</v>
      </c>
    </row>
    <row r="1315" spans="1:46" x14ac:dyDescent="0.35">
      <c r="A1315" s="12" t="s">
        <v>3127</v>
      </c>
      <c r="B1315" s="16" t="s">
        <v>1313</v>
      </c>
      <c r="C1315" s="17">
        <f>VLOOKUP(B1315,'Rent Data'!D:I,6,0)</f>
        <v>2117</v>
      </c>
      <c r="D1315" s="16" t="s">
        <v>3632</v>
      </c>
      <c r="E1315" s="19">
        <v>0</v>
      </c>
      <c r="F1315" s="19"/>
      <c r="G1315" s="19"/>
      <c r="H1315" s="19"/>
      <c r="I1315" s="19"/>
      <c r="J1315" s="19"/>
      <c r="K1315" s="19"/>
      <c r="L1315" s="19"/>
      <c r="M1315" s="19"/>
      <c r="N1315" s="19"/>
      <c r="O1315" s="19"/>
      <c r="P1315" s="19"/>
      <c r="Q1315" s="18">
        <f t="shared" si="80"/>
        <v>0</v>
      </c>
      <c r="R1315" s="19">
        <v>0</v>
      </c>
      <c r="S1315" s="19"/>
      <c r="T1315" s="19"/>
      <c r="U1315" s="19"/>
      <c r="V1315" s="19"/>
      <c r="W1315" s="19"/>
      <c r="X1315" s="19"/>
      <c r="Y1315" s="19"/>
      <c r="Z1315" s="19"/>
      <c r="AA1315" s="19"/>
      <c r="AB1315" s="19"/>
      <c r="AC1315" s="19"/>
      <c r="AD1315" s="18">
        <f t="shared" si="81"/>
        <v>0</v>
      </c>
      <c r="AE1315" s="19">
        <v>0</v>
      </c>
      <c r="AF1315" s="19">
        <v>0</v>
      </c>
      <c r="AG1315" s="19">
        <v>0</v>
      </c>
      <c r="AH1315" s="19">
        <v>115925.96053093251</v>
      </c>
      <c r="AI1315" s="19">
        <v>111776.00709889171</v>
      </c>
      <c r="AJ1315" s="19">
        <v>103481.45718991986</v>
      </c>
      <c r="AK1315" s="19">
        <v>100799.43256331132</v>
      </c>
      <c r="AL1315" s="19">
        <v>110531.25918193648</v>
      </c>
      <c r="AM1315" s="19">
        <v>121568.54683282734</v>
      </c>
      <c r="AN1315" s="19">
        <v>119914.77492212653</v>
      </c>
      <c r="AO1315" s="19">
        <v>125248.00639492471</v>
      </c>
      <c r="AP1315" s="19">
        <v>124611.82526341977</v>
      </c>
      <c r="AQ1315" s="18">
        <f t="shared" si="82"/>
        <v>1033857.2699782903</v>
      </c>
      <c r="AR1315" s="19">
        <v>111849.54663882192</v>
      </c>
      <c r="AS1315" s="19">
        <v>236287.17220250188</v>
      </c>
      <c r="AT1315" s="19">
        <f t="shared" si="83"/>
        <v>348136.7188413238</v>
      </c>
    </row>
    <row r="1316" spans="1:46" x14ac:dyDescent="0.35">
      <c r="A1316" s="12" t="s">
        <v>3127</v>
      </c>
      <c r="B1316" s="16" t="s">
        <v>1534</v>
      </c>
      <c r="C1316" s="17">
        <f>VLOOKUP(B1316,'Rent Data'!D:I,6,0)</f>
        <v>2003</v>
      </c>
      <c r="D1316" s="16" t="s">
        <v>3633</v>
      </c>
      <c r="E1316" s="19">
        <v>0</v>
      </c>
      <c r="F1316" s="19"/>
      <c r="G1316" s="19"/>
      <c r="H1316" s="19"/>
      <c r="I1316" s="19"/>
      <c r="J1316" s="19"/>
      <c r="K1316" s="19"/>
      <c r="L1316" s="19"/>
      <c r="M1316" s="19"/>
      <c r="N1316" s="19"/>
      <c r="O1316" s="19"/>
      <c r="P1316" s="19"/>
      <c r="Q1316" s="18">
        <f t="shared" si="80"/>
        <v>0</v>
      </c>
      <c r="R1316" s="19">
        <v>0</v>
      </c>
      <c r="S1316" s="19">
        <v>0</v>
      </c>
      <c r="T1316" s="19">
        <v>0</v>
      </c>
      <c r="U1316" s="19">
        <v>0</v>
      </c>
      <c r="V1316" s="19">
        <v>0</v>
      </c>
      <c r="W1316" s="19">
        <v>0</v>
      </c>
      <c r="X1316" s="19">
        <v>0</v>
      </c>
      <c r="Y1316" s="19">
        <v>141152</v>
      </c>
      <c r="Z1316" s="19">
        <v>162929</v>
      </c>
      <c r="AA1316" s="19">
        <v>162928.99</v>
      </c>
      <c r="AB1316" s="19">
        <v>214850</v>
      </c>
      <c r="AC1316" s="19">
        <v>180235.99</v>
      </c>
      <c r="AD1316" s="18">
        <f t="shared" si="81"/>
        <v>862095.98</v>
      </c>
      <c r="AE1316" s="19">
        <v>180235.99</v>
      </c>
      <c r="AF1316" s="19">
        <v>180235.99</v>
      </c>
      <c r="AG1316" s="19">
        <v>180235.99</v>
      </c>
      <c r="AH1316" s="19">
        <v>76673.7</v>
      </c>
      <c r="AI1316" s="19">
        <v>0</v>
      </c>
      <c r="AJ1316" s="19">
        <v>0</v>
      </c>
      <c r="AK1316" s="19">
        <v>0</v>
      </c>
      <c r="AL1316" s="19">
        <v>0</v>
      </c>
      <c r="AM1316" s="19">
        <v>0</v>
      </c>
      <c r="AN1316" s="19">
        <v>0</v>
      </c>
      <c r="AO1316" s="19">
        <v>0</v>
      </c>
      <c r="AP1316" s="19">
        <v>0</v>
      </c>
      <c r="AQ1316" s="18">
        <f t="shared" si="82"/>
        <v>617381.66999999993</v>
      </c>
      <c r="AR1316" s="19">
        <v>0</v>
      </c>
      <c r="AS1316" s="19">
        <v>0</v>
      </c>
      <c r="AT1316" s="19">
        <f t="shared" si="83"/>
        <v>0</v>
      </c>
    </row>
    <row r="1317" spans="1:46" x14ac:dyDescent="0.35">
      <c r="A1317" s="12" t="s">
        <v>3127</v>
      </c>
      <c r="B1317" s="16" t="s">
        <v>1537</v>
      </c>
      <c r="C1317" s="17">
        <f>VLOOKUP(B1317,'Rent Data'!D:I,6,0)</f>
        <v>1467</v>
      </c>
      <c r="D1317" s="16" t="s">
        <v>3634</v>
      </c>
      <c r="E1317" s="19">
        <v>0</v>
      </c>
      <c r="F1317" s="19"/>
      <c r="G1317" s="19"/>
      <c r="H1317" s="19"/>
      <c r="I1317" s="19"/>
      <c r="J1317" s="19"/>
      <c r="K1317" s="19"/>
      <c r="L1317" s="19"/>
      <c r="M1317" s="19"/>
      <c r="N1317" s="19"/>
      <c r="O1317" s="19"/>
      <c r="P1317" s="19"/>
      <c r="Q1317" s="18">
        <f t="shared" si="80"/>
        <v>0</v>
      </c>
      <c r="R1317" s="19">
        <v>0</v>
      </c>
      <c r="S1317" s="19">
        <v>0</v>
      </c>
      <c r="T1317" s="19">
        <v>0</v>
      </c>
      <c r="U1317" s="19">
        <v>0</v>
      </c>
      <c r="V1317" s="19">
        <v>0</v>
      </c>
      <c r="W1317" s="19">
        <v>0</v>
      </c>
      <c r="X1317" s="19">
        <v>0</v>
      </c>
      <c r="Y1317" s="19">
        <v>106600</v>
      </c>
      <c r="Z1317" s="19">
        <v>106600</v>
      </c>
      <c r="AA1317" s="19">
        <v>106599.98</v>
      </c>
      <c r="AB1317" s="19">
        <v>106600</v>
      </c>
      <c r="AC1317" s="19">
        <v>106599.98</v>
      </c>
      <c r="AD1317" s="18">
        <f t="shared" si="81"/>
        <v>532999.96</v>
      </c>
      <c r="AE1317" s="19">
        <v>106599.98</v>
      </c>
      <c r="AF1317" s="19">
        <v>106599.98</v>
      </c>
      <c r="AG1317" s="19">
        <v>106599.98</v>
      </c>
      <c r="AH1317" s="19">
        <v>24070.959999999999</v>
      </c>
      <c r="AI1317" s="19">
        <v>0</v>
      </c>
      <c r="AJ1317" s="19">
        <v>0</v>
      </c>
      <c r="AK1317" s="19">
        <v>0</v>
      </c>
      <c r="AL1317" s="19">
        <v>0</v>
      </c>
      <c r="AM1317" s="19">
        <v>0</v>
      </c>
      <c r="AN1317" s="19">
        <v>0</v>
      </c>
      <c r="AO1317" s="19">
        <v>0</v>
      </c>
      <c r="AP1317" s="19">
        <v>0</v>
      </c>
      <c r="AQ1317" s="18">
        <f t="shared" si="82"/>
        <v>343870.9</v>
      </c>
      <c r="AR1317" s="19">
        <v>0</v>
      </c>
      <c r="AS1317" s="19">
        <v>0</v>
      </c>
      <c r="AT1317" s="19">
        <f t="shared" si="83"/>
        <v>0</v>
      </c>
    </row>
    <row r="1318" spans="1:46" x14ac:dyDescent="0.35">
      <c r="A1318" s="12" t="s">
        <v>3127</v>
      </c>
      <c r="B1318" s="16" t="s">
        <v>3000</v>
      </c>
      <c r="C1318" s="17">
        <f>VLOOKUP(B1318,'Rent Data'!D:I,6,0)</f>
        <v>3162</v>
      </c>
      <c r="D1318" s="16" t="s">
        <v>3635</v>
      </c>
      <c r="E1318" s="19">
        <v>0</v>
      </c>
      <c r="F1318" s="19">
        <v>0</v>
      </c>
      <c r="G1318" s="19">
        <v>0</v>
      </c>
      <c r="H1318" s="19">
        <v>0</v>
      </c>
      <c r="I1318" s="19">
        <v>0</v>
      </c>
      <c r="J1318" s="19">
        <v>0</v>
      </c>
      <c r="K1318" s="19">
        <v>0</v>
      </c>
      <c r="L1318" s="19">
        <v>0</v>
      </c>
      <c r="M1318" s="19">
        <v>0</v>
      </c>
      <c r="N1318" s="19">
        <v>0</v>
      </c>
      <c r="O1318" s="19">
        <v>808138</v>
      </c>
      <c r="P1318" s="19">
        <v>808138</v>
      </c>
      <c r="Q1318" s="18">
        <f t="shared" si="80"/>
        <v>1616276</v>
      </c>
      <c r="R1318" s="19">
        <v>1674000</v>
      </c>
      <c r="S1318" s="19">
        <v>1676670.57</v>
      </c>
      <c r="T1318" s="19">
        <v>1819376.9600000002</v>
      </c>
      <c r="U1318" s="19">
        <v>1941163.5899999999</v>
      </c>
      <c r="V1318" s="19">
        <v>1876655.5899999999</v>
      </c>
      <c r="W1318" s="19">
        <v>1868139.2</v>
      </c>
      <c r="X1318" s="19">
        <v>1867217.7</v>
      </c>
      <c r="Y1318" s="19">
        <v>1860985.4800000004</v>
      </c>
      <c r="Z1318" s="19">
        <v>1826301.5899999999</v>
      </c>
      <c r="AA1318" s="19">
        <v>1674000</v>
      </c>
      <c r="AB1318" s="19">
        <v>896785.71</v>
      </c>
      <c r="AC1318" s="19">
        <v>4539285.71</v>
      </c>
      <c r="AD1318" s="18">
        <f t="shared" si="81"/>
        <v>23520582.100000001</v>
      </c>
      <c r="AE1318" s="19">
        <v>3100096.19</v>
      </c>
      <c r="AF1318" s="19">
        <v>3647612.76</v>
      </c>
      <c r="AG1318" s="19">
        <v>4128858.09</v>
      </c>
      <c r="AH1318" s="19">
        <v>3751552.53</v>
      </c>
      <c r="AI1318" s="19">
        <v>3818744.38</v>
      </c>
      <c r="AJ1318" s="19">
        <v>3808104.9699999997</v>
      </c>
      <c r="AK1318" s="19">
        <v>3817849.79</v>
      </c>
      <c r="AL1318" s="19">
        <v>3744857.9699999997</v>
      </c>
      <c r="AM1318" s="19">
        <v>3638911.06</v>
      </c>
      <c r="AN1318" s="19">
        <v>4050229</v>
      </c>
      <c r="AO1318" s="19">
        <v>3487500</v>
      </c>
      <c r="AP1318" s="19">
        <v>3487500</v>
      </c>
      <c r="AQ1318" s="18">
        <f t="shared" si="82"/>
        <v>44481816.739999995</v>
      </c>
      <c r="AR1318" s="19">
        <v>3527311.15</v>
      </c>
      <c r="AS1318" s="19">
        <v>7014811.1500000004</v>
      </c>
      <c r="AT1318" s="19">
        <f t="shared" si="83"/>
        <v>10542122.300000001</v>
      </c>
    </row>
    <row r="1319" spans="1:46" x14ac:dyDescent="0.35">
      <c r="A1319" s="12" t="s">
        <v>3127</v>
      </c>
      <c r="B1319" s="16" t="s">
        <v>2416</v>
      </c>
      <c r="C1319" s="17">
        <f>VLOOKUP(B1319,'Rent Data'!D:I,6,0)</f>
        <v>867</v>
      </c>
      <c r="D1319" s="16" t="s">
        <v>3130</v>
      </c>
      <c r="E1319" s="19">
        <v>0</v>
      </c>
      <c r="F1319" s="19"/>
      <c r="G1319" s="19"/>
      <c r="H1319" s="19"/>
      <c r="I1319" s="19"/>
      <c r="J1319" s="19"/>
      <c r="K1319" s="19"/>
      <c r="L1319" s="19"/>
      <c r="M1319" s="19"/>
      <c r="N1319" s="19"/>
      <c r="O1319" s="19"/>
      <c r="P1319" s="19"/>
      <c r="Q1319" s="18">
        <f t="shared" si="80"/>
        <v>0</v>
      </c>
      <c r="R1319" s="19">
        <v>0</v>
      </c>
      <c r="S1319" s="19"/>
      <c r="T1319" s="19"/>
      <c r="U1319" s="19"/>
      <c r="V1319" s="19"/>
      <c r="W1319" s="19"/>
      <c r="X1319" s="19"/>
      <c r="Y1319" s="19"/>
      <c r="Z1319" s="19"/>
      <c r="AA1319" s="19"/>
      <c r="AB1319" s="19"/>
      <c r="AC1319" s="19"/>
      <c r="AD1319" s="18">
        <f t="shared" si="81"/>
        <v>0</v>
      </c>
      <c r="AE1319" s="19">
        <v>0</v>
      </c>
      <c r="AF1319" s="19"/>
      <c r="AG1319" s="19"/>
      <c r="AH1319" s="19"/>
      <c r="AI1319" s="19"/>
      <c r="AJ1319" s="19"/>
      <c r="AK1319" s="19"/>
      <c r="AL1319" s="19"/>
      <c r="AM1319" s="19"/>
      <c r="AN1319" s="19"/>
      <c r="AO1319" s="19"/>
      <c r="AP1319" s="19"/>
      <c r="AQ1319" s="18">
        <f t="shared" si="82"/>
        <v>0</v>
      </c>
      <c r="AR1319" s="19">
        <v>0</v>
      </c>
      <c r="AS1319" s="19">
        <v>0</v>
      </c>
      <c r="AT1319" s="19">
        <f t="shared" si="83"/>
        <v>0</v>
      </c>
    </row>
    <row r="1320" spans="1:46" x14ac:dyDescent="0.35">
      <c r="A1320" s="12" t="s">
        <v>3127</v>
      </c>
      <c r="B1320" s="16" t="s">
        <v>2418</v>
      </c>
      <c r="C1320" s="17">
        <f>VLOOKUP(B1320,'Rent Data'!D:I,6,0)</f>
        <v>1362</v>
      </c>
      <c r="D1320" s="16" t="s">
        <v>3130</v>
      </c>
      <c r="E1320" s="19">
        <v>0</v>
      </c>
      <c r="F1320" s="19"/>
      <c r="G1320" s="19"/>
      <c r="H1320" s="19"/>
      <c r="I1320" s="19"/>
      <c r="J1320" s="19"/>
      <c r="K1320" s="19"/>
      <c r="L1320" s="19"/>
      <c r="M1320" s="19"/>
      <c r="N1320" s="19"/>
      <c r="O1320" s="19"/>
      <c r="P1320" s="19"/>
      <c r="Q1320" s="18">
        <f t="shared" si="80"/>
        <v>0</v>
      </c>
      <c r="R1320" s="19">
        <v>0</v>
      </c>
      <c r="S1320" s="19"/>
      <c r="T1320" s="19"/>
      <c r="U1320" s="19"/>
      <c r="V1320" s="19"/>
      <c r="W1320" s="19"/>
      <c r="X1320" s="19"/>
      <c r="Y1320" s="19"/>
      <c r="Z1320" s="19"/>
      <c r="AA1320" s="19"/>
      <c r="AB1320" s="19"/>
      <c r="AC1320" s="19"/>
      <c r="AD1320" s="18">
        <f t="shared" si="81"/>
        <v>0</v>
      </c>
      <c r="AE1320" s="19">
        <v>0</v>
      </c>
      <c r="AF1320" s="19"/>
      <c r="AG1320" s="19"/>
      <c r="AH1320" s="19"/>
      <c r="AI1320" s="19"/>
      <c r="AJ1320" s="19"/>
      <c r="AK1320" s="19"/>
      <c r="AL1320" s="19"/>
      <c r="AM1320" s="19"/>
      <c r="AN1320" s="19"/>
      <c r="AO1320" s="19"/>
      <c r="AP1320" s="19"/>
      <c r="AQ1320" s="18">
        <f t="shared" si="82"/>
        <v>0</v>
      </c>
      <c r="AR1320" s="19">
        <v>0</v>
      </c>
      <c r="AS1320" s="19">
        <v>0</v>
      </c>
      <c r="AT1320" s="19">
        <f t="shared" si="83"/>
        <v>0</v>
      </c>
    </row>
    <row r="1321" spans="1:46" x14ac:dyDescent="0.35">
      <c r="A1321" s="12" t="s">
        <v>3127</v>
      </c>
      <c r="B1321" s="16" t="s">
        <v>2420</v>
      </c>
      <c r="C1321" s="17">
        <f>VLOOKUP(B1321,'Rent Data'!D:I,6,0)</f>
        <v>3333</v>
      </c>
      <c r="D1321" s="16" t="s">
        <v>3636</v>
      </c>
      <c r="E1321" s="19">
        <v>285000</v>
      </c>
      <c r="F1321" s="19">
        <v>271210</v>
      </c>
      <c r="G1321" s="19">
        <v>199500</v>
      </c>
      <c r="H1321" s="19">
        <v>199500</v>
      </c>
      <c r="I1321" s="19">
        <v>199500</v>
      </c>
      <c r="J1321" s="19">
        <v>199500</v>
      </c>
      <c r="K1321" s="19">
        <v>199500</v>
      </c>
      <c r="L1321" s="19">
        <v>199500</v>
      </c>
      <c r="M1321" s="19">
        <v>45048</v>
      </c>
      <c r="N1321" s="19">
        <v>0</v>
      </c>
      <c r="O1321" s="19">
        <v>0</v>
      </c>
      <c r="P1321" s="19">
        <v>0</v>
      </c>
      <c r="Q1321" s="18">
        <f t="shared" si="80"/>
        <v>1798258</v>
      </c>
      <c r="R1321" s="19">
        <v>0</v>
      </c>
      <c r="S1321" s="19"/>
      <c r="T1321" s="19"/>
      <c r="U1321" s="19"/>
      <c r="V1321" s="19"/>
      <c r="W1321" s="19"/>
      <c r="X1321" s="19"/>
      <c r="Y1321" s="19"/>
      <c r="Z1321" s="19"/>
      <c r="AA1321" s="19"/>
      <c r="AB1321" s="19"/>
      <c r="AC1321" s="19"/>
      <c r="AD1321" s="18">
        <f t="shared" si="81"/>
        <v>0</v>
      </c>
      <c r="AE1321" s="19">
        <v>0</v>
      </c>
      <c r="AF1321" s="19"/>
      <c r="AG1321" s="19"/>
      <c r="AH1321" s="19"/>
      <c r="AI1321" s="19"/>
      <c r="AJ1321" s="19"/>
      <c r="AK1321" s="19"/>
      <c r="AL1321" s="19"/>
      <c r="AM1321" s="19"/>
      <c r="AN1321" s="19"/>
      <c r="AO1321" s="19"/>
      <c r="AP1321" s="19"/>
      <c r="AQ1321" s="18">
        <f t="shared" si="82"/>
        <v>0</v>
      </c>
      <c r="AR1321" s="19">
        <v>0</v>
      </c>
      <c r="AS1321" s="19">
        <v>0</v>
      </c>
      <c r="AT1321" s="19">
        <f t="shared" si="83"/>
        <v>0</v>
      </c>
    </row>
    <row r="1322" spans="1:46" x14ac:dyDescent="0.35">
      <c r="A1322" s="12" t="s">
        <v>3127</v>
      </c>
      <c r="B1322" s="16" t="s">
        <v>2423</v>
      </c>
      <c r="C1322" s="17">
        <f>VLOOKUP(B1322,'Rent Data'!D:I,6,0)</f>
        <v>3333</v>
      </c>
      <c r="D1322" s="16" t="s">
        <v>3637</v>
      </c>
      <c r="E1322" s="19">
        <v>0</v>
      </c>
      <c r="F1322" s="19"/>
      <c r="G1322" s="19"/>
      <c r="H1322" s="19"/>
      <c r="I1322" s="19"/>
      <c r="J1322" s="19"/>
      <c r="K1322" s="19"/>
      <c r="L1322" s="19"/>
      <c r="M1322" s="19"/>
      <c r="N1322" s="19"/>
      <c r="O1322" s="19"/>
      <c r="P1322" s="19"/>
      <c r="Q1322" s="18">
        <f t="shared" si="80"/>
        <v>0</v>
      </c>
      <c r="R1322" s="19">
        <v>0</v>
      </c>
      <c r="S1322" s="19">
        <v>0</v>
      </c>
      <c r="T1322" s="19">
        <v>0</v>
      </c>
      <c r="U1322" s="19">
        <v>0</v>
      </c>
      <c r="V1322" s="19">
        <v>0</v>
      </c>
      <c r="W1322" s="19">
        <v>0</v>
      </c>
      <c r="X1322" s="19">
        <v>0</v>
      </c>
      <c r="Y1322" s="19">
        <v>0</v>
      </c>
      <c r="Z1322" s="19">
        <v>0</v>
      </c>
      <c r="AA1322" s="19">
        <v>0</v>
      </c>
      <c r="AB1322" s="19">
        <v>665548</v>
      </c>
      <c r="AC1322" s="19">
        <v>289289.99</v>
      </c>
      <c r="AD1322" s="18">
        <f t="shared" si="81"/>
        <v>954837.99</v>
      </c>
      <c r="AE1322" s="19">
        <v>400000</v>
      </c>
      <c r="AF1322" s="19">
        <v>399999.99</v>
      </c>
      <c r="AG1322" s="19">
        <v>400000</v>
      </c>
      <c r="AH1322" s="19">
        <v>245161.27999999997</v>
      </c>
      <c r="AI1322" s="19">
        <v>0</v>
      </c>
      <c r="AJ1322" s="19">
        <v>0</v>
      </c>
      <c r="AK1322" s="19">
        <v>0</v>
      </c>
      <c r="AL1322" s="19">
        <v>0</v>
      </c>
      <c r="AM1322" s="19">
        <v>0</v>
      </c>
      <c r="AN1322" s="19">
        <v>0</v>
      </c>
      <c r="AO1322" s="19">
        <v>0</v>
      </c>
      <c r="AP1322" s="19">
        <v>0</v>
      </c>
      <c r="AQ1322" s="18">
        <f t="shared" si="82"/>
        <v>1445161.27</v>
      </c>
      <c r="AR1322" s="19">
        <v>0</v>
      </c>
      <c r="AS1322" s="19">
        <v>0</v>
      </c>
      <c r="AT1322" s="19">
        <f t="shared" si="83"/>
        <v>0</v>
      </c>
    </row>
    <row r="1323" spans="1:46" x14ac:dyDescent="0.35">
      <c r="A1323" s="12" t="s">
        <v>3127</v>
      </c>
      <c r="B1323" s="16" t="s">
        <v>1695</v>
      </c>
      <c r="C1323" s="17">
        <f>VLOOKUP(B1323,'Rent Data'!D:I,6,0)</f>
        <v>4939</v>
      </c>
      <c r="D1323" s="16" t="s">
        <v>3638</v>
      </c>
      <c r="E1323" s="19">
        <v>0</v>
      </c>
      <c r="F1323" s="19">
        <v>33071.769999999997</v>
      </c>
      <c r="G1323" s="19">
        <v>111068.91</v>
      </c>
      <c r="H1323" s="19">
        <v>117900.43</v>
      </c>
      <c r="I1323" s="19">
        <v>121209.95</v>
      </c>
      <c r="J1323" s="19">
        <v>96436.52</v>
      </c>
      <c r="K1323" s="19">
        <v>80598.880000000005</v>
      </c>
      <c r="L1323" s="19">
        <v>63606.02</v>
      </c>
      <c r="M1323" s="19">
        <v>21985.33</v>
      </c>
      <c r="N1323" s="19">
        <v>7604.2</v>
      </c>
      <c r="O1323" s="19">
        <v>447.09</v>
      </c>
      <c r="P1323" s="19">
        <v>447.09</v>
      </c>
      <c r="Q1323" s="18">
        <f t="shared" si="80"/>
        <v>654376.18999999983</v>
      </c>
      <c r="R1323" s="19">
        <v>0</v>
      </c>
      <c r="S1323" s="19"/>
      <c r="T1323" s="19"/>
      <c r="U1323" s="19"/>
      <c r="V1323" s="19"/>
      <c r="W1323" s="19"/>
      <c r="X1323" s="19"/>
      <c r="Y1323" s="19"/>
      <c r="Z1323" s="19"/>
      <c r="AA1323" s="19"/>
      <c r="AB1323" s="19"/>
      <c r="AC1323" s="19"/>
      <c r="AD1323" s="18">
        <f t="shared" si="81"/>
        <v>0</v>
      </c>
      <c r="AE1323" s="19">
        <v>0</v>
      </c>
      <c r="AF1323" s="19"/>
      <c r="AG1323" s="19"/>
      <c r="AH1323" s="19"/>
      <c r="AI1323" s="19"/>
      <c r="AJ1323" s="19"/>
      <c r="AK1323" s="19"/>
      <c r="AL1323" s="19"/>
      <c r="AM1323" s="19"/>
      <c r="AN1323" s="19"/>
      <c r="AO1323" s="19"/>
      <c r="AP1323" s="19"/>
      <c r="AQ1323" s="18">
        <f t="shared" si="82"/>
        <v>0</v>
      </c>
      <c r="AR1323" s="19">
        <v>0</v>
      </c>
      <c r="AS1323" s="19">
        <v>0</v>
      </c>
      <c r="AT1323" s="19">
        <f t="shared" si="83"/>
        <v>0</v>
      </c>
    </row>
    <row r="1324" spans="1:46" x14ac:dyDescent="0.35">
      <c r="A1324" s="12" t="s">
        <v>3127</v>
      </c>
      <c r="B1324" s="16" t="s">
        <v>2992</v>
      </c>
      <c r="C1324" s="17">
        <f>VLOOKUP(B1324,'Rent Data'!D:I,6,0)</f>
        <v>5116</v>
      </c>
      <c r="D1324" s="16" t="s">
        <v>3639</v>
      </c>
      <c r="E1324" s="19">
        <v>0</v>
      </c>
      <c r="F1324" s="19">
        <v>656873</v>
      </c>
      <c r="G1324" s="19">
        <v>411313</v>
      </c>
      <c r="H1324" s="19">
        <v>433316</v>
      </c>
      <c r="I1324" s="19">
        <v>483458</v>
      </c>
      <c r="J1324" s="19">
        <v>591863</v>
      </c>
      <c r="K1324" s="19">
        <v>483458</v>
      </c>
      <c r="L1324" s="19">
        <v>483458</v>
      </c>
      <c r="M1324" s="19">
        <v>483458</v>
      </c>
      <c r="N1324" s="19">
        <v>406545</v>
      </c>
      <c r="O1324" s="19">
        <v>324601</v>
      </c>
      <c r="P1324" s="19">
        <v>324601</v>
      </c>
      <c r="Q1324" s="18">
        <f t="shared" si="80"/>
        <v>5082944</v>
      </c>
      <c r="R1324" s="19">
        <v>219372</v>
      </c>
      <c r="S1324" s="19">
        <v>431846</v>
      </c>
      <c r="T1324" s="19">
        <v>442442</v>
      </c>
      <c r="U1324" s="19">
        <v>442442</v>
      </c>
      <c r="V1324" s="19">
        <v>442442</v>
      </c>
      <c r="W1324" s="19">
        <v>442442</v>
      </c>
      <c r="X1324" s="19">
        <v>442442</v>
      </c>
      <c r="Y1324" s="19">
        <v>443984</v>
      </c>
      <c r="Z1324" s="19">
        <v>365772</v>
      </c>
      <c r="AA1324" s="19">
        <v>329041</v>
      </c>
      <c r="AB1324" s="19">
        <v>329042</v>
      </c>
      <c r="AC1324" s="19">
        <v>118643.59</v>
      </c>
      <c r="AD1324" s="18">
        <f t="shared" si="81"/>
        <v>4449910.59</v>
      </c>
      <c r="AE1324" s="19">
        <v>0</v>
      </c>
      <c r="AF1324" s="19"/>
      <c r="AG1324" s="19"/>
      <c r="AH1324" s="19"/>
      <c r="AI1324" s="19"/>
      <c r="AJ1324" s="19"/>
      <c r="AK1324" s="19"/>
      <c r="AL1324" s="19"/>
      <c r="AM1324" s="19"/>
      <c r="AN1324" s="19"/>
      <c r="AO1324" s="19"/>
      <c r="AP1324" s="19"/>
      <c r="AQ1324" s="18">
        <f t="shared" si="82"/>
        <v>0</v>
      </c>
      <c r="AR1324" s="19">
        <v>0</v>
      </c>
      <c r="AS1324" s="19">
        <v>0</v>
      </c>
      <c r="AT1324" s="19">
        <f t="shared" si="83"/>
        <v>0</v>
      </c>
    </row>
    <row r="1325" spans="1:46" x14ac:dyDescent="0.35">
      <c r="A1325" s="12" t="s">
        <v>3127</v>
      </c>
      <c r="B1325" s="16" t="s">
        <v>2426</v>
      </c>
      <c r="C1325" s="17">
        <f>VLOOKUP(B1325,'Rent Data'!D:I,6,0)</f>
        <v>4167</v>
      </c>
      <c r="D1325" s="16" t="s">
        <v>3640</v>
      </c>
      <c r="E1325" s="19">
        <v>237500</v>
      </c>
      <c r="F1325" s="19">
        <v>475000</v>
      </c>
      <c r="G1325" s="19">
        <v>391794</v>
      </c>
      <c r="H1325" s="19">
        <v>432055</v>
      </c>
      <c r="I1325" s="19">
        <v>51794</v>
      </c>
      <c r="J1325" s="19">
        <v>0</v>
      </c>
      <c r="K1325" s="19">
        <v>0</v>
      </c>
      <c r="L1325" s="19">
        <v>1266588</v>
      </c>
      <c r="M1325" s="19">
        <v>0</v>
      </c>
      <c r="N1325" s="19">
        <v>0</v>
      </c>
      <c r="O1325" s="19">
        <v>0</v>
      </c>
      <c r="P1325" s="19">
        <v>0</v>
      </c>
      <c r="Q1325" s="18">
        <f t="shared" si="80"/>
        <v>2854731</v>
      </c>
      <c r="R1325" s="19">
        <v>0</v>
      </c>
      <c r="S1325" s="19"/>
      <c r="T1325" s="19"/>
      <c r="U1325" s="19"/>
      <c r="V1325" s="19"/>
      <c r="W1325" s="19"/>
      <c r="X1325" s="19"/>
      <c r="Y1325" s="19"/>
      <c r="Z1325" s="19"/>
      <c r="AA1325" s="19"/>
      <c r="AB1325" s="19"/>
      <c r="AC1325" s="19"/>
      <c r="AD1325" s="18">
        <f t="shared" si="81"/>
        <v>0</v>
      </c>
      <c r="AE1325" s="19">
        <v>0</v>
      </c>
      <c r="AF1325" s="19"/>
      <c r="AG1325" s="19"/>
      <c r="AH1325" s="19"/>
      <c r="AI1325" s="19"/>
      <c r="AJ1325" s="19"/>
      <c r="AK1325" s="19"/>
      <c r="AL1325" s="19"/>
      <c r="AM1325" s="19"/>
      <c r="AN1325" s="19"/>
      <c r="AO1325" s="19"/>
      <c r="AP1325" s="19"/>
      <c r="AQ1325" s="18">
        <f t="shared" si="82"/>
        <v>0</v>
      </c>
      <c r="AR1325" s="19">
        <v>0</v>
      </c>
      <c r="AS1325" s="19">
        <v>0</v>
      </c>
      <c r="AT1325" s="19">
        <f t="shared" si="83"/>
        <v>0</v>
      </c>
    </row>
    <row r="1326" spans="1:46" x14ac:dyDescent="0.35">
      <c r="A1326" s="12" t="s">
        <v>3127</v>
      </c>
      <c r="B1326" s="16" t="s">
        <v>2430</v>
      </c>
      <c r="C1326" s="17">
        <f>VLOOKUP(B1326,'Rent Data'!D:I,6,0)</f>
        <v>3600</v>
      </c>
      <c r="D1326" s="16" t="s">
        <v>3641</v>
      </c>
      <c r="E1326" s="19">
        <v>0</v>
      </c>
      <c r="F1326" s="19"/>
      <c r="G1326" s="19"/>
      <c r="H1326" s="19"/>
      <c r="I1326" s="19"/>
      <c r="J1326" s="19"/>
      <c r="K1326" s="19"/>
      <c r="L1326" s="19"/>
      <c r="M1326" s="19"/>
      <c r="N1326" s="19"/>
      <c r="O1326" s="19"/>
      <c r="P1326" s="19"/>
      <c r="Q1326" s="18">
        <f t="shared" si="80"/>
        <v>0</v>
      </c>
      <c r="R1326" s="19">
        <v>0</v>
      </c>
      <c r="S1326" s="19">
        <v>0</v>
      </c>
      <c r="T1326" s="19">
        <v>0</v>
      </c>
      <c r="U1326" s="19">
        <v>0</v>
      </c>
      <c r="V1326" s="19">
        <v>0</v>
      </c>
      <c r="W1326" s="19">
        <v>0</v>
      </c>
      <c r="X1326" s="19">
        <v>0</v>
      </c>
      <c r="Y1326" s="19">
        <v>0</v>
      </c>
      <c r="Z1326" s="19">
        <v>0</v>
      </c>
      <c r="AA1326" s="19">
        <v>0</v>
      </c>
      <c r="AB1326" s="19">
        <v>565903</v>
      </c>
      <c r="AC1326" s="19">
        <v>330999.94</v>
      </c>
      <c r="AD1326" s="18">
        <f t="shared" si="81"/>
        <v>896902.94</v>
      </c>
      <c r="AE1326" s="19">
        <v>369645.78</v>
      </c>
      <c r="AF1326" s="19">
        <v>380041.63</v>
      </c>
      <c r="AG1326" s="19">
        <v>380041.63</v>
      </c>
      <c r="AH1326" s="19">
        <v>380041.63</v>
      </c>
      <c r="AI1326" s="19">
        <v>380041.63</v>
      </c>
      <c r="AJ1326" s="19">
        <v>380041.63</v>
      </c>
      <c r="AK1326" s="19">
        <v>0</v>
      </c>
      <c r="AL1326" s="19">
        <v>0</v>
      </c>
      <c r="AM1326" s="19">
        <v>10678</v>
      </c>
      <c r="AN1326" s="19">
        <v>0</v>
      </c>
      <c r="AO1326" s="19">
        <v>0</v>
      </c>
      <c r="AP1326" s="19">
        <v>0</v>
      </c>
      <c r="AQ1326" s="18">
        <f t="shared" si="82"/>
        <v>2280531.9299999997</v>
      </c>
      <c r="AR1326" s="19">
        <v>0</v>
      </c>
      <c r="AS1326" s="19">
        <v>0</v>
      </c>
      <c r="AT1326" s="19">
        <f t="shared" si="83"/>
        <v>0</v>
      </c>
    </row>
    <row r="1327" spans="1:46" x14ac:dyDescent="0.35">
      <c r="A1327" s="12" t="s">
        <v>3127</v>
      </c>
      <c r="B1327" s="16" t="s">
        <v>661</v>
      </c>
      <c r="C1327" s="17">
        <f>VLOOKUP(B1327,'Rent Data'!D:I,6,0)</f>
        <v>2826</v>
      </c>
      <c r="D1327" s="16" t="s">
        <v>3130</v>
      </c>
      <c r="E1327" s="19">
        <v>0</v>
      </c>
      <c r="F1327" s="19"/>
      <c r="G1327" s="19"/>
      <c r="H1327" s="19"/>
      <c r="I1327" s="19"/>
      <c r="J1327" s="19"/>
      <c r="K1327" s="19"/>
      <c r="L1327" s="19"/>
      <c r="M1327" s="19"/>
      <c r="N1327" s="19"/>
      <c r="O1327" s="19"/>
      <c r="P1327" s="19"/>
      <c r="Q1327" s="18">
        <f t="shared" si="80"/>
        <v>0</v>
      </c>
      <c r="R1327" s="19">
        <v>0</v>
      </c>
      <c r="S1327" s="19"/>
      <c r="T1327" s="19"/>
      <c r="U1327" s="19"/>
      <c r="V1327" s="19"/>
      <c r="W1327" s="19"/>
      <c r="X1327" s="19"/>
      <c r="Y1327" s="19"/>
      <c r="Z1327" s="19"/>
      <c r="AA1327" s="19"/>
      <c r="AB1327" s="19"/>
      <c r="AC1327" s="19"/>
      <c r="AD1327" s="18">
        <f t="shared" si="81"/>
        <v>0</v>
      </c>
      <c r="AE1327" s="19">
        <v>0</v>
      </c>
      <c r="AF1327" s="19"/>
      <c r="AG1327" s="19"/>
      <c r="AH1327" s="19"/>
      <c r="AI1327" s="19"/>
      <c r="AJ1327" s="19"/>
      <c r="AK1327" s="19"/>
      <c r="AL1327" s="19"/>
      <c r="AM1327" s="19"/>
      <c r="AN1327" s="19"/>
      <c r="AO1327" s="19"/>
      <c r="AP1327" s="19"/>
      <c r="AQ1327" s="18">
        <f t="shared" si="82"/>
        <v>0</v>
      </c>
      <c r="AR1327" s="19">
        <v>0</v>
      </c>
      <c r="AS1327" s="19">
        <v>0</v>
      </c>
      <c r="AT1327" s="19">
        <f t="shared" si="83"/>
        <v>0</v>
      </c>
    </row>
    <row r="1328" spans="1:46" x14ac:dyDescent="0.35">
      <c r="A1328" s="12" t="s">
        <v>3127</v>
      </c>
      <c r="B1328" s="16" t="s">
        <v>666</v>
      </c>
      <c r="C1328" s="17">
        <f>VLOOKUP(B1328,'Rent Data'!D:I,6,0)</f>
        <v>2826</v>
      </c>
      <c r="D1328" s="16" t="s">
        <v>3130</v>
      </c>
      <c r="E1328" s="19">
        <v>0</v>
      </c>
      <c r="F1328" s="19"/>
      <c r="G1328" s="19"/>
      <c r="H1328" s="19"/>
      <c r="I1328" s="19"/>
      <c r="J1328" s="19"/>
      <c r="K1328" s="19"/>
      <c r="L1328" s="19"/>
      <c r="M1328" s="19"/>
      <c r="N1328" s="19"/>
      <c r="O1328" s="19"/>
      <c r="P1328" s="19"/>
      <c r="Q1328" s="18">
        <f t="shared" si="80"/>
        <v>0</v>
      </c>
      <c r="R1328" s="19">
        <v>0</v>
      </c>
      <c r="S1328" s="19"/>
      <c r="T1328" s="19"/>
      <c r="U1328" s="19"/>
      <c r="V1328" s="19"/>
      <c r="W1328" s="19"/>
      <c r="X1328" s="19"/>
      <c r="Y1328" s="19"/>
      <c r="Z1328" s="19"/>
      <c r="AA1328" s="19"/>
      <c r="AB1328" s="19"/>
      <c r="AC1328" s="19"/>
      <c r="AD1328" s="18">
        <f t="shared" si="81"/>
        <v>0</v>
      </c>
      <c r="AE1328" s="19">
        <v>0</v>
      </c>
      <c r="AF1328" s="19"/>
      <c r="AG1328" s="19"/>
      <c r="AH1328" s="19"/>
      <c r="AI1328" s="19"/>
      <c r="AJ1328" s="19"/>
      <c r="AK1328" s="19"/>
      <c r="AL1328" s="19"/>
      <c r="AM1328" s="19"/>
      <c r="AN1328" s="19"/>
      <c r="AO1328" s="19"/>
      <c r="AP1328" s="19"/>
      <c r="AQ1328" s="18">
        <f t="shared" si="82"/>
        <v>0</v>
      </c>
      <c r="AR1328" s="19">
        <v>0</v>
      </c>
      <c r="AS1328" s="19">
        <v>0</v>
      </c>
      <c r="AT1328" s="19">
        <f t="shared" si="83"/>
        <v>0</v>
      </c>
    </row>
    <row r="1329" spans="1:46" x14ac:dyDescent="0.35">
      <c r="A1329" s="12" t="s">
        <v>3127</v>
      </c>
      <c r="B1329" s="16" t="s">
        <v>671</v>
      </c>
      <c r="C1329" s="17">
        <f>VLOOKUP(B1329,'Rent Data'!D:I,6,0)</f>
        <v>2826</v>
      </c>
      <c r="D1329" s="16" t="s">
        <v>3642</v>
      </c>
      <c r="E1329" s="19">
        <v>0</v>
      </c>
      <c r="F1329" s="19">
        <v>334742</v>
      </c>
      <c r="G1329" s="19">
        <v>632071</v>
      </c>
      <c r="H1329" s="19">
        <v>632082</v>
      </c>
      <c r="I1329" s="19">
        <v>630011</v>
      </c>
      <c r="J1329" s="19">
        <v>693925</v>
      </c>
      <c r="K1329" s="19">
        <v>630000</v>
      </c>
      <c r="L1329" s="19">
        <v>630000</v>
      </c>
      <c r="M1329" s="19">
        <v>765412</v>
      </c>
      <c r="N1329" s="19">
        <v>510112</v>
      </c>
      <c r="O1329" s="19">
        <v>510047</v>
      </c>
      <c r="P1329" s="19">
        <v>510047</v>
      </c>
      <c r="Q1329" s="18">
        <f t="shared" si="80"/>
        <v>6478449</v>
      </c>
      <c r="R1329" s="19">
        <v>94067</v>
      </c>
      <c r="S1329" s="19">
        <v>590516</v>
      </c>
      <c r="T1329" s="19">
        <v>814096.74185472319</v>
      </c>
      <c r="U1329" s="19">
        <v>609688</v>
      </c>
      <c r="V1329" s="19">
        <v>646344.45984605397</v>
      </c>
      <c r="W1329" s="19">
        <v>661301.31148017314</v>
      </c>
      <c r="X1329" s="19">
        <v>634832.0897063578</v>
      </c>
      <c r="Y1329" s="19">
        <v>709806.32788383227</v>
      </c>
      <c r="Z1329" s="19">
        <v>404233.80816537957</v>
      </c>
      <c r="AA1329" s="19">
        <v>193064.50999999998</v>
      </c>
      <c r="AB1329" s="19">
        <v>-41067</v>
      </c>
      <c r="AC1329" s="19">
        <v>0</v>
      </c>
      <c r="AD1329" s="18">
        <f t="shared" si="81"/>
        <v>5316883.248936519</v>
      </c>
      <c r="AE1329" s="19">
        <v>0</v>
      </c>
      <c r="AF1329" s="19">
        <v>-60967.74</v>
      </c>
      <c r="AG1329" s="19">
        <v>0</v>
      </c>
      <c r="AH1329" s="19">
        <v>0</v>
      </c>
      <c r="AI1329" s="19">
        <v>0</v>
      </c>
      <c r="AJ1329" s="19">
        <v>0</v>
      </c>
      <c r="AK1329" s="19">
        <v>0</v>
      </c>
      <c r="AL1329" s="19">
        <v>0</v>
      </c>
      <c r="AM1329" s="19">
        <v>0</v>
      </c>
      <c r="AN1329" s="19">
        <v>0</v>
      </c>
      <c r="AO1329" s="19">
        <v>0</v>
      </c>
      <c r="AP1329" s="19">
        <v>0</v>
      </c>
      <c r="AQ1329" s="18">
        <f t="shared" si="82"/>
        <v>-60967.74</v>
      </c>
      <c r="AR1329" s="19">
        <v>0</v>
      </c>
      <c r="AS1329" s="19">
        <v>0</v>
      </c>
      <c r="AT1329" s="19">
        <f t="shared" si="83"/>
        <v>0</v>
      </c>
    </row>
    <row r="1330" spans="1:46" x14ac:dyDescent="0.35">
      <c r="A1330" s="12" t="s">
        <v>3127</v>
      </c>
      <c r="B1330" s="16" t="s">
        <v>675</v>
      </c>
      <c r="C1330" s="17">
        <f>VLOOKUP(B1330,'Rent Data'!D:I,6,0)</f>
        <v>3167</v>
      </c>
      <c r="D1330" s="16" t="s">
        <v>3643</v>
      </c>
      <c r="E1330" s="19">
        <v>0</v>
      </c>
      <c r="F1330" s="19"/>
      <c r="G1330" s="19"/>
      <c r="H1330" s="19"/>
      <c r="I1330" s="19"/>
      <c r="J1330" s="19"/>
      <c r="K1330" s="19"/>
      <c r="L1330" s="19"/>
      <c r="M1330" s="19"/>
      <c r="N1330" s="19"/>
      <c r="O1330" s="19"/>
      <c r="P1330" s="19"/>
      <c r="Q1330" s="18">
        <f t="shared" si="80"/>
        <v>0</v>
      </c>
      <c r="R1330" s="19">
        <v>226637</v>
      </c>
      <c r="S1330" s="19">
        <v>470680.47896221868</v>
      </c>
      <c r="T1330" s="19">
        <v>395560.38907181186</v>
      </c>
      <c r="U1330" s="19">
        <v>365736</v>
      </c>
      <c r="V1330" s="19">
        <v>391424.66010961361</v>
      </c>
      <c r="W1330" s="19">
        <v>395545.67755458172</v>
      </c>
      <c r="X1330" s="19">
        <v>396308.50299764157</v>
      </c>
      <c r="Y1330" s="19">
        <v>289745.54967033013</v>
      </c>
      <c r="Z1330" s="19">
        <v>295833.13303741557</v>
      </c>
      <c r="AA1330" s="19">
        <v>290384.91213122633</v>
      </c>
      <c r="AB1330" s="19">
        <v>127600.3283651332</v>
      </c>
      <c r="AC1330" s="19">
        <v>234232</v>
      </c>
      <c r="AD1330" s="18">
        <f t="shared" si="81"/>
        <v>3879688.631899972</v>
      </c>
      <c r="AE1330" s="19">
        <v>-52232</v>
      </c>
      <c r="AF1330" s="19">
        <v>-33832.509999999995</v>
      </c>
      <c r="AG1330" s="19">
        <v>795535.8</v>
      </c>
      <c r="AH1330" s="19">
        <v>426935.8</v>
      </c>
      <c r="AI1330" s="19">
        <v>426935.8</v>
      </c>
      <c r="AJ1330" s="19">
        <v>426935.8</v>
      </c>
      <c r="AK1330" s="19">
        <v>388836.14</v>
      </c>
      <c r="AL1330" s="19">
        <v>368600</v>
      </c>
      <c r="AM1330" s="19">
        <v>368600</v>
      </c>
      <c r="AN1330" s="19">
        <v>368600</v>
      </c>
      <c r="AO1330" s="19">
        <v>258020</v>
      </c>
      <c r="AP1330" s="19">
        <v>149818.06</v>
      </c>
      <c r="AQ1330" s="18">
        <f t="shared" si="82"/>
        <v>3892752.89</v>
      </c>
      <c r="AR1330" s="19">
        <v>0</v>
      </c>
      <c r="AS1330" s="19">
        <v>0</v>
      </c>
      <c r="AT1330" s="19">
        <f t="shared" si="83"/>
        <v>0</v>
      </c>
    </row>
    <row r="1331" spans="1:46" x14ac:dyDescent="0.35">
      <c r="A1331" s="12" t="s">
        <v>3127</v>
      </c>
      <c r="B1331" s="16" t="s">
        <v>678</v>
      </c>
      <c r="C1331" s="17">
        <f>VLOOKUP(B1331,'Rent Data'!D:I,6,0)</f>
        <v>2500</v>
      </c>
      <c r="D1331" s="16" t="s">
        <v>3644</v>
      </c>
      <c r="E1331" s="19">
        <v>0</v>
      </c>
      <c r="F1331" s="19"/>
      <c r="G1331" s="19"/>
      <c r="H1331" s="19"/>
      <c r="I1331" s="19"/>
      <c r="J1331" s="19"/>
      <c r="K1331" s="19"/>
      <c r="L1331" s="19"/>
      <c r="M1331" s="19"/>
      <c r="N1331" s="19"/>
      <c r="O1331" s="19"/>
      <c r="P1331" s="19"/>
      <c r="Q1331" s="18">
        <f t="shared" si="80"/>
        <v>0</v>
      </c>
      <c r="R1331" s="19">
        <v>186900</v>
      </c>
      <c r="S1331" s="19">
        <v>278267</v>
      </c>
      <c r="T1331" s="19">
        <v>280185</v>
      </c>
      <c r="U1331" s="19">
        <v>280185</v>
      </c>
      <c r="V1331" s="19">
        <v>280185</v>
      </c>
      <c r="W1331" s="19">
        <v>280185</v>
      </c>
      <c r="X1331" s="19">
        <v>184814</v>
      </c>
      <c r="Y1331" s="19">
        <v>111189</v>
      </c>
      <c r="Z1331" s="19">
        <v>33170.07</v>
      </c>
      <c r="AA1331" s="19">
        <v>0</v>
      </c>
      <c r="AB1331" s="19">
        <v>0</v>
      </c>
      <c r="AC1331" s="19">
        <v>0</v>
      </c>
      <c r="AD1331" s="18">
        <f t="shared" si="81"/>
        <v>1915080.07</v>
      </c>
      <c r="AE1331" s="19">
        <v>0</v>
      </c>
      <c r="AF1331" s="19"/>
      <c r="AG1331" s="19"/>
      <c r="AH1331" s="19"/>
      <c r="AI1331" s="19"/>
      <c r="AJ1331" s="19"/>
      <c r="AK1331" s="19"/>
      <c r="AL1331" s="19"/>
      <c r="AM1331" s="19"/>
      <c r="AN1331" s="19"/>
      <c r="AO1331" s="19"/>
      <c r="AP1331" s="19"/>
      <c r="AQ1331" s="18">
        <f t="shared" si="82"/>
        <v>0</v>
      </c>
      <c r="AR1331" s="19">
        <v>0</v>
      </c>
      <c r="AS1331" s="19">
        <v>0</v>
      </c>
      <c r="AT1331" s="19">
        <f t="shared" si="83"/>
        <v>0</v>
      </c>
    </row>
    <row r="1332" spans="1:46" x14ac:dyDescent="0.35">
      <c r="A1332" s="12" t="s">
        <v>3127</v>
      </c>
      <c r="B1332" s="16" t="s">
        <v>681</v>
      </c>
      <c r="C1332" s="17">
        <f>VLOOKUP(B1332,'Rent Data'!D:I,6,0)</f>
        <v>2826</v>
      </c>
      <c r="D1332" s="16" t="s">
        <v>3645</v>
      </c>
      <c r="E1332" s="19">
        <v>0</v>
      </c>
      <c r="F1332" s="19"/>
      <c r="G1332" s="19"/>
      <c r="H1332" s="19"/>
      <c r="I1332" s="19"/>
      <c r="J1332" s="19"/>
      <c r="K1332" s="19"/>
      <c r="L1332" s="19"/>
      <c r="M1332" s="19"/>
      <c r="N1332" s="19"/>
      <c r="O1332" s="19"/>
      <c r="P1332" s="19"/>
      <c r="Q1332" s="18">
        <f t="shared" si="80"/>
        <v>0</v>
      </c>
      <c r="R1332" s="19">
        <v>0</v>
      </c>
      <c r="S1332" s="19"/>
      <c r="T1332" s="19"/>
      <c r="U1332" s="19"/>
      <c r="V1332" s="19"/>
      <c r="W1332" s="19"/>
      <c r="X1332" s="19"/>
      <c r="Y1332" s="19"/>
      <c r="Z1332" s="19"/>
      <c r="AA1332" s="19"/>
      <c r="AB1332" s="19"/>
      <c r="AC1332" s="19"/>
      <c r="AD1332" s="18">
        <f t="shared" si="81"/>
        <v>0</v>
      </c>
      <c r="AE1332" s="19">
        <v>214769.81</v>
      </c>
      <c r="AF1332" s="19">
        <v>30757.333362183213</v>
      </c>
      <c r="AG1332" s="19">
        <v>1485817.148021552</v>
      </c>
      <c r="AH1332" s="19">
        <v>769727.02294631617</v>
      </c>
      <c r="AI1332" s="19">
        <v>759274.45237242477</v>
      </c>
      <c r="AJ1332" s="19">
        <v>777290.03078077734</v>
      </c>
      <c r="AK1332" s="19">
        <v>757584.08054083958</v>
      </c>
      <c r="AL1332" s="19">
        <v>735821.81066961621</v>
      </c>
      <c r="AM1332" s="19">
        <v>803877.18017805717</v>
      </c>
      <c r="AN1332" s="19">
        <v>521219.15495238634</v>
      </c>
      <c r="AO1332" s="19">
        <v>212069</v>
      </c>
      <c r="AP1332" s="19">
        <v>0</v>
      </c>
      <c r="AQ1332" s="18">
        <f t="shared" si="82"/>
        <v>7068207.0238241525</v>
      </c>
      <c r="AR1332" s="19">
        <v>0</v>
      </c>
      <c r="AS1332" s="19">
        <v>0</v>
      </c>
      <c r="AT1332" s="19">
        <f t="shared" si="83"/>
        <v>0</v>
      </c>
    </row>
    <row r="1333" spans="1:46" x14ac:dyDescent="0.35">
      <c r="A1333" s="12" t="s">
        <v>3127</v>
      </c>
      <c r="B1333" s="16" t="s">
        <v>687</v>
      </c>
      <c r="C1333" s="17">
        <f>VLOOKUP(B1333,'Rent Data'!D:I,6,0)</f>
        <v>2633</v>
      </c>
      <c r="D1333" s="16" t="s">
        <v>3646</v>
      </c>
      <c r="E1333" s="19">
        <v>0</v>
      </c>
      <c r="F1333" s="19"/>
      <c r="G1333" s="19"/>
      <c r="H1333" s="19"/>
      <c r="I1333" s="19"/>
      <c r="J1333" s="19"/>
      <c r="K1333" s="19"/>
      <c r="L1333" s="19"/>
      <c r="M1333" s="19"/>
      <c r="N1333" s="19"/>
      <c r="O1333" s="19"/>
      <c r="P1333" s="19"/>
      <c r="Q1333" s="18">
        <f t="shared" si="80"/>
        <v>0</v>
      </c>
      <c r="R1333" s="19">
        <v>0</v>
      </c>
      <c r="S1333" s="19"/>
      <c r="T1333" s="19"/>
      <c r="U1333" s="19"/>
      <c r="V1333" s="19"/>
      <c r="W1333" s="19"/>
      <c r="X1333" s="19"/>
      <c r="Y1333" s="19"/>
      <c r="Z1333" s="19"/>
      <c r="AA1333" s="19"/>
      <c r="AB1333" s="19"/>
      <c r="AC1333" s="19"/>
      <c r="AD1333" s="18">
        <f t="shared" si="81"/>
        <v>0</v>
      </c>
      <c r="AE1333" s="19">
        <v>168000</v>
      </c>
      <c r="AF1333" s="19">
        <v>0</v>
      </c>
      <c r="AG1333" s="19">
        <v>608857.59999999998</v>
      </c>
      <c r="AH1333" s="19">
        <v>306660.59999999998</v>
      </c>
      <c r="AI1333" s="19">
        <v>306660.59999999998</v>
      </c>
      <c r="AJ1333" s="19">
        <v>306660.59999999998</v>
      </c>
      <c r="AK1333" s="19">
        <v>138478.06</v>
      </c>
      <c r="AL1333" s="19">
        <v>0</v>
      </c>
      <c r="AM1333" s="19">
        <v>0</v>
      </c>
      <c r="AN1333" s="19">
        <v>0</v>
      </c>
      <c r="AO1333" s="19">
        <v>0</v>
      </c>
      <c r="AP1333" s="19">
        <v>0</v>
      </c>
      <c r="AQ1333" s="18">
        <f t="shared" si="82"/>
        <v>1835317.46</v>
      </c>
      <c r="AR1333" s="19">
        <v>0</v>
      </c>
      <c r="AS1333" s="19">
        <v>0</v>
      </c>
      <c r="AT1333" s="19">
        <f t="shared" si="83"/>
        <v>0</v>
      </c>
    </row>
    <row r="1334" spans="1:46" x14ac:dyDescent="0.35">
      <c r="A1334" s="12" t="s">
        <v>3127</v>
      </c>
      <c r="B1334" s="16" t="s">
        <v>690</v>
      </c>
      <c r="C1334" s="17">
        <f>VLOOKUP(B1334,'Rent Data'!D:I,6,0)</f>
        <v>1238</v>
      </c>
      <c r="D1334" s="16" t="s">
        <v>3647</v>
      </c>
      <c r="E1334" s="19">
        <v>0</v>
      </c>
      <c r="F1334" s="19"/>
      <c r="G1334" s="19"/>
      <c r="H1334" s="19"/>
      <c r="I1334" s="19"/>
      <c r="J1334" s="19"/>
      <c r="K1334" s="19"/>
      <c r="L1334" s="19"/>
      <c r="M1334" s="19"/>
      <c r="N1334" s="19"/>
      <c r="O1334" s="19"/>
      <c r="P1334" s="19"/>
      <c r="Q1334" s="18">
        <f t="shared" si="80"/>
        <v>0</v>
      </c>
      <c r="R1334" s="19">
        <v>0</v>
      </c>
      <c r="S1334" s="19"/>
      <c r="T1334" s="19"/>
      <c r="U1334" s="19"/>
      <c r="V1334" s="19"/>
      <c r="W1334" s="19"/>
      <c r="X1334" s="19"/>
      <c r="Y1334" s="19"/>
      <c r="Z1334" s="19"/>
      <c r="AA1334" s="19"/>
      <c r="AB1334" s="19"/>
      <c r="AC1334" s="19"/>
      <c r="AD1334" s="18">
        <f t="shared" si="81"/>
        <v>0</v>
      </c>
      <c r="AE1334" s="19">
        <v>0</v>
      </c>
      <c r="AF1334" s="19">
        <v>0</v>
      </c>
      <c r="AG1334" s="19">
        <v>65960</v>
      </c>
      <c r="AH1334" s="19">
        <v>151435.43</v>
      </c>
      <c r="AI1334" s="19">
        <v>151435.43</v>
      </c>
      <c r="AJ1334" s="19">
        <v>151435.43</v>
      </c>
      <c r="AK1334" s="19">
        <v>151435.42000000001</v>
      </c>
      <c r="AL1334" s="19">
        <v>151435.43</v>
      </c>
      <c r="AM1334" s="19">
        <v>151435.43</v>
      </c>
      <c r="AN1334" s="19">
        <v>151435.43</v>
      </c>
      <c r="AO1334" s="19">
        <v>151435.43</v>
      </c>
      <c r="AP1334" s="19">
        <v>20517.05</v>
      </c>
      <c r="AQ1334" s="18">
        <f t="shared" si="82"/>
        <v>1297960.4799999997</v>
      </c>
      <c r="AR1334" s="19">
        <v>0</v>
      </c>
      <c r="AS1334" s="19">
        <v>0</v>
      </c>
      <c r="AT1334" s="19">
        <f t="shared" si="83"/>
        <v>0</v>
      </c>
    </row>
    <row r="1335" spans="1:46" x14ac:dyDescent="0.35">
      <c r="A1335" s="12" t="s">
        <v>3127</v>
      </c>
      <c r="B1335" s="16" t="s">
        <v>2088</v>
      </c>
      <c r="C1335" s="17">
        <f>VLOOKUP(B1335,'Rent Data'!D:I,6,0)</f>
        <v>4283</v>
      </c>
      <c r="D1335" s="16" t="s">
        <v>3648</v>
      </c>
      <c r="E1335" s="19">
        <v>0</v>
      </c>
      <c r="F1335" s="19"/>
      <c r="G1335" s="19"/>
      <c r="H1335" s="19"/>
      <c r="I1335" s="19"/>
      <c r="J1335" s="19"/>
      <c r="K1335" s="19"/>
      <c r="L1335" s="19"/>
      <c r="M1335" s="19"/>
      <c r="N1335" s="19"/>
      <c r="O1335" s="19"/>
      <c r="P1335" s="19"/>
      <c r="Q1335" s="18">
        <f t="shared" si="80"/>
        <v>0</v>
      </c>
      <c r="R1335" s="19">
        <v>0</v>
      </c>
      <c r="S1335" s="19">
        <v>0</v>
      </c>
      <c r="T1335" s="19">
        <v>0</v>
      </c>
      <c r="U1335" s="19">
        <v>0</v>
      </c>
      <c r="V1335" s="19">
        <v>0</v>
      </c>
      <c r="W1335" s="19">
        <v>0</v>
      </c>
      <c r="X1335" s="19">
        <v>0</v>
      </c>
      <c r="Y1335" s="19">
        <v>350106</v>
      </c>
      <c r="Z1335" s="19">
        <v>402778.68</v>
      </c>
      <c r="AA1335" s="19">
        <v>402778.68</v>
      </c>
      <c r="AB1335" s="19">
        <v>394968.11</v>
      </c>
      <c r="AC1335" s="19">
        <v>379921.86</v>
      </c>
      <c r="AD1335" s="18">
        <f t="shared" si="81"/>
        <v>1930553.3299999996</v>
      </c>
      <c r="AE1335" s="19">
        <v>377900.42</v>
      </c>
      <c r="AF1335" s="19">
        <v>377783.8</v>
      </c>
      <c r="AG1335" s="19">
        <v>374337.92</v>
      </c>
      <c r="AH1335" s="19">
        <v>377433.92</v>
      </c>
      <c r="AI1335" s="19">
        <v>376656.17</v>
      </c>
      <c r="AJ1335" s="19">
        <v>368143.84</v>
      </c>
      <c r="AK1335" s="19">
        <v>0</v>
      </c>
      <c r="AL1335" s="19">
        <v>1160.55</v>
      </c>
      <c r="AM1335" s="19">
        <v>0</v>
      </c>
      <c r="AN1335" s="19">
        <v>0</v>
      </c>
      <c r="AO1335" s="19">
        <v>0</v>
      </c>
      <c r="AP1335" s="19">
        <v>0</v>
      </c>
      <c r="AQ1335" s="18">
        <f t="shared" si="82"/>
        <v>2253416.6199999996</v>
      </c>
      <c r="AR1335" s="19">
        <v>0</v>
      </c>
      <c r="AS1335" s="19">
        <v>0</v>
      </c>
      <c r="AT1335" s="19">
        <f t="shared" si="83"/>
        <v>0</v>
      </c>
    </row>
    <row r="1336" spans="1:46" x14ac:dyDescent="0.35">
      <c r="A1336" s="12" t="s">
        <v>3127</v>
      </c>
      <c r="B1336" s="16" t="s">
        <v>2090</v>
      </c>
      <c r="C1336" s="17">
        <f>VLOOKUP(B1336,'Rent Data'!D:I,6,0)</f>
        <v>2017</v>
      </c>
      <c r="D1336" s="16" t="s">
        <v>3649</v>
      </c>
      <c r="E1336" s="19">
        <v>0</v>
      </c>
      <c r="F1336" s="19"/>
      <c r="G1336" s="19"/>
      <c r="H1336" s="19"/>
      <c r="I1336" s="19"/>
      <c r="J1336" s="19"/>
      <c r="K1336" s="19"/>
      <c r="L1336" s="19"/>
      <c r="M1336" s="19"/>
      <c r="N1336" s="19"/>
      <c r="O1336" s="19"/>
      <c r="P1336" s="19"/>
      <c r="Q1336" s="18">
        <f t="shared" si="80"/>
        <v>0</v>
      </c>
      <c r="R1336" s="19">
        <v>0</v>
      </c>
      <c r="S1336" s="19">
        <v>0</v>
      </c>
      <c r="T1336" s="19">
        <v>0</v>
      </c>
      <c r="U1336" s="19">
        <v>0</v>
      </c>
      <c r="V1336" s="19">
        <v>0</v>
      </c>
      <c r="W1336" s="19">
        <v>0</v>
      </c>
      <c r="X1336" s="19">
        <v>0</v>
      </c>
      <c r="Y1336" s="19">
        <v>0</v>
      </c>
      <c r="Z1336" s="19">
        <v>104464.51</v>
      </c>
      <c r="AA1336" s="19">
        <v>140800</v>
      </c>
      <c r="AB1336" s="19">
        <v>140800</v>
      </c>
      <c r="AC1336" s="19">
        <v>109139.96</v>
      </c>
      <c r="AD1336" s="18">
        <f t="shared" si="81"/>
        <v>495204.47000000003</v>
      </c>
      <c r="AE1336" s="19">
        <v>172143.15</v>
      </c>
      <c r="AF1336" s="19">
        <v>190956.43</v>
      </c>
      <c r="AG1336" s="19">
        <v>188711.3</v>
      </c>
      <c r="AH1336" s="19">
        <v>176411.16999999998</v>
      </c>
      <c r="AI1336" s="19">
        <v>158168.62</v>
      </c>
      <c r="AJ1336" s="19">
        <v>102856.94</v>
      </c>
      <c r="AK1336" s="19">
        <v>0</v>
      </c>
      <c r="AL1336" s="19">
        <v>51337.08</v>
      </c>
      <c r="AM1336" s="19">
        <v>929.66</v>
      </c>
      <c r="AN1336" s="19">
        <v>0</v>
      </c>
      <c r="AO1336" s="19">
        <v>0</v>
      </c>
      <c r="AP1336" s="19">
        <v>0</v>
      </c>
      <c r="AQ1336" s="18">
        <f t="shared" si="82"/>
        <v>1041514.3499999999</v>
      </c>
      <c r="AR1336" s="19">
        <v>0</v>
      </c>
      <c r="AS1336" s="19">
        <v>0</v>
      </c>
      <c r="AT1336" s="19">
        <f t="shared" si="83"/>
        <v>0</v>
      </c>
    </row>
    <row r="1337" spans="1:46" x14ac:dyDescent="0.35">
      <c r="A1337" s="12" t="s">
        <v>3127</v>
      </c>
      <c r="B1337" s="16" t="s">
        <v>695</v>
      </c>
      <c r="C1337" s="17">
        <f>VLOOKUP(B1337,'Rent Data'!D:I,6,0)</f>
        <v>4609</v>
      </c>
      <c r="D1337" s="16" t="s">
        <v>3130</v>
      </c>
      <c r="E1337" s="19">
        <v>0</v>
      </c>
      <c r="F1337" s="19"/>
      <c r="G1337" s="19"/>
      <c r="H1337" s="19"/>
      <c r="I1337" s="19"/>
      <c r="J1337" s="19"/>
      <c r="K1337" s="19"/>
      <c r="L1337" s="19"/>
      <c r="M1337" s="19"/>
      <c r="N1337" s="19"/>
      <c r="O1337" s="19"/>
      <c r="P1337" s="19"/>
      <c r="Q1337" s="18">
        <f t="shared" si="80"/>
        <v>0</v>
      </c>
      <c r="R1337" s="19">
        <v>0</v>
      </c>
      <c r="S1337" s="19"/>
      <c r="T1337" s="19"/>
      <c r="U1337" s="19"/>
      <c r="V1337" s="19"/>
      <c r="W1337" s="19"/>
      <c r="X1337" s="19"/>
      <c r="Y1337" s="19"/>
      <c r="Z1337" s="19"/>
      <c r="AA1337" s="19"/>
      <c r="AB1337" s="19"/>
      <c r="AC1337" s="19"/>
      <c r="AD1337" s="18">
        <f t="shared" si="81"/>
        <v>0</v>
      </c>
      <c r="AE1337" s="19">
        <v>0</v>
      </c>
      <c r="AF1337" s="19"/>
      <c r="AG1337" s="19"/>
      <c r="AH1337" s="19"/>
      <c r="AI1337" s="19"/>
      <c r="AJ1337" s="19"/>
      <c r="AK1337" s="19"/>
      <c r="AL1337" s="19"/>
      <c r="AM1337" s="19"/>
      <c r="AN1337" s="19"/>
      <c r="AO1337" s="19"/>
      <c r="AP1337" s="19"/>
      <c r="AQ1337" s="18">
        <f t="shared" si="82"/>
        <v>0</v>
      </c>
      <c r="AR1337" s="19">
        <v>0</v>
      </c>
      <c r="AS1337" s="19">
        <v>0</v>
      </c>
      <c r="AT1337" s="19">
        <f t="shared" si="83"/>
        <v>0</v>
      </c>
    </row>
    <row r="1338" spans="1:46" x14ac:dyDescent="0.35">
      <c r="A1338" s="12" t="s">
        <v>3127</v>
      </c>
      <c r="B1338" s="16" t="s">
        <v>699</v>
      </c>
      <c r="C1338" s="17">
        <f>VLOOKUP(B1338,'Rent Data'!D:I,6,0)</f>
        <v>2441</v>
      </c>
      <c r="D1338" s="16" t="s">
        <v>3130</v>
      </c>
      <c r="E1338" s="19">
        <v>0</v>
      </c>
      <c r="F1338" s="19"/>
      <c r="G1338" s="19"/>
      <c r="H1338" s="19"/>
      <c r="I1338" s="19"/>
      <c r="J1338" s="19"/>
      <c r="K1338" s="19"/>
      <c r="L1338" s="19"/>
      <c r="M1338" s="19"/>
      <c r="N1338" s="19"/>
      <c r="O1338" s="19"/>
      <c r="P1338" s="19"/>
      <c r="Q1338" s="18">
        <f t="shared" si="80"/>
        <v>0</v>
      </c>
      <c r="R1338" s="19">
        <v>0</v>
      </c>
      <c r="S1338" s="19"/>
      <c r="T1338" s="19"/>
      <c r="U1338" s="19"/>
      <c r="V1338" s="19"/>
      <c r="W1338" s="19"/>
      <c r="X1338" s="19"/>
      <c r="Y1338" s="19"/>
      <c r="Z1338" s="19"/>
      <c r="AA1338" s="19"/>
      <c r="AB1338" s="19"/>
      <c r="AC1338" s="19"/>
      <c r="AD1338" s="18">
        <f t="shared" si="81"/>
        <v>0</v>
      </c>
      <c r="AE1338" s="19">
        <v>0</v>
      </c>
      <c r="AF1338" s="19"/>
      <c r="AG1338" s="19"/>
      <c r="AH1338" s="19"/>
      <c r="AI1338" s="19"/>
      <c r="AJ1338" s="19"/>
      <c r="AK1338" s="19"/>
      <c r="AL1338" s="19"/>
      <c r="AM1338" s="19"/>
      <c r="AN1338" s="19"/>
      <c r="AO1338" s="19"/>
      <c r="AP1338" s="19"/>
      <c r="AQ1338" s="18">
        <f t="shared" si="82"/>
        <v>0</v>
      </c>
      <c r="AR1338" s="19">
        <v>0</v>
      </c>
      <c r="AS1338" s="19">
        <v>0</v>
      </c>
      <c r="AT1338" s="19">
        <f t="shared" si="83"/>
        <v>0</v>
      </c>
    </row>
    <row r="1339" spans="1:46" x14ac:dyDescent="0.35">
      <c r="A1339" s="12" t="s">
        <v>3127</v>
      </c>
      <c r="B1339" s="16" t="s">
        <v>702</v>
      </c>
      <c r="C1339" s="17">
        <f>VLOOKUP(B1339,'Rent Data'!D:I,6,0)</f>
        <v>3098</v>
      </c>
      <c r="D1339" s="16" t="s">
        <v>3130</v>
      </c>
      <c r="E1339" s="19">
        <v>0</v>
      </c>
      <c r="F1339" s="19"/>
      <c r="G1339" s="19"/>
      <c r="H1339" s="19"/>
      <c r="I1339" s="19"/>
      <c r="J1339" s="19"/>
      <c r="K1339" s="19"/>
      <c r="L1339" s="19"/>
      <c r="M1339" s="19"/>
      <c r="N1339" s="19"/>
      <c r="O1339" s="19"/>
      <c r="P1339" s="19"/>
      <c r="Q1339" s="18">
        <f t="shared" si="80"/>
        <v>0</v>
      </c>
      <c r="R1339" s="19">
        <v>0</v>
      </c>
      <c r="S1339" s="19"/>
      <c r="T1339" s="19"/>
      <c r="U1339" s="19"/>
      <c r="V1339" s="19"/>
      <c r="W1339" s="19"/>
      <c r="X1339" s="19"/>
      <c r="Y1339" s="19"/>
      <c r="Z1339" s="19"/>
      <c r="AA1339" s="19"/>
      <c r="AB1339" s="19"/>
      <c r="AC1339" s="19"/>
      <c r="AD1339" s="18">
        <f t="shared" si="81"/>
        <v>0</v>
      </c>
      <c r="AE1339" s="19">
        <v>0</v>
      </c>
      <c r="AF1339" s="19"/>
      <c r="AG1339" s="19"/>
      <c r="AH1339" s="19"/>
      <c r="AI1339" s="19"/>
      <c r="AJ1339" s="19"/>
      <c r="AK1339" s="19"/>
      <c r="AL1339" s="19"/>
      <c r="AM1339" s="19"/>
      <c r="AN1339" s="19"/>
      <c r="AO1339" s="19"/>
      <c r="AP1339" s="19"/>
      <c r="AQ1339" s="18">
        <f t="shared" si="82"/>
        <v>0</v>
      </c>
      <c r="AR1339" s="19">
        <v>0</v>
      </c>
      <c r="AS1339" s="19">
        <v>0</v>
      </c>
      <c r="AT1339" s="19">
        <f t="shared" si="83"/>
        <v>0</v>
      </c>
    </row>
    <row r="1340" spans="1:46" x14ac:dyDescent="0.35">
      <c r="A1340" s="12" t="s">
        <v>3127</v>
      </c>
      <c r="B1340" s="16" t="s">
        <v>705</v>
      </c>
      <c r="C1340" s="17">
        <f>VLOOKUP(B1340,'Rent Data'!D:I,6,0)</f>
        <v>647</v>
      </c>
      <c r="D1340" s="16" t="s">
        <v>3130</v>
      </c>
      <c r="E1340" s="19">
        <v>0</v>
      </c>
      <c r="F1340" s="19"/>
      <c r="G1340" s="19"/>
      <c r="H1340" s="19"/>
      <c r="I1340" s="19"/>
      <c r="J1340" s="19"/>
      <c r="K1340" s="19"/>
      <c r="L1340" s="19"/>
      <c r="M1340" s="19"/>
      <c r="N1340" s="19"/>
      <c r="O1340" s="19"/>
      <c r="P1340" s="19"/>
      <c r="Q1340" s="18">
        <f t="shared" si="80"/>
        <v>0</v>
      </c>
      <c r="R1340" s="19">
        <v>0</v>
      </c>
      <c r="S1340" s="19"/>
      <c r="T1340" s="19"/>
      <c r="U1340" s="19"/>
      <c r="V1340" s="19"/>
      <c r="W1340" s="19"/>
      <c r="X1340" s="19"/>
      <c r="Y1340" s="19"/>
      <c r="Z1340" s="19"/>
      <c r="AA1340" s="19"/>
      <c r="AB1340" s="19"/>
      <c r="AC1340" s="19"/>
      <c r="AD1340" s="18">
        <f t="shared" si="81"/>
        <v>0</v>
      </c>
      <c r="AE1340" s="19">
        <v>0</v>
      </c>
      <c r="AF1340" s="19"/>
      <c r="AG1340" s="19"/>
      <c r="AH1340" s="19"/>
      <c r="AI1340" s="19"/>
      <c r="AJ1340" s="19"/>
      <c r="AK1340" s="19"/>
      <c r="AL1340" s="19"/>
      <c r="AM1340" s="19"/>
      <c r="AN1340" s="19"/>
      <c r="AO1340" s="19"/>
      <c r="AP1340" s="19"/>
      <c r="AQ1340" s="18">
        <f t="shared" si="82"/>
        <v>0</v>
      </c>
      <c r="AR1340" s="19">
        <v>0</v>
      </c>
      <c r="AS1340" s="19">
        <v>0</v>
      </c>
      <c r="AT1340" s="19">
        <f t="shared" si="83"/>
        <v>0</v>
      </c>
    </row>
    <row r="1341" spans="1:46" x14ac:dyDescent="0.35">
      <c r="A1341" s="12" t="s">
        <v>3127</v>
      </c>
      <c r="B1341" s="16" t="s">
        <v>719</v>
      </c>
      <c r="C1341" s="17">
        <f>VLOOKUP(B1341,'Rent Data'!D:I,6,0)</f>
        <v>2774</v>
      </c>
      <c r="D1341" s="16" t="s">
        <v>3650</v>
      </c>
      <c r="E1341" s="19">
        <v>306025</v>
      </c>
      <c r="F1341" s="19">
        <v>306025</v>
      </c>
      <c r="G1341" s="19">
        <v>306025</v>
      </c>
      <c r="H1341" s="19">
        <v>306025</v>
      </c>
      <c r="I1341" s="19">
        <v>306025</v>
      </c>
      <c r="J1341" s="19">
        <v>306025</v>
      </c>
      <c r="K1341" s="19">
        <v>306025</v>
      </c>
      <c r="L1341" s="19">
        <v>306025</v>
      </c>
      <c r="M1341" s="19">
        <v>306025</v>
      </c>
      <c r="N1341" s="19">
        <v>306025</v>
      </c>
      <c r="O1341" s="19">
        <v>306025</v>
      </c>
      <c r="P1341" s="19">
        <v>306025</v>
      </c>
      <c r="Q1341" s="18">
        <f t="shared" si="80"/>
        <v>3672300</v>
      </c>
      <c r="R1341" s="19">
        <v>390914</v>
      </c>
      <c r="S1341" s="19">
        <v>479914</v>
      </c>
      <c r="T1341" s="19">
        <v>466431</v>
      </c>
      <c r="U1341" s="19">
        <v>446204.66</v>
      </c>
      <c r="V1341" s="19">
        <v>466431</v>
      </c>
      <c r="W1341" s="19">
        <v>466431</v>
      </c>
      <c r="X1341" s="19">
        <v>122257</v>
      </c>
      <c r="Y1341" s="19">
        <v>-5334</v>
      </c>
      <c r="Z1341" s="19">
        <v>0</v>
      </c>
      <c r="AA1341" s="19">
        <v>0</v>
      </c>
      <c r="AB1341" s="19">
        <v>0</v>
      </c>
      <c r="AC1341" s="19">
        <v>0</v>
      </c>
      <c r="AD1341" s="18">
        <f t="shared" si="81"/>
        <v>2833248.66</v>
      </c>
      <c r="AE1341" s="19">
        <v>0</v>
      </c>
      <c r="AF1341" s="19"/>
      <c r="AG1341" s="19"/>
      <c r="AH1341" s="19"/>
      <c r="AI1341" s="19"/>
      <c r="AJ1341" s="19"/>
      <c r="AK1341" s="19"/>
      <c r="AL1341" s="19"/>
      <c r="AM1341" s="19"/>
      <c r="AN1341" s="19"/>
      <c r="AO1341" s="19"/>
      <c r="AP1341" s="19"/>
      <c r="AQ1341" s="18">
        <f t="shared" si="82"/>
        <v>0</v>
      </c>
      <c r="AR1341" s="19">
        <v>0</v>
      </c>
      <c r="AS1341" s="19">
        <v>0</v>
      </c>
      <c r="AT1341" s="19">
        <f t="shared" si="83"/>
        <v>0</v>
      </c>
    </row>
    <row r="1342" spans="1:46" x14ac:dyDescent="0.35">
      <c r="A1342" s="12" t="s">
        <v>3127</v>
      </c>
      <c r="B1342" s="16" t="s">
        <v>722</v>
      </c>
      <c r="C1342" s="17">
        <f>VLOOKUP(B1342,'Rent Data'!D:I,6,0)</f>
        <v>2000</v>
      </c>
      <c r="D1342" s="16" t="s">
        <v>3651</v>
      </c>
      <c r="E1342" s="19">
        <v>0</v>
      </c>
      <c r="F1342" s="19"/>
      <c r="G1342" s="19"/>
      <c r="H1342" s="19"/>
      <c r="I1342" s="19"/>
      <c r="J1342" s="19"/>
      <c r="K1342" s="19"/>
      <c r="L1342" s="19"/>
      <c r="M1342" s="19"/>
      <c r="N1342" s="19"/>
      <c r="O1342" s="19"/>
      <c r="P1342" s="19"/>
      <c r="Q1342" s="18">
        <f t="shared" si="80"/>
        <v>0</v>
      </c>
      <c r="R1342" s="19">
        <v>0</v>
      </c>
      <c r="S1342" s="19">
        <v>227500</v>
      </c>
      <c r="T1342" s="19">
        <v>227500</v>
      </c>
      <c r="U1342" s="19">
        <v>227500</v>
      </c>
      <c r="V1342" s="19">
        <v>227500</v>
      </c>
      <c r="W1342" s="19">
        <v>227500</v>
      </c>
      <c r="X1342" s="19">
        <v>227500</v>
      </c>
      <c r="Y1342" s="19">
        <v>682500</v>
      </c>
      <c r="Z1342" s="19">
        <v>0</v>
      </c>
      <c r="AA1342" s="19">
        <v>0</v>
      </c>
      <c r="AB1342" s="19">
        <v>0</v>
      </c>
      <c r="AC1342" s="19">
        <v>0</v>
      </c>
      <c r="AD1342" s="18">
        <f t="shared" si="81"/>
        <v>2047500</v>
      </c>
      <c r="AE1342" s="19">
        <v>0</v>
      </c>
      <c r="AF1342" s="19"/>
      <c r="AG1342" s="19"/>
      <c r="AH1342" s="19"/>
      <c r="AI1342" s="19"/>
      <c r="AJ1342" s="19"/>
      <c r="AK1342" s="19"/>
      <c r="AL1342" s="19"/>
      <c r="AM1342" s="19"/>
      <c r="AN1342" s="19"/>
      <c r="AO1342" s="19"/>
      <c r="AP1342" s="19"/>
      <c r="AQ1342" s="18">
        <f t="shared" si="82"/>
        <v>0</v>
      </c>
      <c r="AR1342" s="19">
        <v>0</v>
      </c>
      <c r="AS1342" s="19">
        <v>0</v>
      </c>
      <c r="AT1342" s="19">
        <f t="shared" si="83"/>
        <v>0</v>
      </c>
    </row>
    <row r="1343" spans="1:46" x14ac:dyDescent="0.35">
      <c r="A1343" s="12" t="s">
        <v>3127</v>
      </c>
      <c r="B1343" s="16" t="s">
        <v>2808</v>
      </c>
      <c r="C1343" s="17">
        <f>VLOOKUP(B1343,'Rent Data'!D:I,6,0)</f>
        <v>833</v>
      </c>
      <c r="D1343" s="16" t="s">
        <v>3652</v>
      </c>
      <c r="E1343" s="19">
        <v>0</v>
      </c>
      <c r="F1343" s="19"/>
      <c r="G1343" s="19"/>
      <c r="H1343" s="19"/>
      <c r="I1343" s="19"/>
      <c r="J1343" s="19"/>
      <c r="K1343" s="19"/>
      <c r="L1343" s="19"/>
      <c r="M1343" s="19"/>
      <c r="N1343" s="19"/>
      <c r="O1343" s="19"/>
      <c r="P1343" s="19"/>
      <c r="Q1343" s="18">
        <f t="shared" si="80"/>
        <v>0</v>
      </c>
      <c r="R1343" s="19">
        <v>90666</v>
      </c>
      <c r="S1343" s="19">
        <v>188846.17</v>
      </c>
      <c r="T1343" s="19">
        <v>241549.61</v>
      </c>
      <c r="U1343" s="19">
        <v>221091.05000000002</v>
      </c>
      <c r="V1343" s="19">
        <v>216296.43</v>
      </c>
      <c r="W1343" s="19">
        <v>187654.22</v>
      </c>
      <c r="X1343" s="19">
        <v>128056.74</v>
      </c>
      <c r="Y1343" s="19">
        <v>70834</v>
      </c>
      <c r="Z1343" s="19">
        <v>0</v>
      </c>
      <c r="AA1343" s="19">
        <v>0</v>
      </c>
      <c r="AB1343" s="19">
        <v>0</v>
      </c>
      <c r="AC1343" s="19">
        <v>0</v>
      </c>
      <c r="AD1343" s="18">
        <f t="shared" si="81"/>
        <v>1344994.22</v>
      </c>
      <c r="AE1343" s="19">
        <v>0</v>
      </c>
      <c r="AF1343" s="19"/>
      <c r="AG1343" s="19"/>
      <c r="AH1343" s="19"/>
      <c r="AI1343" s="19"/>
      <c r="AJ1343" s="19"/>
      <c r="AK1343" s="19"/>
      <c r="AL1343" s="19"/>
      <c r="AM1343" s="19"/>
      <c r="AN1343" s="19"/>
      <c r="AO1343" s="19"/>
      <c r="AP1343" s="19"/>
      <c r="AQ1343" s="18">
        <f t="shared" si="82"/>
        <v>0</v>
      </c>
      <c r="AR1343" s="19">
        <v>0</v>
      </c>
      <c r="AS1343" s="19">
        <v>0</v>
      </c>
      <c r="AT1343" s="19">
        <f t="shared" si="83"/>
        <v>0</v>
      </c>
    </row>
    <row r="1344" spans="1:46" x14ac:dyDescent="0.35">
      <c r="A1344" s="12" t="s">
        <v>3127</v>
      </c>
      <c r="B1344" s="16" t="s">
        <v>2815</v>
      </c>
      <c r="C1344" s="17">
        <f>VLOOKUP(B1344,'Rent Data'!D:I,6,0)</f>
        <v>1750</v>
      </c>
      <c r="D1344" s="16" t="s">
        <v>3653</v>
      </c>
      <c r="E1344" s="19">
        <v>154000</v>
      </c>
      <c r="F1344" s="19">
        <v>154000</v>
      </c>
      <c r="G1344" s="19">
        <v>154000</v>
      </c>
      <c r="H1344" s="19">
        <v>61496</v>
      </c>
      <c r="I1344" s="19">
        <v>61496</v>
      </c>
      <c r="J1344" s="19">
        <v>62685</v>
      </c>
      <c r="K1344" s="19">
        <v>54645</v>
      </c>
      <c r="L1344" s="19">
        <v>31766</v>
      </c>
      <c r="M1344" s="19">
        <v>33513</v>
      </c>
      <c r="N1344" s="19">
        <v>35021</v>
      </c>
      <c r="O1344" s="19">
        <v>34157</v>
      </c>
      <c r="P1344" s="19">
        <v>34157</v>
      </c>
      <c r="Q1344" s="18">
        <f t="shared" si="80"/>
        <v>870936</v>
      </c>
      <c r="R1344" s="19">
        <v>28970</v>
      </c>
      <c r="S1344" s="19">
        <v>28970</v>
      </c>
      <c r="T1344" s="19">
        <v>0</v>
      </c>
      <c r="U1344" s="19">
        <v>351899</v>
      </c>
      <c r="V1344" s="19">
        <v>70000</v>
      </c>
      <c r="W1344" s="19">
        <v>70000</v>
      </c>
      <c r="X1344" s="19">
        <v>27155</v>
      </c>
      <c r="Y1344" s="19">
        <v>27155</v>
      </c>
      <c r="Z1344" s="19">
        <v>27154.75</v>
      </c>
      <c r="AA1344" s="19">
        <v>27154.75</v>
      </c>
      <c r="AB1344" s="19">
        <v>27154.75</v>
      </c>
      <c r="AC1344" s="19">
        <v>27154.75</v>
      </c>
      <c r="AD1344" s="18">
        <f t="shared" si="81"/>
        <v>712768</v>
      </c>
      <c r="AE1344" s="19">
        <v>70000</v>
      </c>
      <c r="AF1344" s="19">
        <v>70000</v>
      </c>
      <c r="AG1344" s="19">
        <v>0</v>
      </c>
      <c r="AH1344" s="19">
        <v>0</v>
      </c>
      <c r="AI1344" s="19">
        <v>0</v>
      </c>
      <c r="AJ1344" s="19">
        <v>0</v>
      </c>
      <c r="AK1344" s="19">
        <v>0</v>
      </c>
      <c r="AL1344" s="19">
        <v>0</v>
      </c>
      <c r="AM1344" s="19">
        <v>0</v>
      </c>
      <c r="AN1344" s="19">
        <v>0</v>
      </c>
      <c r="AO1344" s="19">
        <v>0</v>
      </c>
      <c r="AP1344" s="19">
        <v>0</v>
      </c>
      <c r="AQ1344" s="18">
        <f t="shared" si="82"/>
        <v>140000</v>
      </c>
      <c r="AR1344" s="19">
        <v>0</v>
      </c>
      <c r="AS1344" s="19">
        <v>0</v>
      </c>
      <c r="AT1344" s="19">
        <f t="shared" si="83"/>
        <v>0</v>
      </c>
    </row>
    <row r="1345" spans="1:46" x14ac:dyDescent="0.35">
      <c r="A1345" s="12" t="s">
        <v>3127</v>
      </c>
      <c r="B1345" s="16" t="s">
        <v>2820</v>
      </c>
      <c r="C1345" s="17">
        <f>VLOOKUP(B1345,'Rent Data'!D:I,6,0)</f>
        <v>3300</v>
      </c>
      <c r="D1345" s="16" t="s">
        <v>3654</v>
      </c>
      <c r="E1345" s="19">
        <v>0</v>
      </c>
      <c r="F1345" s="19"/>
      <c r="G1345" s="19"/>
      <c r="H1345" s="19"/>
      <c r="I1345" s="19"/>
      <c r="J1345" s="19"/>
      <c r="K1345" s="19"/>
      <c r="L1345" s="19"/>
      <c r="M1345" s="19"/>
      <c r="N1345" s="19"/>
      <c r="O1345" s="19"/>
      <c r="P1345" s="19"/>
      <c r="Q1345" s="18">
        <f t="shared" si="80"/>
        <v>0</v>
      </c>
      <c r="R1345" s="19">
        <v>0</v>
      </c>
      <c r="S1345" s="19"/>
      <c r="T1345" s="19"/>
      <c r="U1345" s="19"/>
      <c r="V1345" s="19"/>
      <c r="W1345" s="19"/>
      <c r="X1345" s="19"/>
      <c r="Y1345" s="19"/>
      <c r="Z1345" s="19"/>
      <c r="AA1345" s="19"/>
      <c r="AB1345" s="19"/>
      <c r="AC1345" s="19"/>
      <c r="AD1345" s="18">
        <f t="shared" si="81"/>
        <v>0</v>
      </c>
      <c r="AE1345" s="19">
        <v>0</v>
      </c>
      <c r="AF1345" s="19">
        <v>313239.31</v>
      </c>
      <c r="AG1345" s="19">
        <v>564469.99</v>
      </c>
      <c r="AH1345" s="19">
        <v>330553.71999999997</v>
      </c>
      <c r="AI1345" s="19">
        <v>331652.65000000002</v>
      </c>
      <c r="AJ1345" s="19">
        <v>330509.99</v>
      </c>
      <c r="AK1345" s="19">
        <v>333983.90000000002</v>
      </c>
      <c r="AL1345" s="19">
        <v>328398.88</v>
      </c>
      <c r="AM1345" s="19">
        <v>307145.70999999996</v>
      </c>
      <c r="AN1345" s="19">
        <v>218995.5</v>
      </c>
      <c r="AO1345" s="19">
        <v>0</v>
      </c>
      <c r="AP1345" s="19">
        <v>0</v>
      </c>
      <c r="AQ1345" s="18">
        <f t="shared" si="82"/>
        <v>3058949.65</v>
      </c>
      <c r="AR1345" s="19">
        <v>0</v>
      </c>
      <c r="AS1345" s="19">
        <v>0</v>
      </c>
      <c r="AT1345" s="19">
        <f t="shared" si="83"/>
        <v>0</v>
      </c>
    </row>
    <row r="1346" spans="1:46" x14ac:dyDescent="0.35">
      <c r="A1346" s="12" t="s">
        <v>3127</v>
      </c>
      <c r="B1346" s="16" t="s">
        <v>2554</v>
      </c>
      <c r="C1346" s="17">
        <f>VLOOKUP(B1346,'Rent Data'!D:I,6,0)</f>
        <v>3574</v>
      </c>
      <c r="D1346" s="16" t="s">
        <v>3655</v>
      </c>
      <c r="E1346" s="19">
        <v>0</v>
      </c>
      <c r="F1346" s="19"/>
      <c r="G1346" s="19"/>
      <c r="H1346" s="19"/>
      <c r="I1346" s="19"/>
      <c r="J1346" s="19"/>
      <c r="K1346" s="19"/>
      <c r="L1346" s="19"/>
      <c r="M1346" s="19"/>
      <c r="N1346" s="19"/>
      <c r="O1346" s="19"/>
      <c r="P1346" s="19"/>
      <c r="Q1346" s="18">
        <f t="shared" si="80"/>
        <v>0</v>
      </c>
      <c r="R1346" s="19">
        <v>0</v>
      </c>
      <c r="S1346" s="19"/>
      <c r="T1346" s="19"/>
      <c r="U1346" s="19"/>
      <c r="V1346" s="19"/>
      <c r="W1346" s="19"/>
      <c r="X1346" s="19"/>
      <c r="Y1346" s="19"/>
      <c r="Z1346" s="19"/>
      <c r="AA1346" s="19"/>
      <c r="AB1346" s="19"/>
      <c r="AC1346" s="19"/>
      <c r="AD1346" s="18">
        <f t="shared" si="81"/>
        <v>0</v>
      </c>
      <c r="AE1346" s="19">
        <v>0</v>
      </c>
      <c r="AF1346" s="19">
        <v>0</v>
      </c>
      <c r="AG1346" s="19">
        <v>276000</v>
      </c>
      <c r="AH1346" s="19">
        <v>29032</v>
      </c>
      <c r="AI1346" s="19">
        <v>-240000</v>
      </c>
      <c r="AJ1346" s="19">
        <v>0</v>
      </c>
      <c r="AK1346" s="19">
        <v>0</v>
      </c>
      <c r="AL1346" s="19">
        <v>0</v>
      </c>
      <c r="AM1346" s="19">
        <v>0</v>
      </c>
      <c r="AN1346" s="19">
        <v>0</v>
      </c>
      <c r="AO1346" s="19">
        <v>0</v>
      </c>
      <c r="AP1346" s="19">
        <v>0</v>
      </c>
      <c r="AQ1346" s="18">
        <f t="shared" si="82"/>
        <v>65032</v>
      </c>
      <c r="AR1346" s="19">
        <v>0</v>
      </c>
      <c r="AS1346" s="19">
        <v>0</v>
      </c>
      <c r="AT1346" s="19">
        <f t="shared" si="83"/>
        <v>0</v>
      </c>
    </row>
    <row r="1347" spans="1:46" x14ac:dyDescent="0.35">
      <c r="A1347" s="12" t="s">
        <v>3127</v>
      </c>
      <c r="B1347" s="16" t="s">
        <v>1647</v>
      </c>
      <c r="C1347" s="17">
        <f>VLOOKUP(B1347,'Rent Data'!D:I,6,0)</f>
        <v>3645</v>
      </c>
      <c r="D1347" s="16" t="s">
        <v>3656</v>
      </c>
      <c r="E1347" s="19">
        <v>155313.49</v>
      </c>
      <c r="F1347" s="19">
        <v>201088.14</v>
      </c>
      <c r="G1347" s="19">
        <v>185756.63</v>
      </c>
      <c r="H1347" s="19">
        <v>155472.15</v>
      </c>
      <c r="I1347" s="19">
        <v>136617.57</v>
      </c>
      <c r="J1347" s="19">
        <v>111534.92</v>
      </c>
      <c r="K1347" s="19">
        <v>86617.69</v>
      </c>
      <c r="L1347" s="19">
        <v>87907.09</v>
      </c>
      <c r="M1347" s="19">
        <v>70854.720000000001</v>
      </c>
      <c r="N1347" s="19">
        <v>62641.89</v>
      </c>
      <c r="O1347" s="19">
        <v>60938.77</v>
      </c>
      <c r="P1347" s="19">
        <v>60938.77</v>
      </c>
      <c r="Q1347" s="18">
        <f t="shared" ref="Q1347:Q1403" si="84">SUM(E1347:P1347)</f>
        <v>1375681.83</v>
      </c>
      <c r="R1347" s="19">
        <v>237461.59000000008</v>
      </c>
      <c r="S1347" s="19">
        <v>297296.50999999989</v>
      </c>
      <c r="T1347" s="19">
        <v>287170.36000000016</v>
      </c>
      <c r="U1347" s="19">
        <v>291729.0400000001</v>
      </c>
      <c r="V1347" s="19">
        <v>280759.90000000008</v>
      </c>
      <c r="W1347" s="19">
        <v>199586.34</v>
      </c>
      <c r="X1347" s="19">
        <v>162142.56000000003</v>
      </c>
      <c r="Y1347" s="19">
        <v>219122.11000000007</v>
      </c>
      <c r="Z1347" s="19">
        <v>230053.16999999998</v>
      </c>
      <c r="AA1347" s="19">
        <v>222616.82999999993</v>
      </c>
      <c r="AB1347" s="19">
        <v>183340.68000000002</v>
      </c>
      <c r="AC1347" s="19">
        <v>189597.36000000002</v>
      </c>
      <c r="AD1347" s="18">
        <f t="shared" ref="AD1347:AD1403" si="85">SUM(R1347:AC1347)</f>
        <v>2800876.4500000007</v>
      </c>
      <c r="AE1347" s="19">
        <v>286970.99000000005</v>
      </c>
      <c r="AF1347" s="19">
        <v>306078.3899999999</v>
      </c>
      <c r="AG1347" s="19">
        <v>315512.63000000012</v>
      </c>
      <c r="AH1347" s="19">
        <v>306118.34000000008</v>
      </c>
      <c r="AI1347" s="19">
        <v>289114.61999999988</v>
      </c>
      <c r="AJ1347" s="19">
        <v>275659.73999999993</v>
      </c>
      <c r="AK1347" s="19">
        <v>267910.87999999995</v>
      </c>
      <c r="AL1347" s="19">
        <v>206584.39999999988</v>
      </c>
      <c r="AM1347" s="19">
        <v>186391.59999999998</v>
      </c>
      <c r="AN1347" s="19">
        <v>172009.63999999998</v>
      </c>
      <c r="AO1347" s="19">
        <v>106211.41000000002</v>
      </c>
      <c r="AP1347" s="19">
        <v>113520.96000000001</v>
      </c>
      <c r="AQ1347" s="18">
        <f t="shared" ref="AQ1347:AQ1403" si="86">SUM(AE1347:AP1347)</f>
        <v>2832083.6</v>
      </c>
      <c r="AR1347" s="19">
        <v>244426.46999999997</v>
      </c>
      <c r="AS1347" s="19">
        <v>437875.77999999997</v>
      </c>
      <c r="AT1347" s="19">
        <f t="shared" ref="AT1347:AT1403" si="87">SUM(AR1347:AS1347)</f>
        <v>682302.25</v>
      </c>
    </row>
    <row r="1348" spans="1:46" x14ac:dyDescent="0.35">
      <c r="A1348" s="12" t="s">
        <v>3127</v>
      </c>
      <c r="B1348" s="16" t="s">
        <v>1541</v>
      </c>
      <c r="C1348" s="17">
        <f>VLOOKUP(B1348,'Rent Data'!D:I,6,0)</f>
        <v>2672</v>
      </c>
      <c r="D1348" s="16" t="s">
        <v>3657</v>
      </c>
      <c r="E1348" s="19">
        <v>0</v>
      </c>
      <c r="F1348" s="19"/>
      <c r="G1348" s="19"/>
      <c r="H1348" s="19"/>
      <c r="I1348" s="19"/>
      <c r="J1348" s="19"/>
      <c r="K1348" s="19"/>
      <c r="L1348" s="19"/>
      <c r="M1348" s="19"/>
      <c r="N1348" s="19"/>
      <c r="O1348" s="19"/>
      <c r="P1348" s="19"/>
      <c r="Q1348" s="18">
        <f t="shared" si="84"/>
        <v>0</v>
      </c>
      <c r="R1348" s="19">
        <v>0</v>
      </c>
      <c r="S1348" s="19"/>
      <c r="T1348" s="19"/>
      <c r="U1348" s="19"/>
      <c r="V1348" s="19"/>
      <c r="W1348" s="19"/>
      <c r="X1348" s="19"/>
      <c r="Y1348" s="19"/>
      <c r="Z1348" s="19"/>
      <c r="AA1348" s="19"/>
      <c r="AB1348" s="19"/>
      <c r="AC1348" s="19"/>
      <c r="AD1348" s="18">
        <f t="shared" si="85"/>
        <v>0</v>
      </c>
      <c r="AE1348" s="19">
        <v>0</v>
      </c>
      <c r="AF1348" s="19">
        <v>0</v>
      </c>
      <c r="AG1348" s="19">
        <v>0</v>
      </c>
      <c r="AH1348" s="19">
        <v>0</v>
      </c>
      <c r="AI1348" s="19">
        <v>0</v>
      </c>
      <c r="AJ1348" s="19">
        <v>0</v>
      </c>
      <c r="AK1348" s="19">
        <v>0</v>
      </c>
      <c r="AL1348" s="19">
        <v>0</v>
      </c>
      <c r="AM1348" s="19">
        <v>0</v>
      </c>
      <c r="AN1348" s="19">
        <v>0</v>
      </c>
      <c r="AO1348" s="19">
        <v>0</v>
      </c>
      <c r="AP1348" s="19">
        <v>32981.613658865514</v>
      </c>
      <c r="AQ1348" s="18">
        <f t="shared" si="86"/>
        <v>32981.613658865514</v>
      </c>
      <c r="AR1348" s="19">
        <v>280518.77759059879</v>
      </c>
      <c r="AS1348" s="19">
        <v>491646.53935662715</v>
      </c>
      <c r="AT1348" s="19">
        <f t="shared" si="87"/>
        <v>772165.31694722595</v>
      </c>
    </row>
    <row r="1349" spans="1:46" x14ac:dyDescent="0.35">
      <c r="A1349" s="12" t="s">
        <v>3127</v>
      </c>
      <c r="B1349" s="16" t="s">
        <v>2864</v>
      </c>
      <c r="C1349" s="17">
        <f>VLOOKUP(B1349,'Rent Data'!D:I,6,0)</f>
        <v>6080</v>
      </c>
      <c r="D1349" s="16" t="s">
        <v>3658</v>
      </c>
      <c r="E1349" s="19">
        <v>0</v>
      </c>
      <c r="F1349" s="19"/>
      <c r="G1349" s="19"/>
      <c r="H1349" s="19"/>
      <c r="I1349" s="19"/>
      <c r="J1349" s="19"/>
      <c r="K1349" s="19"/>
      <c r="L1349" s="19"/>
      <c r="M1349" s="19"/>
      <c r="N1349" s="19"/>
      <c r="O1349" s="19"/>
      <c r="P1349" s="19"/>
      <c r="Q1349" s="18">
        <f t="shared" si="84"/>
        <v>0</v>
      </c>
      <c r="R1349" s="19">
        <v>1642173.9900000002</v>
      </c>
      <c r="S1349" s="19">
        <v>2305038.8199999998</v>
      </c>
      <c r="T1349" s="19">
        <v>2246361.3000000003</v>
      </c>
      <c r="U1349" s="19">
        <v>2331601.7199999997</v>
      </c>
      <c r="V1349" s="19">
        <v>2335624.6000000006</v>
      </c>
      <c r="W1349" s="19">
        <v>2317154.6000000006</v>
      </c>
      <c r="X1349" s="19">
        <v>2318237.4800000004</v>
      </c>
      <c r="Y1349" s="19">
        <v>2130527.9999999995</v>
      </c>
      <c r="Z1349" s="19">
        <v>1123943.8799999997</v>
      </c>
      <c r="AA1349" s="19">
        <v>625453.99999999988</v>
      </c>
      <c r="AB1349" s="19">
        <v>582675.93000000005</v>
      </c>
      <c r="AC1349" s="19">
        <v>509247.48</v>
      </c>
      <c r="AD1349" s="18">
        <f t="shared" si="85"/>
        <v>20468041.800000001</v>
      </c>
      <c r="AE1349" s="19">
        <v>0</v>
      </c>
      <c r="AF1349" s="19"/>
      <c r="AG1349" s="19"/>
      <c r="AH1349" s="19"/>
      <c r="AI1349" s="19"/>
      <c r="AJ1349" s="19"/>
      <c r="AK1349" s="19"/>
      <c r="AL1349" s="19"/>
      <c r="AM1349" s="19"/>
      <c r="AN1349" s="19"/>
      <c r="AO1349" s="19"/>
      <c r="AP1349" s="19"/>
      <c r="AQ1349" s="18">
        <f t="shared" si="86"/>
        <v>0</v>
      </c>
      <c r="AR1349" s="19">
        <v>595157.9</v>
      </c>
      <c r="AS1349" s="19">
        <v>899157.9</v>
      </c>
      <c r="AT1349" s="19">
        <f t="shared" si="87"/>
        <v>1494315.8</v>
      </c>
    </row>
    <row r="1350" spans="1:46" x14ac:dyDescent="0.35">
      <c r="A1350" s="12" t="s">
        <v>3127</v>
      </c>
      <c r="B1350" s="16" t="s">
        <v>2875</v>
      </c>
      <c r="C1350" s="17">
        <f>VLOOKUP(B1350,'Rent Data'!D:I,6,0)</f>
        <v>1587</v>
      </c>
      <c r="D1350" s="16" t="s">
        <v>3659</v>
      </c>
      <c r="E1350" s="19">
        <v>0</v>
      </c>
      <c r="F1350" s="19"/>
      <c r="G1350" s="19"/>
      <c r="H1350" s="19"/>
      <c r="I1350" s="19"/>
      <c r="J1350" s="19"/>
      <c r="K1350" s="19"/>
      <c r="L1350" s="19"/>
      <c r="M1350" s="19"/>
      <c r="N1350" s="19"/>
      <c r="O1350" s="19"/>
      <c r="P1350" s="19"/>
      <c r="Q1350" s="18">
        <f t="shared" si="84"/>
        <v>0</v>
      </c>
      <c r="R1350" s="19">
        <v>0</v>
      </c>
      <c r="S1350" s="19"/>
      <c r="T1350" s="19"/>
      <c r="U1350" s="19"/>
      <c r="V1350" s="19"/>
      <c r="W1350" s="19"/>
      <c r="X1350" s="19"/>
      <c r="Y1350" s="19"/>
      <c r="Z1350" s="19"/>
      <c r="AA1350" s="19"/>
      <c r="AB1350" s="19"/>
      <c r="AC1350" s="19"/>
      <c r="AD1350" s="18">
        <f t="shared" si="85"/>
        <v>0</v>
      </c>
      <c r="AE1350" s="19">
        <v>565633.62</v>
      </c>
      <c r="AF1350" s="19">
        <v>877686.12</v>
      </c>
      <c r="AG1350" s="19">
        <v>901201.75</v>
      </c>
      <c r="AH1350" s="19">
        <v>889443.87</v>
      </c>
      <c r="AI1350" s="19">
        <v>889443.87</v>
      </c>
      <c r="AJ1350" s="19">
        <v>874985.49</v>
      </c>
      <c r="AK1350" s="19">
        <v>710834.87</v>
      </c>
      <c r="AL1350" s="19">
        <v>536656.12</v>
      </c>
      <c r="AM1350" s="19">
        <v>253331.22999999998</v>
      </c>
      <c r="AN1350" s="19">
        <v>3685</v>
      </c>
      <c r="AO1350" s="19">
        <v>0</v>
      </c>
      <c r="AP1350" s="19">
        <v>0</v>
      </c>
      <c r="AQ1350" s="18">
        <f t="shared" si="86"/>
        <v>6502901.9400000013</v>
      </c>
      <c r="AR1350" s="19">
        <v>0</v>
      </c>
      <c r="AS1350" s="19">
        <v>-58032</v>
      </c>
      <c r="AT1350" s="19">
        <f t="shared" si="87"/>
        <v>-58032</v>
      </c>
    </row>
    <row r="1351" spans="1:46" x14ac:dyDescent="0.35">
      <c r="A1351" s="12" t="s">
        <v>3127</v>
      </c>
      <c r="B1351" s="16" t="s">
        <v>1864</v>
      </c>
      <c r="C1351" s="17">
        <f>VLOOKUP(B1351,'Rent Data'!D:I,6,0)</f>
        <v>1084</v>
      </c>
      <c r="D1351" s="16" t="s">
        <v>3660</v>
      </c>
      <c r="E1351" s="19">
        <v>0</v>
      </c>
      <c r="F1351" s="19"/>
      <c r="G1351" s="19"/>
      <c r="H1351" s="19"/>
      <c r="I1351" s="19"/>
      <c r="J1351" s="19"/>
      <c r="K1351" s="19"/>
      <c r="L1351" s="19"/>
      <c r="M1351" s="19"/>
      <c r="N1351" s="19"/>
      <c r="O1351" s="19"/>
      <c r="P1351" s="19"/>
      <c r="Q1351" s="18">
        <f t="shared" si="84"/>
        <v>0</v>
      </c>
      <c r="R1351" s="19">
        <v>0</v>
      </c>
      <c r="S1351" s="19"/>
      <c r="T1351" s="19"/>
      <c r="U1351" s="19"/>
      <c r="V1351" s="19"/>
      <c r="W1351" s="19"/>
      <c r="X1351" s="19"/>
      <c r="Y1351" s="19"/>
      <c r="Z1351" s="19"/>
      <c r="AA1351" s="19"/>
      <c r="AB1351" s="19"/>
      <c r="AC1351" s="19"/>
      <c r="AD1351" s="18">
        <f t="shared" si="85"/>
        <v>0</v>
      </c>
      <c r="AE1351" s="19">
        <v>0</v>
      </c>
      <c r="AF1351" s="19">
        <v>0</v>
      </c>
      <c r="AG1351" s="19">
        <v>0</v>
      </c>
      <c r="AH1351" s="19">
        <v>0</v>
      </c>
      <c r="AI1351" s="19">
        <v>0</v>
      </c>
      <c r="AJ1351" s="19">
        <v>0</v>
      </c>
      <c r="AK1351" s="19">
        <v>0</v>
      </c>
      <c r="AL1351" s="19">
        <v>0</v>
      </c>
      <c r="AM1351" s="19">
        <v>0</v>
      </c>
      <c r="AN1351" s="19">
        <v>0</v>
      </c>
      <c r="AO1351" s="19">
        <v>0</v>
      </c>
      <c r="AP1351" s="19">
        <v>296445.16000000003</v>
      </c>
      <c r="AQ1351" s="18">
        <f t="shared" si="86"/>
        <v>296445.16000000003</v>
      </c>
      <c r="AR1351" s="19">
        <v>356999.99</v>
      </c>
      <c r="AS1351" s="19">
        <v>702799.97</v>
      </c>
      <c r="AT1351" s="19">
        <f t="shared" si="87"/>
        <v>1059799.96</v>
      </c>
    </row>
    <row r="1352" spans="1:46" x14ac:dyDescent="0.35">
      <c r="A1352" s="12" t="s">
        <v>3127</v>
      </c>
      <c r="B1352" s="16" t="s">
        <v>1341</v>
      </c>
      <c r="C1352" s="17">
        <f>VLOOKUP(B1352,'Rent Data'!D:I,6,0)</f>
        <v>1948</v>
      </c>
      <c r="D1352" s="16" t="s">
        <v>3661</v>
      </c>
      <c r="E1352" s="19">
        <v>0</v>
      </c>
      <c r="F1352" s="19">
        <v>0</v>
      </c>
      <c r="G1352" s="19">
        <v>0</v>
      </c>
      <c r="H1352" s="19">
        <v>0</v>
      </c>
      <c r="I1352" s="19">
        <v>0</v>
      </c>
      <c r="J1352" s="19">
        <v>0</v>
      </c>
      <c r="K1352" s="19">
        <v>2507.85</v>
      </c>
      <c r="L1352" s="19">
        <v>48468.84</v>
      </c>
      <c r="M1352" s="19">
        <v>187901.77000000002</v>
      </c>
      <c r="N1352" s="19">
        <v>223328.27</v>
      </c>
      <c r="O1352" s="19">
        <v>194978.13999999998</v>
      </c>
      <c r="P1352" s="19">
        <v>194978.13999999998</v>
      </c>
      <c r="Q1352" s="18">
        <f t="shared" si="84"/>
        <v>852163.01</v>
      </c>
      <c r="R1352" s="19">
        <v>301928.39541593561</v>
      </c>
      <c r="S1352" s="19">
        <v>298788.63878265198</v>
      </c>
      <c r="T1352" s="19">
        <v>254224.40549802984</v>
      </c>
      <c r="U1352" s="19">
        <v>174291.98882768227</v>
      </c>
      <c r="V1352" s="19">
        <v>106845.75377304495</v>
      </c>
      <c r="W1352" s="19">
        <v>62919.468092126219</v>
      </c>
      <c r="X1352" s="19">
        <v>57142.903870566864</v>
      </c>
      <c r="Y1352" s="19">
        <v>113389.03700782065</v>
      </c>
      <c r="Z1352" s="19">
        <v>179977.35814950531</v>
      </c>
      <c r="AA1352" s="19">
        <v>220857.35457060282</v>
      </c>
      <c r="AB1352" s="19">
        <v>218931.61875905973</v>
      </c>
      <c r="AC1352" s="19">
        <v>247757.95231160906</v>
      </c>
      <c r="AD1352" s="18">
        <f t="shared" si="85"/>
        <v>2237054.8750586351</v>
      </c>
      <c r="AE1352" s="19">
        <v>203779.63120167312</v>
      </c>
      <c r="AF1352" s="19">
        <v>190469.01445456417</v>
      </c>
      <c r="AG1352" s="19">
        <v>150861.24510447378</v>
      </c>
      <c r="AH1352" s="19">
        <v>101414.87135963235</v>
      </c>
      <c r="AI1352" s="19">
        <v>113709.33381166472</v>
      </c>
      <c r="AJ1352" s="19">
        <v>80481.658503788509</v>
      </c>
      <c r="AK1352" s="19">
        <v>84774.492074137073</v>
      </c>
      <c r="AL1352" s="19">
        <v>84124.312127568672</v>
      </c>
      <c r="AM1352" s="19">
        <v>131869.53035071766</v>
      </c>
      <c r="AN1352" s="19">
        <v>153852.81295420826</v>
      </c>
      <c r="AO1352" s="19">
        <v>143734.38231365685</v>
      </c>
      <c r="AP1352" s="19">
        <v>129587.08353521128</v>
      </c>
      <c r="AQ1352" s="18">
        <f t="shared" si="86"/>
        <v>1568658.3677912964</v>
      </c>
      <c r="AR1352" s="19">
        <v>152321.85778332347</v>
      </c>
      <c r="AS1352" s="19">
        <v>306799.52800215903</v>
      </c>
      <c r="AT1352" s="19">
        <f t="shared" si="87"/>
        <v>459121.38578548247</v>
      </c>
    </row>
    <row r="1353" spans="1:46" x14ac:dyDescent="0.35">
      <c r="A1353" s="12" t="s">
        <v>3127</v>
      </c>
      <c r="B1353" s="16" t="s">
        <v>1346</v>
      </c>
      <c r="C1353" s="17">
        <f>VLOOKUP(B1353,'Rent Data'!D:I,6,0)</f>
        <v>1704</v>
      </c>
      <c r="D1353" s="16" t="s">
        <v>3662</v>
      </c>
      <c r="E1353" s="19">
        <v>0</v>
      </c>
      <c r="F1353" s="19"/>
      <c r="G1353" s="19"/>
      <c r="H1353" s="19"/>
      <c r="I1353" s="19"/>
      <c r="J1353" s="19"/>
      <c r="K1353" s="19"/>
      <c r="L1353" s="19"/>
      <c r="M1353" s="19"/>
      <c r="N1353" s="19"/>
      <c r="O1353" s="19"/>
      <c r="P1353" s="19"/>
      <c r="Q1353" s="18">
        <f t="shared" si="84"/>
        <v>0</v>
      </c>
      <c r="R1353" s="19">
        <v>0</v>
      </c>
      <c r="S1353" s="19">
        <v>0</v>
      </c>
      <c r="T1353" s="19">
        <v>0</v>
      </c>
      <c r="U1353" s="19">
        <v>0</v>
      </c>
      <c r="V1353" s="19">
        <v>0</v>
      </c>
      <c r="W1353" s="19">
        <v>0</v>
      </c>
      <c r="X1353" s="19">
        <v>18398.316129433133</v>
      </c>
      <c r="Y1353" s="19">
        <v>104847.1511153258</v>
      </c>
      <c r="Z1353" s="19">
        <v>111146.93340822507</v>
      </c>
      <c r="AA1353" s="19">
        <v>113320.11888806087</v>
      </c>
      <c r="AB1353" s="19">
        <v>87848.882995067761</v>
      </c>
      <c r="AC1353" s="19">
        <v>133056.20414995489</v>
      </c>
      <c r="AD1353" s="18">
        <f t="shared" si="85"/>
        <v>568617.60668606753</v>
      </c>
      <c r="AE1353" s="19">
        <v>135970.53836816893</v>
      </c>
      <c r="AF1353" s="19">
        <v>143190.66891175346</v>
      </c>
      <c r="AG1353" s="19">
        <v>114075.00122425216</v>
      </c>
      <c r="AH1353" s="19">
        <v>107913.76704691749</v>
      </c>
      <c r="AI1353" s="19">
        <v>90191.116275565699</v>
      </c>
      <c r="AJ1353" s="19">
        <v>85617.014684792521</v>
      </c>
      <c r="AK1353" s="19">
        <v>78971.223344915343</v>
      </c>
      <c r="AL1353" s="19">
        <v>107968.48988833508</v>
      </c>
      <c r="AM1353" s="19">
        <v>124538.37866481002</v>
      </c>
      <c r="AN1353" s="19">
        <v>77533.099376451661</v>
      </c>
      <c r="AO1353" s="19">
        <v>71294.080857164576</v>
      </c>
      <c r="AP1353" s="19">
        <v>52159.280029892347</v>
      </c>
      <c r="AQ1353" s="18">
        <f t="shared" si="86"/>
        <v>1189422.6586730191</v>
      </c>
      <c r="AR1353" s="19">
        <v>125666.81416051829</v>
      </c>
      <c r="AS1353" s="19">
        <v>195752.23704424876</v>
      </c>
      <c r="AT1353" s="19">
        <f t="shared" si="87"/>
        <v>321419.05120476708</v>
      </c>
    </row>
    <row r="1354" spans="1:46" x14ac:dyDescent="0.35">
      <c r="A1354" s="12" t="s">
        <v>3127</v>
      </c>
      <c r="B1354" s="16" t="s">
        <v>1349</v>
      </c>
      <c r="C1354" s="17">
        <f>VLOOKUP(B1354,'Rent Data'!D:I,6,0)</f>
        <v>2573</v>
      </c>
      <c r="D1354" s="16" t="s">
        <v>3663</v>
      </c>
      <c r="E1354" s="19">
        <v>0</v>
      </c>
      <c r="F1354" s="19"/>
      <c r="G1354" s="19"/>
      <c r="H1354" s="19"/>
      <c r="I1354" s="19"/>
      <c r="J1354" s="19"/>
      <c r="K1354" s="19"/>
      <c r="L1354" s="19"/>
      <c r="M1354" s="19"/>
      <c r="N1354" s="19"/>
      <c r="O1354" s="19"/>
      <c r="P1354" s="19"/>
      <c r="Q1354" s="18">
        <f t="shared" si="84"/>
        <v>0</v>
      </c>
      <c r="R1354" s="19">
        <v>0</v>
      </c>
      <c r="S1354" s="19"/>
      <c r="T1354" s="19"/>
      <c r="U1354" s="19"/>
      <c r="V1354" s="19"/>
      <c r="W1354" s="19"/>
      <c r="X1354" s="19"/>
      <c r="Y1354" s="19"/>
      <c r="Z1354" s="19"/>
      <c r="AA1354" s="19"/>
      <c r="AB1354" s="19"/>
      <c r="AC1354" s="19"/>
      <c r="AD1354" s="18">
        <f t="shared" si="85"/>
        <v>0</v>
      </c>
      <c r="AE1354" s="19">
        <v>115394.71914880619</v>
      </c>
      <c r="AF1354" s="19">
        <v>225660.97811112614</v>
      </c>
      <c r="AG1354" s="19">
        <v>224917.28399373085</v>
      </c>
      <c r="AH1354" s="19">
        <v>232902.71236280573</v>
      </c>
      <c r="AI1354" s="19">
        <v>218812.19913522553</v>
      </c>
      <c r="AJ1354" s="19">
        <v>196848.48436400312</v>
      </c>
      <c r="AK1354" s="19">
        <v>202546.64492241596</v>
      </c>
      <c r="AL1354" s="19">
        <v>204173.27591636303</v>
      </c>
      <c r="AM1354" s="19">
        <v>210358.43419506328</v>
      </c>
      <c r="AN1354" s="19">
        <v>185686.26950208039</v>
      </c>
      <c r="AO1354" s="19">
        <v>147599.64386615477</v>
      </c>
      <c r="AP1354" s="19">
        <v>127864.28834778878</v>
      </c>
      <c r="AQ1354" s="18">
        <f t="shared" si="86"/>
        <v>2292764.9338655639</v>
      </c>
      <c r="AR1354" s="19">
        <v>260205.82923400291</v>
      </c>
      <c r="AS1354" s="19">
        <v>445160.42741962866</v>
      </c>
      <c r="AT1354" s="19">
        <f t="shared" si="87"/>
        <v>705366.25665363157</v>
      </c>
    </row>
    <row r="1355" spans="1:46" x14ac:dyDescent="0.35">
      <c r="A1355" s="12" t="s">
        <v>3127</v>
      </c>
      <c r="B1355" s="16" t="s">
        <v>1351</v>
      </c>
      <c r="C1355" s="17">
        <f>VLOOKUP(B1355,'Rent Data'!D:I,6,0)</f>
        <v>1655</v>
      </c>
      <c r="D1355" s="16" t="s">
        <v>3664</v>
      </c>
      <c r="E1355" s="19">
        <v>0</v>
      </c>
      <c r="F1355" s="19"/>
      <c r="G1355" s="19"/>
      <c r="H1355" s="19"/>
      <c r="I1355" s="19"/>
      <c r="J1355" s="19"/>
      <c r="K1355" s="19"/>
      <c r="L1355" s="19"/>
      <c r="M1355" s="19"/>
      <c r="N1355" s="19"/>
      <c r="O1355" s="19"/>
      <c r="P1355" s="19"/>
      <c r="Q1355" s="18">
        <f t="shared" si="84"/>
        <v>0</v>
      </c>
      <c r="R1355" s="19">
        <v>0</v>
      </c>
      <c r="S1355" s="19"/>
      <c r="T1355" s="19"/>
      <c r="U1355" s="19"/>
      <c r="V1355" s="19"/>
      <c r="W1355" s="19"/>
      <c r="X1355" s="19"/>
      <c r="Y1355" s="19"/>
      <c r="Z1355" s="19"/>
      <c r="AA1355" s="19"/>
      <c r="AB1355" s="19"/>
      <c r="AC1355" s="19"/>
      <c r="AD1355" s="18">
        <f t="shared" si="85"/>
        <v>0</v>
      </c>
      <c r="AE1355" s="19">
        <v>0</v>
      </c>
      <c r="AF1355" s="19">
        <v>0</v>
      </c>
      <c r="AG1355" s="19">
        <v>0</v>
      </c>
      <c r="AH1355" s="19">
        <v>0</v>
      </c>
      <c r="AI1355" s="19">
        <v>0</v>
      </c>
      <c r="AJ1355" s="19">
        <v>0</v>
      </c>
      <c r="AK1355" s="19">
        <v>15395.369658531632</v>
      </c>
      <c r="AL1355" s="19">
        <v>94826.25729609259</v>
      </c>
      <c r="AM1355" s="19">
        <v>243687.9550164236</v>
      </c>
      <c r="AN1355" s="19">
        <v>293757.37044622877</v>
      </c>
      <c r="AO1355" s="19">
        <v>228419.53192280949</v>
      </c>
      <c r="AP1355" s="19">
        <v>201379.6973215547</v>
      </c>
      <c r="AQ1355" s="18">
        <f t="shared" si="86"/>
        <v>1077466.1816616408</v>
      </c>
      <c r="AR1355" s="19">
        <v>159908.43821450224</v>
      </c>
      <c r="AS1355" s="19">
        <v>313853.41253755789</v>
      </c>
      <c r="AT1355" s="19">
        <f t="shared" si="87"/>
        <v>473761.85075206013</v>
      </c>
    </row>
    <row r="1356" spans="1:46" x14ac:dyDescent="0.35">
      <c r="A1356" s="12" t="s">
        <v>3127</v>
      </c>
      <c r="B1356" s="16" t="s">
        <v>1357</v>
      </c>
      <c r="C1356" s="17">
        <f>VLOOKUP(B1356,'Rent Data'!D:I,6,0)</f>
        <v>2042</v>
      </c>
      <c r="D1356" s="16" t="s">
        <v>3665</v>
      </c>
      <c r="E1356" s="19">
        <v>0</v>
      </c>
      <c r="F1356" s="19"/>
      <c r="G1356" s="19"/>
      <c r="H1356" s="19"/>
      <c r="I1356" s="19"/>
      <c r="J1356" s="19"/>
      <c r="K1356" s="19"/>
      <c r="L1356" s="19"/>
      <c r="M1356" s="19"/>
      <c r="N1356" s="19"/>
      <c r="O1356" s="19"/>
      <c r="P1356" s="19"/>
      <c r="Q1356" s="18">
        <f t="shared" si="84"/>
        <v>0</v>
      </c>
      <c r="R1356" s="19">
        <v>0</v>
      </c>
      <c r="S1356" s="19"/>
      <c r="T1356" s="19"/>
      <c r="U1356" s="19"/>
      <c r="V1356" s="19"/>
      <c r="W1356" s="19"/>
      <c r="X1356" s="19"/>
      <c r="Y1356" s="19"/>
      <c r="Z1356" s="19"/>
      <c r="AA1356" s="19"/>
      <c r="AB1356" s="19"/>
      <c r="AC1356" s="19"/>
      <c r="AD1356" s="18">
        <f t="shared" si="85"/>
        <v>0</v>
      </c>
      <c r="AE1356" s="19">
        <v>0</v>
      </c>
      <c r="AF1356" s="19"/>
      <c r="AG1356" s="19"/>
      <c r="AH1356" s="19"/>
      <c r="AI1356" s="19"/>
      <c r="AJ1356" s="19"/>
      <c r="AK1356" s="19"/>
      <c r="AL1356" s="19"/>
      <c r="AM1356" s="19"/>
      <c r="AN1356" s="19"/>
      <c r="AO1356" s="19"/>
      <c r="AP1356" s="19"/>
      <c r="AQ1356" s="18">
        <f t="shared" si="86"/>
        <v>0</v>
      </c>
      <c r="AR1356" s="19">
        <v>0</v>
      </c>
      <c r="AS1356" s="19">
        <v>0</v>
      </c>
      <c r="AT1356" s="19">
        <f t="shared" si="87"/>
        <v>0</v>
      </c>
    </row>
    <row r="1357" spans="1:46" x14ac:dyDescent="0.35">
      <c r="A1357" s="12" t="s">
        <v>3127</v>
      </c>
      <c r="B1357" s="16" t="s">
        <v>2823</v>
      </c>
      <c r="C1357" s="17">
        <f>VLOOKUP(B1357,'Rent Data'!D:I,6,0)</f>
        <v>987</v>
      </c>
      <c r="D1357" s="16" t="s">
        <v>3130</v>
      </c>
      <c r="E1357" s="19">
        <v>38400</v>
      </c>
      <c r="F1357" s="19">
        <v>15400</v>
      </c>
      <c r="G1357" s="19">
        <v>0</v>
      </c>
      <c r="H1357" s="19">
        <v>0</v>
      </c>
      <c r="I1357" s="19">
        <v>0</v>
      </c>
      <c r="J1357" s="19">
        <v>0</v>
      </c>
      <c r="K1357" s="19">
        <v>0</v>
      </c>
      <c r="L1357" s="19">
        <v>0</v>
      </c>
      <c r="M1357" s="19">
        <v>0</v>
      </c>
      <c r="N1357" s="19">
        <v>0</v>
      </c>
      <c r="O1357" s="19">
        <v>0</v>
      </c>
      <c r="P1357" s="19">
        <v>0</v>
      </c>
      <c r="Q1357" s="18">
        <f t="shared" si="84"/>
        <v>53800</v>
      </c>
      <c r="R1357" s="19">
        <v>0</v>
      </c>
      <c r="S1357" s="19"/>
      <c r="T1357" s="19"/>
      <c r="U1357" s="19"/>
      <c r="V1357" s="19"/>
      <c r="W1357" s="19"/>
      <c r="X1357" s="19"/>
      <c r="Y1357" s="19"/>
      <c r="Z1357" s="19"/>
      <c r="AA1357" s="19"/>
      <c r="AB1357" s="19"/>
      <c r="AC1357" s="19"/>
      <c r="AD1357" s="18">
        <f t="shared" si="85"/>
        <v>0</v>
      </c>
      <c r="AE1357" s="19">
        <v>0</v>
      </c>
      <c r="AF1357" s="19"/>
      <c r="AG1357" s="19"/>
      <c r="AH1357" s="19"/>
      <c r="AI1357" s="19"/>
      <c r="AJ1357" s="19"/>
      <c r="AK1357" s="19"/>
      <c r="AL1357" s="19"/>
      <c r="AM1357" s="19"/>
      <c r="AN1357" s="19"/>
      <c r="AO1357" s="19"/>
      <c r="AP1357" s="19"/>
      <c r="AQ1357" s="18">
        <f t="shared" si="86"/>
        <v>0</v>
      </c>
      <c r="AR1357" s="19">
        <v>0</v>
      </c>
      <c r="AS1357" s="19">
        <v>0</v>
      </c>
      <c r="AT1357" s="19">
        <f t="shared" si="87"/>
        <v>0</v>
      </c>
    </row>
    <row r="1358" spans="1:46" x14ac:dyDescent="0.35">
      <c r="A1358" s="12" t="s">
        <v>3127</v>
      </c>
      <c r="B1358" s="16" t="s">
        <v>2828</v>
      </c>
      <c r="C1358" s="17">
        <f>VLOOKUP(B1358,'Rent Data'!D:I,6,0)</f>
        <v>2398</v>
      </c>
      <c r="D1358" s="16" t="s">
        <v>3666</v>
      </c>
      <c r="E1358" s="19">
        <v>0</v>
      </c>
      <c r="F1358" s="19">
        <v>0</v>
      </c>
      <c r="G1358" s="19">
        <v>28000</v>
      </c>
      <c r="H1358" s="19">
        <v>105001</v>
      </c>
      <c r="I1358" s="19">
        <v>105001</v>
      </c>
      <c r="J1358" s="19">
        <v>105001</v>
      </c>
      <c r="K1358" s="19">
        <v>105001</v>
      </c>
      <c r="L1358" s="19">
        <v>105001</v>
      </c>
      <c r="M1358" s="19">
        <v>154511</v>
      </c>
      <c r="N1358" s="19">
        <v>182898</v>
      </c>
      <c r="O1358" s="19">
        <v>182898</v>
      </c>
      <c r="P1358" s="19">
        <v>182898</v>
      </c>
      <c r="Q1358" s="18">
        <f t="shared" si="84"/>
        <v>1256210</v>
      </c>
      <c r="R1358" s="19">
        <v>188613.78999999995</v>
      </c>
      <c r="S1358" s="19">
        <v>193816.36</v>
      </c>
      <c r="T1358" s="19">
        <v>192379.72</v>
      </c>
      <c r="U1358" s="19">
        <v>199189.12000000002</v>
      </c>
      <c r="V1358" s="19">
        <v>96340.1</v>
      </c>
      <c r="W1358" s="19">
        <v>90398</v>
      </c>
      <c r="X1358" s="19">
        <v>0</v>
      </c>
      <c r="Y1358" s="19">
        <v>0</v>
      </c>
      <c r="Z1358" s="19">
        <v>0</v>
      </c>
      <c r="AA1358" s="19">
        <v>0</v>
      </c>
      <c r="AB1358" s="19">
        <v>0</v>
      </c>
      <c r="AC1358" s="19">
        <v>0</v>
      </c>
      <c r="AD1358" s="18">
        <f t="shared" si="85"/>
        <v>960737.08999999985</v>
      </c>
      <c r="AE1358" s="19">
        <v>0</v>
      </c>
      <c r="AF1358" s="19"/>
      <c r="AG1358" s="19"/>
      <c r="AH1358" s="19"/>
      <c r="AI1358" s="19"/>
      <c r="AJ1358" s="19"/>
      <c r="AK1358" s="19"/>
      <c r="AL1358" s="19"/>
      <c r="AM1358" s="19"/>
      <c r="AN1358" s="19"/>
      <c r="AO1358" s="19"/>
      <c r="AP1358" s="19"/>
      <c r="AQ1358" s="18">
        <f t="shared" si="86"/>
        <v>0</v>
      </c>
      <c r="AR1358" s="19">
        <v>0</v>
      </c>
      <c r="AS1358" s="19">
        <v>0</v>
      </c>
      <c r="AT1358" s="19">
        <f t="shared" si="87"/>
        <v>0</v>
      </c>
    </row>
    <row r="1359" spans="1:46" x14ac:dyDescent="0.35">
      <c r="A1359" s="12" t="s">
        <v>3127</v>
      </c>
      <c r="B1359" s="16" t="s">
        <v>2831</v>
      </c>
      <c r="C1359" s="17">
        <f>VLOOKUP(B1359,'Rent Data'!D:I,6,0)</f>
        <v>1572</v>
      </c>
      <c r="D1359" s="16" t="s">
        <v>3667</v>
      </c>
      <c r="E1359" s="19">
        <v>0</v>
      </c>
      <c r="F1359" s="19"/>
      <c r="G1359" s="19"/>
      <c r="H1359" s="19"/>
      <c r="I1359" s="19"/>
      <c r="J1359" s="19"/>
      <c r="K1359" s="19"/>
      <c r="L1359" s="19"/>
      <c r="M1359" s="19"/>
      <c r="N1359" s="19"/>
      <c r="O1359" s="19"/>
      <c r="P1359" s="19"/>
      <c r="Q1359" s="18">
        <f t="shared" si="84"/>
        <v>0</v>
      </c>
      <c r="R1359" s="19">
        <v>147200</v>
      </c>
      <c r="S1359" s="19">
        <v>276000</v>
      </c>
      <c r="T1359" s="19">
        <v>276000</v>
      </c>
      <c r="U1359" s="19">
        <v>270907</v>
      </c>
      <c r="V1359" s="19">
        <v>274795</v>
      </c>
      <c r="W1359" s="19">
        <v>274795</v>
      </c>
      <c r="X1359" s="19">
        <v>86488</v>
      </c>
      <c r="Y1359" s="19">
        <v>0</v>
      </c>
      <c r="Z1359" s="19">
        <v>0</v>
      </c>
      <c r="AA1359" s="19">
        <v>0</v>
      </c>
      <c r="AB1359" s="19">
        <v>0</v>
      </c>
      <c r="AC1359" s="19">
        <v>0</v>
      </c>
      <c r="AD1359" s="18">
        <f t="shared" si="85"/>
        <v>1606185</v>
      </c>
      <c r="AE1359" s="19">
        <v>0</v>
      </c>
      <c r="AF1359" s="19"/>
      <c r="AG1359" s="19"/>
      <c r="AH1359" s="19"/>
      <c r="AI1359" s="19"/>
      <c r="AJ1359" s="19"/>
      <c r="AK1359" s="19"/>
      <c r="AL1359" s="19"/>
      <c r="AM1359" s="19"/>
      <c r="AN1359" s="19"/>
      <c r="AO1359" s="19"/>
      <c r="AP1359" s="19"/>
      <c r="AQ1359" s="18">
        <f t="shared" si="86"/>
        <v>0</v>
      </c>
      <c r="AR1359" s="19">
        <v>0</v>
      </c>
      <c r="AS1359" s="19">
        <v>0</v>
      </c>
      <c r="AT1359" s="19">
        <f t="shared" si="87"/>
        <v>0</v>
      </c>
    </row>
    <row r="1360" spans="1:46" x14ac:dyDescent="0.35">
      <c r="A1360" s="12" t="s">
        <v>3127</v>
      </c>
      <c r="B1360" s="16" t="s">
        <v>2834</v>
      </c>
      <c r="C1360" s="17">
        <f>VLOOKUP(B1360,'Rent Data'!D:I,6,0)</f>
        <v>3200</v>
      </c>
      <c r="D1360" s="16" t="s">
        <v>3668</v>
      </c>
      <c r="E1360" s="19">
        <v>0</v>
      </c>
      <c r="F1360" s="19"/>
      <c r="G1360" s="19"/>
      <c r="H1360" s="19"/>
      <c r="I1360" s="19"/>
      <c r="J1360" s="19"/>
      <c r="K1360" s="19"/>
      <c r="L1360" s="19"/>
      <c r="M1360" s="19"/>
      <c r="N1360" s="19"/>
      <c r="O1360" s="19"/>
      <c r="P1360" s="19"/>
      <c r="Q1360" s="18">
        <f t="shared" si="84"/>
        <v>0</v>
      </c>
      <c r="R1360" s="19">
        <v>0</v>
      </c>
      <c r="S1360" s="19"/>
      <c r="T1360" s="19"/>
      <c r="U1360" s="19"/>
      <c r="V1360" s="19"/>
      <c r="W1360" s="19"/>
      <c r="X1360" s="19"/>
      <c r="Y1360" s="19"/>
      <c r="Z1360" s="19"/>
      <c r="AA1360" s="19"/>
      <c r="AB1360" s="19"/>
      <c r="AC1360" s="19"/>
      <c r="AD1360" s="18">
        <f t="shared" si="85"/>
        <v>0</v>
      </c>
      <c r="AE1360" s="19">
        <v>0</v>
      </c>
      <c r="AF1360" s="19">
        <v>320031</v>
      </c>
      <c r="AG1360" s="19">
        <v>608031</v>
      </c>
      <c r="AH1360" s="19">
        <v>320031</v>
      </c>
      <c r="AI1360" s="19">
        <v>320031</v>
      </c>
      <c r="AJ1360" s="19">
        <v>320031</v>
      </c>
      <c r="AK1360" s="19">
        <v>320031</v>
      </c>
      <c r="AL1360" s="19">
        <v>320031</v>
      </c>
      <c r="AM1360" s="19">
        <v>292554.75</v>
      </c>
      <c r="AN1360" s="19">
        <v>243903</v>
      </c>
      <c r="AO1360" s="19">
        <v>52529.46</v>
      </c>
      <c r="AP1360" s="19">
        <v>0</v>
      </c>
      <c r="AQ1360" s="18">
        <f t="shared" si="86"/>
        <v>3117204.21</v>
      </c>
      <c r="AR1360" s="19">
        <v>234116.12</v>
      </c>
      <c r="AS1360" s="19">
        <v>234116.12</v>
      </c>
      <c r="AT1360" s="19">
        <f t="shared" si="87"/>
        <v>468232.24</v>
      </c>
    </row>
    <row r="1361" spans="1:46" x14ac:dyDescent="0.35">
      <c r="A1361" s="12" t="s">
        <v>3127</v>
      </c>
      <c r="B1361" s="16" t="s">
        <v>2839</v>
      </c>
      <c r="C1361" s="17">
        <f>VLOOKUP(B1361,'Rent Data'!D:I,6,0)</f>
        <v>4000</v>
      </c>
      <c r="D1361" s="16" t="s">
        <v>3669</v>
      </c>
      <c r="E1361" s="19">
        <v>138134</v>
      </c>
      <c r="F1361" s="19">
        <v>137781</v>
      </c>
      <c r="G1361" s="19">
        <v>122309</v>
      </c>
      <c r="H1361" s="19">
        <v>124657</v>
      </c>
      <c r="I1361" s="19">
        <v>132195</v>
      </c>
      <c r="J1361" s="19">
        <v>108881</v>
      </c>
      <c r="K1361" s="19">
        <v>37500</v>
      </c>
      <c r="L1361" s="19">
        <v>0</v>
      </c>
      <c r="M1361" s="19">
        <v>0</v>
      </c>
      <c r="N1361" s="19">
        <v>0</v>
      </c>
      <c r="O1361" s="19">
        <v>0</v>
      </c>
      <c r="P1361" s="19">
        <v>0</v>
      </c>
      <c r="Q1361" s="18">
        <f t="shared" si="84"/>
        <v>801457</v>
      </c>
      <c r="R1361" s="19">
        <v>0</v>
      </c>
      <c r="S1361" s="19"/>
      <c r="T1361" s="19"/>
      <c r="U1361" s="19"/>
      <c r="V1361" s="19"/>
      <c r="W1361" s="19"/>
      <c r="X1361" s="19"/>
      <c r="Y1361" s="19"/>
      <c r="Z1361" s="19"/>
      <c r="AA1361" s="19"/>
      <c r="AB1361" s="19"/>
      <c r="AC1361" s="19"/>
      <c r="AD1361" s="18">
        <f t="shared" si="85"/>
        <v>0</v>
      </c>
      <c r="AE1361" s="19">
        <v>0</v>
      </c>
      <c r="AF1361" s="19"/>
      <c r="AG1361" s="19"/>
      <c r="AH1361" s="19"/>
      <c r="AI1361" s="19"/>
      <c r="AJ1361" s="19"/>
      <c r="AK1361" s="19"/>
      <c r="AL1361" s="19"/>
      <c r="AM1361" s="19"/>
      <c r="AN1361" s="19"/>
      <c r="AO1361" s="19"/>
      <c r="AP1361" s="19"/>
      <c r="AQ1361" s="18">
        <f t="shared" si="86"/>
        <v>0</v>
      </c>
      <c r="AR1361" s="19">
        <v>0</v>
      </c>
      <c r="AS1361" s="19">
        <v>0</v>
      </c>
      <c r="AT1361" s="19">
        <f t="shared" si="87"/>
        <v>0</v>
      </c>
    </row>
    <row r="1362" spans="1:46" x14ac:dyDescent="0.35">
      <c r="A1362" s="12" t="s">
        <v>3127</v>
      </c>
      <c r="B1362" s="16" t="s">
        <v>2846</v>
      </c>
      <c r="C1362" s="17">
        <f>VLOOKUP(B1362,'Rent Data'!D:I,6,0)</f>
        <v>4000</v>
      </c>
      <c r="D1362" s="16" t="s">
        <v>3670</v>
      </c>
      <c r="E1362" s="19">
        <v>0</v>
      </c>
      <c r="F1362" s="19"/>
      <c r="G1362" s="19"/>
      <c r="H1362" s="19"/>
      <c r="I1362" s="19"/>
      <c r="J1362" s="19"/>
      <c r="K1362" s="19"/>
      <c r="L1362" s="19"/>
      <c r="M1362" s="19"/>
      <c r="N1362" s="19"/>
      <c r="O1362" s="19"/>
      <c r="P1362" s="19"/>
      <c r="Q1362" s="18">
        <f t="shared" si="84"/>
        <v>0</v>
      </c>
      <c r="R1362" s="19">
        <v>0</v>
      </c>
      <c r="S1362" s="19">
        <v>0</v>
      </c>
      <c r="T1362" s="19">
        <v>0</v>
      </c>
      <c r="U1362" s="19">
        <v>0</v>
      </c>
      <c r="V1362" s="19">
        <v>0</v>
      </c>
      <c r="W1362" s="19">
        <v>0</v>
      </c>
      <c r="X1362" s="19">
        <v>0</v>
      </c>
      <c r="Y1362" s="19">
        <v>77553.41</v>
      </c>
      <c r="Z1362" s="19">
        <v>185279.29000000004</v>
      </c>
      <c r="AA1362" s="19">
        <v>199134.54</v>
      </c>
      <c r="AB1362" s="19">
        <v>188727.86000000002</v>
      </c>
      <c r="AC1362" s="19">
        <v>192436.37</v>
      </c>
      <c r="AD1362" s="18">
        <f t="shared" si="85"/>
        <v>843131.47000000009</v>
      </c>
      <c r="AE1362" s="19">
        <v>192561.45</v>
      </c>
      <c r="AF1362" s="19">
        <v>198098.44</v>
      </c>
      <c r="AG1362" s="19">
        <v>190502.27999999997</v>
      </c>
      <c r="AH1362" s="19">
        <v>174710.6</v>
      </c>
      <c r="AI1362" s="19">
        <v>169478.30000000002</v>
      </c>
      <c r="AJ1362" s="19">
        <v>155764.22</v>
      </c>
      <c r="AK1362" s="19">
        <v>153057.24</v>
      </c>
      <c r="AL1362" s="19">
        <v>166095.04000000001</v>
      </c>
      <c r="AM1362" s="19">
        <v>200334.05</v>
      </c>
      <c r="AN1362" s="19">
        <v>214392.22000000003</v>
      </c>
      <c r="AO1362" s="19">
        <v>189359.55000000002</v>
      </c>
      <c r="AP1362" s="19">
        <v>197293.28999999998</v>
      </c>
      <c r="AQ1362" s="18">
        <f t="shared" si="86"/>
        <v>2201646.6800000002</v>
      </c>
      <c r="AR1362" s="19">
        <v>275126.38999999996</v>
      </c>
      <c r="AS1362" s="19">
        <v>470179.36</v>
      </c>
      <c r="AT1362" s="19">
        <f t="shared" si="87"/>
        <v>745305.75</v>
      </c>
    </row>
    <row r="1363" spans="1:46" x14ac:dyDescent="0.35">
      <c r="A1363" s="12" t="s">
        <v>3127</v>
      </c>
      <c r="B1363" s="16" t="s">
        <v>2231</v>
      </c>
      <c r="C1363" s="17">
        <f>VLOOKUP(B1363,'Rent Data'!D:I,6,0)</f>
        <v>1075</v>
      </c>
      <c r="D1363" s="16" t="s">
        <v>3671</v>
      </c>
      <c r="E1363" s="19">
        <v>0</v>
      </c>
      <c r="F1363" s="19"/>
      <c r="G1363" s="19"/>
      <c r="H1363" s="19"/>
      <c r="I1363" s="19"/>
      <c r="J1363" s="19"/>
      <c r="K1363" s="19"/>
      <c r="L1363" s="19"/>
      <c r="M1363" s="19"/>
      <c r="N1363" s="19"/>
      <c r="O1363" s="19"/>
      <c r="P1363" s="19"/>
      <c r="Q1363" s="18">
        <f t="shared" si="84"/>
        <v>0</v>
      </c>
      <c r="R1363" s="19">
        <v>0</v>
      </c>
      <c r="S1363" s="19"/>
      <c r="T1363" s="19"/>
      <c r="U1363" s="19"/>
      <c r="V1363" s="19"/>
      <c r="W1363" s="19"/>
      <c r="X1363" s="19"/>
      <c r="Y1363" s="19"/>
      <c r="Z1363" s="19"/>
      <c r="AA1363" s="19"/>
      <c r="AB1363" s="19"/>
      <c r="AC1363" s="19"/>
      <c r="AD1363" s="18">
        <f t="shared" si="85"/>
        <v>0</v>
      </c>
      <c r="AE1363" s="19">
        <v>0</v>
      </c>
      <c r="AF1363" s="19"/>
      <c r="AG1363" s="19"/>
      <c r="AH1363" s="19"/>
      <c r="AI1363" s="19"/>
      <c r="AJ1363" s="19"/>
      <c r="AK1363" s="19"/>
      <c r="AL1363" s="19"/>
      <c r="AM1363" s="19"/>
      <c r="AN1363" s="19"/>
      <c r="AO1363" s="19"/>
      <c r="AP1363" s="19"/>
      <c r="AQ1363" s="18">
        <f t="shared" si="86"/>
        <v>0</v>
      </c>
      <c r="AR1363" s="19">
        <v>153304.54006340509</v>
      </c>
      <c r="AS1363" s="19">
        <v>275458.54151003819</v>
      </c>
      <c r="AT1363" s="19">
        <f t="shared" si="87"/>
        <v>428763.08157344325</v>
      </c>
    </row>
    <row r="1364" spans="1:46" x14ac:dyDescent="0.35">
      <c r="A1364" s="12" t="s">
        <v>3127</v>
      </c>
      <c r="B1364" s="16" t="s">
        <v>2234</v>
      </c>
      <c r="C1364" s="17">
        <f>VLOOKUP(B1364,'Rent Data'!D:I,6,0)</f>
        <v>2710</v>
      </c>
      <c r="D1364" s="16" t="s">
        <v>3130</v>
      </c>
      <c r="E1364" s="19">
        <v>0</v>
      </c>
      <c r="F1364" s="19"/>
      <c r="G1364" s="19"/>
      <c r="H1364" s="19"/>
      <c r="I1364" s="19"/>
      <c r="J1364" s="19"/>
      <c r="K1364" s="19"/>
      <c r="L1364" s="19"/>
      <c r="M1364" s="19"/>
      <c r="N1364" s="19"/>
      <c r="O1364" s="19"/>
      <c r="P1364" s="19"/>
      <c r="Q1364" s="18">
        <f t="shared" si="84"/>
        <v>0</v>
      </c>
      <c r="R1364" s="19">
        <v>0</v>
      </c>
      <c r="S1364" s="19"/>
      <c r="T1364" s="19"/>
      <c r="U1364" s="19"/>
      <c r="V1364" s="19"/>
      <c r="W1364" s="19"/>
      <c r="X1364" s="19"/>
      <c r="Y1364" s="19"/>
      <c r="Z1364" s="19"/>
      <c r="AA1364" s="19"/>
      <c r="AB1364" s="19"/>
      <c r="AC1364" s="19"/>
      <c r="AD1364" s="18">
        <f t="shared" si="85"/>
        <v>0</v>
      </c>
      <c r="AE1364" s="19">
        <v>0</v>
      </c>
      <c r="AF1364" s="19"/>
      <c r="AG1364" s="19"/>
      <c r="AH1364" s="19"/>
      <c r="AI1364" s="19"/>
      <c r="AJ1364" s="19"/>
      <c r="AK1364" s="19"/>
      <c r="AL1364" s="19"/>
      <c r="AM1364" s="19"/>
      <c r="AN1364" s="19"/>
      <c r="AO1364" s="19"/>
      <c r="AP1364" s="19"/>
      <c r="AQ1364" s="18">
        <f t="shared" si="86"/>
        <v>0</v>
      </c>
      <c r="AR1364" s="19">
        <v>0</v>
      </c>
      <c r="AS1364" s="19">
        <v>0</v>
      </c>
      <c r="AT1364" s="19">
        <f t="shared" si="87"/>
        <v>0</v>
      </c>
    </row>
    <row r="1365" spans="1:46" x14ac:dyDescent="0.35">
      <c r="A1365" s="12" t="s">
        <v>3127</v>
      </c>
      <c r="B1365" s="16" t="s">
        <v>2240</v>
      </c>
      <c r="C1365" s="17">
        <f>VLOOKUP(B1365,'Rent Data'!D:I,6,0)</f>
        <v>5067</v>
      </c>
      <c r="D1365" s="16" t="s">
        <v>3672</v>
      </c>
      <c r="E1365" s="19">
        <v>0</v>
      </c>
      <c r="F1365" s="19">
        <v>0</v>
      </c>
      <c r="G1365" s="19">
        <v>0</v>
      </c>
      <c r="H1365" s="19">
        <v>0</v>
      </c>
      <c r="I1365" s="19">
        <v>0</v>
      </c>
      <c r="J1365" s="19">
        <v>0</v>
      </c>
      <c r="K1365" s="19">
        <v>0</v>
      </c>
      <c r="L1365" s="19">
        <v>0</v>
      </c>
      <c r="M1365" s="19">
        <v>0</v>
      </c>
      <c r="N1365" s="19">
        <v>0</v>
      </c>
      <c r="O1365" s="19">
        <v>0</v>
      </c>
      <c r="P1365" s="19">
        <v>0</v>
      </c>
      <c r="Q1365" s="18">
        <f t="shared" si="84"/>
        <v>0</v>
      </c>
      <c r="R1365" s="19">
        <v>4599.4203581396523</v>
      </c>
      <c r="S1365" s="19">
        <v>262711.84840227285</v>
      </c>
      <c r="T1365" s="19">
        <v>243274.63390305088</v>
      </c>
      <c r="U1365" s="19">
        <v>209270.71643230654</v>
      </c>
      <c r="V1365" s="19">
        <v>102340.39525478773</v>
      </c>
      <c r="W1365" s="19">
        <v>110640.4573054238</v>
      </c>
      <c r="X1365" s="19">
        <v>189296.80255199762</v>
      </c>
      <c r="Y1365" s="19">
        <v>226995.20653644821</v>
      </c>
      <c r="Z1365" s="19">
        <v>188408.68606432923</v>
      </c>
      <c r="AA1365" s="19">
        <v>109813.06525917424</v>
      </c>
      <c r="AB1365" s="19">
        <v>132653.43447025976</v>
      </c>
      <c r="AC1365" s="19">
        <v>127066.253802847</v>
      </c>
      <c r="AD1365" s="18">
        <f t="shared" si="85"/>
        <v>1907070.9203410377</v>
      </c>
      <c r="AE1365" s="19">
        <v>275891.69672860956</v>
      </c>
      <c r="AF1365" s="19">
        <v>326386.21840117191</v>
      </c>
      <c r="AG1365" s="19">
        <v>333359.32467546657</v>
      </c>
      <c r="AH1365" s="19">
        <v>278719.61388775735</v>
      </c>
      <c r="AI1365" s="19">
        <v>286352.06557896023</v>
      </c>
      <c r="AJ1365" s="19">
        <v>256509.31725865277</v>
      </c>
      <c r="AK1365" s="19">
        <v>232447.63915100048</v>
      </c>
      <c r="AL1365" s="19">
        <v>201617.38181977731</v>
      </c>
      <c r="AM1365" s="19">
        <v>225365.02269365243</v>
      </c>
      <c r="AN1365" s="19">
        <v>227349.83737442622</v>
      </c>
      <c r="AO1365" s="19">
        <v>190323.14129648037</v>
      </c>
      <c r="AP1365" s="19">
        <v>169678.96080371182</v>
      </c>
      <c r="AQ1365" s="18">
        <f t="shared" si="86"/>
        <v>3004000.2196696666</v>
      </c>
      <c r="AR1365" s="19">
        <v>440800.69688552734</v>
      </c>
      <c r="AS1365" s="19">
        <v>896754.00312364567</v>
      </c>
      <c r="AT1365" s="19">
        <f t="shared" si="87"/>
        <v>1337554.700009173</v>
      </c>
    </row>
    <row r="1366" spans="1:46" x14ac:dyDescent="0.35">
      <c r="A1366" s="12" t="s">
        <v>3127</v>
      </c>
      <c r="B1366" s="16" t="s">
        <v>2244</v>
      </c>
      <c r="C1366" s="17">
        <f>VLOOKUP(B1366,'Rent Data'!D:I,6,0)</f>
        <v>6887</v>
      </c>
      <c r="D1366" s="16" t="s">
        <v>3673</v>
      </c>
      <c r="E1366" s="19">
        <v>0</v>
      </c>
      <c r="F1366" s="19"/>
      <c r="G1366" s="19"/>
      <c r="H1366" s="19"/>
      <c r="I1366" s="19"/>
      <c r="J1366" s="19"/>
      <c r="K1366" s="19"/>
      <c r="L1366" s="19"/>
      <c r="M1366" s="19"/>
      <c r="N1366" s="19"/>
      <c r="O1366" s="19"/>
      <c r="P1366" s="19"/>
      <c r="Q1366" s="18">
        <f t="shared" si="84"/>
        <v>0</v>
      </c>
      <c r="R1366" s="19">
        <v>0</v>
      </c>
      <c r="S1366" s="19"/>
      <c r="T1366" s="19"/>
      <c r="U1366" s="19"/>
      <c r="V1366" s="19"/>
      <c r="W1366" s="19"/>
      <c r="X1366" s="19"/>
      <c r="Y1366" s="19"/>
      <c r="Z1366" s="19"/>
      <c r="AA1366" s="19"/>
      <c r="AB1366" s="19"/>
      <c r="AC1366" s="19"/>
      <c r="AD1366" s="18">
        <f t="shared" si="85"/>
        <v>0</v>
      </c>
      <c r="AE1366" s="19">
        <v>0</v>
      </c>
      <c r="AF1366" s="19">
        <v>0</v>
      </c>
      <c r="AG1366" s="19">
        <v>0</v>
      </c>
      <c r="AH1366" s="19">
        <v>0</v>
      </c>
      <c r="AI1366" s="19">
        <v>0</v>
      </c>
      <c r="AJ1366" s="19">
        <v>0</v>
      </c>
      <c r="AK1366" s="19">
        <v>0</v>
      </c>
      <c r="AL1366" s="19">
        <v>306593</v>
      </c>
      <c r="AM1366" s="19">
        <v>378000</v>
      </c>
      <c r="AN1366" s="19">
        <v>378000</v>
      </c>
      <c r="AO1366" s="19">
        <v>283113.75</v>
      </c>
      <c r="AP1366" s="19">
        <v>245700</v>
      </c>
      <c r="AQ1366" s="18">
        <f t="shared" si="86"/>
        <v>1591406.75</v>
      </c>
      <c r="AR1366" s="19">
        <v>393825.96733372437</v>
      </c>
      <c r="AS1366" s="19">
        <v>724167.32543147146</v>
      </c>
      <c r="AT1366" s="19">
        <f t="shared" si="87"/>
        <v>1117993.2927651959</v>
      </c>
    </row>
    <row r="1367" spans="1:46" x14ac:dyDescent="0.35">
      <c r="A1367" s="12" t="s">
        <v>3127</v>
      </c>
      <c r="B1367" s="16" t="s">
        <v>2247</v>
      </c>
      <c r="C1367" s="17">
        <f>VLOOKUP(B1367,'Rent Data'!D:I,6,0)</f>
        <v>3987</v>
      </c>
      <c r="D1367" s="16" t="s">
        <v>3674</v>
      </c>
      <c r="E1367" s="19">
        <v>0</v>
      </c>
      <c r="F1367" s="19"/>
      <c r="G1367" s="19"/>
      <c r="H1367" s="19"/>
      <c r="I1367" s="19"/>
      <c r="J1367" s="19"/>
      <c r="K1367" s="19"/>
      <c r="L1367" s="19"/>
      <c r="M1367" s="19"/>
      <c r="N1367" s="19"/>
      <c r="O1367" s="19"/>
      <c r="P1367" s="19"/>
      <c r="Q1367" s="18">
        <f t="shared" si="84"/>
        <v>0</v>
      </c>
      <c r="R1367" s="19">
        <v>0</v>
      </c>
      <c r="S1367" s="19"/>
      <c r="T1367" s="19"/>
      <c r="U1367" s="19"/>
      <c r="V1367" s="19"/>
      <c r="W1367" s="19"/>
      <c r="X1367" s="19"/>
      <c r="Y1367" s="19"/>
      <c r="Z1367" s="19"/>
      <c r="AA1367" s="19"/>
      <c r="AB1367" s="19"/>
      <c r="AC1367" s="19"/>
      <c r="AD1367" s="18">
        <f t="shared" si="85"/>
        <v>0</v>
      </c>
      <c r="AE1367" s="19">
        <v>0</v>
      </c>
      <c r="AF1367" s="19"/>
      <c r="AG1367" s="19"/>
      <c r="AH1367" s="19"/>
      <c r="AI1367" s="19"/>
      <c r="AJ1367" s="19"/>
      <c r="AK1367" s="19"/>
      <c r="AL1367" s="19"/>
      <c r="AM1367" s="19"/>
      <c r="AN1367" s="19"/>
      <c r="AO1367" s="19"/>
      <c r="AP1367" s="19"/>
      <c r="AQ1367" s="18">
        <f t="shared" si="86"/>
        <v>0</v>
      </c>
      <c r="AR1367" s="19">
        <v>204205.85</v>
      </c>
      <c r="AS1367" s="19">
        <v>398946.93</v>
      </c>
      <c r="AT1367" s="19">
        <f t="shared" si="87"/>
        <v>603152.78</v>
      </c>
    </row>
    <row r="1368" spans="1:46" x14ac:dyDescent="0.35">
      <c r="A1368" s="12" t="s">
        <v>3127</v>
      </c>
      <c r="B1368" s="16" t="s">
        <v>2434</v>
      </c>
      <c r="C1368" s="17">
        <f>VLOOKUP(B1368,'Rent Data'!D:I,6,0)</f>
        <v>1045</v>
      </c>
      <c r="D1368" s="16" t="s">
        <v>3675</v>
      </c>
      <c r="E1368" s="19">
        <v>0</v>
      </c>
      <c r="F1368" s="19"/>
      <c r="G1368" s="19"/>
      <c r="H1368" s="19"/>
      <c r="I1368" s="19"/>
      <c r="J1368" s="19"/>
      <c r="K1368" s="19"/>
      <c r="L1368" s="19"/>
      <c r="M1368" s="19"/>
      <c r="N1368" s="19"/>
      <c r="O1368" s="19"/>
      <c r="P1368" s="19"/>
      <c r="Q1368" s="18">
        <f t="shared" si="84"/>
        <v>0</v>
      </c>
      <c r="R1368" s="19">
        <v>0</v>
      </c>
      <c r="S1368" s="19">
        <v>0</v>
      </c>
      <c r="T1368" s="19">
        <v>0</v>
      </c>
      <c r="U1368" s="19">
        <v>0</v>
      </c>
      <c r="V1368" s="19">
        <v>0</v>
      </c>
      <c r="W1368" s="19">
        <v>0</v>
      </c>
      <c r="X1368" s="19">
        <v>0</v>
      </c>
      <c r="Y1368" s="19">
        <v>0</v>
      </c>
      <c r="Z1368" s="19">
        <v>0</v>
      </c>
      <c r="AA1368" s="19">
        <v>0</v>
      </c>
      <c r="AB1368" s="19">
        <v>125571.42</v>
      </c>
      <c r="AC1368" s="19">
        <v>148125.11000000002</v>
      </c>
      <c r="AD1368" s="18">
        <f t="shared" si="85"/>
        <v>273696.53000000003</v>
      </c>
      <c r="AE1368" s="19">
        <v>149032.13999999998</v>
      </c>
      <c r="AF1368" s="19">
        <v>146499.99</v>
      </c>
      <c r="AG1368" s="19">
        <v>0</v>
      </c>
      <c r="AH1368" s="19">
        <v>10000</v>
      </c>
      <c r="AI1368" s="19">
        <v>0</v>
      </c>
      <c r="AJ1368" s="19">
        <v>0</v>
      </c>
      <c r="AK1368" s="19">
        <v>0</v>
      </c>
      <c r="AL1368" s="19">
        <v>0</v>
      </c>
      <c r="AM1368" s="19">
        <v>0</v>
      </c>
      <c r="AN1368" s="19">
        <v>0</v>
      </c>
      <c r="AO1368" s="19">
        <v>0</v>
      </c>
      <c r="AP1368" s="19">
        <v>0</v>
      </c>
      <c r="AQ1368" s="18">
        <f t="shared" si="86"/>
        <v>305532.13</v>
      </c>
      <c r="AR1368" s="19">
        <v>0</v>
      </c>
      <c r="AS1368" s="19">
        <v>0</v>
      </c>
      <c r="AT1368" s="19">
        <f t="shared" si="87"/>
        <v>0</v>
      </c>
    </row>
    <row r="1369" spans="1:46" x14ac:dyDescent="0.35">
      <c r="A1369" s="12" t="s">
        <v>3127</v>
      </c>
      <c r="B1369" s="16" t="s">
        <v>2321</v>
      </c>
      <c r="C1369" s="17">
        <f>VLOOKUP(B1369,'Rent Data'!D:I,6,0)</f>
        <v>1594</v>
      </c>
      <c r="D1369" s="16" t="s">
        <v>3676</v>
      </c>
      <c r="E1369" s="19">
        <v>82832.070000000007</v>
      </c>
      <c r="F1369" s="19">
        <v>85385.94</v>
      </c>
      <c r="G1369" s="19">
        <v>85875.85</v>
      </c>
      <c r="H1369" s="19">
        <v>87008.25</v>
      </c>
      <c r="I1369" s="19">
        <v>83505.2</v>
      </c>
      <c r="J1369" s="19">
        <v>83196.03</v>
      </c>
      <c r="K1369" s="19">
        <v>83782.19</v>
      </c>
      <c r="L1369" s="19">
        <v>81539.13</v>
      </c>
      <c r="M1369" s="19">
        <v>79740.14</v>
      </c>
      <c r="N1369" s="19">
        <v>78399.48</v>
      </c>
      <c r="O1369" s="19">
        <v>74244.45</v>
      </c>
      <c r="P1369" s="19">
        <v>74244.45</v>
      </c>
      <c r="Q1369" s="18">
        <f t="shared" si="84"/>
        <v>979753.17999999993</v>
      </c>
      <c r="R1369" s="19">
        <v>17106.21</v>
      </c>
      <c r="S1369" s="19">
        <v>16074.21</v>
      </c>
      <c r="T1369" s="19">
        <v>14930.14</v>
      </c>
      <c r="U1369" s="19">
        <v>14320.800000000001</v>
      </c>
      <c r="V1369" s="19">
        <v>13945.76</v>
      </c>
      <c r="W1369" s="19">
        <v>13945.759999999998</v>
      </c>
      <c r="X1369" s="19">
        <v>13945.759999999998</v>
      </c>
      <c r="Y1369" s="19">
        <v>13945.759999999998</v>
      </c>
      <c r="Z1369" s="19">
        <v>13945.759999999998</v>
      </c>
      <c r="AA1369" s="19">
        <v>13945.759999999998</v>
      </c>
      <c r="AB1369" s="19">
        <v>13945.759999999998</v>
      </c>
      <c r="AC1369" s="19">
        <v>13945.759999999998</v>
      </c>
      <c r="AD1369" s="18">
        <f t="shared" si="85"/>
        <v>173997.44</v>
      </c>
      <c r="AE1369" s="19">
        <v>15329.711606505964</v>
      </c>
      <c r="AF1369" s="19">
        <v>15460.210569504281</v>
      </c>
      <c r="AG1369" s="19">
        <v>14402.374436958531</v>
      </c>
      <c r="AH1369" s="19">
        <v>14126.51687204432</v>
      </c>
      <c r="AI1369" s="19">
        <v>13945.759999999998</v>
      </c>
      <c r="AJ1369" s="19">
        <v>13945.759999999998</v>
      </c>
      <c r="AK1369" s="19">
        <v>47979.76</v>
      </c>
      <c r="AL1369" s="19">
        <v>-20088.239999999998</v>
      </c>
      <c r="AM1369" s="19">
        <v>8840161.7600000016</v>
      </c>
      <c r="AN1369" s="19">
        <v>1945604.25</v>
      </c>
      <c r="AO1369" s="19">
        <v>10103.74</v>
      </c>
      <c r="AP1369" s="19">
        <v>12129.258114052062</v>
      </c>
      <c r="AQ1369" s="18">
        <f t="shared" si="86"/>
        <v>10923100.861599067</v>
      </c>
      <c r="AR1369" s="19">
        <v>99193.059785573336</v>
      </c>
      <c r="AS1369" s="19">
        <v>107011.78110325284</v>
      </c>
      <c r="AT1369" s="19">
        <f t="shared" si="87"/>
        <v>206204.84088882618</v>
      </c>
    </row>
    <row r="1370" spans="1:46" x14ac:dyDescent="0.35">
      <c r="A1370" s="12" t="s">
        <v>3127</v>
      </c>
      <c r="B1370" s="16" t="s">
        <v>2324</v>
      </c>
      <c r="C1370" s="17">
        <f>VLOOKUP(B1370,'Rent Data'!D:I,6,0)</f>
        <v>1421</v>
      </c>
      <c r="D1370" s="16" t="s">
        <v>3130</v>
      </c>
      <c r="E1370" s="19">
        <v>0</v>
      </c>
      <c r="F1370" s="19"/>
      <c r="G1370" s="19"/>
      <c r="H1370" s="19"/>
      <c r="I1370" s="19"/>
      <c r="J1370" s="19"/>
      <c r="K1370" s="19"/>
      <c r="L1370" s="19"/>
      <c r="M1370" s="19"/>
      <c r="N1370" s="19"/>
      <c r="O1370" s="19"/>
      <c r="P1370" s="19"/>
      <c r="Q1370" s="18">
        <f t="shared" si="84"/>
        <v>0</v>
      </c>
      <c r="R1370" s="19">
        <v>0</v>
      </c>
      <c r="S1370" s="19"/>
      <c r="T1370" s="19"/>
      <c r="U1370" s="19"/>
      <c r="V1370" s="19"/>
      <c r="W1370" s="19"/>
      <c r="X1370" s="19"/>
      <c r="Y1370" s="19"/>
      <c r="Z1370" s="19"/>
      <c r="AA1370" s="19"/>
      <c r="AB1370" s="19"/>
      <c r="AC1370" s="19"/>
      <c r="AD1370" s="18">
        <f t="shared" si="85"/>
        <v>0</v>
      </c>
      <c r="AE1370" s="19">
        <v>0</v>
      </c>
      <c r="AF1370" s="19"/>
      <c r="AG1370" s="19"/>
      <c r="AH1370" s="19"/>
      <c r="AI1370" s="19"/>
      <c r="AJ1370" s="19"/>
      <c r="AK1370" s="19"/>
      <c r="AL1370" s="19"/>
      <c r="AM1370" s="19"/>
      <c r="AN1370" s="19"/>
      <c r="AO1370" s="19"/>
      <c r="AP1370" s="19"/>
      <c r="AQ1370" s="18">
        <f t="shared" si="86"/>
        <v>0</v>
      </c>
      <c r="AR1370" s="19">
        <v>0</v>
      </c>
      <c r="AS1370" s="19">
        <v>0</v>
      </c>
      <c r="AT1370" s="19">
        <f t="shared" si="87"/>
        <v>0</v>
      </c>
    </row>
    <row r="1371" spans="1:46" x14ac:dyDescent="0.35">
      <c r="A1371" s="12" t="s">
        <v>3127</v>
      </c>
      <c r="B1371" s="16" t="s">
        <v>2328</v>
      </c>
      <c r="C1371" s="17">
        <f>VLOOKUP(B1371,'Rent Data'!D:I,6,0)</f>
        <v>589</v>
      </c>
      <c r="D1371" s="16" t="s">
        <v>3130</v>
      </c>
      <c r="E1371" s="19">
        <v>0</v>
      </c>
      <c r="F1371" s="19"/>
      <c r="G1371" s="19"/>
      <c r="H1371" s="19"/>
      <c r="I1371" s="19"/>
      <c r="J1371" s="19"/>
      <c r="K1371" s="19"/>
      <c r="L1371" s="19"/>
      <c r="M1371" s="19"/>
      <c r="N1371" s="19"/>
      <c r="O1371" s="19"/>
      <c r="P1371" s="19"/>
      <c r="Q1371" s="18">
        <f t="shared" si="84"/>
        <v>0</v>
      </c>
      <c r="R1371" s="19">
        <v>0</v>
      </c>
      <c r="S1371" s="19"/>
      <c r="T1371" s="19"/>
      <c r="U1371" s="19"/>
      <c r="V1371" s="19"/>
      <c r="W1371" s="19"/>
      <c r="X1371" s="19"/>
      <c r="Y1371" s="19"/>
      <c r="Z1371" s="19"/>
      <c r="AA1371" s="19"/>
      <c r="AB1371" s="19"/>
      <c r="AC1371" s="19"/>
      <c r="AD1371" s="18">
        <f t="shared" si="85"/>
        <v>0</v>
      </c>
      <c r="AE1371" s="19">
        <v>0</v>
      </c>
      <c r="AF1371" s="19"/>
      <c r="AG1371" s="19"/>
      <c r="AH1371" s="19"/>
      <c r="AI1371" s="19"/>
      <c r="AJ1371" s="19"/>
      <c r="AK1371" s="19"/>
      <c r="AL1371" s="19"/>
      <c r="AM1371" s="19"/>
      <c r="AN1371" s="19"/>
      <c r="AO1371" s="19"/>
      <c r="AP1371" s="19"/>
      <c r="AQ1371" s="18">
        <f t="shared" si="86"/>
        <v>0</v>
      </c>
      <c r="AR1371" s="19">
        <v>0</v>
      </c>
      <c r="AS1371" s="19">
        <v>0</v>
      </c>
      <c r="AT1371" s="19">
        <f t="shared" si="87"/>
        <v>0</v>
      </c>
    </row>
    <row r="1372" spans="1:46" x14ac:dyDescent="0.35">
      <c r="A1372" s="12" t="s">
        <v>3127</v>
      </c>
      <c r="B1372" s="16" t="s">
        <v>2123</v>
      </c>
      <c r="C1372" s="17">
        <f>VLOOKUP(B1372,'Rent Data'!D:I,6,0)</f>
        <v>2333</v>
      </c>
      <c r="D1372" s="16" t="s">
        <v>3130</v>
      </c>
      <c r="E1372" s="19">
        <v>0</v>
      </c>
      <c r="F1372" s="19"/>
      <c r="G1372" s="19"/>
      <c r="H1372" s="19"/>
      <c r="I1372" s="19"/>
      <c r="J1372" s="19"/>
      <c r="K1372" s="19"/>
      <c r="L1372" s="19"/>
      <c r="M1372" s="19"/>
      <c r="N1372" s="19"/>
      <c r="O1372" s="19"/>
      <c r="P1372" s="19"/>
      <c r="Q1372" s="18">
        <f t="shared" si="84"/>
        <v>0</v>
      </c>
      <c r="R1372" s="19">
        <v>0</v>
      </c>
      <c r="S1372" s="19"/>
      <c r="T1372" s="19"/>
      <c r="U1372" s="19"/>
      <c r="V1372" s="19"/>
      <c r="W1372" s="19"/>
      <c r="X1372" s="19"/>
      <c r="Y1372" s="19"/>
      <c r="Z1372" s="19"/>
      <c r="AA1372" s="19"/>
      <c r="AB1372" s="19"/>
      <c r="AC1372" s="19"/>
      <c r="AD1372" s="18">
        <f t="shared" si="85"/>
        <v>0</v>
      </c>
      <c r="AE1372" s="19">
        <v>0</v>
      </c>
      <c r="AF1372" s="19"/>
      <c r="AG1372" s="19"/>
      <c r="AH1372" s="19"/>
      <c r="AI1372" s="19"/>
      <c r="AJ1372" s="19"/>
      <c r="AK1372" s="19"/>
      <c r="AL1372" s="19"/>
      <c r="AM1372" s="19"/>
      <c r="AN1372" s="19"/>
      <c r="AO1372" s="19"/>
      <c r="AP1372" s="19"/>
      <c r="AQ1372" s="18">
        <f t="shared" si="86"/>
        <v>0</v>
      </c>
      <c r="AR1372" s="19">
        <v>0</v>
      </c>
      <c r="AS1372" s="19">
        <v>0</v>
      </c>
      <c r="AT1372" s="19">
        <f t="shared" si="87"/>
        <v>0</v>
      </c>
    </row>
    <row r="1373" spans="1:46" x14ac:dyDescent="0.35">
      <c r="A1373" s="12" t="s">
        <v>3127</v>
      </c>
      <c r="B1373" s="16" t="s">
        <v>2129</v>
      </c>
      <c r="C1373" s="17">
        <f>VLOOKUP(B1373,'Rent Data'!D:I,6,0)</f>
        <v>2750</v>
      </c>
      <c r="D1373" s="16" t="s">
        <v>3677</v>
      </c>
      <c r="E1373" s="19">
        <v>225750</v>
      </c>
      <c r="F1373" s="19">
        <v>276416</v>
      </c>
      <c r="G1373" s="19">
        <v>250136</v>
      </c>
      <c r="H1373" s="19">
        <v>250136</v>
      </c>
      <c r="I1373" s="19">
        <v>225750</v>
      </c>
      <c r="J1373" s="19">
        <v>178864</v>
      </c>
      <c r="K1373" s="19">
        <v>0</v>
      </c>
      <c r="L1373" s="19">
        <v>0</v>
      </c>
      <c r="M1373" s="19">
        <v>0</v>
      </c>
      <c r="N1373" s="19">
        <v>0</v>
      </c>
      <c r="O1373" s="19">
        <v>0</v>
      </c>
      <c r="P1373" s="19">
        <v>0</v>
      </c>
      <c r="Q1373" s="18">
        <f t="shared" si="84"/>
        <v>1407052</v>
      </c>
      <c r="R1373" s="19">
        <v>0</v>
      </c>
      <c r="S1373" s="19"/>
      <c r="T1373" s="19"/>
      <c r="U1373" s="19"/>
      <c r="V1373" s="19"/>
      <c r="W1373" s="19"/>
      <c r="X1373" s="19"/>
      <c r="Y1373" s="19"/>
      <c r="Z1373" s="19"/>
      <c r="AA1373" s="19"/>
      <c r="AB1373" s="19"/>
      <c r="AC1373" s="19"/>
      <c r="AD1373" s="18">
        <f t="shared" si="85"/>
        <v>0</v>
      </c>
      <c r="AE1373" s="19">
        <v>0</v>
      </c>
      <c r="AF1373" s="19"/>
      <c r="AG1373" s="19"/>
      <c r="AH1373" s="19"/>
      <c r="AI1373" s="19"/>
      <c r="AJ1373" s="19"/>
      <c r="AK1373" s="19"/>
      <c r="AL1373" s="19"/>
      <c r="AM1373" s="19"/>
      <c r="AN1373" s="19"/>
      <c r="AO1373" s="19"/>
      <c r="AP1373" s="19"/>
      <c r="AQ1373" s="18">
        <f t="shared" si="86"/>
        <v>0</v>
      </c>
      <c r="AR1373" s="19">
        <v>0</v>
      </c>
      <c r="AS1373" s="19">
        <v>0</v>
      </c>
      <c r="AT1373" s="19">
        <f t="shared" si="87"/>
        <v>0</v>
      </c>
    </row>
    <row r="1374" spans="1:46" x14ac:dyDescent="0.35">
      <c r="A1374" s="12" t="s">
        <v>3127</v>
      </c>
      <c r="B1374" s="16" t="s">
        <v>2133</v>
      </c>
      <c r="C1374" s="17">
        <f>VLOOKUP(B1374,'Rent Data'!D:I,6,0)</f>
        <v>1596</v>
      </c>
      <c r="D1374" s="16" t="s">
        <v>3130</v>
      </c>
      <c r="E1374" s="19">
        <v>0</v>
      </c>
      <c r="F1374" s="19"/>
      <c r="G1374" s="19"/>
      <c r="H1374" s="19"/>
      <c r="I1374" s="19"/>
      <c r="J1374" s="19"/>
      <c r="K1374" s="19"/>
      <c r="L1374" s="19"/>
      <c r="M1374" s="19"/>
      <c r="N1374" s="19"/>
      <c r="O1374" s="19"/>
      <c r="P1374" s="19"/>
      <c r="Q1374" s="18">
        <f t="shared" si="84"/>
        <v>0</v>
      </c>
      <c r="R1374" s="19">
        <v>0</v>
      </c>
      <c r="S1374" s="19"/>
      <c r="T1374" s="19"/>
      <c r="U1374" s="19"/>
      <c r="V1374" s="19"/>
      <c r="W1374" s="19"/>
      <c r="X1374" s="19"/>
      <c r="Y1374" s="19"/>
      <c r="Z1374" s="19"/>
      <c r="AA1374" s="19"/>
      <c r="AB1374" s="19"/>
      <c r="AC1374" s="19"/>
      <c r="AD1374" s="18">
        <f t="shared" si="85"/>
        <v>0</v>
      </c>
      <c r="AE1374" s="19">
        <v>0</v>
      </c>
      <c r="AF1374" s="19"/>
      <c r="AG1374" s="19"/>
      <c r="AH1374" s="19"/>
      <c r="AI1374" s="19"/>
      <c r="AJ1374" s="19"/>
      <c r="AK1374" s="19"/>
      <c r="AL1374" s="19"/>
      <c r="AM1374" s="19"/>
      <c r="AN1374" s="19"/>
      <c r="AO1374" s="19"/>
      <c r="AP1374" s="19"/>
      <c r="AQ1374" s="18">
        <f t="shared" si="86"/>
        <v>0</v>
      </c>
      <c r="AR1374" s="19">
        <v>0</v>
      </c>
      <c r="AS1374" s="19">
        <v>0</v>
      </c>
      <c r="AT1374" s="19">
        <f t="shared" si="87"/>
        <v>0</v>
      </c>
    </row>
    <row r="1375" spans="1:46" x14ac:dyDescent="0.35">
      <c r="A1375" s="12" t="s">
        <v>3127</v>
      </c>
      <c r="B1375" s="16" t="s">
        <v>123</v>
      </c>
      <c r="C1375" s="17">
        <f>VLOOKUP(B1375,'Rent Data'!D:I,6,0)</f>
        <v>2500</v>
      </c>
      <c r="D1375" s="16" t="s">
        <v>3678</v>
      </c>
      <c r="E1375" s="19">
        <v>0</v>
      </c>
      <c r="F1375" s="19"/>
      <c r="G1375" s="19"/>
      <c r="H1375" s="19"/>
      <c r="I1375" s="19"/>
      <c r="J1375" s="19"/>
      <c r="K1375" s="19"/>
      <c r="L1375" s="19"/>
      <c r="M1375" s="19"/>
      <c r="N1375" s="19"/>
      <c r="O1375" s="19"/>
      <c r="P1375" s="19"/>
      <c r="Q1375" s="18">
        <f t="shared" si="84"/>
        <v>0</v>
      </c>
      <c r="R1375" s="19">
        <v>224000</v>
      </c>
      <c r="S1375" s="19">
        <v>320000</v>
      </c>
      <c r="T1375" s="19">
        <v>320000</v>
      </c>
      <c r="U1375" s="19">
        <v>240000</v>
      </c>
      <c r="V1375" s="19">
        <v>320000</v>
      </c>
      <c r="W1375" s="19">
        <v>320000</v>
      </c>
      <c r="X1375" s="19">
        <v>320000</v>
      </c>
      <c r="Y1375" s="19">
        <v>320000</v>
      </c>
      <c r="Z1375" s="19">
        <v>320000</v>
      </c>
      <c r="AA1375" s="19">
        <v>320000</v>
      </c>
      <c r="AB1375" s="19">
        <v>320000</v>
      </c>
      <c r="AC1375" s="19">
        <v>-12903</v>
      </c>
      <c r="AD1375" s="18">
        <f t="shared" si="85"/>
        <v>3331097</v>
      </c>
      <c r="AE1375" s="19">
        <v>0</v>
      </c>
      <c r="AF1375" s="19"/>
      <c r="AG1375" s="19"/>
      <c r="AH1375" s="19"/>
      <c r="AI1375" s="19"/>
      <c r="AJ1375" s="19"/>
      <c r="AK1375" s="19"/>
      <c r="AL1375" s="19"/>
      <c r="AM1375" s="19"/>
      <c r="AN1375" s="19"/>
      <c r="AO1375" s="19"/>
      <c r="AP1375" s="19"/>
      <c r="AQ1375" s="18">
        <f t="shared" si="86"/>
        <v>0</v>
      </c>
      <c r="AR1375" s="19">
        <v>0</v>
      </c>
      <c r="AS1375" s="19">
        <v>0</v>
      </c>
      <c r="AT1375" s="19">
        <f t="shared" si="87"/>
        <v>0</v>
      </c>
    </row>
    <row r="1376" spans="1:46" x14ac:dyDescent="0.35">
      <c r="A1376" s="12" t="s">
        <v>3127</v>
      </c>
      <c r="B1376" s="16" t="s">
        <v>2369</v>
      </c>
      <c r="C1376" s="17">
        <f>VLOOKUP(B1376,'Rent Data'!D:I,6,0)</f>
        <v>2500</v>
      </c>
      <c r="D1376" s="16" t="s">
        <v>3679</v>
      </c>
      <c r="E1376" s="19">
        <v>0</v>
      </c>
      <c r="F1376" s="19">
        <v>228614</v>
      </c>
      <c r="G1376" s="19">
        <v>227040</v>
      </c>
      <c r="H1376" s="19">
        <v>157944</v>
      </c>
      <c r="I1376" s="19">
        <v>157944</v>
      </c>
      <c r="J1376" s="19">
        <v>171466</v>
      </c>
      <c r="K1376" s="19">
        <v>243356</v>
      </c>
      <c r="L1376" s="19">
        <v>243357</v>
      </c>
      <c r="M1376" s="19">
        <v>232689</v>
      </c>
      <c r="N1376" s="19">
        <v>88099</v>
      </c>
      <c r="O1376" s="19">
        <v>0</v>
      </c>
      <c r="P1376" s="19">
        <v>0</v>
      </c>
      <c r="Q1376" s="18">
        <f t="shared" si="84"/>
        <v>1750509</v>
      </c>
      <c r="R1376" s="19">
        <v>142874</v>
      </c>
      <c r="S1376" s="19">
        <v>250798.89</v>
      </c>
      <c r="T1376" s="19">
        <v>252358</v>
      </c>
      <c r="U1376" s="19">
        <v>295784</v>
      </c>
      <c r="V1376" s="19">
        <v>306131</v>
      </c>
      <c r="W1376" s="19">
        <v>241019</v>
      </c>
      <c r="X1376" s="19">
        <v>241271</v>
      </c>
      <c r="Y1376" s="19">
        <v>239986</v>
      </c>
      <c r="Z1376" s="19">
        <v>207861</v>
      </c>
      <c r="AA1376" s="19">
        <v>121542.14</v>
      </c>
      <c r="AB1376" s="19">
        <v>0</v>
      </c>
      <c r="AC1376" s="19">
        <v>0</v>
      </c>
      <c r="AD1376" s="18">
        <f t="shared" si="85"/>
        <v>2299625.0300000003</v>
      </c>
      <c r="AE1376" s="19">
        <v>254364.08000000002</v>
      </c>
      <c r="AF1376" s="19">
        <v>273126.93</v>
      </c>
      <c r="AG1376" s="19">
        <v>277288.68</v>
      </c>
      <c r="AH1376" s="19">
        <v>181022</v>
      </c>
      <c r="AI1376" s="19">
        <v>265006.68</v>
      </c>
      <c r="AJ1376" s="19">
        <v>263548.98</v>
      </c>
      <c r="AK1376" s="19">
        <v>244005.12</v>
      </c>
      <c r="AL1376" s="19">
        <v>0</v>
      </c>
      <c r="AM1376" s="19">
        <v>244070.12</v>
      </c>
      <c r="AN1376" s="19">
        <v>265065.27</v>
      </c>
      <c r="AO1376" s="19">
        <v>87733</v>
      </c>
      <c r="AP1376" s="19">
        <v>0</v>
      </c>
      <c r="AQ1376" s="18">
        <f t="shared" si="86"/>
        <v>2355230.86</v>
      </c>
      <c r="AR1376" s="19">
        <v>244229.63999999998</v>
      </c>
      <c r="AS1376" s="19">
        <v>390954.31</v>
      </c>
      <c r="AT1376" s="19">
        <f t="shared" si="87"/>
        <v>635183.94999999995</v>
      </c>
    </row>
    <row r="1377" spans="1:46" x14ac:dyDescent="0.35">
      <c r="A1377" s="12" t="s">
        <v>3127</v>
      </c>
      <c r="B1377" s="16" t="s">
        <v>2375</v>
      </c>
      <c r="C1377" s="17">
        <f>VLOOKUP(B1377,'Rent Data'!D:I,6,0)</f>
        <v>3000</v>
      </c>
      <c r="D1377" s="16" t="s">
        <v>3680</v>
      </c>
      <c r="E1377" s="19">
        <v>0</v>
      </c>
      <c r="F1377" s="19"/>
      <c r="G1377" s="19"/>
      <c r="H1377" s="19"/>
      <c r="I1377" s="19"/>
      <c r="J1377" s="19"/>
      <c r="K1377" s="19"/>
      <c r="L1377" s="19"/>
      <c r="M1377" s="19"/>
      <c r="N1377" s="19"/>
      <c r="O1377" s="19"/>
      <c r="P1377" s="19"/>
      <c r="Q1377" s="18">
        <f t="shared" si="84"/>
        <v>0</v>
      </c>
      <c r="R1377" s="19">
        <v>0</v>
      </c>
      <c r="S1377" s="19">
        <v>0</v>
      </c>
      <c r="T1377" s="19">
        <v>0</v>
      </c>
      <c r="U1377" s="19">
        <v>0</v>
      </c>
      <c r="V1377" s="19">
        <v>0</v>
      </c>
      <c r="W1377" s="19">
        <v>122387.91337061202</v>
      </c>
      <c r="X1377" s="19">
        <v>532616.22851525841</v>
      </c>
      <c r="Y1377" s="19">
        <v>453841.87482168199</v>
      </c>
      <c r="Z1377" s="19">
        <v>480221.09488925443</v>
      </c>
      <c r="AA1377" s="19">
        <v>434772.30478243512</v>
      </c>
      <c r="AB1377" s="19">
        <v>343200.18915130082</v>
      </c>
      <c r="AC1377" s="19">
        <v>265874.40000000002</v>
      </c>
      <c r="AD1377" s="18">
        <f t="shared" si="85"/>
        <v>2632914.0055305427</v>
      </c>
      <c r="AE1377" s="19">
        <v>0</v>
      </c>
      <c r="AF1377" s="19"/>
      <c r="AG1377" s="19"/>
      <c r="AH1377" s="19"/>
      <c r="AI1377" s="19"/>
      <c r="AJ1377" s="19"/>
      <c r="AK1377" s="19"/>
      <c r="AL1377" s="19"/>
      <c r="AM1377" s="19"/>
      <c r="AN1377" s="19"/>
      <c r="AO1377" s="19"/>
      <c r="AP1377" s="19"/>
      <c r="AQ1377" s="18">
        <f t="shared" si="86"/>
        <v>0</v>
      </c>
      <c r="AR1377" s="19">
        <v>0</v>
      </c>
      <c r="AS1377" s="19">
        <v>0</v>
      </c>
      <c r="AT1377" s="19">
        <f t="shared" si="87"/>
        <v>0</v>
      </c>
    </row>
    <row r="1378" spans="1:46" x14ac:dyDescent="0.35">
      <c r="A1378" s="12" t="s">
        <v>3127</v>
      </c>
      <c r="B1378" s="16" t="s">
        <v>2377</v>
      </c>
      <c r="C1378" s="17">
        <f>VLOOKUP(B1378,'Rent Data'!D:I,6,0)</f>
        <v>2584</v>
      </c>
      <c r="D1378" s="16" t="s">
        <v>3681</v>
      </c>
      <c r="E1378" s="19">
        <v>0</v>
      </c>
      <c r="F1378" s="19"/>
      <c r="G1378" s="19"/>
      <c r="H1378" s="19"/>
      <c r="I1378" s="19"/>
      <c r="J1378" s="19"/>
      <c r="K1378" s="19"/>
      <c r="L1378" s="19"/>
      <c r="M1378" s="19"/>
      <c r="N1378" s="19"/>
      <c r="O1378" s="19"/>
      <c r="P1378" s="19"/>
      <c r="Q1378" s="18">
        <f t="shared" si="84"/>
        <v>0</v>
      </c>
      <c r="R1378" s="19">
        <v>0</v>
      </c>
      <c r="S1378" s="19"/>
      <c r="T1378" s="19"/>
      <c r="U1378" s="19"/>
      <c r="V1378" s="19"/>
      <c r="W1378" s="19"/>
      <c r="X1378" s="19"/>
      <c r="Y1378" s="19"/>
      <c r="Z1378" s="19"/>
      <c r="AA1378" s="19"/>
      <c r="AB1378" s="19"/>
      <c r="AC1378" s="19"/>
      <c r="AD1378" s="18">
        <f t="shared" si="85"/>
        <v>0</v>
      </c>
      <c r="AE1378" s="19">
        <v>0</v>
      </c>
      <c r="AF1378" s="19">
        <v>0</v>
      </c>
      <c r="AG1378" s="19">
        <v>0</v>
      </c>
      <c r="AH1378" s="19">
        <v>0</v>
      </c>
      <c r="AI1378" s="19">
        <v>0</v>
      </c>
      <c r="AJ1378" s="19">
        <v>570000</v>
      </c>
      <c r="AK1378" s="19">
        <v>334112.90000000002</v>
      </c>
      <c r="AL1378" s="19">
        <v>0</v>
      </c>
      <c r="AM1378" s="19">
        <v>302499.99</v>
      </c>
      <c r="AN1378" s="19">
        <v>605000</v>
      </c>
      <c r="AO1378" s="19">
        <v>317519</v>
      </c>
      <c r="AP1378" s="19">
        <v>15000</v>
      </c>
      <c r="AQ1378" s="18">
        <f t="shared" si="86"/>
        <v>2144131.89</v>
      </c>
      <c r="AR1378" s="19">
        <v>0</v>
      </c>
      <c r="AS1378" s="19">
        <v>0</v>
      </c>
      <c r="AT1378" s="19">
        <f t="shared" si="87"/>
        <v>0</v>
      </c>
    </row>
    <row r="1379" spans="1:46" x14ac:dyDescent="0.35">
      <c r="A1379" s="12" t="s">
        <v>3127</v>
      </c>
      <c r="B1379" s="16" t="s">
        <v>2381</v>
      </c>
      <c r="C1379" s="17">
        <f>VLOOKUP(B1379,'Rent Data'!D:I,6,0)</f>
        <v>2548</v>
      </c>
      <c r="D1379" s="16" t="s">
        <v>3682</v>
      </c>
      <c r="E1379" s="19">
        <v>0</v>
      </c>
      <c r="F1379" s="19"/>
      <c r="G1379" s="19"/>
      <c r="H1379" s="19"/>
      <c r="I1379" s="19"/>
      <c r="J1379" s="19"/>
      <c r="K1379" s="19"/>
      <c r="L1379" s="19"/>
      <c r="M1379" s="19"/>
      <c r="N1379" s="19"/>
      <c r="O1379" s="19"/>
      <c r="P1379" s="19"/>
      <c r="Q1379" s="18">
        <f t="shared" si="84"/>
        <v>0</v>
      </c>
      <c r="R1379" s="19">
        <v>0</v>
      </c>
      <c r="S1379" s="19"/>
      <c r="T1379" s="19"/>
      <c r="U1379" s="19"/>
      <c r="V1379" s="19"/>
      <c r="W1379" s="19"/>
      <c r="X1379" s="19"/>
      <c r="Y1379" s="19"/>
      <c r="Z1379" s="19"/>
      <c r="AA1379" s="19"/>
      <c r="AB1379" s="19"/>
      <c r="AC1379" s="19"/>
      <c r="AD1379" s="18">
        <f t="shared" si="85"/>
        <v>0</v>
      </c>
      <c r="AE1379" s="19">
        <v>0</v>
      </c>
      <c r="AF1379" s="19">
        <v>0</v>
      </c>
      <c r="AG1379" s="19">
        <v>0</v>
      </c>
      <c r="AH1379" s="19">
        <v>0</v>
      </c>
      <c r="AI1379" s="19">
        <v>0</v>
      </c>
      <c r="AJ1379" s="19">
        <v>427366.45</v>
      </c>
      <c r="AK1379" s="19">
        <v>571442.55000000005</v>
      </c>
      <c r="AL1379" s="19">
        <v>0</v>
      </c>
      <c r="AM1379" s="19">
        <v>298420</v>
      </c>
      <c r="AN1379" s="19">
        <v>596840</v>
      </c>
      <c r="AO1379" s="19">
        <v>315234</v>
      </c>
      <c r="AP1379" s="19">
        <v>29474</v>
      </c>
      <c r="AQ1379" s="18">
        <f t="shared" si="86"/>
        <v>2238777</v>
      </c>
      <c r="AR1379" s="19">
        <v>0</v>
      </c>
      <c r="AS1379" s="19">
        <v>0</v>
      </c>
      <c r="AT1379" s="19">
        <f t="shared" si="87"/>
        <v>0</v>
      </c>
    </row>
    <row r="1380" spans="1:46" x14ac:dyDescent="0.35">
      <c r="A1380" s="12" t="s">
        <v>3127</v>
      </c>
      <c r="B1380" s="16" t="s">
        <v>1872</v>
      </c>
      <c r="C1380" s="17">
        <f>VLOOKUP(B1380,'Rent Data'!D:I,6,0)</f>
        <v>5133</v>
      </c>
      <c r="D1380" s="16" t="s">
        <v>3683</v>
      </c>
      <c r="E1380" s="19">
        <v>0</v>
      </c>
      <c r="F1380" s="19"/>
      <c r="G1380" s="19"/>
      <c r="H1380" s="19"/>
      <c r="I1380" s="19"/>
      <c r="J1380" s="19"/>
      <c r="K1380" s="19"/>
      <c r="L1380" s="19"/>
      <c r="M1380" s="19"/>
      <c r="N1380" s="19"/>
      <c r="O1380" s="19"/>
      <c r="P1380" s="19"/>
      <c r="Q1380" s="18">
        <f t="shared" si="84"/>
        <v>0</v>
      </c>
      <c r="R1380" s="19">
        <v>0</v>
      </c>
      <c r="S1380" s="19">
        <v>0</v>
      </c>
      <c r="T1380" s="19">
        <v>0</v>
      </c>
      <c r="U1380" s="19">
        <v>0</v>
      </c>
      <c r="V1380" s="19">
        <v>0</v>
      </c>
      <c r="W1380" s="19">
        <v>0</v>
      </c>
      <c r="X1380" s="19">
        <v>0</v>
      </c>
      <c r="Y1380" s="19">
        <v>280000</v>
      </c>
      <c r="Z1380" s="19">
        <v>261593.7</v>
      </c>
      <c r="AA1380" s="19">
        <v>286810.56999999995</v>
      </c>
      <c r="AB1380" s="19">
        <v>160051.12</v>
      </c>
      <c r="AC1380" s="19">
        <v>247787.7</v>
      </c>
      <c r="AD1380" s="18">
        <f t="shared" si="85"/>
        <v>1236243.0899999999</v>
      </c>
      <c r="AE1380" s="19">
        <v>247787.7</v>
      </c>
      <c r="AF1380" s="19">
        <v>247787.7</v>
      </c>
      <c r="AG1380" s="19">
        <v>287982.40000000002</v>
      </c>
      <c r="AH1380" s="19">
        <v>287980</v>
      </c>
      <c r="AI1380" s="19">
        <v>233999.8</v>
      </c>
      <c r="AJ1380" s="19">
        <v>233999.8</v>
      </c>
      <c r="AK1380" s="19">
        <v>128323</v>
      </c>
      <c r="AL1380" s="19">
        <v>0</v>
      </c>
      <c r="AM1380" s="19">
        <v>0</v>
      </c>
      <c r="AN1380" s="19">
        <v>0</v>
      </c>
      <c r="AO1380" s="19">
        <v>0</v>
      </c>
      <c r="AP1380" s="19">
        <v>0</v>
      </c>
      <c r="AQ1380" s="18">
        <f t="shared" si="86"/>
        <v>1667860.4000000001</v>
      </c>
      <c r="AR1380" s="19">
        <v>0</v>
      </c>
      <c r="AS1380" s="19">
        <v>0</v>
      </c>
      <c r="AT1380" s="19">
        <f t="shared" si="87"/>
        <v>0</v>
      </c>
    </row>
    <row r="1381" spans="1:46" x14ac:dyDescent="0.35">
      <c r="A1381" s="12" t="s">
        <v>3127</v>
      </c>
      <c r="B1381" s="16" t="s">
        <v>1698</v>
      </c>
      <c r="C1381" s="17">
        <f>VLOOKUP(B1381,'Rent Data'!D:I,6,0)</f>
        <v>4655</v>
      </c>
      <c r="D1381" s="16" t="s">
        <v>3684</v>
      </c>
      <c r="E1381" s="19">
        <v>0</v>
      </c>
      <c r="F1381" s="19">
        <v>0</v>
      </c>
      <c r="G1381" s="19">
        <v>0</v>
      </c>
      <c r="H1381" s="19">
        <v>0</v>
      </c>
      <c r="I1381" s="19">
        <v>0</v>
      </c>
      <c r="J1381" s="19">
        <v>0</v>
      </c>
      <c r="K1381" s="19">
        <v>0</v>
      </c>
      <c r="L1381" s="19">
        <v>0</v>
      </c>
      <c r="M1381" s="19">
        <v>0</v>
      </c>
      <c r="N1381" s="19">
        <v>0</v>
      </c>
      <c r="O1381" s="19">
        <v>0</v>
      </c>
      <c r="P1381" s="19">
        <v>0</v>
      </c>
      <c r="Q1381" s="18">
        <f t="shared" si="84"/>
        <v>0</v>
      </c>
      <c r="R1381" s="19">
        <v>55782.62267377098</v>
      </c>
      <c r="S1381" s="19">
        <v>380834.17652592016</v>
      </c>
      <c r="T1381" s="19">
        <v>383316.74437279528</v>
      </c>
      <c r="U1381" s="19">
        <v>372353.31898279232</v>
      </c>
      <c r="V1381" s="19">
        <v>286463.36360942334</v>
      </c>
      <c r="W1381" s="19">
        <v>264849.69604231347</v>
      </c>
      <c r="X1381" s="19">
        <v>273977.89280254743</v>
      </c>
      <c r="Y1381" s="19">
        <v>295800.16343136708</v>
      </c>
      <c r="Z1381" s="19">
        <v>276407.13217131858</v>
      </c>
      <c r="AA1381" s="19">
        <v>244598.0113086073</v>
      </c>
      <c r="AB1381" s="19">
        <v>208890.62328496712</v>
      </c>
      <c r="AC1381" s="19">
        <v>229847.20464634383</v>
      </c>
      <c r="AD1381" s="18">
        <f t="shared" si="85"/>
        <v>3273120.9498521667</v>
      </c>
      <c r="AE1381" s="19">
        <v>284118.91816971602</v>
      </c>
      <c r="AF1381" s="19">
        <v>341965.88494546933</v>
      </c>
      <c r="AG1381" s="19">
        <v>375562.40753111232</v>
      </c>
      <c r="AH1381" s="19">
        <v>362204.30354012252</v>
      </c>
      <c r="AI1381" s="19">
        <v>321491.85269356758</v>
      </c>
      <c r="AJ1381" s="19">
        <v>302156.30685964361</v>
      </c>
      <c r="AK1381" s="19">
        <v>296117.4620358455</v>
      </c>
      <c r="AL1381" s="19">
        <v>316990.4065362034</v>
      </c>
      <c r="AM1381" s="19">
        <v>302118.20367152116</v>
      </c>
      <c r="AN1381" s="19">
        <v>256706.41709996658</v>
      </c>
      <c r="AO1381" s="19">
        <v>183215.5878085143</v>
      </c>
      <c r="AP1381" s="19">
        <v>212547.88504792913</v>
      </c>
      <c r="AQ1381" s="18">
        <f t="shared" si="86"/>
        <v>3555195.6359396111</v>
      </c>
      <c r="AR1381" s="19">
        <v>218412.99966109206</v>
      </c>
      <c r="AS1381" s="19">
        <v>455405.10684400657</v>
      </c>
      <c r="AT1381" s="19">
        <f t="shared" si="87"/>
        <v>673818.10650509864</v>
      </c>
    </row>
    <row r="1382" spans="1:46" x14ac:dyDescent="0.35">
      <c r="A1382" s="12" t="s">
        <v>3127</v>
      </c>
      <c r="B1382" s="16" t="s">
        <v>2103</v>
      </c>
      <c r="C1382" s="17">
        <f>VLOOKUP(B1382,'Rent Data'!D:I,6,0)</f>
        <v>2700</v>
      </c>
      <c r="D1382" s="16" t="s">
        <v>3130</v>
      </c>
      <c r="E1382" s="19">
        <v>0</v>
      </c>
      <c r="F1382" s="19"/>
      <c r="G1382" s="19"/>
      <c r="H1382" s="19"/>
      <c r="I1382" s="19"/>
      <c r="J1382" s="19"/>
      <c r="K1382" s="19"/>
      <c r="L1382" s="19"/>
      <c r="M1382" s="19"/>
      <c r="N1382" s="19"/>
      <c r="O1382" s="19"/>
      <c r="P1382" s="19"/>
      <c r="Q1382" s="18">
        <f t="shared" si="84"/>
        <v>0</v>
      </c>
      <c r="R1382" s="19">
        <v>0</v>
      </c>
      <c r="S1382" s="19"/>
      <c r="T1382" s="19"/>
      <c r="U1382" s="19"/>
      <c r="V1382" s="19"/>
      <c r="W1382" s="19"/>
      <c r="X1382" s="19"/>
      <c r="Y1382" s="19"/>
      <c r="Z1382" s="19"/>
      <c r="AA1382" s="19"/>
      <c r="AB1382" s="19"/>
      <c r="AC1382" s="19"/>
      <c r="AD1382" s="18">
        <f t="shared" si="85"/>
        <v>0</v>
      </c>
      <c r="AE1382" s="19">
        <v>0</v>
      </c>
      <c r="AF1382" s="19"/>
      <c r="AG1382" s="19"/>
      <c r="AH1382" s="19"/>
      <c r="AI1382" s="19"/>
      <c r="AJ1382" s="19"/>
      <c r="AK1382" s="19"/>
      <c r="AL1382" s="19"/>
      <c r="AM1382" s="19"/>
      <c r="AN1382" s="19"/>
      <c r="AO1382" s="19"/>
      <c r="AP1382" s="19"/>
      <c r="AQ1382" s="18">
        <f t="shared" si="86"/>
        <v>0</v>
      </c>
      <c r="AR1382" s="19">
        <v>0</v>
      </c>
      <c r="AS1382" s="19">
        <v>0</v>
      </c>
      <c r="AT1382" s="19">
        <f t="shared" si="87"/>
        <v>0</v>
      </c>
    </row>
    <row r="1383" spans="1:46" x14ac:dyDescent="0.35">
      <c r="A1383" s="12" t="s">
        <v>3127</v>
      </c>
      <c r="B1383" s="16" t="s">
        <v>975</v>
      </c>
      <c r="C1383" s="17">
        <f>VLOOKUP(B1383,'Rent Data'!D:I,6,0)</f>
        <v>2755</v>
      </c>
      <c r="D1383" s="16" t="s">
        <v>3685</v>
      </c>
      <c r="E1383" s="19">
        <v>0</v>
      </c>
      <c r="F1383" s="19">
        <v>0</v>
      </c>
      <c r="G1383" s="19">
        <v>0</v>
      </c>
      <c r="H1383" s="19">
        <v>0</v>
      </c>
      <c r="I1383" s="19">
        <v>0</v>
      </c>
      <c r="J1383" s="19">
        <v>0</v>
      </c>
      <c r="K1383" s="19">
        <v>0</v>
      </c>
      <c r="L1383" s="19">
        <v>0</v>
      </c>
      <c r="M1383" s="19">
        <v>0</v>
      </c>
      <c r="N1383" s="19">
        <v>0</v>
      </c>
      <c r="O1383" s="19">
        <v>19901.95</v>
      </c>
      <c r="P1383" s="19">
        <v>19901.95</v>
      </c>
      <c r="Q1383" s="18">
        <f t="shared" si="84"/>
        <v>39803.9</v>
      </c>
      <c r="R1383" s="19">
        <v>0</v>
      </c>
      <c r="S1383" s="19">
        <v>71290.983221271817</v>
      </c>
      <c r="T1383" s="19">
        <v>199393.73464232808</v>
      </c>
      <c r="U1383" s="19">
        <v>288594.58771297365</v>
      </c>
      <c r="V1383" s="19">
        <v>248922.62963489254</v>
      </c>
      <c r="W1383" s="19">
        <v>226775.4827015553</v>
      </c>
      <c r="X1383" s="19">
        <v>139996.38589342634</v>
      </c>
      <c r="Y1383" s="19">
        <v>130271.82809781127</v>
      </c>
      <c r="Z1383" s="19">
        <v>101285.24400511195</v>
      </c>
      <c r="AA1383" s="19">
        <v>55220.230788260524</v>
      </c>
      <c r="AB1383" s="19">
        <v>32746.210576233265</v>
      </c>
      <c r="AC1383" s="19">
        <v>33103.807590500975</v>
      </c>
      <c r="AD1383" s="18">
        <f t="shared" si="85"/>
        <v>1527601.1248643657</v>
      </c>
      <c r="AE1383" s="19">
        <v>30387.1</v>
      </c>
      <c r="AF1383" s="19">
        <v>0</v>
      </c>
      <c r="AG1383" s="19">
        <v>0</v>
      </c>
      <c r="AH1383" s="19">
        <v>0</v>
      </c>
      <c r="AI1383" s="19">
        <v>0</v>
      </c>
      <c r="AJ1383" s="19">
        <v>0</v>
      </c>
      <c r="AK1383" s="19">
        <v>0</v>
      </c>
      <c r="AL1383" s="19">
        <v>0</v>
      </c>
      <c r="AM1383" s="19">
        <v>0</v>
      </c>
      <c r="AN1383" s="19">
        <v>0</v>
      </c>
      <c r="AO1383" s="19">
        <v>0</v>
      </c>
      <c r="AP1383" s="19">
        <v>0</v>
      </c>
      <c r="AQ1383" s="18">
        <f t="shared" si="86"/>
        <v>30387.1</v>
      </c>
      <c r="AR1383" s="19">
        <v>0</v>
      </c>
      <c r="AS1383" s="19">
        <v>0</v>
      </c>
      <c r="AT1383" s="19">
        <f t="shared" si="87"/>
        <v>0</v>
      </c>
    </row>
    <row r="1384" spans="1:46" x14ac:dyDescent="0.35">
      <c r="A1384" s="12" t="s">
        <v>3127</v>
      </c>
      <c r="B1384" s="16" t="s">
        <v>979</v>
      </c>
      <c r="C1384" s="17">
        <f>VLOOKUP(B1384,'Rent Data'!D:I,6,0)</f>
        <v>1333</v>
      </c>
      <c r="D1384" s="16" t="s">
        <v>3686</v>
      </c>
      <c r="E1384" s="19">
        <v>0</v>
      </c>
      <c r="F1384" s="19">
        <v>0</v>
      </c>
      <c r="G1384" s="19">
        <v>0</v>
      </c>
      <c r="H1384" s="19">
        <v>0</v>
      </c>
      <c r="I1384" s="19">
        <v>0</v>
      </c>
      <c r="J1384" s="19">
        <v>0</v>
      </c>
      <c r="K1384" s="19">
        <v>0</v>
      </c>
      <c r="L1384" s="19">
        <v>0</v>
      </c>
      <c r="M1384" s="19">
        <v>0</v>
      </c>
      <c r="N1384" s="19">
        <v>0</v>
      </c>
      <c r="O1384" s="19">
        <v>0</v>
      </c>
      <c r="P1384" s="19">
        <v>0</v>
      </c>
      <c r="Q1384" s="18">
        <f t="shared" si="84"/>
        <v>0</v>
      </c>
      <c r="R1384" s="19">
        <v>0</v>
      </c>
      <c r="S1384" s="19">
        <v>135210</v>
      </c>
      <c r="T1384" s="19">
        <v>266612.99913883361</v>
      </c>
      <c r="U1384" s="19">
        <v>341573.16028827778</v>
      </c>
      <c r="V1384" s="19">
        <v>337964.1756581887</v>
      </c>
      <c r="W1384" s="19">
        <v>372276.93799325026</v>
      </c>
      <c r="X1384" s="19">
        <v>321124.58787850844</v>
      </c>
      <c r="Y1384" s="19">
        <v>221278.83701790485</v>
      </c>
      <c r="Z1384" s="19">
        <v>118065.75017675383</v>
      </c>
      <c r="AA1384" s="19">
        <v>48775.728850973297</v>
      </c>
      <c r="AB1384" s="19">
        <v>49357.146283597453</v>
      </c>
      <c r="AC1384" s="19">
        <v>177659.97578752291</v>
      </c>
      <c r="AD1384" s="18">
        <f t="shared" si="85"/>
        <v>2389899.2990738112</v>
      </c>
      <c r="AE1384" s="19">
        <v>280898.48928411107</v>
      </c>
      <c r="AF1384" s="19">
        <v>571427.62939142098</v>
      </c>
      <c r="AG1384" s="19">
        <v>673017.92923093296</v>
      </c>
      <c r="AH1384" s="19">
        <v>598207.34569617151</v>
      </c>
      <c r="AI1384" s="19">
        <v>536217.33870654402</v>
      </c>
      <c r="AJ1384" s="19">
        <v>510177.05794423982</v>
      </c>
      <c r="AK1384" s="19">
        <v>333962.38079926901</v>
      </c>
      <c r="AL1384" s="19">
        <v>321946.0445317048</v>
      </c>
      <c r="AM1384" s="19">
        <v>138387.0468071826</v>
      </c>
      <c r="AN1384" s="19">
        <v>160242.7418668234</v>
      </c>
      <c r="AO1384" s="19">
        <v>206428.1642438632</v>
      </c>
      <c r="AP1384" s="19">
        <v>230509.11538502816</v>
      </c>
      <c r="AQ1384" s="18">
        <f t="shared" si="86"/>
        <v>4561421.2838872913</v>
      </c>
      <c r="AR1384" s="19">
        <v>425274.79885446612</v>
      </c>
      <c r="AS1384" s="19">
        <v>569747.46043986804</v>
      </c>
      <c r="AT1384" s="19">
        <f t="shared" si="87"/>
        <v>995022.2592943341</v>
      </c>
    </row>
    <row r="1385" spans="1:46" x14ac:dyDescent="0.35">
      <c r="A1385" s="12" t="s">
        <v>3127</v>
      </c>
      <c r="B1385" s="16" t="s">
        <v>131</v>
      </c>
      <c r="C1385" s="17">
        <f>VLOOKUP(B1385,'Rent Data'!D:I,6,0)</f>
        <v>750</v>
      </c>
      <c r="D1385" s="16" t="s">
        <v>3687</v>
      </c>
      <c r="E1385" s="19">
        <v>0</v>
      </c>
      <c r="F1385" s="19"/>
      <c r="G1385" s="19"/>
      <c r="H1385" s="19"/>
      <c r="I1385" s="19"/>
      <c r="J1385" s="19"/>
      <c r="K1385" s="19"/>
      <c r="L1385" s="19"/>
      <c r="M1385" s="19"/>
      <c r="N1385" s="19"/>
      <c r="O1385" s="19"/>
      <c r="P1385" s="19"/>
      <c r="Q1385" s="18">
        <f t="shared" si="84"/>
        <v>0</v>
      </c>
      <c r="R1385" s="19">
        <v>0</v>
      </c>
      <c r="S1385" s="19"/>
      <c r="T1385" s="19"/>
      <c r="U1385" s="19"/>
      <c r="V1385" s="19"/>
      <c r="W1385" s="19"/>
      <c r="X1385" s="19"/>
      <c r="Y1385" s="19"/>
      <c r="Z1385" s="19"/>
      <c r="AA1385" s="19"/>
      <c r="AB1385" s="19"/>
      <c r="AC1385" s="19"/>
      <c r="AD1385" s="18">
        <f t="shared" si="85"/>
        <v>0</v>
      </c>
      <c r="AE1385" s="19">
        <v>0</v>
      </c>
      <c r="AF1385" s="19"/>
      <c r="AG1385" s="19"/>
      <c r="AH1385" s="19"/>
      <c r="AI1385" s="19"/>
      <c r="AJ1385" s="19"/>
      <c r="AK1385" s="19"/>
      <c r="AL1385" s="19"/>
      <c r="AM1385" s="19"/>
      <c r="AN1385" s="19"/>
      <c r="AO1385" s="19"/>
      <c r="AP1385" s="19"/>
      <c r="AQ1385" s="18">
        <f t="shared" si="86"/>
        <v>0</v>
      </c>
      <c r="AR1385" s="19">
        <v>256825.5</v>
      </c>
      <c r="AS1385" s="19">
        <v>513651</v>
      </c>
      <c r="AT1385" s="19">
        <f t="shared" si="87"/>
        <v>770476.5</v>
      </c>
    </row>
    <row r="1386" spans="1:46" x14ac:dyDescent="0.35">
      <c r="A1386" s="12" t="s">
        <v>3127</v>
      </c>
      <c r="B1386" s="16" t="s">
        <v>2854</v>
      </c>
      <c r="C1386" s="17">
        <f>VLOOKUP(B1386,'Rent Data'!D:I,6,0)</f>
        <v>2450</v>
      </c>
      <c r="D1386" s="16" t="s">
        <v>3130</v>
      </c>
      <c r="E1386" s="19">
        <v>0</v>
      </c>
      <c r="F1386" s="19"/>
      <c r="G1386" s="19"/>
      <c r="H1386" s="19"/>
      <c r="I1386" s="19"/>
      <c r="J1386" s="19"/>
      <c r="K1386" s="19"/>
      <c r="L1386" s="19"/>
      <c r="M1386" s="19"/>
      <c r="N1386" s="19"/>
      <c r="O1386" s="19"/>
      <c r="P1386" s="19"/>
      <c r="Q1386" s="18">
        <f t="shared" si="84"/>
        <v>0</v>
      </c>
      <c r="R1386" s="19">
        <v>0</v>
      </c>
      <c r="S1386" s="19"/>
      <c r="T1386" s="19"/>
      <c r="U1386" s="19"/>
      <c r="V1386" s="19"/>
      <c r="W1386" s="19"/>
      <c r="X1386" s="19"/>
      <c r="Y1386" s="19"/>
      <c r="Z1386" s="19"/>
      <c r="AA1386" s="19"/>
      <c r="AB1386" s="19"/>
      <c r="AC1386" s="19"/>
      <c r="AD1386" s="18">
        <f t="shared" si="85"/>
        <v>0</v>
      </c>
      <c r="AE1386" s="19">
        <v>0</v>
      </c>
      <c r="AF1386" s="19"/>
      <c r="AG1386" s="19"/>
      <c r="AH1386" s="19"/>
      <c r="AI1386" s="19"/>
      <c r="AJ1386" s="19"/>
      <c r="AK1386" s="19"/>
      <c r="AL1386" s="19"/>
      <c r="AM1386" s="19"/>
      <c r="AN1386" s="19"/>
      <c r="AO1386" s="19"/>
      <c r="AP1386" s="19"/>
      <c r="AQ1386" s="18">
        <f t="shared" si="86"/>
        <v>0</v>
      </c>
      <c r="AR1386" s="19">
        <v>0</v>
      </c>
      <c r="AS1386" s="19">
        <v>0</v>
      </c>
      <c r="AT1386" s="19">
        <f t="shared" si="87"/>
        <v>0</v>
      </c>
    </row>
    <row r="1387" spans="1:46" x14ac:dyDescent="0.35">
      <c r="A1387" s="12" t="s">
        <v>3127</v>
      </c>
      <c r="B1387" s="16" t="s">
        <v>2857</v>
      </c>
      <c r="C1387" s="17">
        <f>VLOOKUP(B1387,'Rent Data'!D:I,6,0)</f>
        <v>1865</v>
      </c>
      <c r="D1387" s="16" t="s">
        <v>3688</v>
      </c>
      <c r="E1387" s="19">
        <v>0</v>
      </c>
      <c r="F1387" s="19">
        <v>0</v>
      </c>
      <c r="G1387" s="19">
        <v>0</v>
      </c>
      <c r="H1387" s="19">
        <v>0</v>
      </c>
      <c r="I1387" s="19">
        <v>0</v>
      </c>
      <c r="J1387" s="19">
        <v>0</v>
      </c>
      <c r="K1387" s="19">
        <v>0</v>
      </c>
      <c r="L1387" s="19">
        <v>0</v>
      </c>
      <c r="M1387" s="19">
        <v>0</v>
      </c>
      <c r="N1387" s="19">
        <v>0</v>
      </c>
      <c r="O1387" s="19">
        <v>0</v>
      </c>
      <c r="P1387" s="19">
        <v>0</v>
      </c>
      <c r="Q1387" s="18">
        <f t="shared" si="84"/>
        <v>0</v>
      </c>
      <c r="R1387" s="19">
        <v>0</v>
      </c>
      <c r="S1387" s="19"/>
      <c r="T1387" s="19"/>
      <c r="U1387" s="19"/>
      <c r="V1387" s="19"/>
      <c r="W1387" s="19"/>
      <c r="X1387" s="19"/>
      <c r="Y1387" s="19"/>
      <c r="Z1387" s="19"/>
      <c r="AA1387" s="19"/>
      <c r="AB1387" s="19"/>
      <c r="AC1387" s="19"/>
      <c r="AD1387" s="18">
        <f t="shared" si="85"/>
        <v>0</v>
      </c>
      <c r="AE1387" s="19">
        <v>0</v>
      </c>
      <c r="AF1387" s="19"/>
      <c r="AG1387" s="19"/>
      <c r="AH1387" s="19"/>
      <c r="AI1387" s="19"/>
      <c r="AJ1387" s="19"/>
      <c r="AK1387" s="19"/>
      <c r="AL1387" s="19"/>
      <c r="AM1387" s="19"/>
      <c r="AN1387" s="19"/>
      <c r="AO1387" s="19"/>
      <c r="AP1387" s="19"/>
      <c r="AQ1387" s="18">
        <f t="shared" si="86"/>
        <v>0</v>
      </c>
      <c r="AR1387" s="19">
        <v>0</v>
      </c>
      <c r="AS1387" s="19">
        <v>0</v>
      </c>
      <c r="AT1387" s="19">
        <f t="shared" si="87"/>
        <v>0</v>
      </c>
    </row>
    <row r="1388" spans="1:46" x14ac:dyDescent="0.35">
      <c r="A1388" s="12" t="s">
        <v>3127</v>
      </c>
      <c r="B1388" s="16" t="s">
        <v>1650</v>
      </c>
      <c r="C1388" s="17">
        <f>VLOOKUP(B1388,'Rent Data'!D:I,6,0)</f>
        <v>2450</v>
      </c>
      <c r="D1388" s="16" t="s">
        <v>3689</v>
      </c>
      <c r="E1388" s="19">
        <v>0</v>
      </c>
      <c r="F1388" s="19">
        <v>45588.36</v>
      </c>
      <c r="G1388" s="19">
        <v>78560.81</v>
      </c>
      <c r="H1388" s="19">
        <v>75852.91</v>
      </c>
      <c r="I1388" s="19">
        <v>68874.240000000005</v>
      </c>
      <c r="J1388" s="19">
        <v>59938.85</v>
      </c>
      <c r="K1388" s="19">
        <v>52184.24</v>
      </c>
      <c r="L1388" s="19">
        <v>41271.07</v>
      </c>
      <c r="M1388" s="19">
        <v>30790.44</v>
      </c>
      <c r="N1388" s="19">
        <v>18299.759999999998</v>
      </c>
      <c r="O1388" s="19">
        <v>9226.43</v>
      </c>
      <c r="P1388" s="19">
        <v>9226.43</v>
      </c>
      <c r="Q1388" s="18">
        <f t="shared" si="84"/>
        <v>489813.54</v>
      </c>
      <c r="R1388" s="19">
        <v>0</v>
      </c>
      <c r="S1388" s="19">
        <v>16358.211091174828</v>
      </c>
      <c r="T1388" s="19">
        <v>97426.787832868678</v>
      </c>
      <c r="U1388" s="19">
        <v>114409.00522936494</v>
      </c>
      <c r="V1388" s="19">
        <v>106826.75711423979</v>
      </c>
      <c r="W1388" s="19">
        <v>112666.37427317644</v>
      </c>
      <c r="X1388" s="19">
        <v>119648.15110991015</v>
      </c>
      <c r="Y1388" s="19">
        <v>112576.75448956496</v>
      </c>
      <c r="Z1388" s="19">
        <v>77123.7</v>
      </c>
      <c r="AA1388" s="19">
        <v>66300.150000000009</v>
      </c>
      <c r="AB1388" s="19">
        <v>58739.92</v>
      </c>
      <c r="AC1388" s="19">
        <v>35570.010000000009</v>
      </c>
      <c r="AD1388" s="18">
        <f t="shared" si="85"/>
        <v>917645.82114029978</v>
      </c>
      <c r="AE1388" s="19">
        <v>97892.945572046039</v>
      </c>
      <c r="AF1388" s="19">
        <v>146579.92111991506</v>
      </c>
      <c r="AG1388" s="19">
        <v>156199.07992715325</v>
      </c>
      <c r="AH1388" s="19">
        <v>149140.27053375563</v>
      </c>
      <c r="AI1388" s="19">
        <v>136690.90184538148</v>
      </c>
      <c r="AJ1388" s="19">
        <v>131080.32153919229</v>
      </c>
      <c r="AK1388" s="19">
        <v>129591.88452753925</v>
      </c>
      <c r="AL1388" s="19">
        <v>121641.57953930054</v>
      </c>
      <c r="AM1388" s="19">
        <v>120058.38052561811</v>
      </c>
      <c r="AN1388" s="19">
        <v>95104.90709199851</v>
      </c>
      <c r="AO1388" s="19">
        <v>54841.158245691811</v>
      </c>
      <c r="AP1388" s="19">
        <v>37478.814651173103</v>
      </c>
      <c r="AQ1388" s="18">
        <f t="shared" si="86"/>
        <v>1376300.1651187651</v>
      </c>
      <c r="AR1388" s="19">
        <v>106531.59298457405</v>
      </c>
      <c r="AS1388" s="19">
        <v>168682.08480941912</v>
      </c>
      <c r="AT1388" s="19">
        <f t="shared" si="87"/>
        <v>275213.67779399315</v>
      </c>
    </row>
    <row r="1389" spans="1:46" x14ac:dyDescent="0.35">
      <c r="A1389" s="12" t="s">
        <v>3127</v>
      </c>
      <c r="B1389" s="16" t="s">
        <v>1652</v>
      </c>
      <c r="C1389" s="17">
        <f>VLOOKUP(B1389,'Rent Data'!D:I,6,0)</f>
        <v>1371</v>
      </c>
      <c r="D1389" s="16" t="s">
        <v>3690</v>
      </c>
      <c r="E1389" s="19">
        <v>0</v>
      </c>
      <c r="F1389" s="19">
        <v>16465.830000000002</v>
      </c>
      <c r="G1389" s="19">
        <v>32782.730000000003</v>
      </c>
      <c r="H1389" s="19">
        <v>33155.449999999997</v>
      </c>
      <c r="I1389" s="19">
        <v>31914.59</v>
      </c>
      <c r="J1389" s="19">
        <v>30661.33</v>
      </c>
      <c r="K1389" s="19">
        <v>27134.82</v>
      </c>
      <c r="L1389" s="19">
        <v>23239.83</v>
      </c>
      <c r="M1389" s="19">
        <v>22393.87</v>
      </c>
      <c r="N1389" s="19">
        <v>19073.310000000001</v>
      </c>
      <c r="O1389" s="19">
        <v>15214.49</v>
      </c>
      <c r="P1389" s="19">
        <v>15214.49</v>
      </c>
      <c r="Q1389" s="18">
        <f t="shared" si="84"/>
        <v>267250.74</v>
      </c>
      <c r="R1389" s="19">
        <v>2039.8632353000007</v>
      </c>
      <c r="S1389" s="19">
        <v>97539.393047959224</v>
      </c>
      <c r="T1389" s="19">
        <v>126663.80202914444</v>
      </c>
      <c r="U1389" s="19">
        <v>126517.80162073592</v>
      </c>
      <c r="V1389" s="19">
        <v>99344.135364946909</v>
      </c>
      <c r="W1389" s="19">
        <v>84563.956535011996</v>
      </c>
      <c r="X1389" s="19">
        <v>70861.757440394969</v>
      </c>
      <c r="Y1389" s="19">
        <v>46936.45072199688</v>
      </c>
      <c r="Z1389" s="19">
        <v>26863.4</v>
      </c>
      <c r="AA1389" s="19">
        <v>18979.080000000002</v>
      </c>
      <c r="AB1389" s="19">
        <v>10077.69</v>
      </c>
      <c r="AC1389" s="19">
        <v>9363.3332639416421</v>
      </c>
      <c r="AD1389" s="18">
        <f t="shared" si="85"/>
        <v>719750.66325943184</v>
      </c>
      <c r="AE1389" s="19">
        <v>77357.074621738968</v>
      </c>
      <c r="AF1389" s="19">
        <v>147458.73911778672</v>
      </c>
      <c r="AG1389" s="19">
        <v>177624.55824859111</v>
      </c>
      <c r="AH1389" s="19">
        <v>184378.1378447944</v>
      </c>
      <c r="AI1389" s="19">
        <v>172347.07344239973</v>
      </c>
      <c r="AJ1389" s="19">
        <v>146369.76201763912</v>
      </c>
      <c r="AK1389" s="19">
        <v>131851.60573353505</v>
      </c>
      <c r="AL1389" s="19">
        <v>109508.72073433487</v>
      </c>
      <c r="AM1389" s="19">
        <v>84464.356358810284</v>
      </c>
      <c r="AN1389" s="19">
        <v>59540.632486830276</v>
      </c>
      <c r="AO1389" s="19">
        <v>38290.173236807161</v>
      </c>
      <c r="AP1389" s="19">
        <v>27197.85965091351</v>
      </c>
      <c r="AQ1389" s="18">
        <f t="shared" si="86"/>
        <v>1356388.6934941811</v>
      </c>
      <c r="AR1389" s="19">
        <v>82542.210970942542</v>
      </c>
      <c r="AS1389" s="19">
        <v>138612.2073901484</v>
      </c>
      <c r="AT1389" s="19">
        <f t="shared" si="87"/>
        <v>221154.41836109094</v>
      </c>
    </row>
    <row r="1390" spans="1:46" x14ac:dyDescent="0.35">
      <c r="A1390" s="12" t="s">
        <v>3127</v>
      </c>
      <c r="B1390" s="16" t="s">
        <v>158</v>
      </c>
      <c r="C1390" s="17">
        <f>VLOOKUP(B1390,'Rent Data'!D:I,6,0)</f>
        <v>4170</v>
      </c>
      <c r="D1390" s="16" t="s">
        <v>3691</v>
      </c>
      <c r="E1390" s="19">
        <v>0</v>
      </c>
      <c r="F1390" s="19"/>
      <c r="G1390" s="19"/>
      <c r="H1390" s="19"/>
      <c r="I1390" s="19"/>
      <c r="J1390" s="19"/>
      <c r="K1390" s="19"/>
      <c r="L1390" s="19"/>
      <c r="M1390" s="19"/>
      <c r="N1390" s="19"/>
      <c r="O1390" s="19"/>
      <c r="P1390" s="19"/>
      <c r="Q1390" s="18">
        <f t="shared" si="84"/>
        <v>0</v>
      </c>
      <c r="R1390" s="19">
        <v>0</v>
      </c>
      <c r="S1390" s="19">
        <v>14556</v>
      </c>
      <c r="T1390" s="19">
        <v>15560</v>
      </c>
      <c r="U1390" s="19">
        <v>15560</v>
      </c>
      <c r="V1390" s="19">
        <v>15560</v>
      </c>
      <c r="W1390" s="19">
        <v>0</v>
      </c>
      <c r="X1390" s="19">
        <v>0</v>
      </c>
      <c r="Y1390" s="19">
        <v>0</v>
      </c>
      <c r="Z1390" s="19">
        <v>0</v>
      </c>
      <c r="AA1390" s="19">
        <v>0</v>
      </c>
      <c r="AB1390" s="19">
        <v>0</v>
      </c>
      <c r="AC1390" s="19">
        <v>0</v>
      </c>
      <c r="AD1390" s="18">
        <f t="shared" si="85"/>
        <v>61236</v>
      </c>
      <c r="AE1390" s="19">
        <v>0</v>
      </c>
      <c r="AF1390" s="19"/>
      <c r="AG1390" s="19"/>
      <c r="AH1390" s="19"/>
      <c r="AI1390" s="19"/>
      <c r="AJ1390" s="19"/>
      <c r="AK1390" s="19"/>
      <c r="AL1390" s="19"/>
      <c r="AM1390" s="19"/>
      <c r="AN1390" s="19"/>
      <c r="AO1390" s="19"/>
      <c r="AP1390" s="19"/>
      <c r="AQ1390" s="18">
        <f t="shared" si="86"/>
        <v>0</v>
      </c>
      <c r="AR1390" s="19">
        <v>0</v>
      </c>
      <c r="AS1390" s="19">
        <v>0</v>
      </c>
      <c r="AT1390" s="19">
        <f t="shared" si="87"/>
        <v>0</v>
      </c>
    </row>
    <row r="1391" spans="1:46" x14ac:dyDescent="0.35">
      <c r="A1391" s="12" t="s">
        <v>3127</v>
      </c>
      <c r="B1391" s="16" t="s">
        <v>2559</v>
      </c>
      <c r="C1391" s="17">
        <f>VLOOKUP(B1391,'Rent Data'!D:I,6,0)</f>
        <v>1750</v>
      </c>
      <c r="D1391" s="16" t="s">
        <v>3130</v>
      </c>
      <c r="E1391" s="19">
        <v>0</v>
      </c>
      <c r="F1391" s="19"/>
      <c r="G1391" s="19"/>
      <c r="H1391" s="19"/>
      <c r="I1391" s="19"/>
      <c r="J1391" s="19"/>
      <c r="K1391" s="19"/>
      <c r="L1391" s="19"/>
      <c r="M1391" s="19"/>
      <c r="N1391" s="19"/>
      <c r="O1391" s="19"/>
      <c r="P1391" s="19"/>
      <c r="Q1391" s="18">
        <f t="shared" si="84"/>
        <v>0</v>
      </c>
      <c r="R1391" s="19">
        <v>0</v>
      </c>
      <c r="S1391" s="19"/>
      <c r="T1391" s="19"/>
      <c r="U1391" s="19"/>
      <c r="V1391" s="19"/>
      <c r="W1391" s="19"/>
      <c r="X1391" s="19"/>
      <c r="Y1391" s="19"/>
      <c r="Z1391" s="19"/>
      <c r="AA1391" s="19"/>
      <c r="AB1391" s="19"/>
      <c r="AC1391" s="19"/>
      <c r="AD1391" s="18">
        <f t="shared" si="85"/>
        <v>0</v>
      </c>
      <c r="AE1391" s="19">
        <v>0</v>
      </c>
      <c r="AF1391" s="19"/>
      <c r="AG1391" s="19"/>
      <c r="AH1391" s="19"/>
      <c r="AI1391" s="19"/>
      <c r="AJ1391" s="19"/>
      <c r="AK1391" s="19"/>
      <c r="AL1391" s="19"/>
      <c r="AM1391" s="19"/>
      <c r="AN1391" s="19"/>
      <c r="AO1391" s="19"/>
      <c r="AP1391" s="19"/>
      <c r="AQ1391" s="18">
        <f t="shared" si="86"/>
        <v>0</v>
      </c>
      <c r="AR1391" s="19">
        <v>0</v>
      </c>
      <c r="AS1391" s="19">
        <v>0</v>
      </c>
      <c r="AT1391" s="19">
        <f t="shared" si="87"/>
        <v>0</v>
      </c>
    </row>
    <row r="1392" spans="1:46" x14ac:dyDescent="0.35">
      <c r="A1392" s="12" t="s">
        <v>3127</v>
      </c>
      <c r="B1392" s="16" t="s">
        <v>2563</v>
      </c>
      <c r="C1392" s="17">
        <f>VLOOKUP(B1392,'Rent Data'!D:I,6,0)</f>
        <v>6667</v>
      </c>
      <c r="D1392" s="16" t="s">
        <v>3130</v>
      </c>
      <c r="E1392" s="19">
        <v>0</v>
      </c>
      <c r="F1392" s="19"/>
      <c r="G1392" s="19"/>
      <c r="H1392" s="19"/>
      <c r="I1392" s="19"/>
      <c r="J1392" s="19"/>
      <c r="K1392" s="19"/>
      <c r="L1392" s="19"/>
      <c r="M1392" s="19"/>
      <c r="N1392" s="19"/>
      <c r="O1392" s="19"/>
      <c r="P1392" s="19"/>
      <c r="Q1392" s="18">
        <f t="shared" si="84"/>
        <v>0</v>
      </c>
      <c r="R1392" s="19">
        <v>0</v>
      </c>
      <c r="S1392" s="19"/>
      <c r="T1392" s="19"/>
      <c r="U1392" s="19"/>
      <c r="V1392" s="19"/>
      <c r="W1392" s="19"/>
      <c r="X1392" s="19"/>
      <c r="Y1392" s="19"/>
      <c r="Z1392" s="19"/>
      <c r="AA1392" s="19"/>
      <c r="AB1392" s="19"/>
      <c r="AC1392" s="19"/>
      <c r="AD1392" s="18">
        <f t="shared" si="85"/>
        <v>0</v>
      </c>
      <c r="AE1392" s="19">
        <v>0</v>
      </c>
      <c r="AF1392" s="19"/>
      <c r="AG1392" s="19"/>
      <c r="AH1392" s="19"/>
      <c r="AI1392" s="19"/>
      <c r="AJ1392" s="19"/>
      <c r="AK1392" s="19"/>
      <c r="AL1392" s="19"/>
      <c r="AM1392" s="19"/>
      <c r="AN1392" s="19"/>
      <c r="AO1392" s="19"/>
      <c r="AP1392" s="19"/>
      <c r="AQ1392" s="18">
        <f t="shared" si="86"/>
        <v>0</v>
      </c>
      <c r="AR1392" s="19">
        <v>0</v>
      </c>
      <c r="AS1392" s="19">
        <v>0</v>
      </c>
      <c r="AT1392" s="19">
        <f t="shared" si="87"/>
        <v>0</v>
      </c>
    </row>
    <row r="1393" spans="1:46" x14ac:dyDescent="0.35">
      <c r="A1393" s="12" t="s">
        <v>3127</v>
      </c>
      <c r="B1393" s="16" t="s">
        <v>2567</v>
      </c>
      <c r="C1393" s="17">
        <f>VLOOKUP(B1393,'Rent Data'!D:I,6,0)</f>
        <v>1750</v>
      </c>
      <c r="D1393" s="16" t="s">
        <v>3692</v>
      </c>
      <c r="E1393" s="19">
        <v>591640</v>
      </c>
      <c r="F1393" s="19">
        <v>652462</v>
      </c>
      <c r="G1393" s="19">
        <v>647227</v>
      </c>
      <c r="H1393" s="19">
        <v>647227</v>
      </c>
      <c r="I1393" s="19">
        <v>630139</v>
      </c>
      <c r="J1393" s="19">
        <v>466146</v>
      </c>
      <c r="K1393" s="19">
        <v>138576.01</v>
      </c>
      <c r="L1393" s="19">
        <v>69037</v>
      </c>
      <c r="M1393" s="19">
        <v>178763</v>
      </c>
      <c r="N1393" s="19">
        <v>301520</v>
      </c>
      <c r="O1393" s="19">
        <v>301520</v>
      </c>
      <c r="P1393" s="19">
        <v>301520</v>
      </c>
      <c r="Q1393" s="18">
        <f t="shared" si="84"/>
        <v>4925777.01</v>
      </c>
      <c r="R1393" s="19">
        <v>375937.16</v>
      </c>
      <c r="S1393" s="19">
        <v>360824.83</v>
      </c>
      <c r="T1393" s="19">
        <v>303917.43999999994</v>
      </c>
      <c r="U1393" s="19">
        <v>191245.08000000002</v>
      </c>
      <c r="V1393" s="19">
        <v>135342.85</v>
      </c>
      <c r="W1393" s="19">
        <v>68083</v>
      </c>
      <c r="X1393" s="19">
        <v>80906</v>
      </c>
      <c r="Y1393" s="19">
        <v>218984.51070465508</v>
      </c>
      <c r="Z1393" s="19">
        <v>-7781.2283856728809</v>
      </c>
      <c r="AA1393" s="19">
        <v>356655.42372617358</v>
      </c>
      <c r="AB1393" s="19">
        <v>191407.1219147646</v>
      </c>
      <c r="AC1393" s="19">
        <v>186863</v>
      </c>
      <c r="AD1393" s="18">
        <f t="shared" si="85"/>
        <v>2462385.1879599201</v>
      </c>
      <c r="AE1393" s="19">
        <v>181688.20227805158</v>
      </c>
      <c r="AF1393" s="19">
        <v>168747.95980296587</v>
      </c>
      <c r="AG1393" s="19">
        <v>150407.12222102744</v>
      </c>
      <c r="AH1393" s="19">
        <v>136504.69015353019</v>
      </c>
      <c r="AI1393" s="19">
        <v>122495.47645494297</v>
      </c>
      <c r="AJ1393" s="19">
        <v>119391.98668175458</v>
      </c>
      <c r="AK1393" s="19">
        <v>105875.18398992662</v>
      </c>
      <c r="AL1393" s="19">
        <v>150258.01803412713</v>
      </c>
      <c r="AM1393" s="19">
        <v>183355.52145469948</v>
      </c>
      <c r="AN1393" s="19">
        <v>174850.09875535787</v>
      </c>
      <c r="AO1393" s="19">
        <v>178424.90674021572</v>
      </c>
      <c r="AP1393" s="19">
        <v>177699.84418887322</v>
      </c>
      <c r="AQ1393" s="18">
        <f t="shared" si="86"/>
        <v>1849699.0107554728</v>
      </c>
      <c r="AR1393" s="19">
        <v>174900</v>
      </c>
      <c r="AS1393" s="19">
        <v>349966.59967411135</v>
      </c>
      <c r="AT1393" s="19">
        <f t="shared" si="87"/>
        <v>524866.59967411135</v>
      </c>
    </row>
    <row r="1394" spans="1:46" x14ac:dyDescent="0.35">
      <c r="A1394" s="12" t="s">
        <v>3127</v>
      </c>
      <c r="B1394" s="16" t="s">
        <v>2578</v>
      </c>
      <c r="C1394" s="17">
        <f>VLOOKUP(B1394,'Rent Data'!D:I,6,0)</f>
        <v>2783</v>
      </c>
      <c r="D1394" s="16" t="s">
        <v>3130</v>
      </c>
      <c r="E1394" s="19">
        <v>0</v>
      </c>
      <c r="F1394" s="19"/>
      <c r="G1394" s="19"/>
      <c r="H1394" s="19"/>
      <c r="I1394" s="19"/>
      <c r="J1394" s="19"/>
      <c r="K1394" s="19"/>
      <c r="L1394" s="19"/>
      <c r="M1394" s="19"/>
      <c r="N1394" s="19"/>
      <c r="O1394" s="19"/>
      <c r="P1394" s="19"/>
      <c r="Q1394" s="18">
        <f t="shared" si="84"/>
        <v>0</v>
      </c>
      <c r="R1394" s="19">
        <v>0</v>
      </c>
      <c r="S1394" s="19"/>
      <c r="T1394" s="19"/>
      <c r="U1394" s="19"/>
      <c r="V1394" s="19"/>
      <c r="W1394" s="19"/>
      <c r="X1394" s="19"/>
      <c r="Y1394" s="19"/>
      <c r="Z1394" s="19"/>
      <c r="AA1394" s="19"/>
      <c r="AB1394" s="19"/>
      <c r="AC1394" s="19"/>
      <c r="AD1394" s="18">
        <f t="shared" si="85"/>
        <v>0</v>
      </c>
      <c r="AE1394" s="19">
        <v>0</v>
      </c>
      <c r="AF1394" s="19"/>
      <c r="AG1394" s="19"/>
      <c r="AH1394" s="19"/>
      <c r="AI1394" s="19"/>
      <c r="AJ1394" s="19"/>
      <c r="AK1394" s="19"/>
      <c r="AL1394" s="19"/>
      <c r="AM1394" s="19"/>
      <c r="AN1394" s="19"/>
      <c r="AO1394" s="19"/>
      <c r="AP1394" s="19"/>
      <c r="AQ1394" s="18">
        <f t="shared" si="86"/>
        <v>0</v>
      </c>
      <c r="AR1394" s="19">
        <v>0</v>
      </c>
      <c r="AS1394" s="19">
        <v>0</v>
      </c>
      <c r="AT1394" s="19">
        <f t="shared" si="87"/>
        <v>0</v>
      </c>
    </row>
    <row r="1395" spans="1:46" x14ac:dyDescent="0.35">
      <c r="A1395" s="12" t="s">
        <v>3127</v>
      </c>
      <c r="B1395" s="16" t="s">
        <v>2581</v>
      </c>
      <c r="C1395" s="17">
        <f>VLOOKUP(B1395,'Rent Data'!D:I,6,0)</f>
        <v>1668</v>
      </c>
      <c r="D1395" s="16" t="s">
        <v>3693</v>
      </c>
      <c r="E1395" s="19">
        <v>0</v>
      </c>
      <c r="F1395" s="19">
        <v>42581</v>
      </c>
      <c r="G1395" s="19">
        <v>129300</v>
      </c>
      <c r="H1395" s="19">
        <v>123000</v>
      </c>
      <c r="I1395" s="19">
        <v>91500</v>
      </c>
      <c r="J1395" s="19">
        <v>90000</v>
      </c>
      <c r="K1395" s="19">
        <v>90000</v>
      </c>
      <c r="L1395" s="19">
        <v>0</v>
      </c>
      <c r="M1395" s="19">
        <v>0</v>
      </c>
      <c r="N1395" s="19">
        <v>0</v>
      </c>
      <c r="O1395" s="19">
        <v>0</v>
      </c>
      <c r="P1395" s="19">
        <v>0</v>
      </c>
      <c r="Q1395" s="18">
        <f t="shared" si="84"/>
        <v>566381</v>
      </c>
      <c r="R1395" s="19">
        <v>0</v>
      </c>
      <c r="S1395" s="19"/>
      <c r="T1395" s="19"/>
      <c r="U1395" s="19"/>
      <c r="V1395" s="19"/>
      <c r="W1395" s="19"/>
      <c r="X1395" s="19"/>
      <c r="Y1395" s="19"/>
      <c r="Z1395" s="19"/>
      <c r="AA1395" s="19"/>
      <c r="AB1395" s="19"/>
      <c r="AC1395" s="19"/>
      <c r="AD1395" s="18">
        <f t="shared" si="85"/>
        <v>0</v>
      </c>
      <c r="AE1395" s="19">
        <v>0</v>
      </c>
      <c r="AF1395" s="19"/>
      <c r="AG1395" s="19"/>
      <c r="AH1395" s="19"/>
      <c r="AI1395" s="19"/>
      <c r="AJ1395" s="19"/>
      <c r="AK1395" s="19"/>
      <c r="AL1395" s="19"/>
      <c r="AM1395" s="19"/>
      <c r="AN1395" s="19"/>
      <c r="AO1395" s="19"/>
      <c r="AP1395" s="19"/>
      <c r="AQ1395" s="18">
        <f t="shared" si="86"/>
        <v>0</v>
      </c>
      <c r="AR1395" s="19">
        <v>0</v>
      </c>
      <c r="AS1395" s="19">
        <v>0</v>
      </c>
      <c r="AT1395" s="19">
        <f t="shared" si="87"/>
        <v>0</v>
      </c>
    </row>
    <row r="1396" spans="1:46" x14ac:dyDescent="0.35">
      <c r="A1396" s="12" t="s">
        <v>3127</v>
      </c>
      <c r="B1396" s="16" t="s">
        <v>2043</v>
      </c>
      <c r="C1396" s="17">
        <f>VLOOKUP(B1396,'Rent Data'!D:I,6,0)</f>
        <v>2520</v>
      </c>
      <c r="D1396" s="16" t="s">
        <v>3130</v>
      </c>
      <c r="E1396" s="19">
        <v>0</v>
      </c>
      <c r="F1396" s="19"/>
      <c r="G1396" s="19"/>
      <c r="H1396" s="19"/>
      <c r="I1396" s="19"/>
      <c r="J1396" s="19"/>
      <c r="K1396" s="19"/>
      <c r="L1396" s="19"/>
      <c r="M1396" s="19"/>
      <c r="N1396" s="19"/>
      <c r="O1396" s="19"/>
      <c r="P1396" s="19"/>
      <c r="Q1396" s="18">
        <f t="shared" si="84"/>
        <v>0</v>
      </c>
      <c r="R1396" s="19">
        <v>0</v>
      </c>
      <c r="S1396" s="19"/>
      <c r="T1396" s="19"/>
      <c r="U1396" s="19"/>
      <c r="V1396" s="19"/>
      <c r="W1396" s="19"/>
      <c r="X1396" s="19"/>
      <c r="Y1396" s="19"/>
      <c r="Z1396" s="19"/>
      <c r="AA1396" s="19"/>
      <c r="AB1396" s="19"/>
      <c r="AC1396" s="19"/>
      <c r="AD1396" s="18">
        <f t="shared" si="85"/>
        <v>0</v>
      </c>
      <c r="AE1396" s="19">
        <v>0</v>
      </c>
      <c r="AF1396" s="19"/>
      <c r="AG1396" s="19"/>
      <c r="AH1396" s="19"/>
      <c r="AI1396" s="19"/>
      <c r="AJ1396" s="19"/>
      <c r="AK1396" s="19"/>
      <c r="AL1396" s="19"/>
      <c r="AM1396" s="19"/>
      <c r="AN1396" s="19"/>
      <c r="AO1396" s="19"/>
      <c r="AP1396" s="19"/>
      <c r="AQ1396" s="18">
        <f t="shared" si="86"/>
        <v>0</v>
      </c>
      <c r="AR1396" s="19">
        <v>0</v>
      </c>
      <c r="AS1396" s="19">
        <v>0</v>
      </c>
      <c r="AT1396" s="19">
        <f t="shared" si="87"/>
        <v>0</v>
      </c>
    </row>
    <row r="1397" spans="1:46" x14ac:dyDescent="0.35">
      <c r="A1397" s="12" t="s">
        <v>3127</v>
      </c>
      <c r="B1397" s="16" t="s">
        <v>2049</v>
      </c>
      <c r="C1397" s="17">
        <f>VLOOKUP(B1397,'Rent Data'!D:I,6,0)</f>
        <v>3540</v>
      </c>
      <c r="D1397" s="16" t="s">
        <v>3694</v>
      </c>
      <c r="E1397" s="19">
        <v>170000</v>
      </c>
      <c r="F1397" s="19">
        <v>194823</v>
      </c>
      <c r="G1397" s="19">
        <v>564146</v>
      </c>
      <c r="H1397" s="19">
        <v>564146</v>
      </c>
      <c r="I1397" s="19">
        <v>360148</v>
      </c>
      <c r="J1397" s="19">
        <v>216027</v>
      </c>
      <c r="K1397" s="19">
        <v>94500</v>
      </c>
      <c r="L1397" s="19">
        <v>29727</v>
      </c>
      <c r="M1397" s="19">
        <v>5797</v>
      </c>
      <c r="N1397" s="19">
        <v>0</v>
      </c>
      <c r="O1397" s="19">
        <v>0</v>
      </c>
      <c r="P1397" s="19">
        <v>0</v>
      </c>
      <c r="Q1397" s="18">
        <f t="shared" si="84"/>
        <v>2199314</v>
      </c>
      <c r="R1397" s="19">
        <v>0</v>
      </c>
      <c r="S1397" s="19"/>
      <c r="T1397" s="19"/>
      <c r="U1397" s="19"/>
      <c r="V1397" s="19"/>
      <c r="W1397" s="19"/>
      <c r="X1397" s="19"/>
      <c r="Y1397" s="19"/>
      <c r="Z1397" s="19"/>
      <c r="AA1397" s="19"/>
      <c r="AB1397" s="19"/>
      <c r="AC1397" s="19"/>
      <c r="AD1397" s="18">
        <f t="shared" si="85"/>
        <v>0</v>
      </c>
      <c r="AE1397" s="19">
        <v>0</v>
      </c>
      <c r="AF1397" s="19"/>
      <c r="AG1397" s="19"/>
      <c r="AH1397" s="19"/>
      <c r="AI1397" s="19"/>
      <c r="AJ1397" s="19"/>
      <c r="AK1397" s="19"/>
      <c r="AL1397" s="19"/>
      <c r="AM1397" s="19"/>
      <c r="AN1397" s="19"/>
      <c r="AO1397" s="19"/>
      <c r="AP1397" s="19"/>
      <c r="AQ1397" s="18">
        <f t="shared" si="86"/>
        <v>0</v>
      </c>
      <c r="AR1397" s="19">
        <v>0</v>
      </c>
      <c r="AS1397" s="19">
        <v>0</v>
      </c>
      <c r="AT1397" s="19">
        <f t="shared" si="87"/>
        <v>0</v>
      </c>
    </row>
    <row r="1398" spans="1:46" x14ac:dyDescent="0.35">
      <c r="A1398" s="12" t="s">
        <v>3127</v>
      </c>
      <c r="B1398" s="16" t="s">
        <v>2055</v>
      </c>
      <c r="C1398" s="17">
        <f>VLOOKUP(B1398,'Rent Data'!D:I,6,0)</f>
        <v>4712</v>
      </c>
      <c r="D1398" s="16" t="s">
        <v>3695</v>
      </c>
      <c r="E1398" s="19">
        <v>0</v>
      </c>
      <c r="F1398" s="19">
        <v>0</v>
      </c>
      <c r="G1398" s="19">
        <v>337500</v>
      </c>
      <c r="H1398" s="19">
        <v>337500</v>
      </c>
      <c r="I1398" s="19">
        <v>326659</v>
      </c>
      <c r="J1398" s="19">
        <v>0</v>
      </c>
      <c r="K1398" s="19">
        <v>0</v>
      </c>
      <c r="L1398" s="19">
        <v>0</v>
      </c>
      <c r="M1398" s="19">
        <v>0</v>
      </c>
      <c r="N1398" s="19">
        <v>0</v>
      </c>
      <c r="O1398" s="19">
        <v>0</v>
      </c>
      <c r="P1398" s="19">
        <v>0</v>
      </c>
      <c r="Q1398" s="18">
        <f t="shared" si="84"/>
        <v>1001659</v>
      </c>
      <c r="R1398" s="19">
        <v>0</v>
      </c>
      <c r="S1398" s="19">
        <v>0</v>
      </c>
      <c r="T1398" s="19">
        <v>0</v>
      </c>
      <c r="U1398" s="19">
        <v>207036</v>
      </c>
      <c r="V1398" s="19">
        <v>120609</v>
      </c>
      <c r="W1398" s="19">
        <v>58509</v>
      </c>
      <c r="X1398" s="19">
        <v>17442</v>
      </c>
      <c r="Y1398" s="19">
        <v>-104768</v>
      </c>
      <c r="Z1398" s="19">
        <v>1073</v>
      </c>
      <c r="AA1398" s="19">
        <v>0</v>
      </c>
      <c r="AB1398" s="19">
        <v>0</v>
      </c>
      <c r="AC1398" s="19">
        <v>0</v>
      </c>
      <c r="AD1398" s="18">
        <f t="shared" si="85"/>
        <v>299901</v>
      </c>
      <c r="AE1398" s="19">
        <v>0</v>
      </c>
      <c r="AF1398" s="19"/>
      <c r="AG1398" s="19"/>
      <c r="AH1398" s="19"/>
      <c r="AI1398" s="19"/>
      <c r="AJ1398" s="19"/>
      <c r="AK1398" s="19"/>
      <c r="AL1398" s="19"/>
      <c r="AM1398" s="19"/>
      <c r="AN1398" s="19"/>
      <c r="AO1398" s="19"/>
      <c r="AP1398" s="19"/>
      <c r="AQ1398" s="18">
        <f t="shared" si="86"/>
        <v>0</v>
      </c>
      <c r="AR1398" s="19">
        <v>0</v>
      </c>
      <c r="AS1398" s="19">
        <v>0</v>
      </c>
      <c r="AT1398" s="19">
        <f t="shared" si="87"/>
        <v>0</v>
      </c>
    </row>
    <row r="1399" spans="1:46" x14ac:dyDescent="0.35">
      <c r="A1399" s="12" t="s">
        <v>3127</v>
      </c>
      <c r="B1399" s="16" t="s">
        <v>2057</v>
      </c>
      <c r="C1399" s="17">
        <f>VLOOKUP(B1399,'Rent Data'!D:I,6,0)</f>
        <v>2733</v>
      </c>
      <c r="D1399" s="16" t="s">
        <v>3696</v>
      </c>
      <c r="E1399" s="19">
        <v>0</v>
      </c>
      <c r="F1399" s="19">
        <v>0</v>
      </c>
      <c r="G1399" s="19">
        <v>0</v>
      </c>
      <c r="H1399" s="19">
        <v>0</v>
      </c>
      <c r="I1399" s="19">
        <v>0</v>
      </c>
      <c r="J1399" s="19">
        <v>0</v>
      </c>
      <c r="K1399" s="19">
        <v>0</v>
      </c>
      <c r="L1399" s="19">
        <v>0</v>
      </c>
      <c r="M1399" s="19">
        <v>0</v>
      </c>
      <c r="N1399" s="19">
        <v>770877</v>
      </c>
      <c r="O1399" s="19">
        <v>766827</v>
      </c>
      <c r="P1399" s="19">
        <v>766827</v>
      </c>
      <c r="Q1399" s="18">
        <f t="shared" si="84"/>
        <v>2304531</v>
      </c>
      <c r="R1399" s="19">
        <v>758727</v>
      </c>
      <c r="S1399" s="19">
        <v>733158</v>
      </c>
      <c r="T1399" s="19">
        <v>610308</v>
      </c>
      <c r="U1399" s="19">
        <v>339147</v>
      </c>
      <c r="V1399" s="19">
        <v>154737</v>
      </c>
      <c r="W1399" s="19">
        <v>89397</v>
      </c>
      <c r="X1399" s="19">
        <v>62345</v>
      </c>
      <c r="Y1399" s="19">
        <v>-131865</v>
      </c>
      <c r="Z1399" s="19">
        <v>11070</v>
      </c>
      <c r="AA1399" s="19">
        <v>-9285</v>
      </c>
      <c r="AB1399" s="19">
        <v>0</v>
      </c>
      <c r="AC1399" s="19">
        <v>0</v>
      </c>
      <c r="AD1399" s="18">
        <f t="shared" si="85"/>
        <v>2617739</v>
      </c>
      <c r="AE1399" s="19">
        <v>0</v>
      </c>
      <c r="AF1399" s="19"/>
      <c r="AG1399" s="19"/>
      <c r="AH1399" s="19"/>
      <c r="AI1399" s="19"/>
      <c r="AJ1399" s="19"/>
      <c r="AK1399" s="19"/>
      <c r="AL1399" s="19"/>
      <c r="AM1399" s="19"/>
      <c r="AN1399" s="19"/>
      <c r="AO1399" s="19"/>
      <c r="AP1399" s="19"/>
      <c r="AQ1399" s="18">
        <f t="shared" si="86"/>
        <v>0</v>
      </c>
      <c r="AR1399" s="19">
        <v>0</v>
      </c>
      <c r="AS1399" s="19">
        <v>0</v>
      </c>
      <c r="AT1399" s="19">
        <f t="shared" si="87"/>
        <v>0</v>
      </c>
    </row>
    <row r="1400" spans="1:46" x14ac:dyDescent="0.35">
      <c r="A1400" s="12" t="s">
        <v>3127</v>
      </c>
      <c r="B1400" s="16" t="s">
        <v>2066</v>
      </c>
      <c r="C1400" s="17">
        <f>VLOOKUP(B1400,'Rent Data'!D:I,6,0)</f>
        <v>2500</v>
      </c>
      <c r="D1400" s="16" t="s">
        <v>3697</v>
      </c>
      <c r="E1400" s="19">
        <v>0</v>
      </c>
      <c r="F1400" s="19">
        <v>0</v>
      </c>
      <c r="G1400" s="19">
        <v>0</v>
      </c>
      <c r="H1400" s="19">
        <v>0</v>
      </c>
      <c r="I1400" s="19">
        <v>0</v>
      </c>
      <c r="J1400" s="19">
        <v>0</v>
      </c>
      <c r="K1400" s="19">
        <v>0</v>
      </c>
      <c r="L1400" s="19">
        <v>0</v>
      </c>
      <c r="M1400" s="19">
        <v>0</v>
      </c>
      <c r="N1400" s="19">
        <v>75148</v>
      </c>
      <c r="O1400" s="19">
        <v>312200</v>
      </c>
      <c r="P1400" s="19">
        <v>312200</v>
      </c>
      <c r="Q1400" s="18">
        <f t="shared" si="84"/>
        <v>699548</v>
      </c>
      <c r="R1400" s="19">
        <v>304173</v>
      </c>
      <c r="S1400" s="19">
        <v>232400</v>
      </c>
      <c r="T1400" s="19">
        <v>144200</v>
      </c>
      <c r="U1400" s="19">
        <v>92400</v>
      </c>
      <c r="V1400" s="19">
        <v>53200</v>
      </c>
      <c r="W1400" s="19">
        <v>0</v>
      </c>
      <c r="X1400" s="19">
        <v>0</v>
      </c>
      <c r="Y1400" s="19">
        <v>-8750</v>
      </c>
      <c r="Z1400" s="19">
        <v>0</v>
      </c>
      <c r="AA1400" s="19">
        <v>0</v>
      </c>
      <c r="AB1400" s="19">
        <v>0</v>
      </c>
      <c r="AC1400" s="19">
        <v>0</v>
      </c>
      <c r="AD1400" s="18">
        <f t="shared" si="85"/>
        <v>817623</v>
      </c>
      <c r="AE1400" s="19">
        <v>0</v>
      </c>
      <c r="AF1400" s="19"/>
      <c r="AG1400" s="19"/>
      <c r="AH1400" s="19"/>
      <c r="AI1400" s="19"/>
      <c r="AJ1400" s="19"/>
      <c r="AK1400" s="19"/>
      <c r="AL1400" s="19"/>
      <c r="AM1400" s="19"/>
      <c r="AN1400" s="19"/>
      <c r="AO1400" s="19"/>
      <c r="AP1400" s="19"/>
      <c r="AQ1400" s="18">
        <f t="shared" si="86"/>
        <v>0</v>
      </c>
      <c r="AR1400" s="19">
        <v>432486</v>
      </c>
      <c r="AS1400" s="19">
        <v>837486</v>
      </c>
      <c r="AT1400" s="19">
        <f t="shared" si="87"/>
        <v>1269972</v>
      </c>
    </row>
    <row r="1401" spans="1:46" x14ac:dyDescent="0.35">
      <c r="A1401" s="12" t="s">
        <v>3127</v>
      </c>
      <c r="B1401" s="16" t="s">
        <v>2071</v>
      </c>
      <c r="C1401" s="17">
        <f>VLOOKUP(B1401,'Rent Data'!D:I,6,0)</f>
        <v>2520</v>
      </c>
      <c r="D1401" s="16" t="s">
        <v>3698</v>
      </c>
      <c r="E1401" s="19">
        <v>0</v>
      </c>
      <c r="F1401" s="19">
        <v>0</v>
      </c>
      <c r="G1401" s="19">
        <v>0</v>
      </c>
      <c r="H1401" s="19">
        <v>0</v>
      </c>
      <c r="I1401" s="19">
        <v>0</v>
      </c>
      <c r="J1401" s="19">
        <v>0</v>
      </c>
      <c r="K1401" s="19">
        <v>0</v>
      </c>
      <c r="L1401" s="19">
        <v>0</v>
      </c>
      <c r="M1401" s="19">
        <v>0</v>
      </c>
      <c r="N1401" s="19">
        <v>13548</v>
      </c>
      <c r="O1401" s="19">
        <v>420000</v>
      </c>
      <c r="P1401" s="19">
        <v>420000</v>
      </c>
      <c r="Q1401" s="18">
        <f t="shared" si="84"/>
        <v>853548</v>
      </c>
      <c r="R1401" s="19">
        <v>417751</v>
      </c>
      <c r="S1401" s="19">
        <v>332920</v>
      </c>
      <c r="T1401" s="19">
        <v>237790</v>
      </c>
      <c r="U1401" s="19">
        <v>131460</v>
      </c>
      <c r="V1401" s="19">
        <v>85260</v>
      </c>
      <c r="W1401" s="19">
        <v>33600</v>
      </c>
      <c r="X1401" s="19">
        <v>28195</v>
      </c>
      <c r="Y1401" s="19">
        <v>-8750</v>
      </c>
      <c r="Z1401" s="19">
        <v>0</v>
      </c>
      <c r="AA1401" s="19">
        <v>0</v>
      </c>
      <c r="AB1401" s="19">
        <v>0</v>
      </c>
      <c r="AC1401" s="19">
        <v>0</v>
      </c>
      <c r="AD1401" s="18">
        <f t="shared" si="85"/>
        <v>1258226</v>
      </c>
      <c r="AE1401" s="19">
        <v>0</v>
      </c>
      <c r="AF1401" s="19"/>
      <c r="AG1401" s="19"/>
      <c r="AH1401" s="19"/>
      <c r="AI1401" s="19"/>
      <c r="AJ1401" s="19"/>
      <c r="AK1401" s="19"/>
      <c r="AL1401" s="19"/>
      <c r="AM1401" s="19"/>
      <c r="AN1401" s="19"/>
      <c r="AO1401" s="19"/>
      <c r="AP1401" s="19"/>
      <c r="AQ1401" s="18">
        <f t="shared" si="86"/>
        <v>0</v>
      </c>
      <c r="AR1401" s="19">
        <v>0</v>
      </c>
      <c r="AS1401" s="19">
        <v>0</v>
      </c>
      <c r="AT1401" s="19">
        <f t="shared" si="87"/>
        <v>0</v>
      </c>
    </row>
    <row r="1402" spans="1:46" x14ac:dyDescent="0.35">
      <c r="A1402" s="12" t="s">
        <v>3127</v>
      </c>
      <c r="B1402" s="16" t="s">
        <v>2076</v>
      </c>
      <c r="C1402" s="17">
        <f>VLOOKUP(B1402,'Rent Data'!D:I,6,0)</f>
        <v>4712</v>
      </c>
      <c r="D1402" s="16" t="s">
        <v>3699</v>
      </c>
      <c r="E1402" s="19">
        <v>0</v>
      </c>
      <c r="F1402" s="19"/>
      <c r="G1402" s="19"/>
      <c r="H1402" s="19"/>
      <c r="I1402" s="19"/>
      <c r="J1402" s="19"/>
      <c r="K1402" s="19"/>
      <c r="L1402" s="19"/>
      <c r="M1402" s="19"/>
      <c r="N1402" s="19"/>
      <c r="O1402" s="19"/>
      <c r="P1402" s="19"/>
      <c r="Q1402" s="18">
        <f t="shared" si="84"/>
        <v>0</v>
      </c>
      <c r="R1402" s="19">
        <v>0</v>
      </c>
      <c r="S1402" s="19">
        <v>0</v>
      </c>
      <c r="T1402" s="19">
        <v>0</v>
      </c>
      <c r="U1402" s="19">
        <v>0</v>
      </c>
      <c r="V1402" s="19">
        <v>0</v>
      </c>
      <c r="W1402" s="19">
        <v>0</v>
      </c>
      <c r="X1402" s="19">
        <v>0</v>
      </c>
      <c r="Y1402" s="19">
        <v>0</v>
      </c>
      <c r="Z1402" s="19">
        <v>0</v>
      </c>
      <c r="AA1402" s="19">
        <v>0</v>
      </c>
      <c r="AB1402" s="19">
        <v>297000</v>
      </c>
      <c r="AC1402" s="19">
        <v>378000</v>
      </c>
      <c r="AD1402" s="18">
        <f t="shared" si="85"/>
        <v>675000</v>
      </c>
      <c r="AE1402" s="19">
        <v>378000</v>
      </c>
      <c r="AF1402" s="19">
        <v>378000</v>
      </c>
      <c r="AG1402" s="19">
        <v>0</v>
      </c>
      <c r="AH1402" s="19">
        <v>0</v>
      </c>
      <c r="AI1402" s="19">
        <v>0</v>
      </c>
      <c r="AJ1402" s="19">
        <v>-67369</v>
      </c>
      <c r="AK1402" s="19">
        <v>0</v>
      </c>
      <c r="AL1402" s="19">
        <v>0</v>
      </c>
      <c r="AM1402" s="19">
        <v>0</v>
      </c>
      <c r="AN1402" s="19">
        <v>0</v>
      </c>
      <c r="AO1402" s="19">
        <v>0</v>
      </c>
      <c r="AP1402" s="19">
        <v>0</v>
      </c>
      <c r="AQ1402" s="18">
        <f t="shared" si="86"/>
        <v>688631</v>
      </c>
      <c r="AR1402" s="19">
        <v>0</v>
      </c>
      <c r="AS1402" s="19">
        <v>0</v>
      </c>
      <c r="AT1402" s="19">
        <f t="shared" si="87"/>
        <v>0</v>
      </c>
    </row>
    <row r="1403" spans="1:46" x14ac:dyDescent="0.35">
      <c r="A1403" s="12" t="s">
        <v>3127</v>
      </c>
      <c r="B1403" s="16" t="s">
        <v>2080</v>
      </c>
      <c r="C1403" s="17">
        <f>VLOOKUP(B1403,'Rent Data'!D:I,6,0)</f>
        <v>2500</v>
      </c>
      <c r="D1403" s="16" t="s">
        <v>3700</v>
      </c>
      <c r="E1403" s="19">
        <v>0</v>
      </c>
      <c r="F1403" s="19"/>
      <c r="G1403" s="19"/>
      <c r="H1403" s="19"/>
      <c r="I1403" s="19"/>
      <c r="J1403" s="19"/>
      <c r="K1403" s="19"/>
      <c r="L1403" s="19"/>
      <c r="M1403" s="19"/>
      <c r="N1403" s="19"/>
      <c r="O1403" s="19"/>
      <c r="P1403" s="19"/>
      <c r="Q1403" s="18">
        <f t="shared" si="84"/>
        <v>0</v>
      </c>
      <c r="R1403" s="19"/>
      <c r="S1403" s="19"/>
      <c r="T1403" s="19"/>
      <c r="U1403" s="19"/>
      <c r="V1403" s="19"/>
      <c r="W1403" s="19"/>
      <c r="X1403" s="19"/>
      <c r="Y1403" s="19"/>
      <c r="Z1403" s="19"/>
      <c r="AA1403" s="19"/>
      <c r="AB1403" s="19"/>
      <c r="AC1403" s="19"/>
      <c r="AD1403" s="18">
        <f t="shared" si="85"/>
        <v>0</v>
      </c>
      <c r="AE1403" s="19">
        <v>0</v>
      </c>
      <c r="AF1403" s="19"/>
      <c r="AG1403" s="19"/>
      <c r="AH1403" s="19"/>
      <c r="AI1403" s="19"/>
      <c r="AJ1403" s="19"/>
      <c r="AK1403" s="19"/>
      <c r="AL1403" s="19"/>
      <c r="AM1403" s="19"/>
      <c r="AN1403" s="19"/>
      <c r="AO1403" s="19"/>
      <c r="AP1403" s="19"/>
      <c r="AQ1403" s="18">
        <f t="shared" si="86"/>
        <v>0</v>
      </c>
      <c r="AR1403" s="19">
        <v>78387.09</v>
      </c>
      <c r="AS1403" s="19">
        <v>78387.09</v>
      </c>
      <c r="AT1403" s="19">
        <f t="shared" si="87"/>
        <v>156774.18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159"/>
  <sheetViews>
    <sheetView topLeftCell="A2" workbookViewId="0">
      <selection activeCell="A2" sqref="A2:BZ1159"/>
    </sheetView>
  </sheetViews>
  <sheetFormatPr defaultRowHeight="14.5" x14ac:dyDescent="0.35"/>
  <cols>
    <col min="1" max="1" width="11.1796875" customWidth="1"/>
    <col min="2" max="2" width="28.81640625" customWidth="1"/>
    <col min="3" max="3" width="15.36328125" customWidth="1"/>
    <col min="4" max="4" width="18.6328125" customWidth="1"/>
    <col min="5" max="5" width="16.36328125" style="1" customWidth="1"/>
    <col min="6" max="6" width="29.6328125" customWidth="1"/>
    <col min="7" max="8" width="13.1796875" customWidth="1"/>
    <col min="9" max="9" width="16.81640625" customWidth="1"/>
    <col min="10" max="10" width="10.1796875" customWidth="1"/>
    <col min="11" max="11" width="10.26953125" customWidth="1"/>
    <col min="12" max="12" width="10.1796875" customWidth="1"/>
    <col min="13" max="13" width="12.90625" customWidth="1"/>
    <col min="14" max="15" width="10.1796875" customWidth="1"/>
    <col min="16" max="16" width="13.54296875" customWidth="1"/>
    <col min="17" max="20" width="10.1796875" customWidth="1"/>
    <col min="21" max="21" width="12.453125" customWidth="1"/>
    <col min="22" max="22" width="10.1796875" customWidth="1"/>
    <col min="23" max="23" width="10.26953125" customWidth="1"/>
    <col min="24" max="24" width="10.1796875" customWidth="1"/>
    <col min="25" max="25" width="11.81640625" customWidth="1"/>
    <col min="26" max="26" width="13.54296875" customWidth="1"/>
    <col min="27" max="27" width="11.81640625" customWidth="1"/>
    <col min="28" max="28" width="10.1796875" customWidth="1"/>
    <col min="29" max="29" width="12.453125" customWidth="1"/>
    <col min="30" max="30" width="13.54296875" customWidth="1"/>
    <col min="31" max="34" width="10.1796875" customWidth="1"/>
    <col min="35" max="35" width="10.26953125" customWidth="1"/>
    <col min="36" max="36" width="10.1796875" customWidth="1"/>
    <col min="37" max="37" width="11.81640625" customWidth="1"/>
    <col min="38" max="38" width="14.6328125" customWidth="1"/>
    <col min="39" max="39" width="10.1796875" customWidth="1"/>
    <col min="40" max="40" width="10.26953125" customWidth="1"/>
    <col min="41" max="42" width="13.54296875" customWidth="1"/>
    <col min="43" max="45" width="10.1796875" customWidth="1"/>
    <col min="46" max="46" width="13.54296875" customWidth="1"/>
    <col min="47" max="47" width="11.81640625" customWidth="1"/>
    <col min="48" max="49" width="10.1796875" customWidth="1"/>
    <col min="50" max="50" width="11.81640625" customWidth="1"/>
    <col min="51" max="52" width="10.1796875" customWidth="1"/>
    <col min="53" max="53" width="13.54296875" customWidth="1"/>
    <col min="54" max="56" width="10.1796875" customWidth="1"/>
    <col min="57" max="57" width="13.54296875" customWidth="1"/>
    <col min="58" max="58" width="11.81640625" customWidth="1"/>
    <col min="59" max="59" width="10.26953125" customWidth="1"/>
    <col min="60" max="60" width="10.1796875" customWidth="1"/>
    <col min="61" max="61" width="13.54296875" customWidth="1"/>
    <col min="62" max="65" width="10.1796875" customWidth="1"/>
    <col min="66" max="66" width="13.54296875" customWidth="1"/>
    <col min="67" max="67" width="12.453125" customWidth="1"/>
    <col min="68" max="68" width="11.81640625" customWidth="1"/>
    <col min="69" max="69" width="12.90625" customWidth="1"/>
    <col min="70" max="70" width="11.81640625" customWidth="1"/>
    <col min="71" max="71" width="13.54296875" customWidth="1"/>
    <col min="72" max="72" width="10.1796875" customWidth="1"/>
    <col min="73" max="78" width="14.7265625" bestFit="1" customWidth="1"/>
  </cols>
  <sheetData>
    <row r="1" spans="1:79" x14ac:dyDescent="0.35">
      <c r="I1">
        <v>4015718</v>
      </c>
      <c r="J1">
        <v>16130964</v>
      </c>
      <c r="K1">
        <v>19251206</v>
      </c>
      <c r="L1">
        <v>19044554</v>
      </c>
      <c r="M1">
        <v>18447104</v>
      </c>
      <c r="N1">
        <v>18370198</v>
      </c>
      <c r="O1">
        <v>17577005</v>
      </c>
      <c r="P1">
        <v>17550465</v>
      </c>
      <c r="Q1">
        <v>17788476</v>
      </c>
      <c r="R1">
        <v>18261128</v>
      </c>
      <c r="S1">
        <v>14723230</v>
      </c>
      <c r="T1">
        <v>14004904</v>
      </c>
      <c r="U1">
        <v>14212569</v>
      </c>
      <c r="V1">
        <v>14513797</v>
      </c>
      <c r="W1">
        <v>19457981</v>
      </c>
      <c r="X1">
        <v>19644394</v>
      </c>
      <c r="Y1">
        <v>18989995</v>
      </c>
      <c r="Z1">
        <v>18536484</v>
      </c>
      <c r="AA1">
        <v>17730112</v>
      </c>
      <c r="AB1">
        <v>18055737</v>
      </c>
      <c r="AC1">
        <v>18154343</v>
      </c>
      <c r="AD1">
        <v>17779994</v>
      </c>
      <c r="AE1">
        <v>18764053</v>
      </c>
      <c r="AF1">
        <v>18158619</v>
      </c>
      <c r="AG1">
        <v>17776594</v>
      </c>
      <c r="AH1">
        <v>22596804</v>
      </c>
      <c r="AI1">
        <v>27766948</v>
      </c>
      <c r="AJ1">
        <v>28373833</v>
      </c>
      <c r="AK1">
        <v>28073470</v>
      </c>
      <c r="AL1">
        <v>27123605</v>
      </c>
      <c r="AM1">
        <v>26678379</v>
      </c>
      <c r="AN1">
        <v>26443496</v>
      </c>
      <c r="AO1">
        <v>25400646</v>
      </c>
      <c r="AP1">
        <v>25936637</v>
      </c>
      <c r="AQ1">
        <v>26298035</v>
      </c>
      <c r="AR1">
        <v>28555547</v>
      </c>
      <c r="AS1">
        <v>30241363</v>
      </c>
      <c r="AT1">
        <v>34328334</v>
      </c>
      <c r="AU1">
        <v>45450847</v>
      </c>
      <c r="AV1">
        <v>45901249</v>
      </c>
      <c r="AW1">
        <v>45082081</v>
      </c>
      <c r="AX1">
        <v>43103628</v>
      </c>
      <c r="AY1">
        <v>40676904</v>
      </c>
      <c r="AZ1">
        <v>37638459</v>
      </c>
      <c r="BA1">
        <v>36519093</v>
      </c>
      <c r="BB1">
        <v>34725245</v>
      </c>
      <c r="BC1">
        <v>31964049</v>
      </c>
      <c r="BD1">
        <v>30792238</v>
      </c>
      <c r="BE1">
        <v>29719305</v>
      </c>
      <c r="BF1">
        <v>33515822</v>
      </c>
      <c r="BG1">
        <v>41093928</v>
      </c>
      <c r="BH1">
        <v>40893364</v>
      </c>
      <c r="BI1">
        <v>40193164</v>
      </c>
      <c r="BJ1">
        <v>40063430</v>
      </c>
      <c r="BK1">
        <v>39008234</v>
      </c>
      <c r="BL1">
        <v>37393064</v>
      </c>
      <c r="BM1">
        <v>36901047</v>
      </c>
      <c r="BN1">
        <v>37370970</v>
      </c>
      <c r="BO1">
        <v>38368850</v>
      </c>
      <c r="BP1">
        <v>36460629</v>
      </c>
      <c r="BQ1">
        <v>35106417</v>
      </c>
      <c r="BR1">
        <v>36646282</v>
      </c>
      <c r="BS1">
        <v>46833759</v>
      </c>
      <c r="BT1">
        <v>48486278</v>
      </c>
      <c r="BU1" s="5">
        <f>SUBTOTAL(9,BU3:BU1048576)</f>
        <v>205361802.43548387</v>
      </c>
      <c r="BV1" s="5">
        <f>SUBTOTAL(9,BV3:BV1048576)</f>
        <v>217562103.11290321</v>
      </c>
      <c r="BW1" s="5">
        <f>SUBTOTAL(9,BW3:BW1048576)</f>
        <v>323488764.716129</v>
      </c>
      <c r="BX1" s="5">
        <f>SUBTOTAL(9,BX3:BX1048576)</f>
        <v>455901431.18602151</v>
      </c>
      <c r="BY1" s="5">
        <f>SUBTOTAL(9,BY3:BY1048576)</f>
        <v>456368918.97496152</v>
      </c>
      <c r="BZ1" s="5">
        <f>SUBTOTAL(9,BZ3:BZ1048576)</f>
        <v>131966319.31935485</v>
      </c>
    </row>
    <row r="2" spans="1:79" x14ac:dyDescent="0.35">
      <c r="A2" t="s">
        <v>3</v>
      </c>
      <c r="B2" t="s">
        <v>0</v>
      </c>
      <c r="C2" t="s">
        <v>1</v>
      </c>
      <c r="D2" t="s">
        <v>2</v>
      </c>
      <c r="E2" s="1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s="3" t="s">
        <v>3044</v>
      </c>
      <c r="BV2" s="3" t="s">
        <v>3045</v>
      </c>
      <c r="BW2" s="3" t="s">
        <v>3046</v>
      </c>
      <c r="BX2" s="3" t="s">
        <v>3047</v>
      </c>
      <c r="BY2" s="3" t="s">
        <v>3048</v>
      </c>
      <c r="BZ2" s="3" t="s">
        <v>3049</v>
      </c>
    </row>
    <row r="3" spans="1:79" x14ac:dyDescent="0.35">
      <c r="A3">
        <v>6772</v>
      </c>
      <c r="B3" t="s">
        <v>72</v>
      </c>
      <c r="C3" t="s">
        <v>73</v>
      </c>
      <c r="D3" t="s">
        <v>74</v>
      </c>
      <c r="E3" s="1" t="s">
        <v>75</v>
      </c>
      <c r="F3" t="s">
        <v>76</v>
      </c>
      <c r="G3" t="s">
        <v>77</v>
      </c>
      <c r="H3" t="s">
        <v>78</v>
      </c>
      <c r="I3">
        <v>1605</v>
      </c>
      <c r="AU3">
        <v>52965</v>
      </c>
      <c r="AV3">
        <v>52965</v>
      </c>
      <c r="AW3">
        <v>52965</v>
      </c>
      <c r="AX3">
        <v>52965</v>
      </c>
      <c r="BU3">
        <f>SUM(J3:U3)</f>
        <v>0</v>
      </c>
      <c r="BV3">
        <f>SUM(V3:AG3)</f>
        <v>0</v>
      </c>
      <c r="BW3">
        <f>SUM(AH3:AS3)</f>
        <v>0</v>
      </c>
      <c r="BX3">
        <f>SUM(AT3:BE3)</f>
        <v>211860</v>
      </c>
      <c r="BY3">
        <f>SUM(BF3:BQ3)</f>
        <v>0</v>
      </c>
      <c r="BZ3">
        <f>SUM(BR3:BT3)</f>
        <v>0</v>
      </c>
      <c r="CA3" s="6" t="e">
        <f>BV3/BU3</f>
        <v>#DIV/0!</v>
      </c>
    </row>
    <row r="4" spans="1:79" x14ac:dyDescent="0.35">
      <c r="A4">
        <v>6773</v>
      </c>
      <c r="B4" t="s">
        <v>72</v>
      </c>
      <c r="C4" t="s">
        <v>73</v>
      </c>
      <c r="D4" t="s">
        <v>74</v>
      </c>
      <c r="E4" s="1" t="s">
        <v>79</v>
      </c>
      <c r="F4" t="s">
        <v>80</v>
      </c>
      <c r="G4" t="s">
        <v>77</v>
      </c>
      <c r="H4" t="s">
        <v>78</v>
      </c>
      <c r="I4">
        <v>1605</v>
      </c>
      <c r="AU4">
        <v>52965</v>
      </c>
      <c r="AV4">
        <v>52965</v>
      </c>
      <c r="AW4">
        <v>52965</v>
      </c>
      <c r="AX4">
        <v>52965</v>
      </c>
      <c r="BU4">
        <f t="shared" ref="BU4:BU67" si="0">SUM(J4:U4)</f>
        <v>0</v>
      </c>
      <c r="BV4">
        <f t="shared" ref="BV4:BV67" si="1">SUM(V4:AG4)</f>
        <v>0</v>
      </c>
      <c r="BW4">
        <f t="shared" ref="BW4:BW67" si="2">SUM(AH4:AS4)</f>
        <v>0</v>
      </c>
      <c r="BX4">
        <f t="shared" ref="BX4:BX67" si="3">SUM(AT4:BE4)</f>
        <v>211860</v>
      </c>
      <c r="BY4">
        <f t="shared" ref="BY4:BY67" si="4">SUM(BF4:BQ4)</f>
        <v>0</v>
      </c>
      <c r="BZ4">
        <f t="shared" ref="BZ4:BZ67" si="5">SUM(BR4:BT4)</f>
        <v>0</v>
      </c>
      <c r="CA4" s="6" t="e">
        <f t="shared" ref="CA4:CA67" si="6">BV4/BU4</f>
        <v>#DIV/0!</v>
      </c>
    </row>
    <row r="5" spans="1:79" x14ac:dyDescent="0.35">
      <c r="A5">
        <v>6774</v>
      </c>
      <c r="B5" t="s">
        <v>72</v>
      </c>
      <c r="C5" t="s">
        <v>73</v>
      </c>
      <c r="D5" t="s">
        <v>74</v>
      </c>
      <c r="E5" s="1" t="s">
        <v>81</v>
      </c>
      <c r="F5" t="s">
        <v>82</v>
      </c>
      <c r="G5" t="s">
        <v>77</v>
      </c>
      <c r="H5" t="s">
        <v>78</v>
      </c>
      <c r="I5">
        <v>1605</v>
      </c>
      <c r="AU5">
        <v>52965</v>
      </c>
      <c r="AV5">
        <v>52965</v>
      </c>
      <c r="AW5">
        <v>52965</v>
      </c>
      <c r="AX5">
        <v>52965</v>
      </c>
      <c r="BU5">
        <f t="shared" si="0"/>
        <v>0</v>
      </c>
      <c r="BV5">
        <f t="shared" si="1"/>
        <v>0</v>
      </c>
      <c r="BW5">
        <f t="shared" si="2"/>
        <v>0</v>
      </c>
      <c r="BX5">
        <f t="shared" si="3"/>
        <v>211860</v>
      </c>
      <c r="BY5">
        <f t="shared" si="4"/>
        <v>0</v>
      </c>
      <c r="BZ5">
        <f t="shared" si="5"/>
        <v>0</v>
      </c>
      <c r="CA5" s="6" t="e">
        <f t="shared" si="6"/>
        <v>#DIV/0!</v>
      </c>
    </row>
    <row r="6" spans="1:79" x14ac:dyDescent="0.35">
      <c r="A6">
        <v>7420</v>
      </c>
      <c r="B6" t="s">
        <v>72</v>
      </c>
      <c r="C6" t="s">
        <v>83</v>
      </c>
      <c r="D6" t="s">
        <v>84</v>
      </c>
      <c r="E6" s="1" t="s">
        <v>85</v>
      </c>
      <c r="F6" t="s">
        <v>86</v>
      </c>
      <c r="G6" t="s">
        <v>87</v>
      </c>
      <c r="I6">
        <v>1917</v>
      </c>
      <c r="BR6">
        <v>4791.6666666666661</v>
      </c>
      <c r="BS6">
        <v>143750</v>
      </c>
      <c r="BT6">
        <v>143750</v>
      </c>
      <c r="BU6">
        <f t="shared" si="0"/>
        <v>0</v>
      </c>
      <c r="BV6">
        <f t="shared" si="1"/>
        <v>0</v>
      </c>
      <c r="BW6">
        <f t="shared" si="2"/>
        <v>0</v>
      </c>
      <c r="BX6">
        <f t="shared" si="3"/>
        <v>0</v>
      </c>
      <c r="BY6">
        <f t="shared" si="4"/>
        <v>0</v>
      </c>
      <c r="BZ6">
        <f t="shared" si="5"/>
        <v>292291.66666666663</v>
      </c>
      <c r="CA6" s="6" t="e">
        <f t="shared" si="6"/>
        <v>#DIV/0!</v>
      </c>
    </row>
    <row r="7" spans="1:79" x14ac:dyDescent="0.35">
      <c r="A7">
        <v>7395</v>
      </c>
      <c r="B7" t="s">
        <v>72</v>
      </c>
      <c r="C7" t="s">
        <v>88</v>
      </c>
      <c r="D7" t="s">
        <v>89</v>
      </c>
      <c r="E7" s="1" t="s">
        <v>90</v>
      </c>
      <c r="F7" t="s">
        <v>91</v>
      </c>
      <c r="G7" t="s">
        <v>92</v>
      </c>
      <c r="I7">
        <v>2000</v>
      </c>
      <c r="BR7">
        <v>44800</v>
      </c>
      <c r="BS7">
        <v>84000</v>
      </c>
      <c r="BT7">
        <v>84000</v>
      </c>
      <c r="BU7">
        <f t="shared" si="0"/>
        <v>0</v>
      </c>
      <c r="BV7">
        <f t="shared" si="1"/>
        <v>0</v>
      </c>
      <c r="BW7">
        <f t="shared" si="2"/>
        <v>0</v>
      </c>
      <c r="BX7">
        <f t="shared" si="3"/>
        <v>0</v>
      </c>
      <c r="BY7">
        <f t="shared" si="4"/>
        <v>0</v>
      </c>
      <c r="BZ7">
        <f t="shared" si="5"/>
        <v>212800</v>
      </c>
      <c r="CA7" s="6" t="e">
        <f t="shared" si="6"/>
        <v>#DIV/0!</v>
      </c>
    </row>
    <row r="8" spans="1:79" x14ac:dyDescent="0.35">
      <c r="A8">
        <v>4876</v>
      </c>
      <c r="B8" t="s">
        <v>72</v>
      </c>
      <c r="C8" t="s">
        <v>93</v>
      </c>
      <c r="D8" t="s">
        <v>94</v>
      </c>
      <c r="E8" s="1" t="s">
        <v>90</v>
      </c>
      <c r="F8" t="s">
        <v>95</v>
      </c>
      <c r="G8" t="s">
        <v>96</v>
      </c>
      <c r="I8">
        <v>1800</v>
      </c>
      <c r="BU8">
        <f t="shared" si="0"/>
        <v>0</v>
      </c>
      <c r="BV8">
        <f t="shared" si="1"/>
        <v>0</v>
      </c>
      <c r="BW8">
        <f t="shared" si="2"/>
        <v>0</v>
      </c>
      <c r="BX8">
        <f t="shared" si="3"/>
        <v>0</v>
      </c>
      <c r="BY8">
        <f t="shared" si="4"/>
        <v>0</v>
      </c>
      <c r="BZ8">
        <f t="shared" si="5"/>
        <v>0</v>
      </c>
      <c r="CA8" s="6" t="e">
        <f t="shared" si="6"/>
        <v>#DIV/0!</v>
      </c>
    </row>
    <row r="9" spans="1:79" x14ac:dyDescent="0.35">
      <c r="A9">
        <v>4987</v>
      </c>
      <c r="B9" t="s">
        <v>72</v>
      </c>
      <c r="C9" t="s">
        <v>93</v>
      </c>
      <c r="D9" t="s">
        <v>97</v>
      </c>
      <c r="E9" s="1" t="s">
        <v>85</v>
      </c>
      <c r="F9" t="s">
        <v>98</v>
      </c>
      <c r="G9" t="s">
        <v>99</v>
      </c>
      <c r="I9">
        <v>1109</v>
      </c>
      <c r="BU9">
        <f t="shared" si="0"/>
        <v>0</v>
      </c>
      <c r="BV9">
        <f t="shared" si="1"/>
        <v>0</v>
      </c>
      <c r="BW9">
        <f t="shared" si="2"/>
        <v>0</v>
      </c>
      <c r="BX9">
        <f t="shared" si="3"/>
        <v>0</v>
      </c>
      <c r="BY9">
        <f t="shared" si="4"/>
        <v>0</v>
      </c>
      <c r="BZ9">
        <f t="shared" si="5"/>
        <v>0</v>
      </c>
      <c r="CA9" s="6" t="e">
        <f t="shared" si="6"/>
        <v>#DIV/0!</v>
      </c>
    </row>
    <row r="10" spans="1:79" x14ac:dyDescent="0.35">
      <c r="A10">
        <v>5012</v>
      </c>
      <c r="B10" t="s">
        <v>72</v>
      </c>
      <c r="C10" t="s">
        <v>93</v>
      </c>
      <c r="D10" t="s">
        <v>97</v>
      </c>
      <c r="E10" s="1" t="s">
        <v>90</v>
      </c>
      <c r="F10" t="s">
        <v>100</v>
      </c>
      <c r="G10" t="s">
        <v>101</v>
      </c>
      <c r="I10">
        <v>2198</v>
      </c>
      <c r="BU10">
        <f t="shared" si="0"/>
        <v>0</v>
      </c>
      <c r="BV10">
        <f t="shared" si="1"/>
        <v>0</v>
      </c>
      <c r="BW10">
        <f t="shared" si="2"/>
        <v>0</v>
      </c>
      <c r="BX10">
        <f t="shared" si="3"/>
        <v>0</v>
      </c>
      <c r="BY10">
        <f t="shared" si="4"/>
        <v>0</v>
      </c>
      <c r="BZ10">
        <f t="shared" si="5"/>
        <v>0</v>
      </c>
      <c r="CA10" s="6" t="e">
        <f t="shared" si="6"/>
        <v>#DIV/0!</v>
      </c>
    </row>
    <row r="11" spans="1:79" x14ac:dyDescent="0.35">
      <c r="A11">
        <v>5048</v>
      </c>
      <c r="B11" t="s">
        <v>72</v>
      </c>
      <c r="C11" t="s">
        <v>93</v>
      </c>
      <c r="D11" t="s">
        <v>97</v>
      </c>
      <c r="E11" s="1" t="s">
        <v>102</v>
      </c>
      <c r="F11" t="s">
        <v>103</v>
      </c>
      <c r="G11" t="s">
        <v>104</v>
      </c>
      <c r="I11">
        <v>576</v>
      </c>
      <c r="BU11">
        <f t="shared" si="0"/>
        <v>0</v>
      </c>
      <c r="BV11">
        <f t="shared" si="1"/>
        <v>0</v>
      </c>
      <c r="BW11">
        <f t="shared" si="2"/>
        <v>0</v>
      </c>
      <c r="BX11">
        <f t="shared" si="3"/>
        <v>0</v>
      </c>
      <c r="BY11">
        <f t="shared" si="4"/>
        <v>0</v>
      </c>
      <c r="BZ11">
        <f t="shared" si="5"/>
        <v>0</v>
      </c>
      <c r="CA11" s="6" t="e">
        <f t="shared" si="6"/>
        <v>#DIV/0!</v>
      </c>
    </row>
    <row r="12" spans="1:79" x14ac:dyDescent="0.35">
      <c r="A12">
        <v>7338</v>
      </c>
      <c r="B12" t="s">
        <v>72</v>
      </c>
      <c r="C12" t="s">
        <v>105</v>
      </c>
      <c r="D12" t="s">
        <v>106</v>
      </c>
      <c r="E12" s="1" t="s">
        <v>75</v>
      </c>
      <c r="F12" t="s">
        <v>107</v>
      </c>
      <c r="G12" t="s">
        <v>108</v>
      </c>
      <c r="I12">
        <v>2640</v>
      </c>
      <c r="BR12">
        <v>3168</v>
      </c>
      <c r="BS12">
        <v>95040</v>
      </c>
      <c r="BT12">
        <v>95040</v>
      </c>
      <c r="BU12">
        <f t="shared" si="0"/>
        <v>0</v>
      </c>
      <c r="BV12">
        <f t="shared" si="1"/>
        <v>0</v>
      </c>
      <c r="BW12">
        <f t="shared" si="2"/>
        <v>0</v>
      </c>
      <c r="BX12">
        <f t="shared" si="3"/>
        <v>0</v>
      </c>
      <c r="BY12">
        <f t="shared" si="4"/>
        <v>0</v>
      </c>
      <c r="BZ12">
        <f t="shared" si="5"/>
        <v>193248</v>
      </c>
      <c r="CA12" s="6" t="e">
        <f t="shared" si="6"/>
        <v>#DIV/0!</v>
      </c>
    </row>
    <row r="13" spans="1:79" x14ac:dyDescent="0.35">
      <c r="A13">
        <v>7339</v>
      </c>
      <c r="B13" t="s">
        <v>72</v>
      </c>
      <c r="C13" t="s">
        <v>105</v>
      </c>
      <c r="D13" t="s">
        <v>106</v>
      </c>
      <c r="E13" s="1" t="s">
        <v>79</v>
      </c>
      <c r="F13" t="s">
        <v>109</v>
      </c>
      <c r="G13" t="s">
        <v>110</v>
      </c>
      <c r="I13">
        <v>2640</v>
      </c>
      <c r="BR13">
        <v>3168</v>
      </c>
      <c r="BS13">
        <v>95040</v>
      </c>
      <c r="BT13">
        <v>95040</v>
      </c>
      <c r="BU13">
        <f t="shared" si="0"/>
        <v>0</v>
      </c>
      <c r="BV13">
        <f t="shared" si="1"/>
        <v>0</v>
      </c>
      <c r="BW13">
        <f t="shared" si="2"/>
        <v>0</v>
      </c>
      <c r="BX13">
        <f t="shared" si="3"/>
        <v>0</v>
      </c>
      <c r="BY13">
        <f t="shared" si="4"/>
        <v>0</v>
      </c>
      <c r="BZ13">
        <f t="shared" si="5"/>
        <v>193248</v>
      </c>
      <c r="CA13" s="6" t="e">
        <f t="shared" si="6"/>
        <v>#DIV/0!</v>
      </c>
    </row>
    <row r="14" spans="1:79" x14ac:dyDescent="0.35">
      <c r="A14">
        <v>7398</v>
      </c>
      <c r="B14" t="s">
        <v>72</v>
      </c>
      <c r="C14" t="s">
        <v>111</v>
      </c>
      <c r="D14" t="s">
        <v>112</v>
      </c>
      <c r="E14" s="1" t="s">
        <v>85</v>
      </c>
      <c r="F14" t="s">
        <v>113</v>
      </c>
      <c r="G14" t="s">
        <v>114</v>
      </c>
      <c r="I14">
        <v>1655</v>
      </c>
      <c r="BR14">
        <v>3309.333333333333</v>
      </c>
      <c r="BS14">
        <v>99280</v>
      </c>
      <c r="BT14">
        <v>99280</v>
      </c>
      <c r="BU14">
        <f t="shared" si="0"/>
        <v>0</v>
      </c>
      <c r="BV14">
        <f t="shared" si="1"/>
        <v>0</v>
      </c>
      <c r="BW14">
        <f t="shared" si="2"/>
        <v>0</v>
      </c>
      <c r="BX14">
        <f t="shared" si="3"/>
        <v>0</v>
      </c>
      <c r="BY14">
        <f t="shared" si="4"/>
        <v>0</v>
      </c>
      <c r="BZ14">
        <f t="shared" si="5"/>
        <v>201869.33333333331</v>
      </c>
      <c r="CA14" s="6" t="e">
        <f t="shared" si="6"/>
        <v>#DIV/0!</v>
      </c>
    </row>
    <row r="15" spans="1:79" x14ac:dyDescent="0.35">
      <c r="A15">
        <v>7385</v>
      </c>
      <c r="B15" t="s">
        <v>72</v>
      </c>
      <c r="C15" t="s">
        <v>115</v>
      </c>
      <c r="D15" t="s">
        <v>116</v>
      </c>
      <c r="E15" s="1" t="s">
        <v>85</v>
      </c>
      <c r="F15" t="s">
        <v>117</v>
      </c>
      <c r="G15" t="s">
        <v>118</v>
      </c>
      <c r="I15">
        <v>1667</v>
      </c>
      <c r="BR15">
        <v>61250</v>
      </c>
      <c r="BS15">
        <v>87500</v>
      </c>
      <c r="BT15">
        <v>87500</v>
      </c>
      <c r="BU15">
        <f t="shared" si="0"/>
        <v>0</v>
      </c>
      <c r="BV15">
        <f t="shared" si="1"/>
        <v>0</v>
      </c>
      <c r="BW15">
        <f t="shared" si="2"/>
        <v>0</v>
      </c>
      <c r="BX15">
        <f t="shared" si="3"/>
        <v>0</v>
      </c>
      <c r="BY15">
        <f t="shared" si="4"/>
        <v>0</v>
      </c>
      <c r="BZ15">
        <f t="shared" si="5"/>
        <v>236250</v>
      </c>
      <c r="CA15" s="6" t="e">
        <f t="shared" si="6"/>
        <v>#DIV/0!</v>
      </c>
    </row>
    <row r="16" spans="1:79" x14ac:dyDescent="0.35">
      <c r="A16">
        <v>7342</v>
      </c>
      <c r="B16" t="s">
        <v>72</v>
      </c>
      <c r="C16" t="s">
        <v>119</v>
      </c>
      <c r="D16" t="s">
        <v>120</v>
      </c>
      <c r="E16" s="1" t="s">
        <v>85</v>
      </c>
      <c r="F16" t="s">
        <v>121</v>
      </c>
      <c r="G16" t="s">
        <v>118</v>
      </c>
      <c r="I16">
        <v>4889</v>
      </c>
      <c r="BR16">
        <v>205338</v>
      </c>
      <c r="BS16">
        <v>293340</v>
      </c>
      <c r="BT16">
        <v>293340</v>
      </c>
      <c r="BU16">
        <f t="shared" si="0"/>
        <v>0</v>
      </c>
      <c r="BV16">
        <f t="shared" si="1"/>
        <v>0</v>
      </c>
      <c r="BW16">
        <f t="shared" si="2"/>
        <v>0</v>
      </c>
      <c r="BX16">
        <f t="shared" si="3"/>
        <v>0</v>
      </c>
      <c r="BY16">
        <f t="shared" si="4"/>
        <v>0</v>
      </c>
      <c r="BZ16">
        <f t="shared" si="5"/>
        <v>792018</v>
      </c>
      <c r="CA16" s="6" t="e">
        <f t="shared" si="6"/>
        <v>#DIV/0!</v>
      </c>
    </row>
    <row r="17" spans="1:79" x14ac:dyDescent="0.35">
      <c r="A17">
        <v>6734</v>
      </c>
      <c r="B17" t="s">
        <v>72</v>
      </c>
      <c r="C17" t="s">
        <v>122</v>
      </c>
      <c r="D17" t="s">
        <v>123</v>
      </c>
      <c r="E17" s="1" t="s">
        <v>124</v>
      </c>
      <c r="F17" t="s">
        <v>125</v>
      </c>
      <c r="G17" t="s">
        <v>126</v>
      </c>
      <c r="H17" t="s">
        <v>127</v>
      </c>
      <c r="I17">
        <v>2500</v>
      </c>
      <c r="AT17">
        <v>44000</v>
      </c>
      <c r="AU17">
        <v>120000</v>
      </c>
      <c r="AV17">
        <v>120000</v>
      </c>
      <c r="AW17">
        <v>120000</v>
      </c>
      <c r="AX17">
        <v>120000</v>
      </c>
      <c r="AY17">
        <v>120000</v>
      </c>
      <c r="AZ17">
        <v>120000</v>
      </c>
      <c r="BA17">
        <v>120000</v>
      </c>
      <c r="BB17">
        <v>120000</v>
      </c>
      <c r="BC17">
        <v>120000</v>
      </c>
      <c r="BD17">
        <v>120000</v>
      </c>
      <c r="BE17">
        <v>-65806.451612903227</v>
      </c>
      <c r="BU17">
        <f t="shared" si="0"/>
        <v>0</v>
      </c>
      <c r="BV17">
        <f t="shared" si="1"/>
        <v>0</v>
      </c>
      <c r="BW17">
        <f t="shared" si="2"/>
        <v>0</v>
      </c>
      <c r="BX17">
        <f t="shared" si="3"/>
        <v>1178193.5483870967</v>
      </c>
      <c r="BY17">
        <f t="shared" si="4"/>
        <v>0</v>
      </c>
      <c r="BZ17">
        <f t="shared" si="5"/>
        <v>0</v>
      </c>
      <c r="CA17" s="6" t="e">
        <f t="shared" si="6"/>
        <v>#DIV/0!</v>
      </c>
    </row>
    <row r="18" spans="1:79" x14ac:dyDescent="0.35">
      <c r="A18">
        <v>6735</v>
      </c>
      <c r="B18" t="s">
        <v>72</v>
      </c>
      <c r="C18" t="s">
        <v>122</v>
      </c>
      <c r="D18" t="s">
        <v>123</v>
      </c>
      <c r="E18" s="1" t="s">
        <v>128</v>
      </c>
      <c r="F18" t="s">
        <v>129</v>
      </c>
      <c r="G18" t="s">
        <v>126</v>
      </c>
      <c r="H18" t="s">
        <v>127</v>
      </c>
      <c r="I18">
        <v>2500</v>
      </c>
      <c r="AT18">
        <v>44000</v>
      </c>
      <c r="AU18">
        <v>120000</v>
      </c>
      <c r="AV18">
        <v>120000</v>
      </c>
      <c r="AW18">
        <v>120000</v>
      </c>
      <c r="AX18">
        <v>120000</v>
      </c>
      <c r="AY18">
        <v>120000</v>
      </c>
      <c r="AZ18">
        <v>120000</v>
      </c>
      <c r="BA18">
        <v>120000</v>
      </c>
      <c r="BB18">
        <v>120000</v>
      </c>
      <c r="BC18">
        <v>120000</v>
      </c>
      <c r="BD18">
        <v>120000</v>
      </c>
      <c r="BE18">
        <v>-65806.451612903227</v>
      </c>
      <c r="BU18">
        <f t="shared" si="0"/>
        <v>0</v>
      </c>
      <c r="BV18">
        <f t="shared" si="1"/>
        <v>0</v>
      </c>
      <c r="BW18">
        <f t="shared" si="2"/>
        <v>0</v>
      </c>
      <c r="BX18">
        <f t="shared" si="3"/>
        <v>1178193.5483870967</v>
      </c>
      <c r="BY18">
        <f t="shared" si="4"/>
        <v>0</v>
      </c>
      <c r="BZ18">
        <f t="shared" si="5"/>
        <v>0</v>
      </c>
      <c r="CA18" s="6" t="e">
        <f t="shared" si="6"/>
        <v>#DIV/0!</v>
      </c>
    </row>
    <row r="19" spans="1:79" x14ac:dyDescent="0.35">
      <c r="A19">
        <v>7387</v>
      </c>
      <c r="B19" t="s">
        <v>72</v>
      </c>
      <c r="C19" t="s">
        <v>130</v>
      </c>
      <c r="D19" t="s">
        <v>131</v>
      </c>
      <c r="E19" s="1" t="s">
        <v>102</v>
      </c>
      <c r="F19" t="s">
        <v>132</v>
      </c>
      <c r="G19" t="s">
        <v>133</v>
      </c>
      <c r="I19">
        <v>750</v>
      </c>
      <c r="BR19">
        <v>39358</v>
      </c>
      <c r="BS19">
        <v>39358</v>
      </c>
      <c r="BT19">
        <v>39358</v>
      </c>
      <c r="BU19">
        <f t="shared" si="0"/>
        <v>0</v>
      </c>
      <c r="BV19">
        <f t="shared" si="1"/>
        <v>0</v>
      </c>
      <c r="BW19">
        <f t="shared" si="2"/>
        <v>0</v>
      </c>
      <c r="BX19">
        <f t="shared" si="3"/>
        <v>0</v>
      </c>
      <c r="BY19">
        <f t="shared" si="4"/>
        <v>0</v>
      </c>
      <c r="BZ19">
        <f t="shared" si="5"/>
        <v>118074</v>
      </c>
      <c r="CA19" s="6" t="e">
        <f t="shared" si="6"/>
        <v>#DIV/0!</v>
      </c>
    </row>
    <row r="20" spans="1:79" x14ac:dyDescent="0.35">
      <c r="A20">
        <v>7388</v>
      </c>
      <c r="B20" t="s">
        <v>72</v>
      </c>
      <c r="C20" t="s">
        <v>130</v>
      </c>
      <c r="D20" t="s">
        <v>131</v>
      </c>
      <c r="E20" s="1" t="s">
        <v>134</v>
      </c>
      <c r="F20" t="s">
        <v>135</v>
      </c>
      <c r="G20" t="s">
        <v>133</v>
      </c>
      <c r="I20">
        <v>1878</v>
      </c>
      <c r="BR20">
        <v>98595</v>
      </c>
      <c r="BS20">
        <v>98595</v>
      </c>
      <c r="BT20">
        <v>98595</v>
      </c>
      <c r="BU20">
        <f t="shared" si="0"/>
        <v>0</v>
      </c>
      <c r="BV20">
        <f t="shared" si="1"/>
        <v>0</v>
      </c>
      <c r="BW20">
        <f t="shared" si="2"/>
        <v>0</v>
      </c>
      <c r="BX20">
        <f t="shared" si="3"/>
        <v>0</v>
      </c>
      <c r="BY20">
        <f t="shared" si="4"/>
        <v>0</v>
      </c>
      <c r="BZ20">
        <f t="shared" si="5"/>
        <v>295785</v>
      </c>
      <c r="CA20" s="6" t="e">
        <f t="shared" si="6"/>
        <v>#DIV/0!</v>
      </c>
    </row>
    <row r="21" spans="1:79" x14ac:dyDescent="0.35">
      <c r="A21">
        <v>7386</v>
      </c>
      <c r="B21" t="s">
        <v>72</v>
      </c>
      <c r="C21" t="s">
        <v>130</v>
      </c>
      <c r="D21" t="s">
        <v>131</v>
      </c>
      <c r="E21" s="1" t="s">
        <v>136</v>
      </c>
      <c r="F21" t="s">
        <v>137</v>
      </c>
      <c r="G21" t="s">
        <v>133</v>
      </c>
      <c r="I21">
        <v>512</v>
      </c>
      <c r="BR21">
        <v>26898</v>
      </c>
      <c r="BS21">
        <v>26898</v>
      </c>
      <c r="BT21">
        <v>26898</v>
      </c>
      <c r="BU21">
        <f t="shared" si="0"/>
        <v>0</v>
      </c>
      <c r="BV21">
        <f t="shared" si="1"/>
        <v>0</v>
      </c>
      <c r="BW21">
        <f t="shared" si="2"/>
        <v>0</v>
      </c>
      <c r="BX21">
        <f t="shared" si="3"/>
        <v>0</v>
      </c>
      <c r="BY21">
        <f t="shared" si="4"/>
        <v>0</v>
      </c>
      <c r="BZ21">
        <f t="shared" si="5"/>
        <v>80694</v>
      </c>
      <c r="CA21" s="6" t="e">
        <f t="shared" si="6"/>
        <v>#DIV/0!</v>
      </c>
    </row>
    <row r="22" spans="1:79" x14ac:dyDescent="0.35">
      <c r="A22">
        <v>7222</v>
      </c>
      <c r="B22" t="s">
        <v>138</v>
      </c>
      <c r="C22" t="s">
        <v>139</v>
      </c>
      <c r="D22" t="s">
        <v>140</v>
      </c>
      <c r="E22" s="1" t="s">
        <v>141</v>
      </c>
      <c r="F22" t="s">
        <v>142</v>
      </c>
      <c r="G22" t="s">
        <v>143</v>
      </c>
      <c r="I22">
        <v>4108</v>
      </c>
      <c r="BO22">
        <v>35775</v>
      </c>
      <c r="BP22">
        <v>36968</v>
      </c>
      <c r="BQ22">
        <v>36968</v>
      </c>
      <c r="BR22">
        <v>36968</v>
      </c>
      <c r="BS22">
        <v>36968</v>
      </c>
      <c r="BT22">
        <v>36968</v>
      </c>
      <c r="BU22">
        <f t="shared" si="0"/>
        <v>0</v>
      </c>
      <c r="BV22">
        <f t="shared" si="1"/>
        <v>0</v>
      </c>
      <c r="BW22">
        <f t="shared" si="2"/>
        <v>0</v>
      </c>
      <c r="BX22">
        <f t="shared" si="3"/>
        <v>0</v>
      </c>
      <c r="BY22">
        <f t="shared" si="4"/>
        <v>109711</v>
      </c>
      <c r="BZ22">
        <f t="shared" si="5"/>
        <v>110904</v>
      </c>
      <c r="CA22" s="6" t="e">
        <f t="shared" si="6"/>
        <v>#DIV/0!</v>
      </c>
    </row>
    <row r="23" spans="1:79" x14ac:dyDescent="0.35">
      <c r="A23">
        <v>7223</v>
      </c>
      <c r="B23" t="s">
        <v>138</v>
      </c>
      <c r="C23" t="s">
        <v>139</v>
      </c>
      <c r="D23" t="s">
        <v>140</v>
      </c>
      <c r="E23" s="1" t="s">
        <v>144</v>
      </c>
      <c r="F23" t="s">
        <v>145</v>
      </c>
      <c r="G23" t="s">
        <v>146</v>
      </c>
      <c r="I23">
        <v>2713</v>
      </c>
      <c r="BO23">
        <v>21263</v>
      </c>
      <c r="BP23">
        <v>24413</v>
      </c>
      <c r="BQ23">
        <v>24413</v>
      </c>
      <c r="BR23">
        <v>24413</v>
      </c>
      <c r="BS23">
        <v>24413</v>
      </c>
      <c r="BT23">
        <v>24413</v>
      </c>
      <c r="BU23">
        <f t="shared" si="0"/>
        <v>0</v>
      </c>
      <c r="BV23">
        <f t="shared" si="1"/>
        <v>0</v>
      </c>
      <c r="BW23">
        <f t="shared" si="2"/>
        <v>0</v>
      </c>
      <c r="BX23">
        <f t="shared" si="3"/>
        <v>0</v>
      </c>
      <c r="BY23">
        <f t="shared" si="4"/>
        <v>70089</v>
      </c>
      <c r="BZ23">
        <f t="shared" si="5"/>
        <v>73239</v>
      </c>
      <c r="CA23" s="6" t="e">
        <f t="shared" si="6"/>
        <v>#DIV/0!</v>
      </c>
    </row>
    <row r="24" spans="1:79" x14ac:dyDescent="0.35">
      <c r="A24">
        <v>7224</v>
      </c>
      <c r="B24" t="s">
        <v>138</v>
      </c>
      <c r="C24" t="s">
        <v>139</v>
      </c>
      <c r="D24" t="s">
        <v>140</v>
      </c>
      <c r="E24" s="1" t="s">
        <v>147</v>
      </c>
      <c r="F24" t="s">
        <v>148</v>
      </c>
      <c r="G24" t="s">
        <v>149</v>
      </c>
      <c r="I24">
        <v>2713</v>
      </c>
      <c r="BO24">
        <v>18900</v>
      </c>
      <c r="BP24">
        <v>24413</v>
      </c>
      <c r="BQ24">
        <v>24413</v>
      </c>
      <c r="BR24">
        <v>24413</v>
      </c>
      <c r="BS24">
        <v>24413</v>
      </c>
      <c r="BT24">
        <v>24413</v>
      </c>
      <c r="BU24">
        <f t="shared" si="0"/>
        <v>0</v>
      </c>
      <c r="BV24">
        <f t="shared" si="1"/>
        <v>0</v>
      </c>
      <c r="BW24">
        <f t="shared" si="2"/>
        <v>0</v>
      </c>
      <c r="BX24">
        <f t="shared" si="3"/>
        <v>0</v>
      </c>
      <c r="BY24">
        <f t="shared" si="4"/>
        <v>67726</v>
      </c>
      <c r="BZ24">
        <f t="shared" si="5"/>
        <v>73239</v>
      </c>
      <c r="CA24" s="6" t="e">
        <f t="shared" si="6"/>
        <v>#DIV/0!</v>
      </c>
    </row>
    <row r="25" spans="1:79" x14ac:dyDescent="0.35">
      <c r="A25">
        <v>7221</v>
      </c>
      <c r="B25" t="s">
        <v>138</v>
      </c>
      <c r="C25" t="s">
        <v>139</v>
      </c>
      <c r="D25" t="s">
        <v>140</v>
      </c>
      <c r="E25" s="1" t="s">
        <v>150</v>
      </c>
      <c r="F25" t="s">
        <v>151</v>
      </c>
      <c r="G25" t="s">
        <v>152</v>
      </c>
      <c r="I25">
        <v>2713</v>
      </c>
      <c r="BN25">
        <v>7875</v>
      </c>
      <c r="BO25">
        <v>24413</v>
      </c>
      <c r="BP25">
        <v>24413</v>
      </c>
      <c r="BQ25">
        <v>24413</v>
      </c>
      <c r="BR25">
        <v>24413</v>
      </c>
      <c r="BS25">
        <v>24413</v>
      </c>
      <c r="BT25">
        <v>24413</v>
      </c>
      <c r="BU25">
        <f t="shared" si="0"/>
        <v>0</v>
      </c>
      <c r="BV25">
        <f t="shared" si="1"/>
        <v>0</v>
      </c>
      <c r="BW25">
        <f t="shared" si="2"/>
        <v>0</v>
      </c>
      <c r="BX25">
        <f t="shared" si="3"/>
        <v>0</v>
      </c>
      <c r="BY25">
        <f t="shared" si="4"/>
        <v>81114</v>
      </c>
      <c r="BZ25">
        <f t="shared" si="5"/>
        <v>73239</v>
      </c>
      <c r="CA25" s="6" t="e">
        <f t="shared" si="6"/>
        <v>#DIV/0!</v>
      </c>
    </row>
    <row r="26" spans="1:79" x14ac:dyDescent="0.35">
      <c r="A26">
        <v>7356</v>
      </c>
      <c r="B26" t="s">
        <v>138</v>
      </c>
      <c r="C26" t="s">
        <v>153</v>
      </c>
      <c r="D26" t="s">
        <v>154</v>
      </c>
      <c r="E26" s="1" t="s">
        <v>90</v>
      </c>
      <c r="F26" t="s">
        <v>155</v>
      </c>
      <c r="G26" t="s">
        <v>156</v>
      </c>
      <c r="I26">
        <v>2408</v>
      </c>
      <c r="BR26">
        <v>3371.6666666666665</v>
      </c>
      <c r="BS26">
        <v>101150</v>
      </c>
      <c r="BT26">
        <v>101150</v>
      </c>
      <c r="BU26">
        <f t="shared" si="0"/>
        <v>0</v>
      </c>
      <c r="BV26">
        <f t="shared" si="1"/>
        <v>0</v>
      </c>
      <c r="BW26">
        <f t="shared" si="2"/>
        <v>0</v>
      </c>
      <c r="BX26">
        <f t="shared" si="3"/>
        <v>0</v>
      </c>
      <c r="BY26">
        <f t="shared" si="4"/>
        <v>0</v>
      </c>
      <c r="BZ26">
        <f t="shared" si="5"/>
        <v>205671.66666666669</v>
      </c>
      <c r="CA26" s="6" t="e">
        <f t="shared" si="6"/>
        <v>#DIV/0!</v>
      </c>
    </row>
    <row r="27" spans="1:79" x14ac:dyDescent="0.35">
      <c r="A27">
        <v>6693</v>
      </c>
      <c r="B27" t="s">
        <v>138</v>
      </c>
      <c r="C27" t="s">
        <v>157</v>
      </c>
      <c r="D27" t="s">
        <v>158</v>
      </c>
      <c r="E27" s="1" t="s">
        <v>90</v>
      </c>
      <c r="F27" t="s">
        <v>159</v>
      </c>
      <c r="G27" t="s">
        <v>160</v>
      </c>
      <c r="H27" t="s">
        <v>161</v>
      </c>
      <c r="I27">
        <v>4170</v>
      </c>
      <c r="AT27">
        <v>66667</v>
      </c>
      <c r="AU27">
        <v>125000</v>
      </c>
      <c r="AV27">
        <v>125000</v>
      </c>
      <c r="AW27">
        <v>125000</v>
      </c>
      <c r="AX27">
        <v>4032</v>
      </c>
      <c r="BU27">
        <f t="shared" si="0"/>
        <v>0</v>
      </c>
      <c r="BV27">
        <f t="shared" si="1"/>
        <v>0</v>
      </c>
      <c r="BW27">
        <f t="shared" si="2"/>
        <v>0</v>
      </c>
      <c r="BX27">
        <f t="shared" si="3"/>
        <v>445699</v>
      </c>
      <c r="BY27">
        <f t="shared" si="4"/>
        <v>0</v>
      </c>
      <c r="BZ27">
        <f t="shared" si="5"/>
        <v>0</v>
      </c>
      <c r="CA27" s="6" t="e">
        <f t="shared" si="6"/>
        <v>#DIV/0!</v>
      </c>
    </row>
    <row r="28" spans="1:79" x14ac:dyDescent="0.35">
      <c r="A28">
        <v>6793</v>
      </c>
      <c r="B28" t="s">
        <v>162</v>
      </c>
      <c r="C28" t="s">
        <v>163</v>
      </c>
      <c r="D28" t="s">
        <v>164</v>
      </c>
      <c r="E28" s="1" t="s">
        <v>85</v>
      </c>
      <c r="F28" t="s">
        <v>165</v>
      </c>
      <c r="G28" t="s">
        <v>166</v>
      </c>
      <c r="H28" t="s">
        <v>167</v>
      </c>
      <c r="I28">
        <v>3083</v>
      </c>
      <c r="AU28">
        <v>126815</v>
      </c>
      <c r="AV28">
        <v>231250</v>
      </c>
      <c r="AW28">
        <v>231250</v>
      </c>
      <c r="AX28">
        <v>231250</v>
      </c>
      <c r="AY28">
        <v>231250</v>
      </c>
      <c r="AZ28">
        <v>231250</v>
      </c>
      <c r="BA28">
        <v>231250</v>
      </c>
      <c r="BB28">
        <v>231250</v>
      </c>
      <c r="BC28">
        <v>231250</v>
      </c>
      <c r="BU28">
        <f t="shared" si="0"/>
        <v>0</v>
      </c>
      <c r="BV28">
        <f t="shared" si="1"/>
        <v>0</v>
      </c>
      <c r="BW28">
        <f t="shared" si="2"/>
        <v>0</v>
      </c>
      <c r="BX28">
        <f t="shared" si="3"/>
        <v>1976815</v>
      </c>
      <c r="BY28">
        <f t="shared" si="4"/>
        <v>0</v>
      </c>
      <c r="BZ28">
        <f t="shared" si="5"/>
        <v>0</v>
      </c>
      <c r="CA28" s="6" t="e">
        <f t="shared" si="6"/>
        <v>#DIV/0!</v>
      </c>
    </row>
    <row r="29" spans="1:79" x14ac:dyDescent="0.35">
      <c r="A29">
        <v>6957</v>
      </c>
      <c r="B29" t="s">
        <v>162</v>
      </c>
      <c r="C29" t="s">
        <v>163</v>
      </c>
      <c r="D29" t="s">
        <v>168</v>
      </c>
      <c r="E29" s="1" t="s">
        <v>85</v>
      </c>
      <c r="F29" t="s">
        <v>169</v>
      </c>
      <c r="G29" t="s">
        <v>170</v>
      </c>
      <c r="I29">
        <v>4937</v>
      </c>
      <c r="BD29">
        <v>388372</v>
      </c>
      <c r="BE29">
        <v>388372</v>
      </c>
      <c r="BF29">
        <v>388372</v>
      </c>
      <c r="BG29">
        <v>388372</v>
      </c>
      <c r="BH29">
        <v>388372</v>
      </c>
      <c r="BI29">
        <v>388372</v>
      </c>
      <c r="BJ29">
        <v>388372</v>
      </c>
      <c r="BK29">
        <v>388372</v>
      </c>
      <c r="BL29">
        <v>388372</v>
      </c>
      <c r="BM29">
        <v>388372</v>
      </c>
      <c r="BN29">
        <v>388372</v>
      </c>
      <c r="BO29">
        <v>388372</v>
      </c>
      <c r="BP29">
        <v>407330</v>
      </c>
      <c r="BQ29">
        <v>407330</v>
      </c>
      <c r="BR29">
        <v>407330</v>
      </c>
      <c r="BS29">
        <v>407330</v>
      </c>
      <c r="BT29">
        <v>407330</v>
      </c>
      <c r="BU29">
        <f t="shared" si="0"/>
        <v>0</v>
      </c>
      <c r="BV29">
        <f t="shared" si="1"/>
        <v>0</v>
      </c>
      <c r="BW29">
        <f t="shared" si="2"/>
        <v>0</v>
      </c>
      <c r="BX29">
        <f t="shared" si="3"/>
        <v>776744</v>
      </c>
      <c r="BY29">
        <f t="shared" si="4"/>
        <v>4698380</v>
      </c>
      <c r="BZ29">
        <f t="shared" si="5"/>
        <v>1221990</v>
      </c>
      <c r="CA29" s="6" t="e">
        <f t="shared" si="6"/>
        <v>#DIV/0!</v>
      </c>
    </row>
    <row r="30" spans="1:79" x14ac:dyDescent="0.35">
      <c r="A30">
        <v>6775</v>
      </c>
      <c r="B30" t="s">
        <v>162</v>
      </c>
      <c r="C30" t="s">
        <v>163</v>
      </c>
      <c r="D30" t="s">
        <v>168</v>
      </c>
      <c r="E30" s="1" t="s">
        <v>171</v>
      </c>
      <c r="F30" t="s">
        <v>172</v>
      </c>
      <c r="G30" t="s">
        <v>173</v>
      </c>
      <c r="H30" t="s">
        <v>174</v>
      </c>
      <c r="I30">
        <v>4937</v>
      </c>
      <c r="AU30">
        <v>488796</v>
      </c>
      <c r="AV30">
        <v>488796</v>
      </c>
      <c r="AW30">
        <v>488796</v>
      </c>
      <c r="AX30">
        <v>488796</v>
      </c>
      <c r="AY30">
        <v>488796</v>
      </c>
      <c r="AZ30">
        <v>488796</v>
      </c>
      <c r="BA30">
        <v>488796</v>
      </c>
      <c r="BB30">
        <v>977592</v>
      </c>
      <c r="BU30">
        <f t="shared" si="0"/>
        <v>0</v>
      </c>
      <c r="BV30">
        <f t="shared" si="1"/>
        <v>0</v>
      </c>
      <c r="BW30">
        <f t="shared" si="2"/>
        <v>0</v>
      </c>
      <c r="BX30">
        <f t="shared" si="3"/>
        <v>4399164</v>
      </c>
      <c r="BY30">
        <f t="shared" si="4"/>
        <v>0</v>
      </c>
      <c r="BZ30">
        <f t="shared" si="5"/>
        <v>0</v>
      </c>
      <c r="CA30" s="6" t="e">
        <f t="shared" si="6"/>
        <v>#DIV/0!</v>
      </c>
    </row>
    <row r="31" spans="1:79" x14ac:dyDescent="0.35">
      <c r="A31">
        <v>6958</v>
      </c>
      <c r="B31" t="s">
        <v>162</v>
      </c>
      <c r="C31" t="s">
        <v>163</v>
      </c>
      <c r="D31" t="s">
        <v>168</v>
      </c>
      <c r="E31" s="1" t="s">
        <v>90</v>
      </c>
      <c r="F31" t="s">
        <v>175</v>
      </c>
      <c r="G31" t="s">
        <v>170</v>
      </c>
      <c r="I31">
        <v>6074</v>
      </c>
      <c r="BD31">
        <v>477794</v>
      </c>
      <c r="BE31">
        <v>477794</v>
      </c>
      <c r="BF31">
        <v>477794</v>
      </c>
      <c r="BG31">
        <v>477794</v>
      </c>
      <c r="BH31">
        <v>477794</v>
      </c>
      <c r="BI31">
        <v>477794</v>
      </c>
      <c r="BJ31">
        <v>477794</v>
      </c>
      <c r="BK31">
        <v>477794</v>
      </c>
      <c r="BL31">
        <v>477794</v>
      </c>
      <c r="BM31">
        <v>477794</v>
      </c>
      <c r="BN31">
        <v>477794</v>
      </c>
      <c r="BO31">
        <v>477794</v>
      </c>
      <c r="BP31">
        <v>501120</v>
      </c>
      <c r="BQ31">
        <v>501120</v>
      </c>
      <c r="BR31">
        <v>501120</v>
      </c>
      <c r="BS31">
        <v>501120</v>
      </c>
      <c r="BT31">
        <v>501120</v>
      </c>
      <c r="BU31">
        <f t="shared" si="0"/>
        <v>0</v>
      </c>
      <c r="BV31">
        <f t="shared" si="1"/>
        <v>0</v>
      </c>
      <c r="BW31">
        <f t="shared" si="2"/>
        <v>0</v>
      </c>
      <c r="BX31">
        <f t="shared" si="3"/>
        <v>955588</v>
      </c>
      <c r="BY31">
        <f t="shared" si="4"/>
        <v>5780180</v>
      </c>
      <c r="BZ31">
        <f t="shared" si="5"/>
        <v>1503360</v>
      </c>
      <c r="CA31" s="6" t="e">
        <f t="shared" si="6"/>
        <v>#DIV/0!</v>
      </c>
    </row>
    <row r="32" spans="1:79" x14ac:dyDescent="0.35">
      <c r="A32">
        <v>6776</v>
      </c>
      <c r="B32" t="s">
        <v>162</v>
      </c>
      <c r="C32" t="s">
        <v>163</v>
      </c>
      <c r="D32" t="s">
        <v>168</v>
      </c>
      <c r="E32" s="1" t="s">
        <v>176</v>
      </c>
      <c r="F32" t="s">
        <v>177</v>
      </c>
      <c r="G32" t="s">
        <v>173</v>
      </c>
      <c r="H32" t="s">
        <v>174</v>
      </c>
      <c r="I32">
        <v>6074</v>
      </c>
      <c r="AU32">
        <v>601343</v>
      </c>
      <c r="AV32">
        <v>601343</v>
      </c>
      <c r="AW32">
        <v>601343</v>
      </c>
      <c r="AX32">
        <v>601343</v>
      </c>
      <c r="AY32">
        <v>601343</v>
      </c>
      <c r="AZ32">
        <v>601343</v>
      </c>
      <c r="BA32">
        <v>601343</v>
      </c>
      <c r="BU32">
        <f t="shared" si="0"/>
        <v>0</v>
      </c>
      <c r="BV32">
        <f t="shared" si="1"/>
        <v>0</v>
      </c>
      <c r="BW32">
        <f t="shared" si="2"/>
        <v>0</v>
      </c>
      <c r="BX32">
        <f t="shared" si="3"/>
        <v>4209401</v>
      </c>
      <c r="BY32">
        <f t="shared" si="4"/>
        <v>0</v>
      </c>
      <c r="BZ32">
        <f t="shared" si="5"/>
        <v>0</v>
      </c>
      <c r="CA32" s="6" t="e">
        <f t="shared" si="6"/>
        <v>#DIV/0!</v>
      </c>
    </row>
    <row r="33" spans="1:79" x14ac:dyDescent="0.35">
      <c r="A33">
        <v>7067</v>
      </c>
      <c r="B33" t="s">
        <v>162</v>
      </c>
      <c r="C33" t="s">
        <v>163</v>
      </c>
      <c r="D33" t="s">
        <v>178</v>
      </c>
      <c r="E33" s="1" t="s">
        <v>85</v>
      </c>
      <c r="F33" t="s">
        <v>179</v>
      </c>
      <c r="G33" t="s">
        <v>180</v>
      </c>
      <c r="H33" t="s">
        <v>181</v>
      </c>
      <c r="I33">
        <v>7449</v>
      </c>
      <c r="BG33">
        <v>558663</v>
      </c>
      <c r="BH33">
        <v>558663</v>
      </c>
      <c r="BI33">
        <v>558663</v>
      </c>
      <c r="BJ33">
        <v>558663</v>
      </c>
      <c r="BK33">
        <v>558663</v>
      </c>
      <c r="BL33">
        <v>558663</v>
      </c>
      <c r="BM33">
        <v>558663</v>
      </c>
      <c r="BU33">
        <f t="shared" si="0"/>
        <v>0</v>
      </c>
      <c r="BV33">
        <f t="shared" si="1"/>
        <v>0</v>
      </c>
      <c r="BW33">
        <f t="shared" si="2"/>
        <v>0</v>
      </c>
      <c r="BX33">
        <f t="shared" si="3"/>
        <v>0</v>
      </c>
      <c r="BY33">
        <f t="shared" si="4"/>
        <v>3910641</v>
      </c>
      <c r="BZ33">
        <f t="shared" si="5"/>
        <v>0</v>
      </c>
      <c r="CA33" s="6" t="e">
        <f t="shared" si="6"/>
        <v>#DIV/0!</v>
      </c>
    </row>
    <row r="34" spans="1:79" x14ac:dyDescent="0.35">
      <c r="A34">
        <v>6777</v>
      </c>
      <c r="B34" t="s">
        <v>162</v>
      </c>
      <c r="C34" t="s">
        <v>163</v>
      </c>
      <c r="D34" t="s">
        <v>178</v>
      </c>
      <c r="E34" s="1" t="s">
        <v>182</v>
      </c>
      <c r="F34" t="s">
        <v>183</v>
      </c>
      <c r="G34" t="s">
        <v>173</v>
      </c>
      <c r="H34" t="s">
        <v>167</v>
      </c>
      <c r="I34">
        <v>7449</v>
      </c>
      <c r="AU34">
        <v>737435</v>
      </c>
      <c r="AV34">
        <v>737435</v>
      </c>
      <c r="AW34">
        <v>737435</v>
      </c>
      <c r="AX34">
        <v>737435</v>
      </c>
      <c r="AY34">
        <v>737435</v>
      </c>
      <c r="AZ34">
        <v>737435</v>
      </c>
      <c r="BA34">
        <v>737435</v>
      </c>
      <c r="BB34">
        <v>737435</v>
      </c>
      <c r="BC34">
        <v>737435</v>
      </c>
      <c r="BU34">
        <f t="shared" si="0"/>
        <v>0</v>
      </c>
      <c r="BV34">
        <f t="shared" si="1"/>
        <v>0</v>
      </c>
      <c r="BW34">
        <f t="shared" si="2"/>
        <v>0</v>
      </c>
      <c r="BX34">
        <f t="shared" si="3"/>
        <v>6636915</v>
      </c>
      <c r="BY34">
        <f t="shared" si="4"/>
        <v>0</v>
      </c>
      <c r="BZ34">
        <f t="shared" si="5"/>
        <v>0</v>
      </c>
      <c r="CA34" s="6" t="e">
        <f t="shared" si="6"/>
        <v>#DIV/0!</v>
      </c>
    </row>
    <row r="35" spans="1:79" x14ac:dyDescent="0.35">
      <c r="A35">
        <v>7103</v>
      </c>
      <c r="B35" t="s">
        <v>162</v>
      </c>
      <c r="C35" t="s">
        <v>163</v>
      </c>
      <c r="D35" t="s">
        <v>184</v>
      </c>
      <c r="E35" s="1" t="s">
        <v>85</v>
      </c>
      <c r="F35" t="s">
        <v>185</v>
      </c>
      <c r="G35" t="s">
        <v>180</v>
      </c>
      <c r="H35" t="s">
        <v>186</v>
      </c>
      <c r="I35">
        <v>3883</v>
      </c>
      <c r="BG35">
        <v>291200</v>
      </c>
      <c r="BH35">
        <v>291200</v>
      </c>
      <c r="BI35">
        <v>291200</v>
      </c>
      <c r="BJ35">
        <v>291200</v>
      </c>
      <c r="BK35">
        <v>291200</v>
      </c>
      <c r="BL35">
        <v>291200</v>
      </c>
      <c r="BM35">
        <v>291200</v>
      </c>
      <c r="BN35">
        <v>291200</v>
      </c>
      <c r="BO35">
        <v>291200</v>
      </c>
      <c r="BP35">
        <v>291200</v>
      </c>
      <c r="BQ35">
        <v>291200</v>
      </c>
      <c r="BU35">
        <f t="shared" si="0"/>
        <v>0</v>
      </c>
      <c r="BV35">
        <f t="shared" si="1"/>
        <v>0</v>
      </c>
      <c r="BW35">
        <f t="shared" si="2"/>
        <v>0</v>
      </c>
      <c r="BX35">
        <f t="shared" si="3"/>
        <v>0</v>
      </c>
      <c r="BY35">
        <f t="shared" si="4"/>
        <v>3203200</v>
      </c>
      <c r="BZ35">
        <f t="shared" si="5"/>
        <v>0</v>
      </c>
      <c r="CA35" s="6" t="e">
        <f t="shared" si="6"/>
        <v>#DIV/0!</v>
      </c>
    </row>
    <row r="36" spans="1:79" x14ac:dyDescent="0.35">
      <c r="A36">
        <v>6783</v>
      </c>
      <c r="B36" t="s">
        <v>162</v>
      </c>
      <c r="C36" t="s">
        <v>163</v>
      </c>
      <c r="D36" t="s">
        <v>184</v>
      </c>
      <c r="E36" s="1" t="s">
        <v>182</v>
      </c>
      <c r="F36" t="s">
        <v>187</v>
      </c>
      <c r="G36" t="s">
        <v>188</v>
      </c>
      <c r="H36" t="s">
        <v>189</v>
      </c>
      <c r="I36">
        <v>3883</v>
      </c>
      <c r="AU36">
        <v>291200</v>
      </c>
      <c r="AV36">
        <v>291200</v>
      </c>
      <c r="AW36">
        <v>291200</v>
      </c>
      <c r="AX36">
        <v>291200</v>
      </c>
      <c r="AY36">
        <v>291200</v>
      </c>
      <c r="AZ36">
        <v>291200</v>
      </c>
      <c r="BA36">
        <v>291200</v>
      </c>
      <c r="BB36">
        <v>291200</v>
      </c>
      <c r="BC36">
        <v>291200</v>
      </c>
      <c r="BD36">
        <v>291200</v>
      </c>
      <c r="BU36">
        <f t="shared" si="0"/>
        <v>0</v>
      </c>
      <c r="BV36">
        <f t="shared" si="1"/>
        <v>0</v>
      </c>
      <c r="BW36">
        <f t="shared" si="2"/>
        <v>0</v>
      </c>
      <c r="BX36">
        <f t="shared" si="3"/>
        <v>2912000</v>
      </c>
      <c r="BY36">
        <f t="shared" si="4"/>
        <v>0</v>
      </c>
      <c r="BZ36">
        <f t="shared" si="5"/>
        <v>0</v>
      </c>
      <c r="CA36" s="6" t="e">
        <f t="shared" si="6"/>
        <v>#DIV/0!</v>
      </c>
    </row>
    <row r="37" spans="1:79" x14ac:dyDescent="0.35">
      <c r="A37">
        <v>7362</v>
      </c>
      <c r="B37" t="s">
        <v>162</v>
      </c>
      <c r="C37" t="s">
        <v>163</v>
      </c>
      <c r="D37" t="s">
        <v>190</v>
      </c>
      <c r="E37" s="1" t="s">
        <v>85</v>
      </c>
      <c r="F37" t="s">
        <v>191</v>
      </c>
      <c r="G37" t="s">
        <v>192</v>
      </c>
      <c r="I37">
        <v>4164</v>
      </c>
      <c r="BS37">
        <v>299796</v>
      </c>
      <c r="BT37">
        <v>299796</v>
      </c>
      <c r="BU37">
        <f t="shared" si="0"/>
        <v>0</v>
      </c>
      <c r="BV37">
        <f t="shared" si="1"/>
        <v>0</v>
      </c>
      <c r="BW37">
        <f t="shared" si="2"/>
        <v>0</v>
      </c>
      <c r="BX37">
        <f t="shared" si="3"/>
        <v>0</v>
      </c>
      <c r="BY37">
        <f t="shared" si="4"/>
        <v>0</v>
      </c>
      <c r="BZ37">
        <f t="shared" si="5"/>
        <v>599592</v>
      </c>
      <c r="CA37" s="6" t="e">
        <f t="shared" si="6"/>
        <v>#DIV/0!</v>
      </c>
    </row>
    <row r="38" spans="1:79" x14ac:dyDescent="0.35">
      <c r="A38">
        <v>6822</v>
      </c>
      <c r="B38" t="s">
        <v>162</v>
      </c>
      <c r="C38" t="s">
        <v>163</v>
      </c>
      <c r="D38" t="s">
        <v>190</v>
      </c>
      <c r="E38" s="1" t="s">
        <v>182</v>
      </c>
      <c r="F38" t="s">
        <v>193</v>
      </c>
      <c r="G38" t="s">
        <v>173</v>
      </c>
      <c r="I38">
        <v>4164</v>
      </c>
      <c r="AU38">
        <v>412220</v>
      </c>
      <c r="AV38">
        <v>412220</v>
      </c>
      <c r="AW38">
        <v>412220</v>
      </c>
      <c r="AX38">
        <v>412220</v>
      </c>
      <c r="AY38">
        <v>412220</v>
      </c>
      <c r="AZ38">
        <v>412220</v>
      </c>
      <c r="BA38">
        <v>412220</v>
      </c>
      <c r="BB38">
        <v>412220</v>
      </c>
      <c r="BC38">
        <v>412220</v>
      </c>
      <c r="BD38">
        <v>412220</v>
      </c>
      <c r="BE38">
        <v>412220</v>
      </c>
      <c r="BF38">
        <v>424711</v>
      </c>
      <c r="BG38">
        <v>424711</v>
      </c>
      <c r="BH38">
        <v>424711</v>
      </c>
      <c r="BI38">
        <v>424711</v>
      </c>
      <c r="BJ38">
        <v>424711</v>
      </c>
      <c r="BK38">
        <v>424711</v>
      </c>
      <c r="BL38">
        <v>424711</v>
      </c>
      <c r="BM38">
        <v>424711</v>
      </c>
      <c r="BU38">
        <f t="shared" si="0"/>
        <v>0</v>
      </c>
      <c r="BV38">
        <f t="shared" si="1"/>
        <v>0</v>
      </c>
      <c r="BW38">
        <f t="shared" si="2"/>
        <v>0</v>
      </c>
      <c r="BX38">
        <f t="shared" si="3"/>
        <v>4534420</v>
      </c>
      <c r="BY38">
        <f t="shared" si="4"/>
        <v>3397688</v>
      </c>
      <c r="BZ38">
        <f t="shared" si="5"/>
        <v>0</v>
      </c>
      <c r="CA38" s="6" t="e">
        <f t="shared" si="6"/>
        <v>#DIV/0!</v>
      </c>
    </row>
    <row r="39" spans="1:79" x14ac:dyDescent="0.35">
      <c r="A39">
        <v>7144</v>
      </c>
      <c r="B39" t="s">
        <v>162</v>
      </c>
      <c r="C39" t="s">
        <v>163</v>
      </c>
      <c r="D39" t="s">
        <v>194</v>
      </c>
      <c r="E39" s="1" t="s">
        <v>85</v>
      </c>
      <c r="F39" t="s">
        <v>195</v>
      </c>
      <c r="G39" t="s">
        <v>196</v>
      </c>
      <c r="H39" t="s">
        <v>197</v>
      </c>
      <c r="I39">
        <v>2500</v>
      </c>
      <c r="BG39">
        <v>127016</v>
      </c>
      <c r="BH39">
        <v>262500</v>
      </c>
      <c r="BI39">
        <v>262500</v>
      </c>
      <c r="BJ39">
        <v>262500</v>
      </c>
      <c r="BK39">
        <v>262500</v>
      </c>
      <c r="BL39">
        <v>262500</v>
      </c>
      <c r="BU39">
        <f t="shared" si="0"/>
        <v>0</v>
      </c>
      <c r="BV39">
        <f t="shared" si="1"/>
        <v>0</v>
      </c>
      <c r="BW39">
        <f t="shared" si="2"/>
        <v>0</v>
      </c>
      <c r="BX39">
        <f t="shared" si="3"/>
        <v>0</v>
      </c>
      <c r="BY39">
        <f t="shared" si="4"/>
        <v>1439516</v>
      </c>
      <c r="BZ39">
        <f t="shared" si="5"/>
        <v>0</v>
      </c>
      <c r="CA39" s="6" t="e">
        <f t="shared" si="6"/>
        <v>#DIV/0!</v>
      </c>
    </row>
    <row r="40" spans="1:79" x14ac:dyDescent="0.35">
      <c r="A40">
        <v>7329</v>
      </c>
      <c r="B40" t="s">
        <v>162</v>
      </c>
      <c r="C40" t="s">
        <v>198</v>
      </c>
      <c r="D40" t="s">
        <v>199</v>
      </c>
      <c r="E40" s="1" t="s">
        <v>85</v>
      </c>
      <c r="F40" t="s">
        <v>200</v>
      </c>
      <c r="G40" t="s">
        <v>92</v>
      </c>
      <c r="I40">
        <v>7449</v>
      </c>
      <c r="BR40">
        <v>286035</v>
      </c>
      <c r="BS40">
        <v>536316</v>
      </c>
      <c r="BT40">
        <v>536316</v>
      </c>
      <c r="BU40">
        <f t="shared" si="0"/>
        <v>0</v>
      </c>
      <c r="BV40">
        <f t="shared" si="1"/>
        <v>0</v>
      </c>
      <c r="BW40">
        <f t="shared" si="2"/>
        <v>0</v>
      </c>
      <c r="BX40">
        <f t="shared" si="3"/>
        <v>0</v>
      </c>
      <c r="BY40">
        <f t="shared" si="4"/>
        <v>0</v>
      </c>
      <c r="BZ40">
        <f t="shared" si="5"/>
        <v>1358667</v>
      </c>
      <c r="CA40" s="6" t="e">
        <f t="shared" si="6"/>
        <v>#DIV/0!</v>
      </c>
    </row>
    <row r="41" spans="1:79" x14ac:dyDescent="0.35">
      <c r="A41">
        <v>7519</v>
      </c>
      <c r="B41" t="s">
        <v>162</v>
      </c>
      <c r="C41" t="s">
        <v>198</v>
      </c>
      <c r="D41" t="s">
        <v>201</v>
      </c>
      <c r="E41" s="1" t="s">
        <v>85</v>
      </c>
      <c r="F41" t="s">
        <v>202</v>
      </c>
      <c r="G41" t="s">
        <v>192</v>
      </c>
      <c r="I41">
        <v>5000</v>
      </c>
      <c r="BS41">
        <v>450000</v>
      </c>
      <c r="BT41">
        <v>450000</v>
      </c>
      <c r="BU41">
        <f t="shared" si="0"/>
        <v>0</v>
      </c>
      <c r="BV41">
        <f t="shared" si="1"/>
        <v>0</v>
      </c>
      <c r="BW41">
        <f t="shared" si="2"/>
        <v>0</v>
      </c>
      <c r="BX41">
        <f t="shared" si="3"/>
        <v>0</v>
      </c>
      <c r="BY41">
        <f t="shared" si="4"/>
        <v>0</v>
      </c>
      <c r="BZ41">
        <f t="shared" si="5"/>
        <v>900000</v>
      </c>
      <c r="CA41" s="6" t="e">
        <f t="shared" si="6"/>
        <v>#DIV/0!</v>
      </c>
    </row>
    <row r="42" spans="1:79" x14ac:dyDescent="0.35">
      <c r="A42">
        <v>7424</v>
      </c>
      <c r="B42" t="s">
        <v>203</v>
      </c>
      <c r="C42" t="s">
        <v>204</v>
      </c>
      <c r="D42" t="s">
        <v>205</v>
      </c>
      <c r="E42" s="1" t="s">
        <v>85</v>
      </c>
      <c r="F42" t="s">
        <v>206</v>
      </c>
      <c r="G42" t="s">
        <v>192</v>
      </c>
      <c r="H42" t="s">
        <v>207</v>
      </c>
      <c r="I42">
        <v>5705</v>
      </c>
      <c r="BU42">
        <f t="shared" si="0"/>
        <v>0</v>
      </c>
      <c r="BV42">
        <f t="shared" si="1"/>
        <v>0</v>
      </c>
      <c r="BW42">
        <f t="shared" si="2"/>
        <v>0</v>
      </c>
      <c r="BX42">
        <f t="shared" si="3"/>
        <v>0</v>
      </c>
      <c r="BY42">
        <f t="shared" si="4"/>
        <v>0</v>
      </c>
      <c r="BZ42">
        <f t="shared" si="5"/>
        <v>0</v>
      </c>
      <c r="CA42" s="6" t="e">
        <f t="shared" si="6"/>
        <v>#DIV/0!</v>
      </c>
    </row>
    <row r="43" spans="1:79" x14ac:dyDescent="0.35">
      <c r="A43">
        <v>4849</v>
      </c>
      <c r="B43" t="s">
        <v>203</v>
      </c>
      <c r="C43" t="s">
        <v>208</v>
      </c>
      <c r="D43" t="s">
        <v>209</v>
      </c>
      <c r="E43" s="1" t="s">
        <v>210</v>
      </c>
      <c r="F43" t="s">
        <v>211</v>
      </c>
      <c r="G43" t="s">
        <v>212</v>
      </c>
      <c r="I43">
        <v>2533</v>
      </c>
      <c r="J43">
        <v>114000</v>
      </c>
      <c r="K43">
        <v>114000</v>
      </c>
      <c r="L43">
        <v>114000</v>
      </c>
      <c r="M43">
        <v>114000</v>
      </c>
      <c r="N43">
        <v>114000</v>
      </c>
      <c r="O43">
        <v>114000</v>
      </c>
      <c r="P43">
        <v>114000</v>
      </c>
      <c r="Q43">
        <v>114000</v>
      </c>
      <c r="R43">
        <v>114000</v>
      </c>
      <c r="S43">
        <v>114000</v>
      </c>
      <c r="T43">
        <v>114000</v>
      </c>
      <c r="U43">
        <v>114000</v>
      </c>
      <c r="V43">
        <v>114000</v>
      </c>
      <c r="W43">
        <v>114000</v>
      </c>
      <c r="X43">
        <v>114000</v>
      </c>
      <c r="Y43">
        <v>114000</v>
      </c>
      <c r="Z43">
        <v>114000</v>
      </c>
      <c r="AA43">
        <v>114000</v>
      </c>
      <c r="AB43">
        <v>114000</v>
      </c>
      <c r="AC43">
        <v>114000</v>
      </c>
      <c r="AD43">
        <v>121600</v>
      </c>
      <c r="AE43">
        <v>121600</v>
      </c>
      <c r="AF43">
        <v>121600</v>
      </c>
      <c r="AG43">
        <v>121600</v>
      </c>
      <c r="AH43">
        <v>121600</v>
      </c>
      <c r="AI43">
        <v>121600</v>
      </c>
      <c r="AJ43">
        <v>121600</v>
      </c>
      <c r="AK43">
        <v>121600</v>
      </c>
      <c r="AL43">
        <v>121600</v>
      </c>
      <c r="AM43">
        <v>121600</v>
      </c>
      <c r="AN43">
        <v>121600</v>
      </c>
      <c r="AO43">
        <v>125400</v>
      </c>
      <c r="AP43">
        <v>125400</v>
      </c>
      <c r="AQ43">
        <v>125400</v>
      </c>
      <c r="AR43">
        <v>125400</v>
      </c>
      <c r="AS43">
        <v>125400</v>
      </c>
      <c r="AT43">
        <v>125400</v>
      </c>
      <c r="AU43">
        <v>125400</v>
      </c>
      <c r="AV43">
        <v>125400</v>
      </c>
      <c r="AW43">
        <v>125400</v>
      </c>
      <c r="AX43">
        <v>125400</v>
      </c>
      <c r="AY43">
        <v>125400</v>
      </c>
      <c r="AZ43">
        <v>125400</v>
      </c>
      <c r="BA43">
        <v>125400</v>
      </c>
      <c r="BB43">
        <v>125400</v>
      </c>
      <c r="BC43">
        <v>125400</v>
      </c>
      <c r="BD43">
        <v>125400</v>
      </c>
      <c r="BE43">
        <v>125400</v>
      </c>
      <c r="BF43">
        <v>167200</v>
      </c>
      <c r="BG43">
        <v>167200</v>
      </c>
      <c r="BH43">
        <v>167200</v>
      </c>
      <c r="BI43">
        <v>167200</v>
      </c>
      <c r="BJ43">
        <v>167200</v>
      </c>
      <c r="BK43">
        <v>167200</v>
      </c>
      <c r="BL43">
        <v>167200</v>
      </c>
      <c r="BM43">
        <v>167200</v>
      </c>
      <c r="BN43">
        <v>167200</v>
      </c>
      <c r="BO43">
        <v>167200</v>
      </c>
      <c r="BP43">
        <v>167200</v>
      </c>
      <c r="BQ43">
        <v>167200</v>
      </c>
      <c r="BR43">
        <v>129200</v>
      </c>
      <c r="BS43">
        <v>129200</v>
      </c>
      <c r="BT43">
        <v>129200</v>
      </c>
      <c r="BU43">
        <f t="shared" si="0"/>
        <v>1368000</v>
      </c>
      <c r="BV43">
        <f t="shared" si="1"/>
        <v>1398400</v>
      </c>
      <c r="BW43">
        <f t="shared" si="2"/>
        <v>1478200</v>
      </c>
      <c r="BX43">
        <f t="shared" si="3"/>
        <v>1504800</v>
      </c>
      <c r="BY43">
        <f t="shared" si="4"/>
        <v>2006400</v>
      </c>
      <c r="BZ43">
        <f t="shared" si="5"/>
        <v>387600</v>
      </c>
      <c r="CA43" s="6">
        <f t="shared" si="6"/>
        <v>1.0222222222222221</v>
      </c>
    </row>
    <row r="44" spans="1:79" x14ac:dyDescent="0.35">
      <c r="A44">
        <v>7043</v>
      </c>
      <c r="B44" t="s">
        <v>203</v>
      </c>
      <c r="C44" t="s">
        <v>208</v>
      </c>
      <c r="D44" t="s">
        <v>213</v>
      </c>
      <c r="E44" s="1" t="s">
        <v>90</v>
      </c>
      <c r="F44" t="s">
        <v>214</v>
      </c>
      <c r="G44" t="s">
        <v>215</v>
      </c>
      <c r="I44">
        <v>8936</v>
      </c>
      <c r="BF44">
        <v>536130</v>
      </c>
      <c r="BG44">
        <v>536130</v>
      </c>
      <c r="BH44">
        <v>536130</v>
      </c>
      <c r="BI44">
        <v>536130</v>
      </c>
      <c r="BJ44">
        <v>536130</v>
      </c>
      <c r="BK44">
        <v>536130</v>
      </c>
      <c r="BL44">
        <v>536130</v>
      </c>
      <c r="BM44">
        <v>536130</v>
      </c>
      <c r="BN44">
        <v>536130</v>
      </c>
      <c r="BO44">
        <v>536130</v>
      </c>
      <c r="BP44">
        <v>536130</v>
      </c>
      <c r="BQ44">
        <v>536130</v>
      </c>
      <c r="BR44">
        <v>455712</v>
      </c>
      <c r="BS44">
        <v>455712</v>
      </c>
      <c r="BT44">
        <v>455712</v>
      </c>
      <c r="BU44">
        <f t="shared" si="0"/>
        <v>0</v>
      </c>
      <c r="BV44">
        <f t="shared" si="1"/>
        <v>0</v>
      </c>
      <c r="BW44">
        <f t="shared" si="2"/>
        <v>0</v>
      </c>
      <c r="BX44">
        <f t="shared" si="3"/>
        <v>0</v>
      </c>
      <c r="BY44">
        <f t="shared" si="4"/>
        <v>6433560</v>
      </c>
      <c r="BZ44">
        <f t="shared" si="5"/>
        <v>1367136</v>
      </c>
      <c r="CA44" s="6" t="e">
        <f t="shared" si="6"/>
        <v>#DIV/0!</v>
      </c>
    </row>
    <row r="45" spans="1:79" x14ac:dyDescent="0.35">
      <c r="A45">
        <v>4848</v>
      </c>
      <c r="B45" t="s">
        <v>203</v>
      </c>
      <c r="C45" t="s">
        <v>208</v>
      </c>
      <c r="D45" t="s">
        <v>213</v>
      </c>
      <c r="E45" s="1" t="s">
        <v>216</v>
      </c>
      <c r="F45" t="s">
        <v>217</v>
      </c>
      <c r="G45" t="s">
        <v>212</v>
      </c>
      <c r="H45" t="s">
        <v>218</v>
      </c>
      <c r="I45">
        <v>8936</v>
      </c>
      <c r="J45">
        <v>402098</v>
      </c>
      <c r="K45">
        <v>402098</v>
      </c>
      <c r="L45">
        <v>402098</v>
      </c>
      <c r="M45">
        <v>402098</v>
      </c>
      <c r="N45">
        <v>402098</v>
      </c>
      <c r="O45">
        <v>402098</v>
      </c>
      <c r="P45">
        <v>402098</v>
      </c>
      <c r="Q45">
        <v>402098</v>
      </c>
      <c r="R45">
        <v>402098</v>
      </c>
      <c r="S45">
        <v>402098</v>
      </c>
      <c r="T45">
        <v>402098</v>
      </c>
      <c r="U45">
        <v>402098</v>
      </c>
      <c r="V45">
        <v>402098</v>
      </c>
      <c r="W45">
        <v>402098</v>
      </c>
      <c r="X45">
        <v>402098</v>
      </c>
      <c r="Y45">
        <v>402098</v>
      </c>
      <c r="Z45">
        <v>402098</v>
      </c>
      <c r="AA45">
        <v>402098</v>
      </c>
      <c r="AB45">
        <v>402098</v>
      </c>
      <c r="AC45">
        <v>402098</v>
      </c>
      <c r="AD45">
        <v>428904</v>
      </c>
      <c r="AE45">
        <v>428904</v>
      </c>
      <c r="AF45">
        <v>428904</v>
      </c>
      <c r="AG45">
        <v>428904</v>
      </c>
      <c r="AH45">
        <v>428904</v>
      </c>
      <c r="AI45">
        <v>428904</v>
      </c>
      <c r="AJ45">
        <v>428904</v>
      </c>
      <c r="AK45">
        <v>428904</v>
      </c>
      <c r="AL45">
        <v>428904</v>
      </c>
      <c r="AM45">
        <v>428904</v>
      </c>
      <c r="AN45">
        <v>428904</v>
      </c>
      <c r="AO45">
        <v>428904</v>
      </c>
      <c r="AP45">
        <v>442306</v>
      </c>
      <c r="AQ45">
        <v>442306</v>
      </c>
      <c r="AR45">
        <v>442306</v>
      </c>
      <c r="AS45">
        <v>442306</v>
      </c>
      <c r="AT45">
        <v>442306</v>
      </c>
      <c r="AU45">
        <v>442306</v>
      </c>
      <c r="AV45">
        <v>442306</v>
      </c>
      <c r="AW45">
        <v>442306</v>
      </c>
      <c r="AX45">
        <v>442306</v>
      </c>
      <c r="AY45">
        <v>442306</v>
      </c>
      <c r="AZ45">
        <v>442306</v>
      </c>
      <c r="BA45">
        <v>442306</v>
      </c>
      <c r="BB45">
        <v>442306</v>
      </c>
      <c r="BC45">
        <v>442306</v>
      </c>
      <c r="BD45">
        <v>442306</v>
      </c>
      <c r="BE45">
        <v>442306</v>
      </c>
      <c r="BU45">
        <f t="shared" si="0"/>
        <v>4825176</v>
      </c>
      <c r="BV45">
        <f t="shared" si="1"/>
        <v>4932400</v>
      </c>
      <c r="BW45">
        <f t="shared" si="2"/>
        <v>5200456</v>
      </c>
      <c r="BX45">
        <f t="shared" si="3"/>
        <v>5307672</v>
      </c>
      <c r="BY45">
        <f t="shared" si="4"/>
        <v>0</v>
      </c>
      <c r="BZ45">
        <f t="shared" si="5"/>
        <v>0</v>
      </c>
      <c r="CA45" s="6">
        <f t="shared" si="6"/>
        <v>1.0222217800967259</v>
      </c>
    </row>
    <row r="46" spans="1:79" x14ac:dyDescent="0.35">
      <c r="A46">
        <v>4883</v>
      </c>
      <c r="B46" t="s">
        <v>203</v>
      </c>
      <c r="C46" t="s">
        <v>208</v>
      </c>
      <c r="D46" t="s">
        <v>219</v>
      </c>
      <c r="E46" s="1" t="s">
        <v>85</v>
      </c>
      <c r="F46" t="s">
        <v>220</v>
      </c>
      <c r="G46" t="s">
        <v>212</v>
      </c>
      <c r="H46" t="s">
        <v>221</v>
      </c>
      <c r="I46">
        <v>2521</v>
      </c>
      <c r="J46">
        <v>121000</v>
      </c>
      <c r="K46">
        <v>121000</v>
      </c>
      <c r="L46">
        <v>121000</v>
      </c>
      <c r="M46">
        <v>121000</v>
      </c>
      <c r="N46">
        <v>121000</v>
      </c>
      <c r="O46">
        <v>121000</v>
      </c>
      <c r="P46">
        <v>121000</v>
      </c>
      <c r="Q46">
        <v>121000</v>
      </c>
      <c r="R46">
        <v>121000</v>
      </c>
      <c r="S46">
        <v>121000</v>
      </c>
      <c r="T46">
        <v>121000</v>
      </c>
      <c r="U46">
        <v>121000</v>
      </c>
      <c r="V46">
        <v>121000</v>
      </c>
      <c r="W46">
        <v>121000</v>
      </c>
      <c r="X46">
        <v>121000</v>
      </c>
      <c r="Y46">
        <v>121000</v>
      </c>
      <c r="Z46">
        <v>121000</v>
      </c>
      <c r="AA46">
        <v>121000</v>
      </c>
      <c r="AB46">
        <v>121000</v>
      </c>
      <c r="AC46">
        <v>121000</v>
      </c>
      <c r="AD46">
        <v>136125</v>
      </c>
      <c r="AE46">
        <v>136125</v>
      </c>
      <c r="AF46">
        <v>136125</v>
      </c>
      <c r="AG46">
        <v>136125</v>
      </c>
      <c r="AH46">
        <v>136125</v>
      </c>
      <c r="AI46">
        <v>136125</v>
      </c>
      <c r="AJ46">
        <v>136125</v>
      </c>
      <c r="AK46">
        <v>136125</v>
      </c>
      <c r="AL46">
        <v>136125</v>
      </c>
      <c r="AM46">
        <v>136125</v>
      </c>
      <c r="AN46">
        <v>136125</v>
      </c>
      <c r="AO46">
        <v>136125</v>
      </c>
      <c r="AP46">
        <v>136125</v>
      </c>
      <c r="AQ46">
        <v>136125</v>
      </c>
      <c r="AR46">
        <v>136125</v>
      </c>
      <c r="AS46">
        <v>136125</v>
      </c>
      <c r="BU46">
        <f t="shared" si="0"/>
        <v>1452000</v>
      </c>
      <c r="BV46">
        <f t="shared" si="1"/>
        <v>1512500</v>
      </c>
      <c r="BW46">
        <f t="shared" si="2"/>
        <v>1633500</v>
      </c>
      <c r="BX46">
        <f t="shared" si="3"/>
        <v>0</v>
      </c>
      <c r="BY46">
        <f t="shared" si="4"/>
        <v>0</v>
      </c>
      <c r="BZ46">
        <f t="shared" si="5"/>
        <v>0</v>
      </c>
      <c r="CA46" s="6">
        <f t="shared" si="6"/>
        <v>1.0416666666666667</v>
      </c>
    </row>
    <row r="47" spans="1:79" x14ac:dyDescent="0.35">
      <c r="A47">
        <v>7533</v>
      </c>
      <c r="B47" t="s">
        <v>203</v>
      </c>
      <c r="C47" t="s">
        <v>208</v>
      </c>
      <c r="D47" t="s">
        <v>222</v>
      </c>
      <c r="E47" s="1" t="s">
        <v>85</v>
      </c>
      <c r="F47" t="s">
        <v>223</v>
      </c>
      <c r="G47" t="s">
        <v>224</v>
      </c>
      <c r="I47">
        <v>2615</v>
      </c>
      <c r="BT47">
        <v>94140</v>
      </c>
      <c r="BU47">
        <f t="shared" si="0"/>
        <v>0</v>
      </c>
      <c r="BV47">
        <f t="shared" si="1"/>
        <v>0</v>
      </c>
      <c r="BW47">
        <f t="shared" si="2"/>
        <v>0</v>
      </c>
      <c r="BX47">
        <f t="shared" si="3"/>
        <v>0</v>
      </c>
      <c r="BY47">
        <f t="shared" si="4"/>
        <v>0</v>
      </c>
      <c r="BZ47">
        <f t="shared" si="5"/>
        <v>94140</v>
      </c>
      <c r="CA47" s="6" t="e">
        <f t="shared" si="6"/>
        <v>#DIV/0!</v>
      </c>
    </row>
    <row r="48" spans="1:79" x14ac:dyDescent="0.35">
      <c r="A48">
        <v>5152</v>
      </c>
      <c r="B48" t="s">
        <v>203</v>
      </c>
      <c r="C48" t="s">
        <v>208</v>
      </c>
      <c r="D48" t="s">
        <v>222</v>
      </c>
      <c r="E48" s="1" t="s">
        <v>225</v>
      </c>
      <c r="F48" t="s">
        <v>226</v>
      </c>
      <c r="G48" t="s">
        <v>227</v>
      </c>
      <c r="H48" t="s">
        <v>186</v>
      </c>
      <c r="I48">
        <v>2615</v>
      </c>
      <c r="J48">
        <v>125520</v>
      </c>
      <c r="K48">
        <v>125520</v>
      </c>
      <c r="L48">
        <v>125520</v>
      </c>
      <c r="M48">
        <v>125520</v>
      </c>
      <c r="N48">
        <v>125520</v>
      </c>
      <c r="O48">
        <v>125520</v>
      </c>
      <c r="P48">
        <v>125520</v>
      </c>
      <c r="Q48">
        <v>125520</v>
      </c>
      <c r="R48">
        <v>125520</v>
      </c>
      <c r="S48">
        <v>129569</v>
      </c>
      <c r="T48">
        <v>133365</v>
      </c>
      <c r="U48">
        <v>133365</v>
      </c>
      <c r="V48">
        <v>133365</v>
      </c>
      <c r="W48">
        <v>133365</v>
      </c>
      <c r="X48">
        <v>133365</v>
      </c>
      <c r="Y48">
        <v>133365</v>
      </c>
      <c r="Z48">
        <v>133365</v>
      </c>
      <c r="AA48">
        <v>133365</v>
      </c>
      <c r="AB48">
        <v>133365</v>
      </c>
      <c r="AC48">
        <v>133365</v>
      </c>
      <c r="AD48">
        <v>133365</v>
      </c>
      <c r="AE48">
        <v>133365</v>
      </c>
      <c r="AF48">
        <v>133365</v>
      </c>
      <c r="AG48">
        <v>133365</v>
      </c>
      <c r="AH48">
        <v>133365</v>
      </c>
      <c r="AI48">
        <v>133365</v>
      </c>
      <c r="AJ48">
        <v>133365</v>
      </c>
      <c r="AK48">
        <v>133365</v>
      </c>
      <c r="AL48">
        <v>133365</v>
      </c>
      <c r="AM48">
        <v>133365</v>
      </c>
      <c r="AN48">
        <v>133365</v>
      </c>
      <c r="AO48">
        <v>141210</v>
      </c>
      <c r="AP48">
        <v>149055</v>
      </c>
      <c r="AQ48">
        <v>149055</v>
      </c>
      <c r="AR48">
        <v>149055</v>
      </c>
      <c r="AS48">
        <v>149055</v>
      </c>
      <c r="AT48">
        <v>149055</v>
      </c>
      <c r="AU48">
        <v>149055</v>
      </c>
      <c r="AV48">
        <v>149055</v>
      </c>
      <c r="AW48">
        <v>149055</v>
      </c>
      <c r="AX48">
        <v>149055</v>
      </c>
      <c r="AY48">
        <v>149055</v>
      </c>
      <c r="AZ48">
        <v>149055</v>
      </c>
      <c r="BA48">
        <v>149055</v>
      </c>
      <c r="BB48">
        <v>149055</v>
      </c>
      <c r="BC48">
        <v>149055</v>
      </c>
      <c r="BD48">
        <v>149055</v>
      </c>
      <c r="BE48">
        <v>149055</v>
      </c>
      <c r="BF48">
        <v>149055</v>
      </c>
      <c r="BG48">
        <v>149055</v>
      </c>
      <c r="BH48">
        <v>149055</v>
      </c>
      <c r="BI48">
        <v>149055</v>
      </c>
      <c r="BJ48">
        <v>149055</v>
      </c>
      <c r="BK48">
        <v>149056</v>
      </c>
      <c r="BL48">
        <v>149055</v>
      </c>
      <c r="BM48">
        <v>149055</v>
      </c>
      <c r="BN48">
        <v>149055</v>
      </c>
      <c r="BO48">
        <v>149055</v>
      </c>
      <c r="BP48">
        <v>149055</v>
      </c>
      <c r="BQ48">
        <v>149055</v>
      </c>
      <c r="BU48">
        <f t="shared" si="0"/>
        <v>1525979</v>
      </c>
      <c r="BV48">
        <f t="shared" si="1"/>
        <v>1600380</v>
      </c>
      <c r="BW48">
        <f t="shared" si="2"/>
        <v>1670985</v>
      </c>
      <c r="BX48">
        <f t="shared" si="3"/>
        <v>1788660</v>
      </c>
      <c r="BY48">
        <f t="shared" si="4"/>
        <v>1788661</v>
      </c>
      <c r="BZ48">
        <f t="shared" si="5"/>
        <v>0</v>
      </c>
      <c r="CA48" s="6">
        <f t="shared" si="6"/>
        <v>1.0487562410754014</v>
      </c>
    </row>
    <row r="49" spans="1:79" x14ac:dyDescent="0.35">
      <c r="A49">
        <v>7518</v>
      </c>
      <c r="B49" t="s">
        <v>203</v>
      </c>
      <c r="C49" t="s">
        <v>208</v>
      </c>
      <c r="D49" t="s">
        <v>228</v>
      </c>
      <c r="E49" s="1" t="s">
        <v>85</v>
      </c>
      <c r="F49" t="s">
        <v>229</v>
      </c>
      <c r="G49" t="s">
        <v>230</v>
      </c>
      <c r="I49">
        <v>3267</v>
      </c>
      <c r="BS49">
        <v>5059.0967741935483</v>
      </c>
      <c r="BT49">
        <v>156832</v>
      </c>
      <c r="BU49">
        <f t="shared" si="0"/>
        <v>0</v>
      </c>
      <c r="BV49">
        <f t="shared" si="1"/>
        <v>0</v>
      </c>
      <c r="BW49">
        <f t="shared" si="2"/>
        <v>0</v>
      </c>
      <c r="BX49">
        <f t="shared" si="3"/>
        <v>0</v>
      </c>
      <c r="BY49">
        <f t="shared" si="4"/>
        <v>0</v>
      </c>
      <c r="BZ49">
        <f t="shared" si="5"/>
        <v>161891.09677419355</v>
      </c>
      <c r="CA49" s="6" t="e">
        <f t="shared" si="6"/>
        <v>#DIV/0!</v>
      </c>
    </row>
    <row r="50" spans="1:79" x14ac:dyDescent="0.35">
      <c r="A50">
        <v>5147</v>
      </c>
      <c r="B50" t="s">
        <v>203</v>
      </c>
      <c r="C50" t="s">
        <v>208</v>
      </c>
      <c r="D50" t="s">
        <v>228</v>
      </c>
      <c r="E50" s="1" t="s">
        <v>231</v>
      </c>
      <c r="F50" t="s">
        <v>232</v>
      </c>
      <c r="G50" t="s">
        <v>227</v>
      </c>
      <c r="H50" t="s">
        <v>186</v>
      </c>
      <c r="I50">
        <v>5406</v>
      </c>
      <c r="J50">
        <v>259504</v>
      </c>
      <c r="K50">
        <v>259504</v>
      </c>
      <c r="L50">
        <v>259504</v>
      </c>
      <c r="M50">
        <v>259504</v>
      </c>
      <c r="N50">
        <v>259504</v>
      </c>
      <c r="O50">
        <v>259504</v>
      </c>
      <c r="P50">
        <v>259504</v>
      </c>
      <c r="Q50">
        <v>259504</v>
      </c>
      <c r="R50">
        <v>259504</v>
      </c>
      <c r="S50">
        <v>267875</v>
      </c>
      <c r="T50">
        <v>275723</v>
      </c>
      <c r="U50">
        <v>275723</v>
      </c>
      <c r="V50">
        <v>275723</v>
      </c>
      <c r="W50">
        <v>275723</v>
      </c>
      <c r="X50">
        <v>275723</v>
      </c>
      <c r="Y50">
        <v>275723</v>
      </c>
      <c r="Z50">
        <v>275723</v>
      </c>
      <c r="AA50">
        <v>275723</v>
      </c>
      <c r="AB50">
        <v>275723</v>
      </c>
      <c r="AC50">
        <v>275723</v>
      </c>
      <c r="AD50">
        <v>275723</v>
      </c>
      <c r="AE50">
        <v>275723</v>
      </c>
      <c r="AF50">
        <v>275723</v>
      </c>
      <c r="AG50">
        <v>275723</v>
      </c>
      <c r="AH50">
        <v>275723</v>
      </c>
      <c r="AI50">
        <v>275723</v>
      </c>
      <c r="AJ50">
        <v>275723</v>
      </c>
      <c r="AK50">
        <v>275723</v>
      </c>
      <c r="AL50">
        <v>275723</v>
      </c>
      <c r="AM50">
        <v>275723</v>
      </c>
      <c r="AN50">
        <v>275723</v>
      </c>
      <c r="AO50">
        <v>291942</v>
      </c>
      <c r="AP50">
        <v>308161</v>
      </c>
      <c r="AQ50">
        <v>308161</v>
      </c>
      <c r="AR50">
        <v>308161</v>
      </c>
      <c r="AS50">
        <v>308161</v>
      </c>
      <c r="AT50">
        <v>308161</v>
      </c>
      <c r="AU50">
        <v>308161</v>
      </c>
      <c r="AV50">
        <v>308161</v>
      </c>
      <c r="AW50">
        <v>308161</v>
      </c>
      <c r="AX50">
        <v>308161</v>
      </c>
      <c r="AY50">
        <v>308161</v>
      </c>
      <c r="AZ50">
        <v>308161</v>
      </c>
      <c r="BA50">
        <v>308161</v>
      </c>
      <c r="BB50">
        <v>308161</v>
      </c>
      <c r="BC50">
        <v>308161</v>
      </c>
      <c r="BD50">
        <v>308161</v>
      </c>
      <c r="BE50">
        <v>308161</v>
      </c>
      <c r="BF50">
        <v>308161</v>
      </c>
      <c r="BG50">
        <v>308161</v>
      </c>
      <c r="BH50">
        <v>308161</v>
      </c>
      <c r="BI50">
        <v>308161</v>
      </c>
      <c r="BJ50">
        <v>308161</v>
      </c>
      <c r="BK50">
        <v>308160</v>
      </c>
      <c r="BL50">
        <v>308161</v>
      </c>
      <c r="BM50">
        <v>308161</v>
      </c>
      <c r="BN50">
        <v>308161</v>
      </c>
      <c r="BO50">
        <v>308161</v>
      </c>
      <c r="BP50">
        <v>308161</v>
      </c>
      <c r="BQ50">
        <v>308161</v>
      </c>
      <c r="BU50">
        <f t="shared" si="0"/>
        <v>3154857</v>
      </c>
      <c r="BV50">
        <f t="shared" si="1"/>
        <v>3308676</v>
      </c>
      <c r="BW50">
        <f t="shared" si="2"/>
        <v>3454647</v>
      </c>
      <c r="BX50">
        <f t="shared" si="3"/>
        <v>3697932</v>
      </c>
      <c r="BY50">
        <f t="shared" si="4"/>
        <v>3697931</v>
      </c>
      <c r="BZ50">
        <f t="shared" si="5"/>
        <v>0</v>
      </c>
      <c r="CA50" s="6">
        <f t="shared" si="6"/>
        <v>1.0487562510757222</v>
      </c>
    </row>
    <row r="51" spans="1:79" x14ac:dyDescent="0.35">
      <c r="A51">
        <v>7532</v>
      </c>
      <c r="B51" t="s">
        <v>203</v>
      </c>
      <c r="C51" t="s">
        <v>208</v>
      </c>
      <c r="D51" t="s">
        <v>228</v>
      </c>
      <c r="E51" s="1" t="s">
        <v>90</v>
      </c>
      <c r="F51" t="s">
        <v>233</v>
      </c>
      <c r="G51" t="s">
        <v>224</v>
      </c>
      <c r="I51">
        <v>2139</v>
      </c>
      <c r="BT51">
        <v>77004</v>
      </c>
      <c r="BU51">
        <f t="shared" si="0"/>
        <v>0</v>
      </c>
      <c r="BV51">
        <f t="shared" si="1"/>
        <v>0</v>
      </c>
      <c r="BW51">
        <f t="shared" si="2"/>
        <v>0</v>
      </c>
      <c r="BX51">
        <f t="shared" si="3"/>
        <v>0</v>
      </c>
      <c r="BY51">
        <f t="shared" si="4"/>
        <v>0</v>
      </c>
      <c r="BZ51">
        <f t="shared" si="5"/>
        <v>77004</v>
      </c>
      <c r="CA51" s="6" t="e">
        <f t="shared" si="6"/>
        <v>#DIV/0!</v>
      </c>
    </row>
    <row r="52" spans="1:79" x14ac:dyDescent="0.35">
      <c r="A52">
        <v>7425</v>
      </c>
      <c r="B52" t="s">
        <v>203</v>
      </c>
      <c r="C52" t="s">
        <v>208</v>
      </c>
      <c r="D52" t="s">
        <v>234</v>
      </c>
      <c r="E52" s="1" t="s">
        <v>85</v>
      </c>
      <c r="F52" t="s">
        <v>235</v>
      </c>
      <c r="G52" t="s">
        <v>192</v>
      </c>
      <c r="I52">
        <v>5154</v>
      </c>
      <c r="BS52">
        <v>247384</v>
      </c>
      <c r="BT52">
        <v>247384</v>
      </c>
      <c r="BU52">
        <f t="shared" si="0"/>
        <v>0</v>
      </c>
      <c r="BV52">
        <f t="shared" si="1"/>
        <v>0</v>
      </c>
      <c r="BW52">
        <f t="shared" si="2"/>
        <v>0</v>
      </c>
      <c r="BX52">
        <f t="shared" si="3"/>
        <v>0</v>
      </c>
      <c r="BY52">
        <f t="shared" si="4"/>
        <v>0</v>
      </c>
      <c r="BZ52">
        <f t="shared" si="5"/>
        <v>494768</v>
      </c>
      <c r="CA52" s="6" t="e">
        <f t="shared" si="6"/>
        <v>#DIV/0!</v>
      </c>
    </row>
    <row r="53" spans="1:79" x14ac:dyDescent="0.35">
      <c r="A53">
        <v>5148</v>
      </c>
      <c r="B53" t="s">
        <v>203</v>
      </c>
      <c r="C53" t="s">
        <v>208</v>
      </c>
      <c r="D53" t="s">
        <v>234</v>
      </c>
      <c r="E53" s="1" t="s">
        <v>225</v>
      </c>
      <c r="F53" t="s">
        <v>236</v>
      </c>
      <c r="G53" t="s">
        <v>227</v>
      </c>
      <c r="H53" t="s">
        <v>186</v>
      </c>
      <c r="I53">
        <v>5154</v>
      </c>
      <c r="J53">
        <v>247384</v>
      </c>
      <c r="K53">
        <v>247384</v>
      </c>
      <c r="L53">
        <v>247384</v>
      </c>
      <c r="M53">
        <v>247384</v>
      </c>
      <c r="N53">
        <v>247384</v>
      </c>
      <c r="O53">
        <v>247384</v>
      </c>
      <c r="P53">
        <v>247384</v>
      </c>
      <c r="Q53">
        <v>247384</v>
      </c>
      <c r="R53">
        <v>247384</v>
      </c>
      <c r="S53">
        <v>255364</v>
      </c>
      <c r="T53">
        <v>262845</v>
      </c>
      <c r="U53">
        <v>262845</v>
      </c>
      <c r="V53">
        <v>262845</v>
      </c>
      <c r="W53">
        <v>262845</v>
      </c>
      <c r="X53">
        <v>262845</v>
      </c>
      <c r="Y53">
        <v>262845</v>
      </c>
      <c r="Z53">
        <v>262845</v>
      </c>
      <c r="AA53">
        <v>262845</v>
      </c>
      <c r="AB53">
        <v>262845</v>
      </c>
      <c r="AC53">
        <v>262845</v>
      </c>
      <c r="AD53">
        <v>262845</v>
      </c>
      <c r="AE53">
        <v>262845</v>
      </c>
      <c r="AF53">
        <v>262845</v>
      </c>
      <c r="AG53">
        <v>262845</v>
      </c>
      <c r="AH53">
        <v>262845</v>
      </c>
      <c r="AI53">
        <v>262845</v>
      </c>
      <c r="AJ53">
        <v>262845</v>
      </c>
      <c r="AK53">
        <v>262845</v>
      </c>
      <c r="AL53">
        <v>262845</v>
      </c>
      <c r="AM53">
        <v>262845</v>
      </c>
      <c r="AN53">
        <v>262845</v>
      </c>
      <c r="AO53">
        <v>278306</v>
      </c>
      <c r="AP53">
        <v>293769</v>
      </c>
      <c r="AQ53">
        <v>293769</v>
      </c>
      <c r="AR53">
        <v>293769</v>
      </c>
      <c r="AS53">
        <v>293769</v>
      </c>
      <c r="AT53">
        <v>293769</v>
      </c>
      <c r="AU53">
        <v>293769</v>
      </c>
      <c r="AV53">
        <v>293769</v>
      </c>
      <c r="AW53">
        <v>293769</v>
      </c>
      <c r="AX53">
        <v>293769</v>
      </c>
      <c r="AY53">
        <v>293769</v>
      </c>
      <c r="AZ53">
        <v>293769</v>
      </c>
      <c r="BA53">
        <v>293769</v>
      </c>
      <c r="BB53">
        <v>293769</v>
      </c>
      <c r="BC53">
        <v>293769</v>
      </c>
      <c r="BD53">
        <v>293769</v>
      </c>
      <c r="BE53">
        <v>293769</v>
      </c>
      <c r="BF53">
        <v>293769</v>
      </c>
      <c r="BG53">
        <v>293769</v>
      </c>
      <c r="BH53">
        <v>293769</v>
      </c>
      <c r="BI53">
        <v>293769</v>
      </c>
      <c r="BJ53">
        <v>293769</v>
      </c>
      <c r="BK53">
        <v>293768</v>
      </c>
      <c r="BL53">
        <v>293769</v>
      </c>
      <c r="BM53">
        <v>293769</v>
      </c>
      <c r="BN53">
        <v>293769</v>
      </c>
      <c r="BO53">
        <v>293769</v>
      </c>
      <c r="BP53">
        <v>293769</v>
      </c>
      <c r="BQ53">
        <v>293769</v>
      </c>
      <c r="BU53">
        <f t="shared" si="0"/>
        <v>3007510</v>
      </c>
      <c r="BV53">
        <f t="shared" si="1"/>
        <v>3154140</v>
      </c>
      <c r="BW53">
        <f t="shared" si="2"/>
        <v>3293297</v>
      </c>
      <c r="BX53">
        <f t="shared" si="3"/>
        <v>3525228</v>
      </c>
      <c r="BY53">
        <f t="shared" si="4"/>
        <v>3525227</v>
      </c>
      <c r="BZ53">
        <f t="shared" si="5"/>
        <v>0</v>
      </c>
      <c r="CA53" s="6">
        <f t="shared" si="6"/>
        <v>1.0487546176072564</v>
      </c>
    </row>
    <row r="54" spans="1:79" x14ac:dyDescent="0.35">
      <c r="A54">
        <v>5833</v>
      </c>
      <c r="B54" t="s">
        <v>203</v>
      </c>
      <c r="C54" t="s">
        <v>208</v>
      </c>
      <c r="D54" t="s">
        <v>237</v>
      </c>
      <c r="E54" s="1" t="s">
        <v>85</v>
      </c>
      <c r="F54" t="s">
        <v>238</v>
      </c>
      <c r="G54" t="s">
        <v>239</v>
      </c>
      <c r="H54" t="s">
        <v>240</v>
      </c>
      <c r="I54">
        <v>4867</v>
      </c>
      <c r="K54">
        <v>245314</v>
      </c>
      <c r="L54">
        <v>245314</v>
      </c>
      <c r="M54">
        <v>245314</v>
      </c>
      <c r="N54">
        <v>245314</v>
      </c>
      <c r="O54">
        <v>245314</v>
      </c>
      <c r="P54">
        <v>245314</v>
      </c>
      <c r="Q54">
        <v>245314</v>
      </c>
      <c r="R54">
        <v>245314</v>
      </c>
      <c r="S54">
        <v>245314</v>
      </c>
      <c r="T54">
        <v>245314</v>
      </c>
      <c r="U54">
        <v>245314</v>
      </c>
      <c r="V54">
        <v>81354</v>
      </c>
      <c r="BU54">
        <f t="shared" si="0"/>
        <v>2698454</v>
      </c>
      <c r="BV54">
        <f t="shared" si="1"/>
        <v>81354</v>
      </c>
      <c r="BW54">
        <f t="shared" si="2"/>
        <v>0</v>
      </c>
      <c r="BX54">
        <f t="shared" si="3"/>
        <v>0</v>
      </c>
      <c r="BY54">
        <f t="shared" si="4"/>
        <v>0</v>
      </c>
      <c r="BZ54">
        <f t="shared" si="5"/>
        <v>0</v>
      </c>
      <c r="CA54" s="6">
        <f t="shared" si="6"/>
        <v>3.0148373846654419E-2</v>
      </c>
    </row>
    <row r="55" spans="1:79" x14ac:dyDescent="0.35">
      <c r="A55">
        <v>5834</v>
      </c>
      <c r="B55" t="s">
        <v>203</v>
      </c>
      <c r="C55" t="s">
        <v>208</v>
      </c>
      <c r="D55" t="s">
        <v>241</v>
      </c>
      <c r="E55" s="1" t="s">
        <v>85</v>
      </c>
      <c r="F55" t="s">
        <v>242</v>
      </c>
      <c r="G55" t="s">
        <v>239</v>
      </c>
      <c r="H55" t="s">
        <v>243</v>
      </c>
      <c r="I55">
        <v>5864</v>
      </c>
      <c r="K55">
        <v>295537</v>
      </c>
      <c r="L55">
        <v>295537</v>
      </c>
      <c r="M55">
        <v>295537</v>
      </c>
      <c r="N55">
        <v>295537</v>
      </c>
      <c r="O55">
        <v>295537</v>
      </c>
      <c r="P55">
        <v>295537</v>
      </c>
      <c r="Q55">
        <v>295537</v>
      </c>
      <c r="R55">
        <v>295537</v>
      </c>
      <c r="S55">
        <v>295537</v>
      </c>
      <c r="T55">
        <v>295537</v>
      </c>
      <c r="U55">
        <v>295537</v>
      </c>
      <c r="BU55">
        <f t="shared" si="0"/>
        <v>3250907</v>
      </c>
      <c r="BV55">
        <f t="shared" si="1"/>
        <v>0</v>
      </c>
      <c r="BW55">
        <f t="shared" si="2"/>
        <v>0</v>
      </c>
      <c r="BX55">
        <f t="shared" si="3"/>
        <v>0</v>
      </c>
      <c r="BY55">
        <f t="shared" si="4"/>
        <v>0</v>
      </c>
      <c r="BZ55">
        <f t="shared" si="5"/>
        <v>0</v>
      </c>
      <c r="CA55" s="6">
        <f t="shared" si="6"/>
        <v>0</v>
      </c>
    </row>
    <row r="56" spans="1:79" x14ac:dyDescent="0.35">
      <c r="A56">
        <v>5830</v>
      </c>
      <c r="B56" t="s">
        <v>203</v>
      </c>
      <c r="C56" t="s">
        <v>208</v>
      </c>
      <c r="D56" t="s">
        <v>244</v>
      </c>
      <c r="E56" s="1" t="s">
        <v>85</v>
      </c>
      <c r="F56" t="s">
        <v>245</v>
      </c>
      <c r="G56" t="s">
        <v>239</v>
      </c>
      <c r="H56" t="s">
        <v>243</v>
      </c>
      <c r="I56">
        <v>11424</v>
      </c>
      <c r="K56">
        <v>575753</v>
      </c>
      <c r="L56">
        <v>575753</v>
      </c>
      <c r="M56">
        <v>575753</v>
      </c>
      <c r="N56">
        <v>575753</v>
      </c>
      <c r="O56">
        <v>575753</v>
      </c>
      <c r="P56">
        <v>575753</v>
      </c>
      <c r="Q56">
        <v>575753</v>
      </c>
      <c r="R56">
        <v>575753</v>
      </c>
      <c r="S56">
        <v>575753</v>
      </c>
      <c r="T56">
        <v>214066</v>
      </c>
      <c r="U56">
        <v>106294</v>
      </c>
      <c r="BU56">
        <f t="shared" si="0"/>
        <v>5502137</v>
      </c>
      <c r="BV56">
        <f t="shared" si="1"/>
        <v>0</v>
      </c>
      <c r="BW56">
        <f t="shared" si="2"/>
        <v>0</v>
      </c>
      <c r="BX56">
        <f t="shared" si="3"/>
        <v>0</v>
      </c>
      <c r="BY56">
        <f t="shared" si="4"/>
        <v>0</v>
      </c>
      <c r="BZ56">
        <f t="shared" si="5"/>
        <v>0</v>
      </c>
      <c r="CA56" s="6">
        <f t="shared" si="6"/>
        <v>0</v>
      </c>
    </row>
    <row r="57" spans="1:79" x14ac:dyDescent="0.35">
      <c r="A57">
        <v>5842</v>
      </c>
      <c r="B57" t="s">
        <v>203</v>
      </c>
      <c r="C57" t="s">
        <v>208</v>
      </c>
      <c r="D57" t="s">
        <v>246</v>
      </c>
      <c r="E57" s="1" t="s">
        <v>85</v>
      </c>
      <c r="F57" t="s">
        <v>247</v>
      </c>
      <c r="G57" t="s">
        <v>239</v>
      </c>
      <c r="H57" t="s">
        <v>243</v>
      </c>
      <c r="I57">
        <v>2631</v>
      </c>
      <c r="K57">
        <v>138908</v>
      </c>
      <c r="L57">
        <v>138908</v>
      </c>
      <c r="M57">
        <v>138908</v>
      </c>
      <c r="N57">
        <v>138908</v>
      </c>
      <c r="O57">
        <v>138908</v>
      </c>
      <c r="P57">
        <v>138908</v>
      </c>
      <c r="Q57">
        <v>138908</v>
      </c>
      <c r="R57">
        <v>138908</v>
      </c>
      <c r="BU57">
        <f t="shared" si="0"/>
        <v>1111264</v>
      </c>
      <c r="BV57">
        <f t="shared" si="1"/>
        <v>0</v>
      </c>
      <c r="BW57">
        <f t="shared" si="2"/>
        <v>0</v>
      </c>
      <c r="BX57">
        <f t="shared" si="3"/>
        <v>0</v>
      </c>
      <c r="BY57">
        <f t="shared" si="4"/>
        <v>0</v>
      </c>
      <c r="BZ57">
        <f t="shared" si="5"/>
        <v>0</v>
      </c>
      <c r="CA57" s="6">
        <f t="shared" si="6"/>
        <v>0</v>
      </c>
    </row>
    <row r="58" spans="1:79" x14ac:dyDescent="0.35">
      <c r="A58">
        <v>5843</v>
      </c>
      <c r="B58" t="s">
        <v>203</v>
      </c>
      <c r="C58" t="s">
        <v>208</v>
      </c>
      <c r="D58" t="s">
        <v>246</v>
      </c>
      <c r="E58" s="1" t="s">
        <v>90</v>
      </c>
      <c r="F58" t="s">
        <v>248</v>
      </c>
      <c r="G58" t="s">
        <v>239</v>
      </c>
      <c r="H58" t="s">
        <v>243</v>
      </c>
      <c r="I58">
        <v>1584</v>
      </c>
      <c r="K58">
        <v>83635</v>
      </c>
      <c r="L58">
        <v>83635</v>
      </c>
      <c r="M58">
        <v>83635</v>
      </c>
      <c r="N58">
        <v>83635</v>
      </c>
      <c r="O58">
        <v>83635</v>
      </c>
      <c r="P58">
        <v>83635</v>
      </c>
      <c r="Q58">
        <v>83635</v>
      </c>
      <c r="R58">
        <v>83635</v>
      </c>
      <c r="BU58">
        <f t="shared" si="0"/>
        <v>669080</v>
      </c>
      <c r="BV58">
        <f t="shared" si="1"/>
        <v>0</v>
      </c>
      <c r="BW58">
        <f t="shared" si="2"/>
        <v>0</v>
      </c>
      <c r="BX58">
        <f t="shared" si="3"/>
        <v>0</v>
      </c>
      <c r="BY58">
        <f t="shared" si="4"/>
        <v>0</v>
      </c>
      <c r="BZ58">
        <f t="shared" si="5"/>
        <v>0</v>
      </c>
      <c r="CA58" s="6">
        <f t="shared" si="6"/>
        <v>0</v>
      </c>
    </row>
    <row r="59" spans="1:79" x14ac:dyDescent="0.35">
      <c r="A59">
        <v>5844</v>
      </c>
      <c r="B59" t="s">
        <v>203</v>
      </c>
      <c r="C59" t="s">
        <v>208</v>
      </c>
      <c r="D59" t="s">
        <v>246</v>
      </c>
      <c r="E59" s="1" t="s">
        <v>102</v>
      </c>
      <c r="F59" t="s">
        <v>248</v>
      </c>
      <c r="G59" t="s">
        <v>239</v>
      </c>
      <c r="H59" t="s">
        <v>243</v>
      </c>
      <c r="I59">
        <v>979</v>
      </c>
      <c r="K59">
        <v>51709</v>
      </c>
      <c r="L59">
        <v>51709</v>
      </c>
      <c r="M59">
        <v>51709</v>
      </c>
      <c r="N59">
        <v>51709</v>
      </c>
      <c r="O59">
        <v>51709</v>
      </c>
      <c r="P59">
        <v>51709</v>
      </c>
      <c r="Q59">
        <v>51709</v>
      </c>
      <c r="R59">
        <v>51709</v>
      </c>
      <c r="S59">
        <v>51709</v>
      </c>
      <c r="T59">
        <v>51709</v>
      </c>
      <c r="U59">
        <v>51709</v>
      </c>
      <c r="BU59">
        <f t="shared" si="0"/>
        <v>568799</v>
      </c>
      <c r="BV59">
        <f t="shared" si="1"/>
        <v>0</v>
      </c>
      <c r="BW59">
        <f t="shared" si="2"/>
        <v>0</v>
      </c>
      <c r="BX59">
        <f t="shared" si="3"/>
        <v>0</v>
      </c>
      <c r="BY59">
        <f t="shared" si="4"/>
        <v>0</v>
      </c>
      <c r="BZ59">
        <f t="shared" si="5"/>
        <v>0</v>
      </c>
      <c r="CA59" s="6">
        <f t="shared" si="6"/>
        <v>0</v>
      </c>
    </row>
    <row r="60" spans="1:79" x14ac:dyDescent="0.35">
      <c r="A60">
        <v>5841</v>
      </c>
      <c r="B60" t="s">
        <v>203</v>
      </c>
      <c r="C60" t="s">
        <v>208</v>
      </c>
      <c r="D60" t="s">
        <v>249</v>
      </c>
      <c r="E60" s="1" t="s">
        <v>85</v>
      </c>
      <c r="F60" t="s">
        <v>250</v>
      </c>
      <c r="G60" t="s">
        <v>251</v>
      </c>
      <c r="H60" t="s">
        <v>252</v>
      </c>
      <c r="I60">
        <v>1960</v>
      </c>
      <c r="K60">
        <v>51584</v>
      </c>
      <c r="L60">
        <v>94064</v>
      </c>
      <c r="M60">
        <v>94064</v>
      </c>
      <c r="N60">
        <v>94064</v>
      </c>
      <c r="O60">
        <v>94064</v>
      </c>
      <c r="P60">
        <v>94064</v>
      </c>
      <c r="Q60">
        <v>94064</v>
      </c>
      <c r="R60">
        <v>94064</v>
      </c>
      <c r="S60">
        <v>94064</v>
      </c>
      <c r="T60">
        <v>94064</v>
      </c>
      <c r="U60">
        <v>94064</v>
      </c>
      <c r="V60">
        <v>43896</v>
      </c>
      <c r="BU60">
        <f t="shared" si="0"/>
        <v>992224</v>
      </c>
      <c r="BV60">
        <f t="shared" si="1"/>
        <v>43896</v>
      </c>
      <c r="BW60">
        <f t="shared" si="2"/>
        <v>0</v>
      </c>
      <c r="BX60">
        <f t="shared" si="3"/>
        <v>0</v>
      </c>
      <c r="BY60">
        <f t="shared" si="4"/>
        <v>0</v>
      </c>
      <c r="BZ60">
        <f t="shared" si="5"/>
        <v>0</v>
      </c>
      <c r="CA60" s="6">
        <f t="shared" si="6"/>
        <v>4.4240010320250267E-2</v>
      </c>
    </row>
    <row r="61" spans="1:79" x14ac:dyDescent="0.35">
      <c r="A61">
        <v>5840</v>
      </c>
      <c r="B61" t="s">
        <v>203</v>
      </c>
      <c r="C61" t="s">
        <v>208</v>
      </c>
      <c r="D61" t="s">
        <v>249</v>
      </c>
      <c r="E61" s="1" t="s">
        <v>90</v>
      </c>
      <c r="F61" t="s">
        <v>253</v>
      </c>
      <c r="G61" t="s">
        <v>239</v>
      </c>
      <c r="H61" t="s">
        <v>254</v>
      </c>
      <c r="I61">
        <v>3553</v>
      </c>
      <c r="K61">
        <v>170528</v>
      </c>
      <c r="L61">
        <v>170528</v>
      </c>
      <c r="M61">
        <v>170528</v>
      </c>
      <c r="N61">
        <v>170528</v>
      </c>
      <c r="O61">
        <v>170528</v>
      </c>
      <c r="P61">
        <v>170528</v>
      </c>
      <c r="Q61">
        <v>170528</v>
      </c>
      <c r="R61">
        <v>170528</v>
      </c>
      <c r="S61">
        <v>170528</v>
      </c>
      <c r="T61">
        <v>170528</v>
      </c>
      <c r="U61">
        <v>170528</v>
      </c>
      <c r="BU61">
        <f t="shared" si="0"/>
        <v>1875808</v>
      </c>
      <c r="BV61">
        <f t="shared" si="1"/>
        <v>0</v>
      </c>
      <c r="BW61">
        <f t="shared" si="2"/>
        <v>0</v>
      </c>
      <c r="BX61">
        <f t="shared" si="3"/>
        <v>0</v>
      </c>
      <c r="BY61">
        <f t="shared" si="4"/>
        <v>0</v>
      </c>
      <c r="BZ61">
        <f t="shared" si="5"/>
        <v>0</v>
      </c>
      <c r="CA61" s="6">
        <f t="shared" si="6"/>
        <v>0</v>
      </c>
    </row>
    <row r="62" spans="1:79" x14ac:dyDescent="0.35">
      <c r="A62">
        <v>5854</v>
      </c>
      <c r="B62" t="s">
        <v>203</v>
      </c>
      <c r="C62" t="s">
        <v>208</v>
      </c>
      <c r="D62" t="s">
        <v>255</v>
      </c>
      <c r="E62" s="1" t="s">
        <v>85</v>
      </c>
      <c r="F62" t="s">
        <v>256</v>
      </c>
      <c r="G62" t="s">
        <v>239</v>
      </c>
      <c r="H62" t="s">
        <v>243</v>
      </c>
      <c r="I62">
        <v>3576</v>
      </c>
      <c r="K62">
        <v>193104</v>
      </c>
      <c r="L62">
        <v>193104</v>
      </c>
      <c r="M62">
        <v>193104</v>
      </c>
      <c r="N62">
        <v>193104</v>
      </c>
      <c r="O62">
        <v>193104</v>
      </c>
      <c r="P62">
        <v>193104</v>
      </c>
      <c r="Q62">
        <v>193104</v>
      </c>
      <c r="R62">
        <v>193104</v>
      </c>
      <c r="S62">
        <v>193104</v>
      </c>
      <c r="T62">
        <v>193104</v>
      </c>
      <c r="U62">
        <v>193104</v>
      </c>
      <c r="BU62">
        <f t="shared" si="0"/>
        <v>2124144</v>
      </c>
      <c r="BV62">
        <f t="shared" si="1"/>
        <v>0</v>
      </c>
      <c r="BW62">
        <f t="shared" si="2"/>
        <v>0</v>
      </c>
      <c r="BX62">
        <f t="shared" si="3"/>
        <v>0</v>
      </c>
      <c r="BY62">
        <f t="shared" si="4"/>
        <v>0</v>
      </c>
      <c r="BZ62">
        <f t="shared" si="5"/>
        <v>0</v>
      </c>
      <c r="CA62" s="6">
        <f t="shared" si="6"/>
        <v>0</v>
      </c>
    </row>
    <row r="63" spans="1:79" x14ac:dyDescent="0.35">
      <c r="A63">
        <v>6116</v>
      </c>
      <c r="B63" t="s">
        <v>203</v>
      </c>
      <c r="C63" t="s">
        <v>208</v>
      </c>
      <c r="D63" t="s">
        <v>257</v>
      </c>
      <c r="E63" s="1" t="s">
        <v>85</v>
      </c>
      <c r="F63" t="s">
        <v>258</v>
      </c>
      <c r="G63" t="s">
        <v>259</v>
      </c>
      <c r="H63" t="s">
        <v>260</v>
      </c>
      <c r="I63">
        <v>1766</v>
      </c>
      <c r="W63">
        <v>98546</v>
      </c>
      <c r="X63">
        <v>98546</v>
      </c>
      <c r="Y63">
        <v>98546</v>
      </c>
      <c r="Z63">
        <v>98546</v>
      </c>
      <c r="AA63">
        <v>98546</v>
      </c>
      <c r="AB63">
        <v>98546</v>
      </c>
      <c r="AC63">
        <v>98546</v>
      </c>
      <c r="AD63">
        <v>98546</v>
      </c>
      <c r="AE63">
        <v>98546</v>
      </c>
      <c r="AF63">
        <v>98546</v>
      </c>
      <c r="AG63">
        <v>98546</v>
      </c>
      <c r="BU63">
        <f t="shared" si="0"/>
        <v>0</v>
      </c>
      <c r="BV63">
        <f t="shared" si="1"/>
        <v>1084006</v>
      </c>
      <c r="BW63">
        <f t="shared" si="2"/>
        <v>0</v>
      </c>
      <c r="BX63">
        <f t="shared" si="3"/>
        <v>0</v>
      </c>
      <c r="BY63">
        <f t="shared" si="4"/>
        <v>0</v>
      </c>
      <c r="BZ63">
        <f t="shared" si="5"/>
        <v>0</v>
      </c>
      <c r="CA63" s="6" t="e">
        <f t="shared" si="6"/>
        <v>#DIV/0!</v>
      </c>
    </row>
    <row r="64" spans="1:79" x14ac:dyDescent="0.35">
      <c r="A64">
        <v>6117</v>
      </c>
      <c r="B64" t="s">
        <v>203</v>
      </c>
      <c r="C64" t="s">
        <v>208</v>
      </c>
      <c r="D64" t="s">
        <v>257</v>
      </c>
      <c r="E64" s="1" t="s">
        <v>90</v>
      </c>
      <c r="F64" t="s">
        <v>258</v>
      </c>
      <c r="G64" t="s">
        <v>259</v>
      </c>
      <c r="H64" t="s">
        <v>260</v>
      </c>
      <c r="I64">
        <v>1593</v>
      </c>
      <c r="W64">
        <v>88896</v>
      </c>
      <c r="X64">
        <v>88896</v>
      </c>
      <c r="Y64">
        <v>88896</v>
      </c>
      <c r="Z64">
        <v>88896</v>
      </c>
      <c r="AA64">
        <v>88896</v>
      </c>
      <c r="AB64">
        <v>88896</v>
      </c>
      <c r="AC64">
        <v>88896</v>
      </c>
      <c r="AD64">
        <v>88896</v>
      </c>
      <c r="AE64">
        <v>88896</v>
      </c>
      <c r="AF64">
        <v>88896</v>
      </c>
      <c r="AG64">
        <v>88896</v>
      </c>
      <c r="BU64">
        <f t="shared" si="0"/>
        <v>0</v>
      </c>
      <c r="BV64">
        <f t="shared" si="1"/>
        <v>977856</v>
      </c>
      <c r="BW64">
        <f t="shared" si="2"/>
        <v>0</v>
      </c>
      <c r="BX64">
        <f t="shared" si="3"/>
        <v>0</v>
      </c>
      <c r="BY64">
        <f t="shared" si="4"/>
        <v>0</v>
      </c>
      <c r="BZ64">
        <f t="shared" si="5"/>
        <v>0</v>
      </c>
      <c r="CA64" s="6" t="e">
        <f t="shared" si="6"/>
        <v>#DIV/0!</v>
      </c>
    </row>
    <row r="65" spans="1:79" x14ac:dyDescent="0.35">
      <c r="A65">
        <v>6118</v>
      </c>
      <c r="B65" t="s">
        <v>203</v>
      </c>
      <c r="C65" t="s">
        <v>208</v>
      </c>
      <c r="D65" t="s">
        <v>257</v>
      </c>
      <c r="E65" s="1" t="s">
        <v>102</v>
      </c>
      <c r="F65" t="s">
        <v>258</v>
      </c>
      <c r="G65" t="s">
        <v>259</v>
      </c>
      <c r="H65" t="s">
        <v>260</v>
      </c>
      <c r="I65">
        <v>2295</v>
      </c>
      <c r="W65">
        <v>128048</v>
      </c>
      <c r="X65">
        <v>128048</v>
      </c>
      <c r="Y65">
        <v>128048</v>
      </c>
      <c r="Z65">
        <v>128048</v>
      </c>
      <c r="AA65">
        <v>128048</v>
      </c>
      <c r="AB65">
        <v>128048</v>
      </c>
      <c r="AC65">
        <v>128048</v>
      </c>
      <c r="AD65">
        <v>128048</v>
      </c>
      <c r="AE65">
        <v>128048</v>
      </c>
      <c r="AF65">
        <v>128048</v>
      </c>
      <c r="AG65">
        <v>128048</v>
      </c>
      <c r="BU65">
        <f t="shared" si="0"/>
        <v>0</v>
      </c>
      <c r="BV65">
        <f t="shared" si="1"/>
        <v>1408528</v>
      </c>
      <c r="BW65">
        <f t="shared" si="2"/>
        <v>0</v>
      </c>
      <c r="BX65">
        <f t="shared" si="3"/>
        <v>0</v>
      </c>
      <c r="BY65">
        <f t="shared" si="4"/>
        <v>0</v>
      </c>
      <c r="BZ65">
        <f t="shared" si="5"/>
        <v>0</v>
      </c>
      <c r="CA65" s="6" t="e">
        <f t="shared" si="6"/>
        <v>#DIV/0!</v>
      </c>
    </row>
    <row r="66" spans="1:79" x14ac:dyDescent="0.35">
      <c r="A66">
        <v>6119</v>
      </c>
      <c r="B66" t="s">
        <v>203</v>
      </c>
      <c r="C66" t="s">
        <v>208</v>
      </c>
      <c r="D66" t="s">
        <v>257</v>
      </c>
      <c r="E66" s="1" t="s">
        <v>134</v>
      </c>
      <c r="F66" t="s">
        <v>258</v>
      </c>
      <c r="G66" t="s">
        <v>259</v>
      </c>
      <c r="H66" t="s">
        <v>260</v>
      </c>
      <c r="I66">
        <v>455</v>
      </c>
      <c r="W66">
        <v>25373</v>
      </c>
      <c r="X66">
        <v>25373</v>
      </c>
      <c r="Y66">
        <v>25373</v>
      </c>
      <c r="Z66">
        <v>25373</v>
      </c>
      <c r="AA66">
        <v>25373</v>
      </c>
      <c r="AB66">
        <v>25373</v>
      </c>
      <c r="AC66">
        <v>25373</v>
      </c>
      <c r="AD66">
        <v>25373</v>
      </c>
      <c r="AE66">
        <v>25373</v>
      </c>
      <c r="AF66">
        <v>25373</v>
      </c>
      <c r="AG66">
        <v>25373</v>
      </c>
      <c r="BU66">
        <f t="shared" si="0"/>
        <v>0</v>
      </c>
      <c r="BV66">
        <f t="shared" si="1"/>
        <v>279103</v>
      </c>
      <c r="BW66">
        <f t="shared" si="2"/>
        <v>0</v>
      </c>
      <c r="BX66">
        <f t="shared" si="3"/>
        <v>0</v>
      </c>
      <c r="BY66">
        <f t="shared" si="4"/>
        <v>0</v>
      </c>
      <c r="BZ66">
        <f t="shared" si="5"/>
        <v>0</v>
      </c>
      <c r="CA66" s="6" t="e">
        <f t="shared" si="6"/>
        <v>#DIV/0!</v>
      </c>
    </row>
    <row r="67" spans="1:79" x14ac:dyDescent="0.35">
      <c r="A67">
        <v>6109</v>
      </c>
      <c r="B67" t="s">
        <v>203</v>
      </c>
      <c r="C67" t="s">
        <v>208</v>
      </c>
      <c r="D67" t="s">
        <v>261</v>
      </c>
      <c r="E67" s="1" t="s">
        <v>85</v>
      </c>
      <c r="F67" t="s">
        <v>262</v>
      </c>
      <c r="G67" t="s">
        <v>259</v>
      </c>
      <c r="H67" t="s">
        <v>260</v>
      </c>
      <c r="I67">
        <v>1589</v>
      </c>
      <c r="W67">
        <v>100137</v>
      </c>
      <c r="X67">
        <v>100137</v>
      </c>
      <c r="Y67">
        <v>100137</v>
      </c>
      <c r="Z67">
        <v>100137</v>
      </c>
      <c r="AA67">
        <v>100137</v>
      </c>
      <c r="AB67">
        <v>100137</v>
      </c>
      <c r="AC67">
        <v>100137</v>
      </c>
      <c r="AD67">
        <v>100137</v>
      </c>
      <c r="AE67">
        <v>100137</v>
      </c>
      <c r="AF67">
        <v>100137</v>
      </c>
      <c r="AG67">
        <v>100137</v>
      </c>
      <c r="BU67">
        <f t="shared" si="0"/>
        <v>0</v>
      </c>
      <c r="BV67">
        <f t="shared" si="1"/>
        <v>1101507</v>
      </c>
      <c r="BW67">
        <f t="shared" si="2"/>
        <v>0</v>
      </c>
      <c r="BX67">
        <f t="shared" si="3"/>
        <v>0</v>
      </c>
      <c r="BY67">
        <f t="shared" si="4"/>
        <v>0</v>
      </c>
      <c r="BZ67">
        <f t="shared" si="5"/>
        <v>0</v>
      </c>
      <c r="CA67" s="6" t="e">
        <f t="shared" si="6"/>
        <v>#DIV/0!</v>
      </c>
    </row>
    <row r="68" spans="1:79" x14ac:dyDescent="0.35">
      <c r="A68">
        <v>6110</v>
      </c>
      <c r="B68" t="s">
        <v>203</v>
      </c>
      <c r="C68" t="s">
        <v>208</v>
      </c>
      <c r="D68" t="s">
        <v>261</v>
      </c>
      <c r="E68" s="1" t="s">
        <v>90</v>
      </c>
      <c r="F68" t="s">
        <v>262</v>
      </c>
      <c r="G68" t="s">
        <v>259</v>
      </c>
      <c r="H68" t="s">
        <v>260</v>
      </c>
      <c r="I68">
        <v>1569</v>
      </c>
      <c r="W68">
        <v>98876</v>
      </c>
      <c r="X68">
        <v>98876</v>
      </c>
      <c r="Y68">
        <v>98876</v>
      </c>
      <c r="Z68">
        <v>98876</v>
      </c>
      <c r="AA68">
        <v>98876</v>
      </c>
      <c r="AB68">
        <v>98876</v>
      </c>
      <c r="AC68">
        <v>98876</v>
      </c>
      <c r="AD68">
        <v>98876</v>
      </c>
      <c r="AE68">
        <v>98876</v>
      </c>
      <c r="AF68">
        <v>98876</v>
      </c>
      <c r="AG68">
        <v>98876</v>
      </c>
      <c r="BU68">
        <f t="shared" ref="BU68:BU131" si="7">SUM(J68:U68)</f>
        <v>0</v>
      </c>
      <c r="BV68">
        <f t="shared" ref="BV68:BV131" si="8">SUM(V68:AG68)</f>
        <v>1087636</v>
      </c>
      <c r="BW68">
        <f t="shared" ref="BW68:BW131" si="9">SUM(AH68:AS68)</f>
        <v>0</v>
      </c>
      <c r="BX68">
        <f t="shared" ref="BX68:BX131" si="10">SUM(AT68:BE68)</f>
        <v>0</v>
      </c>
      <c r="BY68">
        <f t="shared" ref="BY68:BY131" si="11">SUM(BF68:BQ68)</f>
        <v>0</v>
      </c>
      <c r="BZ68">
        <f t="shared" ref="BZ68:BZ131" si="12">SUM(BR68:BT68)</f>
        <v>0</v>
      </c>
      <c r="CA68" s="6" t="e">
        <f t="shared" ref="CA68:CA131" si="13">BV68/BU68</f>
        <v>#DIV/0!</v>
      </c>
    </row>
    <row r="69" spans="1:79" x14ac:dyDescent="0.35">
      <c r="A69">
        <v>6111</v>
      </c>
      <c r="B69" t="s">
        <v>203</v>
      </c>
      <c r="C69" t="s">
        <v>208</v>
      </c>
      <c r="D69" t="s">
        <v>261</v>
      </c>
      <c r="E69" s="1" t="s">
        <v>102</v>
      </c>
      <c r="F69" t="s">
        <v>262</v>
      </c>
      <c r="G69" t="s">
        <v>259</v>
      </c>
      <c r="H69" t="s">
        <v>260</v>
      </c>
      <c r="I69">
        <v>1574</v>
      </c>
      <c r="W69">
        <v>99189</v>
      </c>
      <c r="X69">
        <v>99189</v>
      </c>
      <c r="Y69">
        <v>99189</v>
      </c>
      <c r="Z69">
        <v>99189</v>
      </c>
      <c r="AA69">
        <v>99189</v>
      </c>
      <c r="AB69">
        <v>99189</v>
      </c>
      <c r="AC69">
        <v>99189</v>
      </c>
      <c r="AD69">
        <v>99189</v>
      </c>
      <c r="AE69">
        <v>99189</v>
      </c>
      <c r="AF69">
        <v>99189</v>
      </c>
      <c r="AG69">
        <v>99189</v>
      </c>
      <c r="BU69">
        <f t="shared" si="7"/>
        <v>0</v>
      </c>
      <c r="BV69">
        <f t="shared" si="8"/>
        <v>1091079</v>
      </c>
      <c r="BW69">
        <f t="shared" si="9"/>
        <v>0</v>
      </c>
      <c r="BX69">
        <f t="shared" si="10"/>
        <v>0</v>
      </c>
      <c r="BY69">
        <f t="shared" si="11"/>
        <v>0</v>
      </c>
      <c r="BZ69">
        <f t="shared" si="12"/>
        <v>0</v>
      </c>
      <c r="CA69" s="6" t="e">
        <f t="shared" si="13"/>
        <v>#DIV/0!</v>
      </c>
    </row>
    <row r="70" spans="1:79" x14ac:dyDescent="0.35">
      <c r="A70">
        <v>6112</v>
      </c>
      <c r="B70" t="s">
        <v>203</v>
      </c>
      <c r="C70" t="s">
        <v>208</v>
      </c>
      <c r="D70" t="s">
        <v>261</v>
      </c>
      <c r="E70" s="1" t="s">
        <v>134</v>
      </c>
      <c r="F70" t="s">
        <v>262</v>
      </c>
      <c r="G70" t="s">
        <v>259</v>
      </c>
      <c r="H70" t="s">
        <v>260</v>
      </c>
      <c r="I70">
        <v>1584</v>
      </c>
      <c r="W70">
        <v>99805</v>
      </c>
      <c r="X70">
        <v>99805</v>
      </c>
      <c r="Y70">
        <v>99805</v>
      </c>
      <c r="Z70">
        <v>99805</v>
      </c>
      <c r="AA70">
        <v>99805</v>
      </c>
      <c r="AB70">
        <v>99805</v>
      </c>
      <c r="AC70">
        <v>99805</v>
      </c>
      <c r="AD70">
        <v>99805</v>
      </c>
      <c r="AE70">
        <v>99805</v>
      </c>
      <c r="AF70">
        <v>99805</v>
      </c>
      <c r="AG70">
        <v>99805</v>
      </c>
      <c r="BU70">
        <f t="shared" si="7"/>
        <v>0</v>
      </c>
      <c r="BV70">
        <f t="shared" si="8"/>
        <v>1097855</v>
      </c>
      <c r="BW70">
        <f t="shared" si="9"/>
        <v>0</v>
      </c>
      <c r="BX70">
        <f t="shared" si="10"/>
        <v>0</v>
      </c>
      <c r="BY70">
        <f t="shared" si="11"/>
        <v>0</v>
      </c>
      <c r="BZ70">
        <f t="shared" si="12"/>
        <v>0</v>
      </c>
      <c r="CA70" s="6" t="e">
        <f t="shared" si="13"/>
        <v>#DIV/0!</v>
      </c>
    </row>
    <row r="71" spans="1:79" x14ac:dyDescent="0.35">
      <c r="A71">
        <v>6114</v>
      </c>
      <c r="B71" t="s">
        <v>203</v>
      </c>
      <c r="C71" t="s">
        <v>208</v>
      </c>
      <c r="D71" t="s">
        <v>263</v>
      </c>
      <c r="E71" s="1" t="s">
        <v>85</v>
      </c>
      <c r="F71" t="s">
        <v>264</v>
      </c>
      <c r="G71" t="s">
        <v>259</v>
      </c>
      <c r="H71" t="s">
        <v>260</v>
      </c>
      <c r="I71">
        <v>2283</v>
      </c>
      <c r="W71">
        <v>138507</v>
      </c>
      <c r="X71">
        <v>138507</v>
      </c>
      <c r="Y71">
        <v>138507</v>
      </c>
      <c r="Z71">
        <v>138507</v>
      </c>
      <c r="AA71">
        <v>138507</v>
      </c>
      <c r="AB71">
        <v>138507</v>
      </c>
      <c r="AC71">
        <v>138507</v>
      </c>
      <c r="AD71">
        <v>138507</v>
      </c>
      <c r="AE71">
        <v>138507</v>
      </c>
      <c r="AF71">
        <v>138507</v>
      </c>
      <c r="AG71">
        <v>138507</v>
      </c>
      <c r="BU71">
        <f t="shared" si="7"/>
        <v>0</v>
      </c>
      <c r="BV71">
        <f t="shared" si="8"/>
        <v>1523577</v>
      </c>
      <c r="BW71">
        <f t="shared" si="9"/>
        <v>0</v>
      </c>
      <c r="BX71">
        <f t="shared" si="10"/>
        <v>0</v>
      </c>
      <c r="BY71">
        <f t="shared" si="11"/>
        <v>0</v>
      </c>
      <c r="BZ71">
        <f t="shared" si="12"/>
        <v>0</v>
      </c>
      <c r="CA71" s="6" t="e">
        <f t="shared" si="13"/>
        <v>#DIV/0!</v>
      </c>
    </row>
    <row r="72" spans="1:79" x14ac:dyDescent="0.35">
      <c r="A72">
        <v>6070</v>
      </c>
      <c r="B72" t="s">
        <v>203</v>
      </c>
      <c r="C72" t="s">
        <v>208</v>
      </c>
      <c r="D72" t="s">
        <v>265</v>
      </c>
      <c r="E72" s="1" t="s">
        <v>85</v>
      </c>
      <c r="F72" t="s">
        <v>266</v>
      </c>
      <c r="G72" t="s">
        <v>259</v>
      </c>
      <c r="H72" t="s">
        <v>260</v>
      </c>
      <c r="I72">
        <v>4477</v>
      </c>
      <c r="W72">
        <v>214912</v>
      </c>
      <c r="X72">
        <v>214912</v>
      </c>
      <c r="Y72">
        <v>214912</v>
      </c>
      <c r="Z72">
        <v>214912</v>
      </c>
      <c r="AA72">
        <v>214912</v>
      </c>
      <c r="AB72">
        <v>214912</v>
      </c>
      <c r="AC72">
        <v>214912</v>
      </c>
      <c r="AD72">
        <v>214912</v>
      </c>
      <c r="AE72">
        <v>214912</v>
      </c>
      <c r="AF72">
        <v>214912</v>
      </c>
      <c r="AG72">
        <v>214912</v>
      </c>
      <c r="BU72">
        <f t="shared" si="7"/>
        <v>0</v>
      </c>
      <c r="BV72">
        <f t="shared" si="8"/>
        <v>2364032</v>
      </c>
      <c r="BW72">
        <f t="shared" si="9"/>
        <v>0</v>
      </c>
      <c r="BX72">
        <f t="shared" si="10"/>
        <v>0</v>
      </c>
      <c r="BY72">
        <f t="shared" si="11"/>
        <v>0</v>
      </c>
      <c r="BZ72">
        <f t="shared" si="12"/>
        <v>0</v>
      </c>
      <c r="CA72" s="6" t="e">
        <f t="shared" si="13"/>
        <v>#DIV/0!</v>
      </c>
    </row>
    <row r="73" spans="1:79" x14ac:dyDescent="0.35">
      <c r="A73">
        <v>6069</v>
      </c>
      <c r="B73" t="s">
        <v>203</v>
      </c>
      <c r="C73" t="s">
        <v>208</v>
      </c>
      <c r="D73" t="s">
        <v>267</v>
      </c>
      <c r="E73" s="1" t="s">
        <v>85</v>
      </c>
      <c r="F73" t="s">
        <v>268</v>
      </c>
      <c r="G73" t="s">
        <v>259</v>
      </c>
      <c r="H73" t="s">
        <v>260</v>
      </c>
      <c r="I73">
        <v>1108</v>
      </c>
      <c r="W73">
        <v>53200</v>
      </c>
      <c r="X73">
        <v>53200</v>
      </c>
      <c r="Y73">
        <v>53200</v>
      </c>
      <c r="Z73">
        <v>53200</v>
      </c>
      <c r="AA73">
        <v>53200</v>
      </c>
      <c r="AB73">
        <v>53200</v>
      </c>
      <c r="AC73">
        <v>53200</v>
      </c>
      <c r="AD73">
        <v>53200</v>
      </c>
      <c r="AE73">
        <v>53200</v>
      </c>
      <c r="AF73">
        <v>53200</v>
      </c>
      <c r="AG73">
        <v>53200</v>
      </c>
      <c r="BU73">
        <f t="shared" si="7"/>
        <v>0</v>
      </c>
      <c r="BV73">
        <f t="shared" si="8"/>
        <v>585200</v>
      </c>
      <c r="BW73">
        <f t="shared" si="9"/>
        <v>0</v>
      </c>
      <c r="BX73">
        <f t="shared" si="10"/>
        <v>0</v>
      </c>
      <c r="BY73">
        <f t="shared" si="11"/>
        <v>0</v>
      </c>
      <c r="BZ73">
        <f t="shared" si="12"/>
        <v>0</v>
      </c>
      <c r="CA73" s="6" t="e">
        <f t="shared" si="13"/>
        <v>#DIV/0!</v>
      </c>
    </row>
    <row r="74" spans="1:79" x14ac:dyDescent="0.35">
      <c r="A74">
        <v>6087</v>
      </c>
      <c r="B74" t="s">
        <v>203</v>
      </c>
      <c r="C74" t="s">
        <v>208</v>
      </c>
      <c r="D74" t="s">
        <v>269</v>
      </c>
      <c r="E74" s="1" t="s">
        <v>85</v>
      </c>
      <c r="F74" t="s">
        <v>270</v>
      </c>
      <c r="G74" t="s">
        <v>259</v>
      </c>
      <c r="H74" t="s">
        <v>260</v>
      </c>
      <c r="I74">
        <v>1621</v>
      </c>
      <c r="W74">
        <v>106993</v>
      </c>
      <c r="X74">
        <v>106993</v>
      </c>
      <c r="Y74">
        <v>106993</v>
      </c>
      <c r="Z74">
        <v>106993</v>
      </c>
      <c r="AA74">
        <v>106993</v>
      </c>
      <c r="AB74">
        <v>106993</v>
      </c>
      <c r="AC74">
        <v>106993</v>
      </c>
      <c r="AD74">
        <v>106993</v>
      </c>
      <c r="AE74">
        <v>106993</v>
      </c>
      <c r="AF74">
        <v>106993</v>
      </c>
      <c r="AG74">
        <v>106993</v>
      </c>
      <c r="BU74">
        <f t="shared" si="7"/>
        <v>0</v>
      </c>
      <c r="BV74">
        <f t="shared" si="8"/>
        <v>1176923</v>
      </c>
      <c r="BW74">
        <f t="shared" si="9"/>
        <v>0</v>
      </c>
      <c r="BX74">
        <f t="shared" si="10"/>
        <v>0</v>
      </c>
      <c r="BY74">
        <f t="shared" si="11"/>
        <v>0</v>
      </c>
      <c r="BZ74">
        <f t="shared" si="12"/>
        <v>0</v>
      </c>
      <c r="CA74" s="6" t="e">
        <f t="shared" si="13"/>
        <v>#DIV/0!</v>
      </c>
    </row>
    <row r="75" spans="1:79" x14ac:dyDescent="0.35">
      <c r="A75">
        <v>6088</v>
      </c>
      <c r="B75" t="s">
        <v>203</v>
      </c>
      <c r="C75" t="s">
        <v>208</v>
      </c>
      <c r="D75" t="s">
        <v>269</v>
      </c>
      <c r="E75" s="1" t="s">
        <v>90</v>
      </c>
      <c r="F75" t="s">
        <v>270</v>
      </c>
      <c r="G75" t="s">
        <v>259</v>
      </c>
      <c r="H75" t="s">
        <v>260</v>
      </c>
      <c r="I75">
        <v>1725</v>
      </c>
      <c r="W75">
        <v>113875</v>
      </c>
      <c r="X75">
        <v>113875</v>
      </c>
      <c r="Y75">
        <v>113875</v>
      </c>
      <c r="Z75">
        <v>113875</v>
      </c>
      <c r="AA75">
        <v>113875</v>
      </c>
      <c r="AB75">
        <v>113875</v>
      </c>
      <c r="AC75">
        <v>113875</v>
      </c>
      <c r="AD75">
        <v>113875</v>
      </c>
      <c r="AE75">
        <v>113875</v>
      </c>
      <c r="AF75">
        <v>113875</v>
      </c>
      <c r="AG75">
        <v>113875</v>
      </c>
      <c r="BU75">
        <f t="shared" si="7"/>
        <v>0</v>
      </c>
      <c r="BV75">
        <f t="shared" si="8"/>
        <v>1252625</v>
      </c>
      <c r="BW75">
        <f t="shared" si="9"/>
        <v>0</v>
      </c>
      <c r="BX75">
        <f t="shared" si="10"/>
        <v>0</v>
      </c>
      <c r="BY75">
        <f t="shared" si="11"/>
        <v>0</v>
      </c>
      <c r="BZ75">
        <f t="shared" si="12"/>
        <v>0</v>
      </c>
      <c r="CA75" s="6" t="e">
        <f t="shared" si="13"/>
        <v>#DIV/0!</v>
      </c>
    </row>
    <row r="76" spans="1:79" x14ac:dyDescent="0.35">
      <c r="A76">
        <v>6089</v>
      </c>
      <c r="B76" t="s">
        <v>203</v>
      </c>
      <c r="C76" t="s">
        <v>208</v>
      </c>
      <c r="D76" t="s">
        <v>271</v>
      </c>
      <c r="E76" s="1" t="s">
        <v>85</v>
      </c>
      <c r="F76" t="s">
        <v>272</v>
      </c>
      <c r="G76" t="s">
        <v>259</v>
      </c>
      <c r="I76">
        <v>11424</v>
      </c>
      <c r="W76">
        <v>575752</v>
      </c>
      <c r="X76">
        <v>575752</v>
      </c>
      <c r="Y76">
        <v>575752</v>
      </c>
      <c r="Z76">
        <v>575752</v>
      </c>
      <c r="AA76">
        <v>575752</v>
      </c>
      <c r="AB76">
        <v>575752</v>
      </c>
      <c r="AC76">
        <v>575752</v>
      </c>
      <c r="AD76">
        <v>575752</v>
      </c>
      <c r="AE76">
        <v>575752</v>
      </c>
      <c r="AF76">
        <v>575752</v>
      </c>
      <c r="AG76">
        <v>575752</v>
      </c>
      <c r="AH76">
        <v>575753</v>
      </c>
      <c r="AI76">
        <v>575753</v>
      </c>
      <c r="AJ76">
        <v>575753</v>
      </c>
      <c r="AK76">
        <v>575753</v>
      </c>
      <c r="AL76">
        <v>575753</v>
      </c>
      <c r="AM76">
        <v>575753</v>
      </c>
      <c r="AN76">
        <v>575753</v>
      </c>
      <c r="AO76">
        <v>575753</v>
      </c>
      <c r="AP76">
        <v>575753</v>
      </c>
      <c r="AQ76">
        <v>575753</v>
      </c>
      <c r="AR76">
        <v>575753</v>
      </c>
      <c r="AS76">
        <v>668285</v>
      </c>
      <c r="AT76">
        <v>668285</v>
      </c>
      <c r="AU76">
        <v>668285</v>
      </c>
      <c r="AV76">
        <v>668285</v>
      </c>
      <c r="AW76">
        <v>668285</v>
      </c>
      <c r="AX76">
        <v>668285</v>
      </c>
      <c r="AY76">
        <v>668285</v>
      </c>
      <c r="AZ76">
        <v>668285</v>
      </c>
      <c r="BA76">
        <v>668285</v>
      </c>
      <c r="BB76">
        <v>668285</v>
      </c>
      <c r="BC76">
        <v>668285</v>
      </c>
      <c r="BD76">
        <v>668284</v>
      </c>
      <c r="BE76">
        <v>668284</v>
      </c>
      <c r="BF76">
        <v>668284</v>
      </c>
      <c r="BG76">
        <v>668284</v>
      </c>
      <c r="BH76">
        <v>668284</v>
      </c>
      <c r="BI76">
        <v>668284</v>
      </c>
      <c r="BJ76">
        <v>668284</v>
      </c>
      <c r="BK76">
        <v>668284</v>
      </c>
      <c r="BL76">
        <v>668284</v>
      </c>
      <c r="BM76">
        <v>668284</v>
      </c>
      <c r="BN76">
        <v>668284</v>
      </c>
      <c r="BO76">
        <v>668284</v>
      </c>
      <c r="BP76">
        <v>668284</v>
      </c>
      <c r="BQ76">
        <v>668284</v>
      </c>
      <c r="BR76">
        <v>634014</v>
      </c>
      <c r="BS76">
        <v>634014</v>
      </c>
      <c r="BT76">
        <v>634014</v>
      </c>
      <c r="BU76">
        <f t="shared" si="7"/>
        <v>0</v>
      </c>
      <c r="BV76">
        <f t="shared" si="8"/>
        <v>6333272</v>
      </c>
      <c r="BW76">
        <f t="shared" si="9"/>
        <v>7001568</v>
      </c>
      <c r="BX76">
        <f t="shared" si="10"/>
        <v>8019418</v>
      </c>
      <c r="BY76">
        <f t="shared" si="11"/>
        <v>8019408</v>
      </c>
      <c r="BZ76">
        <f t="shared" si="12"/>
        <v>1902042</v>
      </c>
      <c r="CA76" s="6" t="e">
        <f t="shared" si="13"/>
        <v>#DIV/0!</v>
      </c>
    </row>
    <row r="77" spans="1:79" x14ac:dyDescent="0.35">
      <c r="A77">
        <v>6083</v>
      </c>
      <c r="B77" t="s">
        <v>203</v>
      </c>
      <c r="C77" t="s">
        <v>208</v>
      </c>
      <c r="D77" t="s">
        <v>273</v>
      </c>
      <c r="E77" s="1" t="s">
        <v>85</v>
      </c>
      <c r="F77" t="s">
        <v>274</v>
      </c>
      <c r="G77" t="s">
        <v>259</v>
      </c>
      <c r="I77">
        <v>5864</v>
      </c>
      <c r="W77">
        <v>295537</v>
      </c>
      <c r="X77">
        <v>295537</v>
      </c>
      <c r="Y77">
        <v>295537</v>
      </c>
      <c r="Z77">
        <v>295537</v>
      </c>
      <c r="AA77">
        <v>295537</v>
      </c>
      <c r="AB77">
        <v>295537</v>
      </c>
      <c r="AC77">
        <v>295537</v>
      </c>
      <c r="AD77">
        <v>295537</v>
      </c>
      <c r="AE77">
        <v>295537</v>
      </c>
      <c r="AF77">
        <v>295537</v>
      </c>
      <c r="AG77">
        <v>295537</v>
      </c>
      <c r="AH77">
        <v>295537</v>
      </c>
      <c r="AI77">
        <v>295537</v>
      </c>
      <c r="AJ77">
        <v>295537</v>
      </c>
      <c r="AK77">
        <v>295537</v>
      </c>
      <c r="AL77">
        <v>295537</v>
      </c>
      <c r="AM77">
        <v>295537</v>
      </c>
      <c r="AN77">
        <v>295537</v>
      </c>
      <c r="AO77">
        <v>295537</v>
      </c>
      <c r="AP77">
        <v>295537</v>
      </c>
      <c r="AQ77">
        <v>295537</v>
      </c>
      <c r="AR77">
        <v>295537</v>
      </c>
      <c r="AS77">
        <v>343034</v>
      </c>
      <c r="AT77">
        <v>343034</v>
      </c>
      <c r="AU77">
        <v>343034</v>
      </c>
      <c r="AV77">
        <v>343034</v>
      </c>
      <c r="AW77">
        <v>343034</v>
      </c>
      <c r="AX77">
        <v>343034</v>
      </c>
      <c r="AY77">
        <v>343034</v>
      </c>
      <c r="AZ77">
        <v>343034</v>
      </c>
      <c r="BA77">
        <v>343034</v>
      </c>
      <c r="BB77">
        <v>343034</v>
      </c>
      <c r="BC77">
        <v>343034</v>
      </c>
      <c r="BD77">
        <v>343034</v>
      </c>
      <c r="BE77">
        <v>343034</v>
      </c>
      <c r="BF77">
        <v>343034</v>
      </c>
      <c r="BG77">
        <v>343034</v>
      </c>
      <c r="BH77">
        <v>343034</v>
      </c>
      <c r="BI77">
        <v>343034</v>
      </c>
      <c r="BJ77">
        <v>343034</v>
      </c>
      <c r="BK77">
        <v>343034</v>
      </c>
      <c r="BL77">
        <v>343034</v>
      </c>
      <c r="BM77">
        <v>343034</v>
      </c>
      <c r="BN77">
        <v>343034</v>
      </c>
      <c r="BO77">
        <v>343034</v>
      </c>
      <c r="BP77">
        <v>343034</v>
      </c>
      <c r="BQ77">
        <v>343034</v>
      </c>
      <c r="BR77">
        <v>325443</v>
      </c>
      <c r="BS77">
        <v>325443</v>
      </c>
      <c r="BT77">
        <v>325443</v>
      </c>
      <c r="BU77">
        <f t="shared" si="7"/>
        <v>0</v>
      </c>
      <c r="BV77">
        <f t="shared" si="8"/>
        <v>3250907</v>
      </c>
      <c r="BW77">
        <f t="shared" si="9"/>
        <v>3593941</v>
      </c>
      <c r="BX77">
        <f t="shared" si="10"/>
        <v>4116408</v>
      </c>
      <c r="BY77">
        <f t="shared" si="11"/>
        <v>4116408</v>
      </c>
      <c r="BZ77">
        <f t="shared" si="12"/>
        <v>976329</v>
      </c>
      <c r="CA77" s="6" t="e">
        <f t="shared" si="13"/>
        <v>#DIV/0!</v>
      </c>
    </row>
    <row r="78" spans="1:79" x14ac:dyDescent="0.35">
      <c r="A78">
        <v>6086</v>
      </c>
      <c r="B78" t="s">
        <v>203</v>
      </c>
      <c r="C78" t="s">
        <v>208</v>
      </c>
      <c r="D78" t="s">
        <v>275</v>
      </c>
      <c r="E78" s="1" t="s">
        <v>85</v>
      </c>
      <c r="F78" t="s">
        <v>276</v>
      </c>
      <c r="G78" t="s">
        <v>259</v>
      </c>
      <c r="H78" t="s">
        <v>260</v>
      </c>
      <c r="I78">
        <v>5512</v>
      </c>
      <c r="W78">
        <v>279806</v>
      </c>
      <c r="X78">
        <v>279806</v>
      </c>
      <c r="Y78">
        <v>279806</v>
      </c>
      <c r="Z78">
        <v>279806</v>
      </c>
      <c r="AA78">
        <v>279806</v>
      </c>
      <c r="AB78">
        <v>279806</v>
      </c>
      <c r="AC78">
        <v>279806</v>
      </c>
      <c r="AD78">
        <v>279806</v>
      </c>
      <c r="AE78">
        <v>279806</v>
      </c>
      <c r="AF78">
        <v>279806</v>
      </c>
      <c r="AG78">
        <v>279806</v>
      </c>
      <c r="BU78">
        <f t="shared" si="7"/>
        <v>0</v>
      </c>
      <c r="BV78">
        <f t="shared" si="8"/>
        <v>3077866</v>
      </c>
      <c r="BW78">
        <f t="shared" si="9"/>
        <v>0</v>
      </c>
      <c r="BX78">
        <f t="shared" si="10"/>
        <v>0</v>
      </c>
      <c r="BY78">
        <f t="shared" si="11"/>
        <v>0</v>
      </c>
      <c r="BZ78">
        <f t="shared" si="12"/>
        <v>0</v>
      </c>
      <c r="CA78" s="6" t="e">
        <f t="shared" si="13"/>
        <v>#DIV/0!</v>
      </c>
    </row>
    <row r="79" spans="1:79" x14ac:dyDescent="0.35">
      <c r="A79">
        <v>6082</v>
      </c>
      <c r="B79" t="s">
        <v>203</v>
      </c>
      <c r="C79" t="s">
        <v>208</v>
      </c>
      <c r="D79" t="s">
        <v>277</v>
      </c>
      <c r="E79" s="1" t="s">
        <v>85</v>
      </c>
      <c r="F79" t="s">
        <v>278</v>
      </c>
      <c r="G79" t="s">
        <v>259</v>
      </c>
      <c r="H79" t="s">
        <v>279</v>
      </c>
      <c r="I79">
        <v>2631</v>
      </c>
      <c r="W79">
        <v>149958</v>
      </c>
      <c r="X79">
        <v>149958</v>
      </c>
      <c r="Y79">
        <v>149958</v>
      </c>
      <c r="Z79">
        <v>149958</v>
      </c>
      <c r="AA79">
        <v>149958</v>
      </c>
      <c r="AB79">
        <v>149958</v>
      </c>
      <c r="AC79">
        <v>149958</v>
      </c>
      <c r="AD79">
        <v>149958</v>
      </c>
      <c r="AE79">
        <v>149958</v>
      </c>
      <c r="BU79">
        <f t="shared" si="7"/>
        <v>0</v>
      </c>
      <c r="BV79">
        <f t="shared" si="8"/>
        <v>1349622</v>
      </c>
      <c r="BW79">
        <f t="shared" si="9"/>
        <v>0</v>
      </c>
      <c r="BX79">
        <f t="shared" si="10"/>
        <v>0</v>
      </c>
      <c r="BY79">
        <f t="shared" si="11"/>
        <v>0</v>
      </c>
      <c r="BZ79">
        <f t="shared" si="12"/>
        <v>0</v>
      </c>
      <c r="CA79" s="6" t="e">
        <f t="shared" si="13"/>
        <v>#DIV/0!</v>
      </c>
    </row>
    <row r="80" spans="1:79" x14ac:dyDescent="0.35">
      <c r="A80">
        <v>6084</v>
      </c>
      <c r="B80" t="s">
        <v>203</v>
      </c>
      <c r="C80" t="s">
        <v>208</v>
      </c>
      <c r="D80" t="s">
        <v>277</v>
      </c>
      <c r="E80" s="1" t="s">
        <v>90</v>
      </c>
      <c r="F80" t="s">
        <v>278</v>
      </c>
      <c r="G80" t="s">
        <v>259</v>
      </c>
      <c r="H80" t="s">
        <v>279</v>
      </c>
      <c r="I80">
        <v>1584</v>
      </c>
      <c r="W80">
        <v>90288</v>
      </c>
      <c r="X80">
        <v>90288</v>
      </c>
      <c r="Y80">
        <v>90288</v>
      </c>
      <c r="Z80">
        <v>90288</v>
      </c>
      <c r="AA80">
        <v>90288</v>
      </c>
      <c r="AB80">
        <v>90288</v>
      </c>
      <c r="AC80">
        <v>90288</v>
      </c>
      <c r="AD80">
        <v>90288</v>
      </c>
      <c r="AE80">
        <v>90288</v>
      </c>
      <c r="BU80">
        <f t="shared" si="7"/>
        <v>0</v>
      </c>
      <c r="BV80">
        <f t="shared" si="8"/>
        <v>812592</v>
      </c>
      <c r="BW80">
        <f t="shared" si="9"/>
        <v>0</v>
      </c>
      <c r="BX80">
        <f t="shared" si="10"/>
        <v>0</v>
      </c>
      <c r="BY80">
        <f t="shared" si="11"/>
        <v>0</v>
      </c>
      <c r="BZ80">
        <f t="shared" si="12"/>
        <v>0</v>
      </c>
      <c r="CA80" s="6" t="e">
        <f t="shared" si="13"/>
        <v>#DIV/0!</v>
      </c>
    </row>
    <row r="81" spans="1:79" x14ac:dyDescent="0.35">
      <c r="A81">
        <v>6085</v>
      </c>
      <c r="B81" t="s">
        <v>203</v>
      </c>
      <c r="C81" t="s">
        <v>208</v>
      </c>
      <c r="D81" t="s">
        <v>277</v>
      </c>
      <c r="E81" s="1" t="s">
        <v>102</v>
      </c>
      <c r="F81" t="s">
        <v>278</v>
      </c>
      <c r="G81" t="s">
        <v>259</v>
      </c>
      <c r="H81" t="s">
        <v>280</v>
      </c>
      <c r="I81">
        <v>979</v>
      </c>
      <c r="W81">
        <v>55826</v>
      </c>
      <c r="X81">
        <v>55826</v>
      </c>
      <c r="Y81">
        <v>55826</v>
      </c>
      <c r="Z81">
        <v>55826</v>
      </c>
      <c r="AA81">
        <v>55826</v>
      </c>
      <c r="AB81">
        <v>55826</v>
      </c>
      <c r="AC81">
        <v>55826</v>
      </c>
      <c r="AD81">
        <v>55826</v>
      </c>
      <c r="AE81">
        <v>55826</v>
      </c>
      <c r="AF81">
        <v>55826</v>
      </c>
      <c r="BU81">
        <f t="shared" si="7"/>
        <v>0</v>
      </c>
      <c r="BV81">
        <f t="shared" si="8"/>
        <v>558260</v>
      </c>
      <c r="BW81">
        <f t="shared" si="9"/>
        <v>0</v>
      </c>
      <c r="BX81">
        <f t="shared" si="10"/>
        <v>0</v>
      </c>
      <c r="BY81">
        <f t="shared" si="11"/>
        <v>0</v>
      </c>
      <c r="BZ81">
        <f t="shared" si="12"/>
        <v>0</v>
      </c>
      <c r="CA81" s="6" t="e">
        <f t="shared" si="13"/>
        <v>#DIV/0!</v>
      </c>
    </row>
    <row r="82" spans="1:79" x14ac:dyDescent="0.35">
      <c r="A82">
        <v>6143</v>
      </c>
      <c r="B82" t="s">
        <v>203</v>
      </c>
      <c r="C82" t="s">
        <v>208</v>
      </c>
      <c r="D82" t="s">
        <v>281</v>
      </c>
      <c r="E82" s="1" t="s">
        <v>85</v>
      </c>
      <c r="F82" t="s">
        <v>282</v>
      </c>
      <c r="G82" t="s">
        <v>259</v>
      </c>
      <c r="I82">
        <v>4867</v>
      </c>
      <c r="W82">
        <v>245314</v>
      </c>
      <c r="X82">
        <v>245314</v>
      </c>
      <c r="Y82">
        <v>245314</v>
      </c>
      <c r="Z82">
        <v>245314</v>
      </c>
      <c r="AA82">
        <v>245314</v>
      </c>
      <c r="AB82">
        <v>245314</v>
      </c>
      <c r="AC82">
        <v>245314</v>
      </c>
      <c r="AD82">
        <v>245314</v>
      </c>
      <c r="AE82">
        <v>245314</v>
      </c>
      <c r="AF82">
        <v>245314</v>
      </c>
      <c r="AG82">
        <v>245314</v>
      </c>
      <c r="AH82">
        <v>245314</v>
      </c>
      <c r="AI82">
        <v>245314</v>
      </c>
      <c r="AJ82">
        <v>245314</v>
      </c>
      <c r="AK82">
        <v>245314</v>
      </c>
      <c r="AL82">
        <v>245314</v>
      </c>
      <c r="AM82">
        <v>245314</v>
      </c>
      <c r="AN82">
        <v>245314</v>
      </c>
      <c r="AO82">
        <v>245314</v>
      </c>
      <c r="AP82">
        <v>245314</v>
      </c>
      <c r="AQ82">
        <v>245314</v>
      </c>
      <c r="AR82">
        <v>245314</v>
      </c>
      <c r="AS82">
        <v>284739</v>
      </c>
      <c r="AT82">
        <v>284739</v>
      </c>
      <c r="AU82">
        <v>284739</v>
      </c>
      <c r="AV82">
        <v>284739</v>
      </c>
      <c r="AW82">
        <v>284739</v>
      </c>
      <c r="AX82">
        <v>284739</v>
      </c>
      <c r="AY82">
        <v>284739</v>
      </c>
      <c r="AZ82">
        <v>284739</v>
      </c>
      <c r="BA82">
        <v>284739</v>
      </c>
      <c r="BB82">
        <v>284739</v>
      </c>
      <c r="BC82">
        <v>284739</v>
      </c>
      <c r="BD82">
        <v>284739</v>
      </c>
      <c r="BE82">
        <v>284739</v>
      </c>
      <c r="BF82">
        <v>284739</v>
      </c>
      <c r="BG82">
        <v>284739</v>
      </c>
      <c r="BH82">
        <v>284739</v>
      </c>
      <c r="BI82">
        <v>284739</v>
      </c>
      <c r="BJ82">
        <v>284739</v>
      </c>
      <c r="BK82">
        <v>284739</v>
      </c>
      <c r="BL82">
        <v>284739</v>
      </c>
      <c r="BM82">
        <v>284739</v>
      </c>
      <c r="BN82">
        <v>284739</v>
      </c>
      <c r="BO82">
        <v>284739</v>
      </c>
      <c r="BP82">
        <v>284739</v>
      </c>
      <c r="BQ82">
        <v>284739</v>
      </c>
      <c r="BR82">
        <v>270137</v>
      </c>
      <c r="BS82">
        <v>270137</v>
      </c>
      <c r="BT82">
        <v>270137</v>
      </c>
      <c r="BU82">
        <f t="shared" si="7"/>
        <v>0</v>
      </c>
      <c r="BV82">
        <f t="shared" si="8"/>
        <v>2698454</v>
      </c>
      <c r="BW82">
        <f t="shared" si="9"/>
        <v>2983193</v>
      </c>
      <c r="BX82">
        <f t="shared" si="10"/>
        <v>3416868</v>
      </c>
      <c r="BY82">
        <f t="shared" si="11"/>
        <v>3416868</v>
      </c>
      <c r="BZ82">
        <f t="shared" si="12"/>
        <v>810411</v>
      </c>
      <c r="CA82" s="6" t="e">
        <f t="shared" si="13"/>
        <v>#DIV/0!</v>
      </c>
    </row>
    <row r="83" spans="1:79" x14ac:dyDescent="0.35">
      <c r="A83">
        <v>6253</v>
      </c>
      <c r="B83" t="s">
        <v>203</v>
      </c>
      <c r="C83" t="s">
        <v>208</v>
      </c>
      <c r="D83" t="s">
        <v>283</v>
      </c>
      <c r="E83" s="1" t="s">
        <v>85</v>
      </c>
      <c r="F83" t="s">
        <v>284</v>
      </c>
      <c r="G83" t="s">
        <v>285</v>
      </c>
      <c r="I83">
        <v>3139</v>
      </c>
      <c r="AI83">
        <v>169515</v>
      </c>
      <c r="AJ83">
        <v>169515</v>
      </c>
      <c r="AK83">
        <v>169515</v>
      </c>
      <c r="AL83">
        <v>169515</v>
      </c>
      <c r="AM83">
        <v>169515</v>
      </c>
      <c r="AN83">
        <v>169515</v>
      </c>
      <c r="AO83">
        <v>169515</v>
      </c>
      <c r="AP83">
        <v>169515</v>
      </c>
      <c r="AQ83">
        <v>169515</v>
      </c>
      <c r="AR83">
        <v>169515</v>
      </c>
      <c r="AS83">
        <v>169515</v>
      </c>
      <c r="AT83">
        <v>178933</v>
      </c>
      <c r="AU83">
        <v>178933</v>
      </c>
      <c r="AV83">
        <v>178933</v>
      </c>
      <c r="AW83">
        <v>178933</v>
      </c>
      <c r="AX83">
        <v>178933</v>
      </c>
      <c r="AY83">
        <v>178933</v>
      </c>
      <c r="AZ83">
        <v>178933</v>
      </c>
      <c r="BA83">
        <v>178933</v>
      </c>
      <c r="BB83">
        <v>178933</v>
      </c>
      <c r="BC83">
        <v>178933</v>
      </c>
      <c r="BD83">
        <v>178933</v>
      </c>
      <c r="BE83">
        <v>197768</v>
      </c>
      <c r="BF83">
        <v>197768</v>
      </c>
      <c r="BG83">
        <v>197768</v>
      </c>
      <c r="BH83">
        <v>197768</v>
      </c>
      <c r="BI83">
        <v>197768</v>
      </c>
      <c r="BJ83">
        <v>197768</v>
      </c>
      <c r="BK83">
        <v>197768</v>
      </c>
      <c r="BL83">
        <v>197768</v>
      </c>
      <c r="BM83">
        <v>197768</v>
      </c>
      <c r="BN83">
        <v>197768</v>
      </c>
      <c r="BO83">
        <v>197768</v>
      </c>
      <c r="BP83">
        <v>197768</v>
      </c>
      <c r="BQ83">
        <v>197768</v>
      </c>
      <c r="BR83">
        <v>174224</v>
      </c>
      <c r="BS83">
        <v>174224</v>
      </c>
      <c r="BT83">
        <v>174224</v>
      </c>
      <c r="BU83">
        <f t="shared" si="7"/>
        <v>0</v>
      </c>
      <c r="BV83">
        <f t="shared" si="8"/>
        <v>0</v>
      </c>
      <c r="BW83">
        <f t="shared" si="9"/>
        <v>1864665</v>
      </c>
      <c r="BX83">
        <f t="shared" si="10"/>
        <v>2166031</v>
      </c>
      <c r="BY83">
        <f t="shared" si="11"/>
        <v>2373216</v>
      </c>
      <c r="BZ83">
        <f t="shared" si="12"/>
        <v>522672</v>
      </c>
      <c r="CA83" s="6" t="e">
        <f t="shared" si="13"/>
        <v>#DIV/0!</v>
      </c>
    </row>
    <row r="84" spans="1:79" x14ac:dyDescent="0.35">
      <c r="A84">
        <v>6310</v>
      </c>
      <c r="B84" t="s">
        <v>203</v>
      </c>
      <c r="C84" t="s">
        <v>208</v>
      </c>
      <c r="D84" t="s">
        <v>286</v>
      </c>
      <c r="E84" s="1" t="s">
        <v>85</v>
      </c>
      <c r="F84" t="s">
        <v>287</v>
      </c>
      <c r="G84" t="s">
        <v>285</v>
      </c>
      <c r="I84">
        <v>3134</v>
      </c>
      <c r="AI84">
        <v>169200</v>
      </c>
      <c r="AJ84">
        <v>169200</v>
      </c>
      <c r="AK84">
        <v>169200</v>
      </c>
      <c r="AL84">
        <v>169200</v>
      </c>
      <c r="AM84">
        <v>169200</v>
      </c>
      <c r="AN84">
        <v>169200</v>
      </c>
      <c r="AO84">
        <v>169200</v>
      </c>
      <c r="AP84">
        <v>169200</v>
      </c>
      <c r="AQ84">
        <v>169200</v>
      </c>
      <c r="AR84">
        <v>169200</v>
      </c>
      <c r="AS84">
        <v>169200</v>
      </c>
      <c r="AT84">
        <v>178600</v>
      </c>
      <c r="AU84">
        <v>178600</v>
      </c>
      <c r="AV84">
        <v>178600</v>
      </c>
      <c r="AW84">
        <v>178600</v>
      </c>
      <c r="AX84">
        <v>178600</v>
      </c>
      <c r="AY84">
        <v>178600</v>
      </c>
      <c r="AZ84">
        <v>178600</v>
      </c>
      <c r="BA84">
        <v>178600</v>
      </c>
      <c r="BB84">
        <v>178600</v>
      </c>
      <c r="BC84">
        <v>178600</v>
      </c>
      <c r="BD84">
        <v>178600</v>
      </c>
      <c r="BE84">
        <v>197400</v>
      </c>
      <c r="BF84">
        <v>197400</v>
      </c>
      <c r="BG84">
        <v>197400</v>
      </c>
      <c r="BH84">
        <v>197400</v>
      </c>
      <c r="BI84">
        <v>197400</v>
      </c>
      <c r="BJ84">
        <v>197400</v>
      </c>
      <c r="BK84">
        <v>197400</v>
      </c>
      <c r="BL84">
        <v>197400</v>
      </c>
      <c r="BM84">
        <v>197400</v>
      </c>
      <c r="BN84">
        <v>197400</v>
      </c>
      <c r="BO84">
        <v>197400</v>
      </c>
      <c r="BP84">
        <v>197400</v>
      </c>
      <c r="BQ84">
        <v>197400</v>
      </c>
      <c r="BR84">
        <v>173900</v>
      </c>
      <c r="BS84">
        <v>173900</v>
      </c>
      <c r="BT84">
        <v>173900</v>
      </c>
      <c r="BU84">
        <f t="shared" si="7"/>
        <v>0</v>
      </c>
      <c r="BV84">
        <f t="shared" si="8"/>
        <v>0</v>
      </c>
      <c r="BW84">
        <f t="shared" si="9"/>
        <v>1861200</v>
      </c>
      <c r="BX84">
        <f t="shared" si="10"/>
        <v>2162000</v>
      </c>
      <c r="BY84">
        <f t="shared" si="11"/>
        <v>2368800</v>
      </c>
      <c r="BZ84">
        <f t="shared" si="12"/>
        <v>521700</v>
      </c>
      <c r="CA84" s="6" t="e">
        <f t="shared" si="13"/>
        <v>#DIV/0!</v>
      </c>
    </row>
    <row r="85" spans="1:79" x14ac:dyDescent="0.35">
      <c r="A85">
        <v>6345</v>
      </c>
      <c r="B85" t="s">
        <v>203</v>
      </c>
      <c r="C85" t="s">
        <v>208</v>
      </c>
      <c r="D85" t="s">
        <v>288</v>
      </c>
      <c r="E85" s="1" t="s">
        <v>90</v>
      </c>
      <c r="F85" t="s">
        <v>289</v>
      </c>
      <c r="G85" t="s">
        <v>285</v>
      </c>
      <c r="I85">
        <v>3368</v>
      </c>
      <c r="AI85">
        <v>173806</v>
      </c>
      <c r="AJ85">
        <v>173806</v>
      </c>
      <c r="AK85">
        <v>173806</v>
      </c>
      <c r="AL85">
        <v>173806</v>
      </c>
      <c r="AM85">
        <v>173806</v>
      </c>
      <c r="AN85">
        <v>173806</v>
      </c>
      <c r="AO85">
        <v>173806</v>
      </c>
      <c r="AP85">
        <v>173806</v>
      </c>
      <c r="AQ85">
        <v>173806</v>
      </c>
      <c r="AR85">
        <v>173806</v>
      </c>
      <c r="AS85">
        <v>173806</v>
      </c>
      <c r="AT85">
        <v>173806</v>
      </c>
      <c r="AU85">
        <v>173806</v>
      </c>
      <c r="AV85">
        <v>173806</v>
      </c>
      <c r="AW85">
        <v>173806</v>
      </c>
      <c r="AX85">
        <v>173806</v>
      </c>
      <c r="AY85">
        <v>173806</v>
      </c>
      <c r="AZ85">
        <v>173806</v>
      </c>
      <c r="BA85">
        <v>173806</v>
      </c>
      <c r="BB85">
        <v>173806</v>
      </c>
      <c r="BC85">
        <v>173806</v>
      </c>
      <c r="BD85">
        <v>173806</v>
      </c>
      <c r="BE85">
        <v>173806</v>
      </c>
      <c r="BF85">
        <v>173806</v>
      </c>
      <c r="BG85">
        <v>173806</v>
      </c>
      <c r="BH85">
        <v>173806</v>
      </c>
      <c r="BI85">
        <v>173806</v>
      </c>
      <c r="BJ85">
        <v>173806</v>
      </c>
      <c r="BK85">
        <v>173806</v>
      </c>
      <c r="BL85">
        <v>173806</v>
      </c>
      <c r="BM85">
        <v>173806</v>
      </c>
      <c r="BN85">
        <v>173806</v>
      </c>
      <c r="BO85">
        <v>173806</v>
      </c>
      <c r="BP85">
        <v>173806</v>
      </c>
      <c r="BQ85">
        <v>173806</v>
      </c>
      <c r="BR85">
        <v>161680</v>
      </c>
      <c r="BS85">
        <v>161680</v>
      </c>
      <c r="BT85">
        <v>161680</v>
      </c>
      <c r="BU85">
        <f t="shared" si="7"/>
        <v>0</v>
      </c>
      <c r="BV85">
        <f t="shared" si="8"/>
        <v>0</v>
      </c>
      <c r="BW85">
        <f t="shared" si="9"/>
        <v>1911866</v>
      </c>
      <c r="BX85">
        <f t="shared" si="10"/>
        <v>2085672</v>
      </c>
      <c r="BY85">
        <f t="shared" si="11"/>
        <v>2085672</v>
      </c>
      <c r="BZ85">
        <f t="shared" si="12"/>
        <v>485040</v>
      </c>
      <c r="CA85" s="6" t="e">
        <f t="shared" si="13"/>
        <v>#DIV/0!</v>
      </c>
    </row>
    <row r="86" spans="1:79" x14ac:dyDescent="0.35">
      <c r="A86">
        <v>6313</v>
      </c>
      <c r="B86" t="s">
        <v>203</v>
      </c>
      <c r="C86" t="s">
        <v>208</v>
      </c>
      <c r="D86" t="s">
        <v>290</v>
      </c>
      <c r="E86" s="1" t="s">
        <v>85</v>
      </c>
      <c r="F86" t="s">
        <v>291</v>
      </c>
      <c r="G86" t="s">
        <v>285</v>
      </c>
      <c r="H86" t="s">
        <v>189</v>
      </c>
      <c r="I86">
        <v>1600</v>
      </c>
      <c r="AI86">
        <v>86382</v>
      </c>
      <c r="AJ86">
        <v>86382</v>
      </c>
      <c r="AK86">
        <v>86382</v>
      </c>
      <c r="AL86">
        <v>86382</v>
      </c>
      <c r="AM86">
        <v>86382</v>
      </c>
      <c r="AN86">
        <v>86382</v>
      </c>
      <c r="AO86">
        <v>86382</v>
      </c>
      <c r="AP86">
        <v>86382</v>
      </c>
      <c r="AQ86">
        <v>86382</v>
      </c>
      <c r="AR86">
        <v>86382</v>
      </c>
      <c r="AS86">
        <v>86382</v>
      </c>
      <c r="AT86">
        <v>86382</v>
      </c>
      <c r="AU86">
        <v>86382</v>
      </c>
      <c r="AV86">
        <v>86382</v>
      </c>
      <c r="AW86">
        <v>86382</v>
      </c>
      <c r="AX86">
        <v>86382</v>
      </c>
      <c r="AY86">
        <v>86382</v>
      </c>
      <c r="AZ86">
        <v>86382</v>
      </c>
      <c r="BA86">
        <v>86382</v>
      </c>
      <c r="BB86">
        <v>86382</v>
      </c>
      <c r="BC86">
        <v>86382</v>
      </c>
      <c r="BD86">
        <v>86382</v>
      </c>
      <c r="BU86">
        <f t="shared" si="7"/>
        <v>0</v>
      </c>
      <c r="BV86">
        <f t="shared" si="8"/>
        <v>0</v>
      </c>
      <c r="BW86">
        <f t="shared" si="9"/>
        <v>950202</v>
      </c>
      <c r="BX86">
        <f t="shared" si="10"/>
        <v>950202</v>
      </c>
      <c r="BY86">
        <f t="shared" si="11"/>
        <v>0</v>
      </c>
      <c r="BZ86">
        <f t="shared" si="12"/>
        <v>0</v>
      </c>
      <c r="CA86" s="6" t="e">
        <f t="shared" si="13"/>
        <v>#DIV/0!</v>
      </c>
    </row>
    <row r="87" spans="1:79" x14ac:dyDescent="0.35">
      <c r="A87">
        <v>6290</v>
      </c>
      <c r="B87" t="s">
        <v>203</v>
      </c>
      <c r="C87" t="s">
        <v>208</v>
      </c>
      <c r="D87" t="s">
        <v>292</v>
      </c>
      <c r="E87" s="1" t="s">
        <v>85</v>
      </c>
      <c r="F87" t="s">
        <v>293</v>
      </c>
      <c r="G87" t="s">
        <v>285</v>
      </c>
      <c r="H87" t="s">
        <v>189</v>
      </c>
      <c r="I87">
        <v>1662</v>
      </c>
      <c r="AI87">
        <v>89766</v>
      </c>
      <c r="AJ87">
        <v>89766</v>
      </c>
      <c r="AK87">
        <v>89766</v>
      </c>
      <c r="AL87">
        <v>89766</v>
      </c>
      <c r="AM87">
        <v>89766</v>
      </c>
      <c r="AN87">
        <v>89766</v>
      </c>
      <c r="AO87">
        <v>89766</v>
      </c>
      <c r="AP87">
        <v>89766</v>
      </c>
      <c r="AQ87">
        <v>89766</v>
      </c>
      <c r="AR87">
        <v>89766</v>
      </c>
      <c r="AS87">
        <v>89766</v>
      </c>
      <c r="AT87">
        <v>89766</v>
      </c>
      <c r="AU87">
        <v>89766</v>
      </c>
      <c r="AV87">
        <v>89766</v>
      </c>
      <c r="AW87">
        <v>89766</v>
      </c>
      <c r="AX87">
        <v>89766</v>
      </c>
      <c r="AY87">
        <v>89766</v>
      </c>
      <c r="AZ87">
        <v>89766</v>
      </c>
      <c r="BA87">
        <v>89766</v>
      </c>
      <c r="BB87">
        <v>89766</v>
      </c>
      <c r="BC87">
        <v>89766</v>
      </c>
      <c r="BD87">
        <v>89766</v>
      </c>
      <c r="BU87">
        <f t="shared" si="7"/>
        <v>0</v>
      </c>
      <c r="BV87">
        <f t="shared" si="8"/>
        <v>0</v>
      </c>
      <c r="BW87">
        <f t="shared" si="9"/>
        <v>987426</v>
      </c>
      <c r="BX87">
        <f t="shared" si="10"/>
        <v>987426</v>
      </c>
      <c r="BY87">
        <f t="shared" si="11"/>
        <v>0</v>
      </c>
      <c r="BZ87">
        <f t="shared" si="12"/>
        <v>0</v>
      </c>
      <c r="CA87" s="6" t="e">
        <f t="shared" si="13"/>
        <v>#DIV/0!</v>
      </c>
    </row>
    <row r="88" spans="1:79" x14ac:dyDescent="0.35">
      <c r="A88">
        <v>6312</v>
      </c>
      <c r="B88" t="s">
        <v>203</v>
      </c>
      <c r="C88" t="s">
        <v>208</v>
      </c>
      <c r="D88" t="s">
        <v>294</v>
      </c>
      <c r="E88" s="1" t="s">
        <v>85</v>
      </c>
      <c r="F88" t="s">
        <v>295</v>
      </c>
      <c r="G88" t="s">
        <v>285</v>
      </c>
      <c r="H88" t="s">
        <v>189</v>
      </c>
      <c r="I88">
        <v>2154</v>
      </c>
      <c r="AI88">
        <v>116316</v>
      </c>
      <c r="AJ88">
        <v>116316</v>
      </c>
      <c r="AK88">
        <v>116316</v>
      </c>
      <c r="AL88">
        <v>116316</v>
      </c>
      <c r="AM88">
        <v>116316</v>
      </c>
      <c r="AN88">
        <v>116316</v>
      </c>
      <c r="AO88">
        <v>116316</v>
      </c>
      <c r="AP88">
        <v>116316</v>
      </c>
      <c r="AQ88">
        <v>116316</v>
      </c>
      <c r="AR88">
        <v>116316</v>
      </c>
      <c r="AS88">
        <v>116316</v>
      </c>
      <c r="AT88">
        <v>116316</v>
      </c>
      <c r="AU88">
        <v>116316</v>
      </c>
      <c r="AV88">
        <v>116316</v>
      </c>
      <c r="AW88">
        <v>116316</v>
      </c>
      <c r="AX88">
        <v>116316</v>
      </c>
      <c r="AY88">
        <v>116316</v>
      </c>
      <c r="AZ88">
        <v>116316</v>
      </c>
      <c r="BA88">
        <v>116316</v>
      </c>
      <c r="BB88">
        <v>116316</v>
      </c>
      <c r="BC88">
        <v>116316</v>
      </c>
      <c r="BD88">
        <v>116316</v>
      </c>
      <c r="BU88">
        <f t="shared" si="7"/>
        <v>0</v>
      </c>
      <c r="BV88">
        <f t="shared" si="8"/>
        <v>0</v>
      </c>
      <c r="BW88">
        <f t="shared" si="9"/>
        <v>1279476</v>
      </c>
      <c r="BX88">
        <f t="shared" si="10"/>
        <v>1279476</v>
      </c>
      <c r="BY88">
        <f t="shared" si="11"/>
        <v>0</v>
      </c>
      <c r="BZ88">
        <f t="shared" si="12"/>
        <v>0</v>
      </c>
      <c r="CA88" s="6" t="e">
        <f t="shared" si="13"/>
        <v>#DIV/0!</v>
      </c>
    </row>
    <row r="89" spans="1:79" x14ac:dyDescent="0.35">
      <c r="A89">
        <v>7419</v>
      </c>
      <c r="B89" t="s">
        <v>203</v>
      </c>
      <c r="C89" t="s">
        <v>208</v>
      </c>
      <c r="D89" t="s">
        <v>296</v>
      </c>
      <c r="E89" s="1" t="s">
        <v>85</v>
      </c>
      <c r="F89" t="s">
        <v>297</v>
      </c>
      <c r="G89" t="s">
        <v>192</v>
      </c>
      <c r="I89">
        <v>4477</v>
      </c>
      <c r="BS89">
        <v>214912</v>
      </c>
      <c r="BT89">
        <v>214912</v>
      </c>
      <c r="BU89">
        <f t="shared" si="7"/>
        <v>0</v>
      </c>
      <c r="BV89">
        <f t="shared" si="8"/>
        <v>0</v>
      </c>
      <c r="BW89">
        <f t="shared" si="9"/>
        <v>0</v>
      </c>
      <c r="BX89">
        <f t="shared" si="10"/>
        <v>0</v>
      </c>
      <c r="BY89">
        <f t="shared" si="11"/>
        <v>0</v>
      </c>
      <c r="BZ89">
        <f t="shared" si="12"/>
        <v>429824</v>
      </c>
      <c r="CA89" s="6" t="e">
        <f t="shared" si="13"/>
        <v>#DIV/0!</v>
      </c>
    </row>
    <row r="90" spans="1:79" x14ac:dyDescent="0.35">
      <c r="A90">
        <v>6275</v>
      </c>
      <c r="B90" t="s">
        <v>203</v>
      </c>
      <c r="C90" t="s">
        <v>208</v>
      </c>
      <c r="D90" t="s">
        <v>296</v>
      </c>
      <c r="E90" s="1" t="s">
        <v>182</v>
      </c>
      <c r="F90" t="s">
        <v>298</v>
      </c>
      <c r="G90" t="s">
        <v>285</v>
      </c>
      <c r="H90" t="s">
        <v>221</v>
      </c>
      <c r="I90">
        <v>4477</v>
      </c>
      <c r="AI90">
        <v>261924</v>
      </c>
      <c r="AJ90">
        <v>261924</v>
      </c>
      <c r="AK90">
        <v>261924</v>
      </c>
      <c r="AL90">
        <v>261924</v>
      </c>
      <c r="AM90">
        <v>261924</v>
      </c>
      <c r="AN90">
        <v>261924</v>
      </c>
      <c r="AO90">
        <v>261924</v>
      </c>
      <c r="AP90">
        <v>261924</v>
      </c>
      <c r="AQ90">
        <v>261924</v>
      </c>
      <c r="AR90">
        <v>261924</v>
      </c>
      <c r="AS90">
        <v>261924</v>
      </c>
      <c r="BU90">
        <f t="shared" si="7"/>
        <v>0</v>
      </c>
      <c r="BV90">
        <f t="shared" si="8"/>
        <v>0</v>
      </c>
      <c r="BW90">
        <f t="shared" si="9"/>
        <v>2881164</v>
      </c>
      <c r="BX90">
        <f t="shared" si="10"/>
        <v>0</v>
      </c>
      <c r="BY90">
        <f t="shared" si="11"/>
        <v>0</v>
      </c>
      <c r="BZ90">
        <f t="shared" si="12"/>
        <v>0</v>
      </c>
      <c r="CA90" s="6" t="e">
        <f t="shared" si="13"/>
        <v>#DIV/0!</v>
      </c>
    </row>
    <row r="91" spans="1:79" x14ac:dyDescent="0.35">
      <c r="A91">
        <v>6683</v>
      </c>
      <c r="B91" t="s">
        <v>203</v>
      </c>
      <c r="C91" t="s">
        <v>208</v>
      </c>
      <c r="D91" t="s">
        <v>296</v>
      </c>
      <c r="E91" s="1" t="s">
        <v>225</v>
      </c>
      <c r="F91" t="s">
        <v>299</v>
      </c>
      <c r="G91" t="s">
        <v>173</v>
      </c>
      <c r="H91" t="s">
        <v>186</v>
      </c>
      <c r="I91">
        <v>4477</v>
      </c>
      <c r="AU91">
        <v>308936</v>
      </c>
      <c r="AV91">
        <v>308936</v>
      </c>
      <c r="AW91">
        <v>308936</v>
      </c>
      <c r="AX91">
        <v>308936</v>
      </c>
      <c r="AY91">
        <v>308936</v>
      </c>
      <c r="AZ91">
        <v>308936</v>
      </c>
      <c r="BA91">
        <v>308936</v>
      </c>
      <c r="BB91">
        <v>308936</v>
      </c>
      <c r="BC91">
        <v>308936</v>
      </c>
      <c r="BD91">
        <v>308936</v>
      </c>
      <c r="BE91">
        <v>308936</v>
      </c>
      <c r="BF91">
        <v>308936</v>
      </c>
      <c r="BG91">
        <v>308936</v>
      </c>
      <c r="BH91">
        <v>308936</v>
      </c>
      <c r="BI91">
        <v>308936</v>
      </c>
      <c r="BJ91">
        <v>308936</v>
      </c>
      <c r="BK91">
        <v>308936</v>
      </c>
      <c r="BL91">
        <v>308936</v>
      </c>
      <c r="BM91">
        <v>308936</v>
      </c>
      <c r="BN91">
        <v>308936</v>
      </c>
      <c r="BO91">
        <v>308936</v>
      </c>
      <c r="BP91">
        <v>308936</v>
      </c>
      <c r="BQ91">
        <v>308936</v>
      </c>
      <c r="BU91">
        <f t="shared" si="7"/>
        <v>0</v>
      </c>
      <c r="BV91">
        <f t="shared" si="8"/>
        <v>0</v>
      </c>
      <c r="BW91">
        <f t="shared" si="9"/>
        <v>0</v>
      </c>
      <c r="BX91">
        <f t="shared" si="10"/>
        <v>3398296</v>
      </c>
      <c r="BY91">
        <f t="shared" si="11"/>
        <v>3707232</v>
      </c>
      <c r="BZ91">
        <f t="shared" si="12"/>
        <v>0</v>
      </c>
      <c r="CA91" s="6" t="e">
        <f t="shared" si="13"/>
        <v>#DIV/0!</v>
      </c>
    </row>
    <row r="92" spans="1:79" x14ac:dyDescent="0.35">
      <c r="A92">
        <v>6276</v>
      </c>
      <c r="B92" t="s">
        <v>203</v>
      </c>
      <c r="C92" t="s">
        <v>208</v>
      </c>
      <c r="D92" t="s">
        <v>300</v>
      </c>
      <c r="E92" s="1" t="s">
        <v>182</v>
      </c>
      <c r="F92" t="s">
        <v>301</v>
      </c>
      <c r="G92" t="s">
        <v>285</v>
      </c>
      <c r="H92" t="s">
        <v>221</v>
      </c>
      <c r="I92">
        <v>1108</v>
      </c>
      <c r="AI92">
        <v>64838</v>
      </c>
      <c r="AJ92">
        <v>64838</v>
      </c>
      <c r="AK92">
        <v>64838</v>
      </c>
      <c r="AL92">
        <v>64838</v>
      </c>
      <c r="AM92">
        <v>64838</v>
      </c>
      <c r="AN92">
        <v>64838</v>
      </c>
      <c r="AO92">
        <v>64838</v>
      </c>
      <c r="AP92">
        <v>64838</v>
      </c>
      <c r="AQ92">
        <v>64838</v>
      </c>
      <c r="AR92">
        <v>64838</v>
      </c>
      <c r="AS92">
        <v>64838</v>
      </c>
      <c r="BU92">
        <f t="shared" si="7"/>
        <v>0</v>
      </c>
      <c r="BV92">
        <f t="shared" si="8"/>
        <v>0</v>
      </c>
      <c r="BW92">
        <f t="shared" si="9"/>
        <v>713218</v>
      </c>
      <c r="BX92">
        <f t="shared" si="10"/>
        <v>0</v>
      </c>
      <c r="BY92">
        <f t="shared" si="11"/>
        <v>0</v>
      </c>
      <c r="BZ92">
        <f t="shared" si="12"/>
        <v>0</v>
      </c>
      <c r="CA92" s="6" t="e">
        <f t="shared" si="13"/>
        <v>#DIV/0!</v>
      </c>
    </row>
    <row r="93" spans="1:79" x14ac:dyDescent="0.35">
      <c r="A93">
        <v>6685</v>
      </c>
      <c r="B93" t="s">
        <v>203</v>
      </c>
      <c r="C93" t="s">
        <v>208</v>
      </c>
      <c r="D93" t="s">
        <v>300</v>
      </c>
      <c r="E93" s="1" t="s">
        <v>225</v>
      </c>
      <c r="F93" t="s">
        <v>302</v>
      </c>
      <c r="G93" t="s">
        <v>173</v>
      </c>
      <c r="H93" t="s">
        <v>186</v>
      </c>
      <c r="I93">
        <v>1108</v>
      </c>
      <c r="AU93">
        <v>76476</v>
      </c>
      <c r="AV93">
        <v>76476</v>
      </c>
      <c r="AW93">
        <v>76476</v>
      </c>
      <c r="AX93">
        <v>76476</v>
      </c>
      <c r="AY93">
        <v>76476</v>
      </c>
      <c r="AZ93">
        <v>76476</v>
      </c>
      <c r="BA93">
        <v>76476</v>
      </c>
      <c r="BB93">
        <v>76476</v>
      </c>
      <c r="BC93">
        <v>76476</v>
      </c>
      <c r="BD93">
        <v>76476</v>
      </c>
      <c r="BE93">
        <v>76476</v>
      </c>
      <c r="BF93">
        <v>76476</v>
      </c>
      <c r="BG93">
        <v>76476</v>
      </c>
      <c r="BH93">
        <v>76476</v>
      </c>
      <c r="BI93">
        <v>76476</v>
      </c>
      <c r="BJ93">
        <v>76476</v>
      </c>
      <c r="BK93">
        <v>76476</v>
      </c>
      <c r="BL93">
        <v>76476</v>
      </c>
      <c r="BM93">
        <v>76476</v>
      </c>
      <c r="BN93">
        <v>76476</v>
      </c>
      <c r="BO93">
        <v>76476</v>
      </c>
      <c r="BP93">
        <v>76476</v>
      </c>
      <c r="BQ93">
        <v>76476</v>
      </c>
      <c r="BU93">
        <f t="shared" si="7"/>
        <v>0</v>
      </c>
      <c r="BV93">
        <f t="shared" si="8"/>
        <v>0</v>
      </c>
      <c r="BW93">
        <f t="shared" si="9"/>
        <v>0</v>
      </c>
      <c r="BX93">
        <f t="shared" si="10"/>
        <v>841236</v>
      </c>
      <c r="BY93">
        <f t="shared" si="11"/>
        <v>917712</v>
      </c>
      <c r="BZ93">
        <f t="shared" si="12"/>
        <v>0</v>
      </c>
      <c r="CA93" s="6" t="e">
        <f t="shared" si="13"/>
        <v>#DIV/0!</v>
      </c>
    </row>
    <row r="94" spans="1:79" x14ac:dyDescent="0.35">
      <c r="A94">
        <v>7411</v>
      </c>
      <c r="B94" t="s">
        <v>203</v>
      </c>
      <c r="C94" t="s">
        <v>208</v>
      </c>
      <c r="D94" t="s">
        <v>303</v>
      </c>
      <c r="E94" s="1" t="s">
        <v>85</v>
      </c>
      <c r="F94" t="s">
        <v>304</v>
      </c>
      <c r="G94" t="s">
        <v>192</v>
      </c>
      <c r="I94">
        <v>2283</v>
      </c>
      <c r="BS94">
        <v>109600</v>
      </c>
      <c r="BT94">
        <v>109600</v>
      </c>
      <c r="BU94">
        <f t="shared" si="7"/>
        <v>0</v>
      </c>
      <c r="BV94">
        <f t="shared" si="8"/>
        <v>0</v>
      </c>
      <c r="BW94">
        <f t="shared" si="9"/>
        <v>0</v>
      </c>
      <c r="BX94">
        <f t="shared" si="10"/>
        <v>0</v>
      </c>
      <c r="BY94">
        <f t="shared" si="11"/>
        <v>0</v>
      </c>
      <c r="BZ94">
        <f t="shared" si="12"/>
        <v>219200</v>
      </c>
      <c r="CA94" s="6" t="e">
        <f t="shared" si="13"/>
        <v>#DIV/0!</v>
      </c>
    </row>
    <row r="95" spans="1:79" x14ac:dyDescent="0.35">
      <c r="A95">
        <v>6274</v>
      </c>
      <c r="B95" t="s">
        <v>203</v>
      </c>
      <c r="C95" t="s">
        <v>208</v>
      </c>
      <c r="D95" t="s">
        <v>303</v>
      </c>
      <c r="E95" s="1" t="s">
        <v>182</v>
      </c>
      <c r="F95" t="s">
        <v>305</v>
      </c>
      <c r="G95" t="s">
        <v>285</v>
      </c>
      <c r="H95" t="s">
        <v>221</v>
      </c>
      <c r="I95">
        <v>2283</v>
      </c>
      <c r="AI95">
        <v>140425</v>
      </c>
      <c r="AJ95">
        <v>140425</v>
      </c>
      <c r="AK95">
        <v>140425</v>
      </c>
      <c r="AL95">
        <v>140425</v>
      </c>
      <c r="AM95">
        <v>140425</v>
      </c>
      <c r="AN95">
        <v>140425</v>
      </c>
      <c r="AO95">
        <v>140425</v>
      </c>
      <c r="AP95">
        <v>140425</v>
      </c>
      <c r="AQ95">
        <v>140425</v>
      </c>
      <c r="AR95">
        <v>140425</v>
      </c>
      <c r="AS95">
        <v>140425</v>
      </c>
      <c r="BU95">
        <f t="shared" si="7"/>
        <v>0</v>
      </c>
      <c r="BV95">
        <f t="shared" si="8"/>
        <v>0</v>
      </c>
      <c r="BW95">
        <f t="shared" si="9"/>
        <v>1544675</v>
      </c>
      <c r="BX95">
        <f t="shared" si="10"/>
        <v>0</v>
      </c>
      <c r="BY95">
        <f t="shared" si="11"/>
        <v>0</v>
      </c>
      <c r="BZ95">
        <f t="shared" si="12"/>
        <v>0</v>
      </c>
      <c r="CA95" s="6" t="e">
        <f t="shared" si="13"/>
        <v>#DIV/0!</v>
      </c>
    </row>
    <row r="96" spans="1:79" x14ac:dyDescent="0.35">
      <c r="A96">
        <v>6674</v>
      </c>
      <c r="B96" t="s">
        <v>203</v>
      </c>
      <c r="C96" t="s">
        <v>208</v>
      </c>
      <c r="D96" t="s">
        <v>303</v>
      </c>
      <c r="E96" s="1" t="s">
        <v>306</v>
      </c>
      <c r="F96" t="s">
        <v>307</v>
      </c>
      <c r="G96" t="s">
        <v>173</v>
      </c>
      <c r="H96" t="s">
        <v>308</v>
      </c>
      <c r="I96">
        <v>2283</v>
      </c>
      <c r="AU96">
        <v>143850</v>
      </c>
      <c r="AV96">
        <v>143850</v>
      </c>
      <c r="AW96">
        <v>143850</v>
      </c>
      <c r="AX96">
        <v>143850</v>
      </c>
      <c r="AY96">
        <v>143850</v>
      </c>
      <c r="AZ96">
        <v>143850</v>
      </c>
      <c r="BA96">
        <v>143850</v>
      </c>
      <c r="BB96">
        <v>143850</v>
      </c>
      <c r="BC96">
        <v>143850</v>
      </c>
      <c r="BD96">
        <v>143850</v>
      </c>
      <c r="BE96">
        <v>143850</v>
      </c>
      <c r="BU96">
        <f t="shared" si="7"/>
        <v>0</v>
      </c>
      <c r="BV96">
        <f t="shared" si="8"/>
        <v>0</v>
      </c>
      <c r="BW96">
        <f t="shared" si="9"/>
        <v>0</v>
      </c>
      <c r="BX96">
        <f t="shared" si="10"/>
        <v>1582350</v>
      </c>
      <c r="BY96">
        <f t="shared" si="11"/>
        <v>0</v>
      </c>
      <c r="BZ96">
        <f t="shared" si="12"/>
        <v>0</v>
      </c>
      <c r="CA96" s="6" t="e">
        <f t="shared" si="13"/>
        <v>#DIV/0!</v>
      </c>
    </row>
    <row r="97" spans="1:79" x14ac:dyDescent="0.35">
      <c r="A97">
        <v>7098</v>
      </c>
      <c r="B97" t="s">
        <v>203</v>
      </c>
      <c r="C97" t="s">
        <v>208</v>
      </c>
      <c r="D97" t="s">
        <v>303</v>
      </c>
      <c r="E97" s="1" t="s">
        <v>309</v>
      </c>
      <c r="F97" t="s">
        <v>310</v>
      </c>
      <c r="G97" t="s">
        <v>180</v>
      </c>
      <c r="H97" t="s">
        <v>186</v>
      </c>
      <c r="I97">
        <v>2283</v>
      </c>
      <c r="BG97">
        <v>156180</v>
      </c>
      <c r="BH97">
        <v>156180</v>
      </c>
      <c r="BI97">
        <v>156180</v>
      </c>
      <c r="BJ97">
        <v>156180</v>
      </c>
      <c r="BK97">
        <v>156180</v>
      </c>
      <c r="BL97">
        <v>156180</v>
      </c>
      <c r="BM97">
        <v>156180</v>
      </c>
      <c r="BN97">
        <v>156180</v>
      </c>
      <c r="BO97">
        <v>156180</v>
      </c>
      <c r="BP97">
        <v>156180</v>
      </c>
      <c r="BQ97">
        <v>156180</v>
      </c>
      <c r="BU97">
        <f t="shared" si="7"/>
        <v>0</v>
      </c>
      <c r="BV97">
        <f t="shared" si="8"/>
        <v>0</v>
      </c>
      <c r="BW97">
        <f t="shared" si="9"/>
        <v>0</v>
      </c>
      <c r="BX97">
        <f t="shared" si="10"/>
        <v>0</v>
      </c>
      <c r="BY97">
        <f t="shared" si="11"/>
        <v>1717980</v>
      </c>
      <c r="BZ97">
        <f t="shared" si="12"/>
        <v>0</v>
      </c>
      <c r="CA97" s="6" t="e">
        <f t="shared" si="13"/>
        <v>#DIV/0!</v>
      </c>
    </row>
    <row r="98" spans="1:79" x14ac:dyDescent="0.35">
      <c r="A98">
        <v>6273</v>
      </c>
      <c r="B98" t="s">
        <v>203</v>
      </c>
      <c r="C98" t="s">
        <v>208</v>
      </c>
      <c r="D98" t="s">
        <v>311</v>
      </c>
      <c r="E98" s="1" t="s">
        <v>85</v>
      </c>
      <c r="F98" t="s">
        <v>312</v>
      </c>
      <c r="G98" t="s">
        <v>285</v>
      </c>
      <c r="I98">
        <v>5512</v>
      </c>
      <c r="AI98">
        <v>337354</v>
      </c>
      <c r="AJ98">
        <v>337354</v>
      </c>
      <c r="AK98">
        <v>337354</v>
      </c>
      <c r="AL98">
        <v>337354</v>
      </c>
      <c r="AM98">
        <v>337354</v>
      </c>
      <c r="AN98">
        <v>337354</v>
      </c>
      <c r="AO98">
        <v>337354</v>
      </c>
      <c r="AP98">
        <v>337354</v>
      </c>
      <c r="AQ98">
        <v>337354</v>
      </c>
      <c r="AR98">
        <v>337354</v>
      </c>
      <c r="AS98">
        <v>337354</v>
      </c>
      <c r="AT98">
        <v>337358</v>
      </c>
      <c r="AU98">
        <v>337354</v>
      </c>
      <c r="AV98">
        <v>337354</v>
      </c>
      <c r="AW98">
        <v>337354</v>
      </c>
      <c r="AX98">
        <v>337354</v>
      </c>
      <c r="AY98">
        <v>337354</v>
      </c>
      <c r="AZ98">
        <v>337354</v>
      </c>
      <c r="BA98">
        <v>337354</v>
      </c>
      <c r="BB98">
        <v>337354</v>
      </c>
      <c r="BC98">
        <v>337354</v>
      </c>
      <c r="BD98">
        <v>337354</v>
      </c>
      <c r="BE98">
        <v>337354</v>
      </c>
      <c r="BF98">
        <v>337354</v>
      </c>
      <c r="BG98">
        <v>337354</v>
      </c>
      <c r="BH98">
        <v>337354</v>
      </c>
      <c r="BI98">
        <v>337354</v>
      </c>
      <c r="BJ98">
        <v>337354</v>
      </c>
      <c r="BK98">
        <v>337354</v>
      </c>
      <c r="BL98">
        <v>337354</v>
      </c>
      <c r="BM98">
        <v>337354</v>
      </c>
      <c r="BN98">
        <v>337354</v>
      </c>
      <c r="BO98">
        <v>337354</v>
      </c>
      <c r="BP98">
        <v>337354</v>
      </c>
      <c r="BQ98">
        <v>337354</v>
      </c>
      <c r="BR98">
        <v>337354</v>
      </c>
      <c r="BS98">
        <v>281128</v>
      </c>
      <c r="BT98">
        <v>281128</v>
      </c>
      <c r="BU98">
        <f t="shared" si="7"/>
        <v>0</v>
      </c>
      <c r="BV98">
        <f t="shared" si="8"/>
        <v>0</v>
      </c>
      <c r="BW98">
        <f t="shared" si="9"/>
        <v>3710894</v>
      </c>
      <c r="BX98">
        <f t="shared" si="10"/>
        <v>4048252</v>
      </c>
      <c r="BY98">
        <f t="shared" si="11"/>
        <v>4048248</v>
      </c>
      <c r="BZ98">
        <f t="shared" si="12"/>
        <v>899610</v>
      </c>
      <c r="CA98" s="6" t="e">
        <f t="shared" si="13"/>
        <v>#DIV/0!</v>
      </c>
    </row>
    <row r="99" spans="1:79" x14ac:dyDescent="0.35">
      <c r="A99">
        <v>6318</v>
      </c>
      <c r="B99" t="s">
        <v>203</v>
      </c>
      <c r="C99" t="s">
        <v>208</v>
      </c>
      <c r="D99" t="s">
        <v>313</v>
      </c>
      <c r="E99" s="1" t="s">
        <v>85</v>
      </c>
      <c r="F99" t="s">
        <v>314</v>
      </c>
      <c r="G99" t="s">
        <v>315</v>
      </c>
      <c r="H99" t="s">
        <v>189</v>
      </c>
      <c r="I99">
        <v>2500</v>
      </c>
      <c r="AH99">
        <v>59660</v>
      </c>
      <c r="AI99">
        <v>94200</v>
      </c>
      <c r="AJ99">
        <v>94200</v>
      </c>
      <c r="AK99">
        <v>94200</v>
      </c>
      <c r="AL99">
        <v>94200</v>
      </c>
      <c r="AM99">
        <v>94200</v>
      </c>
      <c r="AN99">
        <v>94200</v>
      </c>
      <c r="AO99">
        <v>94200</v>
      </c>
      <c r="AP99">
        <v>94200</v>
      </c>
      <c r="AQ99">
        <v>94200</v>
      </c>
      <c r="AR99">
        <v>94200</v>
      </c>
      <c r="AS99">
        <v>94200</v>
      </c>
      <c r="AT99">
        <v>94200</v>
      </c>
      <c r="AU99">
        <v>94200</v>
      </c>
      <c r="AV99">
        <v>94200</v>
      </c>
      <c r="AW99">
        <v>94200</v>
      </c>
      <c r="AX99">
        <v>94200</v>
      </c>
      <c r="AY99">
        <v>94200</v>
      </c>
      <c r="AZ99">
        <v>94200</v>
      </c>
      <c r="BA99">
        <v>94200</v>
      </c>
      <c r="BB99">
        <v>94200</v>
      </c>
      <c r="BC99">
        <v>94200</v>
      </c>
      <c r="BD99">
        <v>94200</v>
      </c>
      <c r="BU99">
        <f t="shared" si="7"/>
        <v>0</v>
      </c>
      <c r="BV99">
        <f t="shared" si="8"/>
        <v>0</v>
      </c>
      <c r="BW99">
        <f t="shared" si="9"/>
        <v>1095860</v>
      </c>
      <c r="BX99">
        <f t="shared" si="10"/>
        <v>1036200</v>
      </c>
      <c r="BY99">
        <f t="shared" si="11"/>
        <v>0</v>
      </c>
      <c r="BZ99">
        <f t="shared" si="12"/>
        <v>0</v>
      </c>
      <c r="CA99" s="6" t="e">
        <f t="shared" si="13"/>
        <v>#DIV/0!</v>
      </c>
    </row>
    <row r="100" spans="1:79" x14ac:dyDescent="0.35">
      <c r="A100">
        <v>6315</v>
      </c>
      <c r="B100" t="s">
        <v>203</v>
      </c>
      <c r="C100" t="s">
        <v>208</v>
      </c>
      <c r="D100" t="s">
        <v>313</v>
      </c>
      <c r="E100" s="1" t="s">
        <v>102</v>
      </c>
      <c r="F100" t="s">
        <v>316</v>
      </c>
      <c r="G100" t="s">
        <v>315</v>
      </c>
      <c r="I100">
        <v>2500</v>
      </c>
      <c r="AH100">
        <v>59751</v>
      </c>
      <c r="AI100">
        <v>94344</v>
      </c>
      <c r="AJ100">
        <v>94344</v>
      </c>
      <c r="AK100">
        <v>94344</v>
      </c>
      <c r="AL100">
        <v>94344</v>
      </c>
      <c r="AM100">
        <v>94344</v>
      </c>
      <c r="AN100">
        <v>94344</v>
      </c>
      <c r="AO100">
        <v>94344</v>
      </c>
      <c r="AP100">
        <v>94344</v>
      </c>
      <c r="AQ100">
        <v>94344</v>
      </c>
      <c r="AR100">
        <v>94344</v>
      </c>
      <c r="AS100">
        <v>94344</v>
      </c>
      <c r="AT100">
        <v>94344</v>
      </c>
      <c r="AU100">
        <v>94344</v>
      </c>
      <c r="AV100">
        <v>94344</v>
      </c>
      <c r="AW100">
        <v>94344</v>
      </c>
      <c r="AX100">
        <v>94344</v>
      </c>
      <c r="AY100">
        <v>94344</v>
      </c>
      <c r="AZ100">
        <v>94344</v>
      </c>
      <c r="BA100">
        <v>94344</v>
      </c>
      <c r="BB100">
        <v>94344</v>
      </c>
      <c r="BC100">
        <v>94344</v>
      </c>
      <c r="BD100">
        <v>94344</v>
      </c>
      <c r="BU100">
        <f t="shared" si="7"/>
        <v>0</v>
      </c>
      <c r="BV100">
        <f t="shared" si="8"/>
        <v>0</v>
      </c>
      <c r="BW100">
        <f t="shared" si="9"/>
        <v>1097535</v>
      </c>
      <c r="BX100">
        <f t="shared" si="10"/>
        <v>1037784</v>
      </c>
      <c r="BY100">
        <f t="shared" si="11"/>
        <v>0</v>
      </c>
      <c r="BZ100">
        <f t="shared" si="12"/>
        <v>0</v>
      </c>
      <c r="CA100" s="6" t="e">
        <f t="shared" si="13"/>
        <v>#DIV/0!</v>
      </c>
    </row>
    <row r="101" spans="1:79" x14ac:dyDescent="0.35">
      <c r="A101">
        <v>6316</v>
      </c>
      <c r="B101" t="s">
        <v>203</v>
      </c>
      <c r="C101" t="s">
        <v>208</v>
      </c>
      <c r="D101" t="s">
        <v>313</v>
      </c>
      <c r="E101" s="1" t="s">
        <v>317</v>
      </c>
      <c r="F101" t="s">
        <v>318</v>
      </c>
      <c r="G101" t="s">
        <v>315</v>
      </c>
      <c r="I101">
        <v>2500</v>
      </c>
      <c r="AH101">
        <v>59664</v>
      </c>
      <c r="AI101">
        <v>94206</v>
      </c>
      <c r="AJ101">
        <v>94206</v>
      </c>
      <c r="AK101">
        <v>94206</v>
      </c>
      <c r="AL101">
        <v>94206</v>
      </c>
      <c r="AM101">
        <v>94206</v>
      </c>
      <c r="AN101">
        <v>94206</v>
      </c>
      <c r="AO101">
        <v>94206</v>
      </c>
      <c r="AP101">
        <v>94206</v>
      </c>
      <c r="AQ101">
        <v>94206</v>
      </c>
      <c r="AR101">
        <v>94206</v>
      </c>
      <c r="AS101">
        <v>94206</v>
      </c>
      <c r="AT101">
        <v>94206</v>
      </c>
      <c r="AU101">
        <v>94206</v>
      </c>
      <c r="AV101">
        <v>94206</v>
      </c>
      <c r="AW101">
        <v>94206</v>
      </c>
      <c r="AX101">
        <v>94206</v>
      </c>
      <c r="AY101">
        <v>94206</v>
      </c>
      <c r="AZ101">
        <v>94206</v>
      </c>
      <c r="BA101">
        <v>94206</v>
      </c>
      <c r="BB101">
        <v>94206</v>
      </c>
      <c r="BC101">
        <v>94206</v>
      </c>
      <c r="BD101">
        <v>94206</v>
      </c>
      <c r="BU101">
        <f t="shared" si="7"/>
        <v>0</v>
      </c>
      <c r="BV101">
        <f t="shared" si="8"/>
        <v>0</v>
      </c>
      <c r="BW101">
        <f t="shared" si="9"/>
        <v>1095930</v>
      </c>
      <c r="BX101">
        <f t="shared" si="10"/>
        <v>1036266</v>
      </c>
      <c r="BY101">
        <f t="shared" si="11"/>
        <v>0</v>
      </c>
      <c r="BZ101">
        <f t="shared" si="12"/>
        <v>0</v>
      </c>
      <c r="CA101" s="6" t="e">
        <f t="shared" si="13"/>
        <v>#DIV/0!</v>
      </c>
    </row>
    <row r="102" spans="1:79" x14ac:dyDescent="0.35">
      <c r="A102">
        <v>6317</v>
      </c>
      <c r="B102" t="s">
        <v>203</v>
      </c>
      <c r="C102" t="s">
        <v>208</v>
      </c>
      <c r="D102" t="s">
        <v>313</v>
      </c>
      <c r="E102" s="1" t="s">
        <v>136</v>
      </c>
      <c r="F102" t="s">
        <v>319</v>
      </c>
      <c r="G102" t="s">
        <v>315</v>
      </c>
      <c r="H102" t="s">
        <v>189</v>
      </c>
      <c r="I102">
        <v>4167</v>
      </c>
      <c r="AH102">
        <v>99592</v>
      </c>
      <c r="AI102">
        <v>157250</v>
      </c>
      <c r="AJ102">
        <v>157250</v>
      </c>
      <c r="AK102">
        <v>157250</v>
      </c>
      <c r="AL102">
        <v>157250</v>
      </c>
      <c r="AM102">
        <v>157250</v>
      </c>
      <c r="AN102">
        <v>157250</v>
      </c>
      <c r="AO102">
        <v>157250</v>
      </c>
      <c r="AP102">
        <v>157250</v>
      </c>
      <c r="AQ102">
        <v>157250</v>
      </c>
      <c r="AR102">
        <v>157250</v>
      </c>
      <c r="AS102">
        <v>157250</v>
      </c>
      <c r="AT102">
        <v>157250</v>
      </c>
      <c r="AU102">
        <v>157250</v>
      </c>
      <c r="AV102">
        <v>157250</v>
      </c>
      <c r="AW102">
        <v>157250</v>
      </c>
      <c r="AX102">
        <v>157250</v>
      </c>
      <c r="AY102">
        <v>157250</v>
      </c>
      <c r="AZ102">
        <v>157250</v>
      </c>
      <c r="BA102">
        <v>157250</v>
      </c>
      <c r="BB102">
        <v>157250</v>
      </c>
      <c r="BC102">
        <v>157250</v>
      </c>
      <c r="BD102">
        <v>157250</v>
      </c>
      <c r="BU102">
        <f t="shared" si="7"/>
        <v>0</v>
      </c>
      <c r="BV102">
        <f t="shared" si="8"/>
        <v>0</v>
      </c>
      <c r="BW102">
        <f t="shared" si="9"/>
        <v>1829342</v>
      </c>
      <c r="BX102">
        <f t="shared" si="10"/>
        <v>1729750</v>
      </c>
      <c r="BY102">
        <f t="shared" si="11"/>
        <v>0</v>
      </c>
      <c r="BZ102">
        <f t="shared" si="12"/>
        <v>0</v>
      </c>
      <c r="CA102" s="6" t="e">
        <f t="shared" si="13"/>
        <v>#DIV/0!</v>
      </c>
    </row>
    <row r="103" spans="1:79" x14ac:dyDescent="0.35">
      <c r="A103">
        <v>6815</v>
      </c>
      <c r="B103" t="s">
        <v>203</v>
      </c>
      <c r="C103" t="s">
        <v>208</v>
      </c>
      <c r="D103" t="s">
        <v>313</v>
      </c>
      <c r="E103" s="1" t="s">
        <v>320</v>
      </c>
      <c r="F103" t="s">
        <v>321</v>
      </c>
      <c r="G103" t="s">
        <v>173</v>
      </c>
      <c r="H103" t="s">
        <v>308</v>
      </c>
      <c r="I103">
        <v>8000</v>
      </c>
      <c r="AU103">
        <v>60000</v>
      </c>
      <c r="AV103">
        <v>60000</v>
      </c>
      <c r="AW103">
        <v>60000</v>
      </c>
      <c r="AX103">
        <v>60000</v>
      </c>
      <c r="AY103">
        <v>60000</v>
      </c>
      <c r="AZ103">
        <v>60000</v>
      </c>
      <c r="BA103">
        <v>60000</v>
      </c>
      <c r="BB103">
        <v>60000</v>
      </c>
      <c r="BC103">
        <v>60000</v>
      </c>
      <c r="BD103">
        <v>60000</v>
      </c>
      <c r="BE103">
        <v>60000</v>
      </c>
      <c r="BU103">
        <f t="shared" si="7"/>
        <v>0</v>
      </c>
      <c r="BV103">
        <f t="shared" si="8"/>
        <v>0</v>
      </c>
      <c r="BW103">
        <f t="shared" si="9"/>
        <v>0</v>
      </c>
      <c r="BX103">
        <f t="shared" si="10"/>
        <v>660000</v>
      </c>
      <c r="BY103">
        <f t="shared" si="11"/>
        <v>0</v>
      </c>
      <c r="BZ103">
        <f t="shared" si="12"/>
        <v>0</v>
      </c>
      <c r="CA103" s="6" t="e">
        <f t="shared" si="13"/>
        <v>#DIV/0!</v>
      </c>
    </row>
    <row r="104" spans="1:79" x14ac:dyDescent="0.35">
      <c r="A104">
        <v>7078</v>
      </c>
      <c r="B104" t="s">
        <v>203</v>
      </c>
      <c r="C104" t="s">
        <v>208</v>
      </c>
      <c r="D104" t="s">
        <v>322</v>
      </c>
      <c r="E104" s="1" t="s">
        <v>85</v>
      </c>
      <c r="F104" t="s">
        <v>323</v>
      </c>
      <c r="G104" t="s">
        <v>180</v>
      </c>
      <c r="H104" t="s">
        <v>324</v>
      </c>
      <c r="I104">
        <v>2237</v>
      </c>
      <c r="BG104">
        <v>157685</v>
      </c>
      <c r="BH104">
        <v>157685</v>
      </c>
      <c r="BI104">
        <v>157685</v>
      </c>
      <c r="BJ104">
        <v>157685</v>
      </c>
      <c r="BK104">
        <v>157685</v>
      </c>
      <c r="BL104">
        <v>157685</v>
      </c>
      <c r="BM104">
        <v>157685</v>
      </c>
      <c r="BN104">
        <v>157685</v>
      </c>
      <c r="BO104">
        <v>157685</v>
      </c>
      <c r="BP104">
        <v>157685</v>
      </c>
      <c r="BQ104">
        <v>157685</v>
      </c>
      <c r="BU104">
        <f t="shared" si="7"/>
        <v>0</v>
      </c>
      <c r="BV104">
        <f t="shared" si="8"/>
        <v>0</v>
      </c>
      <c r="BW104">
        <f t="shared" si="9"/>
        <v>0</v>
      </c>
      <c r="BX104">
        <f t="shared" si="10"/>
        <v>0</v>
      </c>
      <c r="BY104">
        <f t="shared" si="11"/>
        <v>1734535</v>
      </c>
      <c r="BZ104">
        <f t="shared" si="12"/>
        <v>0</v>
      </c>
      <c r="CA104" s="6" t="e">
        <f t="shared" si="13"/>
        <v>#DIV/0!</v>
      </c>
    </row>
    <row r="105" spans="1:79" x14ac:dyDescent="0.35">
      <c r="A105">
        <v>6351</v>
      </c>
      <c r="B105" t="s">
        <v>203</v>
      </c>
      <c r="C105" t="s">
        <v>208</v>
      </c>
      <c r="D105" t="s">
        <v>322</v>
      </c>
      <c r="E105" s="1" t="s">
        <v>182</v>
      </c>
      <c r="F105" t="s">
        <v>325</v>
      </c>
      <c r="G105" t="s">
        <v>285</v>
      </c>
      <c r="H105" t="s">
        <v>326</v>
      </c>
      <c r="I105">
        <v>2237</v>
      </c>
      <c r="AI105">
        <v>107360</v>
      </c>
      <c r="AJ105">
        <v>107360</v>
      </c>
      <c r="AK105">
        <v>107360</v>
      </c>
      <c r="AL105">
        <v>107360</v>
      </c>
      <c r="AM105">
        <v>107360</v>
      </c>
      <c r="AN105">
        <v>107360</v>
      </c>
      <c r="AO105">
        <v>107360</v>
      </c>
      <c r="AP105">
        <v>107360</v>
      </c>
      <c r="AQ105">
        <v>107360</v>
      </c>
      <c r="AR105">
        <v>107360</v>
      </c>
      <c r="BU105">
        <f t="shared" si="7"/>
        <v>0</v>
      </c>
      <c r="BV105">
        <f t="shared" si="8"/>
        <v>0</v>
      </c>
      <c r="BW105">
        <f t="shared" si="9"/>
        <v>1073600</v>
      </c>
      <c r="BX105">
        <f t="shared" si="10"/>
        <v>0</v>
      </c>
      <c r="BY105">
        <f t="shared" si="11"/>
        <v>0</v>
      </c>
      <c r="BZ105">
        <f t="shared" si="12"/>
        <v>0</v>
      </c>
      <c r="CA105" s="6" t="e">
        <f t="shared" si="13"/>
        <v>#DIV/0!</v>
      </c>
    </row>
    <row r="106" spans="1:79" x14ac:dyDescent="0.35">
      <c r="A106">
        <v>6662</v>
      </c>
      <c r="B106" t="s">
        <v>203</v>
      </c>
      <c r="C106" t="s">
        <v>208</v>
      </c>
      <c r="D106" t="s">
        <v>322</v>
      </c>
      <c r="E106" s="1" t="s">
        <v>306</v>
      </c>
      <c r="F106" t="s">
        <v>325</v>
      </c>
      <c r="G106" t="s">
        <v>173</v>
      </c>
      <c r="H106" t="s">
        <v>308</v>
      </c>
      <c r="I106">
        <v>2237</v>
      </c>
      <c r="AU106">
        <v>127490</v>
      </c>
      <c r="AV106">
        <v>127490</v>
      </c>
      <c r="AW106">
        <v>127490</v>
      </c>
      <c r="AX106">
        <v>127490</v>
      </c>
      <c r="AY106">
        <v>127490</v>
      </c>
      <c r="AZ106">
        <v>127490</v>
      </c>
      <c r="BA106">
        <v>127490</v>
      </c>
      <c r="BB106">
        <v>127490</v>
      </c>
      <c r="BC106">
        <v>127490</v>
      </c>
      <c r="BD106">
        <v>127490</v>
      </c>
      <c r="BE106">
        <v>127490</v>
      </c>
      <c r="BU106">
        <f t="shared" si="7"/>
        <v>0</v>
      </c>
      <c r="BV106">
        <f t="shared" si="8"/>
        <v>0</v>
      </c>
      <c r="BW106">
        <f t="shared" si="9"/>
        <v>0</v>
      </c>
      <c r="BX106">
        <f t="shared" si="10"/>
        <v>1402390</v>
      </c>
      <c r="BY106">
        <f t="shared" si="11"/>
        <v>0</v>
      </c>
      <c r="BZ106">
        <f t="shared" si="12"/>
        <v>0</v>
      </c>
      <c r="CA106" s="6" t="e">
        <f t="shared" si="13"/>
        <v>#DIV/0!</v>
      </c>
    </row>
    <row r="107" spans="1:79" x14ac:dyDescent="0.35">
      <c r="A107">
        <v>7079</v>
      </c>
      <c r="B107" t="s">
        <v>203</v>
      </c>
      <c r="C107" t="s">
        <v>208</v>
      </c>
      <c r="D107" t="s">
        <v>322</v>
      </c>
      <c r="E107" s="1" t="s">
        <v>90</v>
      </c>
      <c r="F107" t="s">
        <v>327</v>
      </c>
      <c r="G107" t="s">
        <v>180</v>
      </c>
      <c r="H107" t="s">
        <v>186</v>
      </c>
      <c r="I107">
        <v>2310</v>
      </c>
      <c r="BG107">
        <v>162855</v>
      </c>
      <c r="BH107">
        <v>162855</v>
      </c>
      <c r="BI107">
        <v>162855</v>
      </c>
      <c r="BJ107">
        <v>162855</v>
      </c>
      <c r="BK107">
        <v>162855</v>
      </c>
      <c r="BL107">
        <v>162855</v>
      </c>
      <c r="BM107">
        <v>162855</v>
      </c>
      <c r="BN107">
        <v>162855</v>
      </c>
      <c r="BO107">
        <v>162855</v>
      </c>
      <c r="BP107">
        <v>162855</v>
      </c>
      <c r="BQ107">
        <v>162855</v>
      </c>
      <c r="BU107">
        <f t="shared" si="7"/>
        <v>0</v>
      </c>
      <c r="BV107">
        <f t="shared" si="8"/>
        <v>0</v>
      </c>
      <c r="BW107">
        <f t="shared" si="9"/>
        <v>0</v>
      </c>
      <c r="BX107">
        <f t="shared" si="10"/>
        <v>0</v>
      </c>
      <c r="BY107">
        <f t="shared" si="11"/>
        <v>1791405</v>
      </c>
      <c r="BZ107">
        <f t="shared" si="12"/>
        <v>0</v>
      </c>
      <c r="CA107" s="6" t="e">
        <f t="shared" si="13"/>
        <v>#DIV/0!</v>
      </c>
    </row>
    <row r="108" spans="1:79" x14ac:dyDescent="0.35">
      <c r="A108">
        <v>6347</v>
      </c>
      <c r="B108" t="s">
        <v>203</v>
      </c>
      <c r="C108" t="s">
        <v>208</v>
      </c>
      <c r="D108" t="s">
        <v>322</v>
      </c>
      <c r="E108" s="1" t="s">
        <v>216</v>
      </c>
      <c r="F108" t="s">
        <v>328</v>
      </c>
      <c r="G108" t="s">
        <v>285</v>
      </c>
      <c r="H108" t="s">
        <v>326</v>
      </c>
      <c r="I108">
        <v>2310</v>
      </c>
      <c r="AI108">
        <v>110880</v>
      </c>
      <c r="AJ108">
        <v>110880</v>
      </c>
      <c r="AK108">
        <v>110880</v>
      </c>
      <c r="AL108">
        <v>110880</v>
      </c>
      <c r="AM108">
        <v>110880</v>
      </c>
      <c r="AN108">
        <v>110880</v>
      </c>
      <c r="AO108">
        <v>110880</v>
      </c>
      <c r="AP108">
        <v>110880</v>
      </c>
      <c r="AQ108">
        <v>110880</v>
      </c>
      <c r="AR108">
        <v>110880</v>
      </c>
      <c r="BU108">
        <f t="shared" si="7"/>
        <v>0</v>
      </c>
      <c r="BV108">
        <f t="shared" si="8"/>
        <v>0</v>
      </c>
      <c r="BW108">
        <f t="shared" si="9"/>
        <v>1108800</v>
      </c>
      <c r="BX108">
        <f t="shared" si="10"/>
        <v>0</v>
      </c>
      <c r="BY108">
        <f t="shared" si="11"/>
        <v>0</v>
      </c>
      <c r="BZ108">
        <f t="shared" si="12"/>
        <v>0</v>
      </c>
      <c r="CA108" s="6" t="e">
        <f t="shared" si="13"/>
        <v>#DIV/0!</v>
      </c>
    </row>
    <row r="109" spans="1:79" x14ac:dyDescent="0.35">
      <c r="A109">
        <v>6663</v>
      </c>
      <c r="B109" t="s">
        <v>203</v>
      </c>
      <c r="C109" t="s">
        <v>208</v>
      </c>
      <c r="D109" t="s">
        <v>322</v>
      </c>
      <c r="E109" s="1" t="s">
        <v>329</v>
      </c>
      <c r="F109" t="s">
        <v>328</v>
      </c>
      <c r="G109" t="s">
        <v>173</v>
      </c>
      <c r="H109" t="s">
        <v>308</v>
      </c>
      <c r="I109">
        <v>2310</v>
      </c>
      <c r="AU109">
        <v>131670</v>
      </c>
      <c r="AV109">
        <v>131670</v>
      </c>
      <c r="AW109">
        <v>131670</v>
      </c>
      <c r="AX109">
        <v>131670</v>
      </c>
      <c r="AY109">
        <v>131670</v>
      </c>
      <c r="AZ109">
        <v>131670</v>
      </c>
      <c r="BA109">
        <v>131670</v>
      </c>
      <c r="BB109">
        <v>131670</v>
      </c>
      <c r="BC109">
        <v>131670</v>
      </c>
      <c r="BD109">
        <v>131670</v>
      </c>
      <c r="BE109">
        <v>131670</v>
      </c>
      <c r="BU109">
        <f t="shared" si="7"/>
        <v>0</v>
      </c>
      <c r="BV109">
        <f t="shared" si="8"/>
        <v>0</v>
      </c>
      <c r="BW109">
        <f t="shared" si="9"/>
        <v>0</v>
      </c>
      <c r="BX109">
        <f t="shared" si="10"/>
        <v>1448370</v>
      </c>
      <c r="BY109">
        <f t="shared" si="11"/>
        <v>0</v>
      </c>
      <c r="BZ109">
        <f t="shared" si="12"/>
        <v>0</v>
      </c>
      <c r="CA109" s="6" t="e">
        <f t="shared" si="13"/>
        <v>#DIV/0!</v>
      </c>
    </row>
    <row r="110" spans="1:79" x14ac:dyDescent="0.35">
      <c r="A110">
        <v>6661</v>
      </c>
      <c r="B110" t="s">
        <v>203</v>
      </c>
      <c r="C110" t="s">
        <v>208</v>
      </c>
      <c r="D110" t="s">
        <v>330</v>
      </c>
      <c r="E110" s="1" t="s">
        <v>85</v>
      </c>
      <c r="F110" t="s">
        <v>331</v>
      </c>
      <c r="G110" t="s">
        <v>173</v>
      </c>
      <c r="H110" t="s">
        <v>332</v>
      </c>
      <c r="I110">
        <v>1833</v>
      </c>
      <c r="AU110">
        <v>110000</v>
      </c>
      <c r="AV110">
        <v>110000</v>
      </c>
      <c r="AW110">
        <v>110000</v>
      </c>
      <c r="AX110">
        <v>110000</v>
      </c>
      <c r="AY110">
        <v>110000</v>
      </c>
      <c r="AZ110">
        <v>110000</v>
      </c>
      <c r="BA110">
        <v>3666.6666666666661</v>
      </c>
      <c r="BU110">
        <f t="shared" si="7"/>
        <v>0</v>
      </c>
      <c r="BV110">
        <f t="shared" si="8"/>
        <v>0</v>
      </c>
      <c r="BW110">
        <f t="shared" si="9"/>
        <v>0</v>
      </c>
      <c r="BX110">
        <f t="shared" si="10"/>
        <v>663666.66666666663</v>
      </c>
      <c r="BY110">
        <f t="shared" si="11"/>
        <v>0</v>
      </c>
      <c r="BZ110">
        <f t="shared" si="12"/>
        <v>0</v>
      </c>
      <c r="CA110" s="6" t="e">
        <f t="shared" si="13"/>
        <v>#DIV/0!</v>
      </c>
    </row>
    <row r="111" spans="1:79" x14ac:dyDescent="0.35">
      <c r="A111">
        <v>6332</v>
      </c>
      <c r="B111" t="s">
        <v>203</v>
      </c>
      <c r="C111" t="s">
        <v>208</v>
      </c>
      <c r="D111" t="s">
        <v>330</v>
      </c>
      <c r="E111" s="1" t="s">
        <v>182</v>
      </c>
      <c r="F111" t="s">
        <v>333</v>
      </c>
      <c r="G111" t="s">
        <v>285</v>
      </c>
      <c r="H111" t="s">
        <v>334</v>
      </c>
      <c r="I111">
        <v>1833</v>
      </c>
      <c r="AI111">
        <v>110000</v>
      </c>
      <c r="AJ111">
        <v>110000</v>
      </c>
      <c r="AK111">
        <v>110000</v>
      </c>
      <c r="AL111">
        <v>110000</v>
      </c>
      <c r="AM111">
        <v>110000</v>
      </c>
      <c r="AN111">
        <v>110000</v>
      </c>
      <c r="AO111">
        <v>110000</v>
      </c>
      <c r="AP111">
        <v>110000</v>
      </c>
      <c r="AQ111">
        <v>110000</v>
      </c>
      <c r="BU111">
        <f t="shared" si="7"/>
        <v>0</v>
      </c>
      <c r="BV111">
        <f t="shared" si="8"/>
        <v>0</v>
      </c>
      <c r="BW111">
        <f t="shared" si="9"/>
        <v>990000</v>
      </c>
      <c r="BX111">
        <f t="shared" si="10"/>
        <v>0</v>
      </c>
      <c r="BY111">
        <f t="shared" si="11"/>
        <v>0</v>
      </c>
      <c r="BZ111">
        <f t="shared" si="12"/>
        <v>0</v>
      </c>
      <c r="CA111" s="6" t="e">
        <f t="shared" si="13"/>
        <v>#DIV/0!</v>
      </c>
    </row>
    <row r="112" spans="1:79" x14ac:dyDescent="0.35">
      <c r="A112">
        <v>6390</v>
      </c>
      <c r="B112" t="s">
        <v>203</v>
      </c>
      <c r="C112" t="s">
        <v>208</v>
      </c>
      <c r="D112" t="s">
        <v>335</v>
      </c>
      <c r="E112" s="1" t="s">
        <v>85</v>
      </c>
      <c r="F112" t="s">
        <v>336</v>
      </c>
      <c r="G112" t="s">
        <v>285</v>
      </c>
      <c r="H112" t="s">
        <v>334</v>
      </c>
      <c r="I112">
        <v>1300</v>
      </c>
      <c r="AI112">
        <v>81900</v>
      </c>
      <c r="AJ112">
        <v>81900</v>
      </c>
      <c r="AK112">
        <v>81900</v>
      </c>
      <c r="AL112">
        <v>81900</v>
      </c>
      <c r="AM112">
        <v>81900</v>
      </c>
      <c r="AN112">
        <v>81900</v>
      </c>
      <c r="AO112">
        <v>81900</v>
      </c>
      <c r="AP112">
        <v>81900</v>
      </c>
      <c r="AQ112">
        <v>81900</v>
      </c>
      <c r="BU112">
        <f t="shared" si="7"/>
        <v>0</v>
      </c>
      <c r="BV112">
        <f t="shared" si="8"/>
        <v>0</v>
      </c>
      <c r="BW112">
        <f t="shared" si="9"/>
        <v>737100</v>
      </c>
      <c r="BX112">
        <f t="shared" si="10"/>
        <v>0</v>
      </c>
      <c r="BY112">
        <f t="shared" si="11"/>
        <v>0</v>
      </c>
      <c r="BZ112">
        <f t="shared" si="12"/>
        <v>0</v>
      </c>
      <c r="CA112" s="6" t="e">
        <f t="shared" si="13"/>
        <v>#DIV/0!</v>
      </c>
    </row>
    <row r="113" spans="1:79" x14ac:dyDescent="0.35">
      <c r="A113">
        <v>6782</v>
      </c>
      <c r="B113" t="s">
        <v>203</v>
      </c>
      <c r="C113" t="s">
        <v>208</v>
      </c>
      <c r="D113" t="s">
        <v>337</v>
      </c>
      <c r="E113" s="1" t="s">
        <v>85</v>
      </c>
      <c r="F113" t="s">
        <v>338</v>
      </c>
      <c r="G113" t="s">
        <v>173</v>
      </c>
      <c r="H113" t="s">
        <v>308</v>
      </c>
      <c r="I113">
        <v>1071</v>
      </c>
      <c r="AU113">
        <v>64260</v>
      </c>
      <c r="AV113">
        <v>64260</v>
      </c>
      <c r="AW113">
        <v>64260</v>
      </c>
      <c r="AX113">
        <v>64260</v>
      </c>
      <c r="AY113">
        <v>64260</v>
      </c>
      <c r="AZ113">
        <v>64260</v>
      </c>
      <c r="BA113">
        <v>64260</v>
      </c>
      <c r="BB113">
        <v>64260</v>
      </c>
      <c r="BC113">
        <v>64260</v>
      </c>
      <c r="BD113">
        <v>64260</v>
      </c>
      <c r="BE113">
        <v>64260</v>
      </c>
      <c r="BU113">
        <f t="shared" si="7"/>
        <v>0</v>
      </c>
      <c r="BV113">
        <f t="shared" si="8"/>
        <v>0</v>
      </c>
      <c r="BW113">
        <f t="shared" si="9"/>
        <v>0</v>
      </c>
      <c r="BX113">
        <f t="shared" si="10"/>
        <v>706860</v>
      </c>
      <c r="BY113">
        <f t="shared" si="11"/>
        <v>0</v>
      </c>
      <c r="BZ113">
        <f t="shared" si="12"/>
        <v>0</v>
      </c>
      <c r="CA113" s="6" t="e">
        <f t="shared" si="13"/>
        <v>#DIV/0!</v>
      </c>
    </row>
    <row r="114" spans="1:79" x14ac:dyDescent="0.35">
      <c r="A114">
        <v>6704</v>
      </c>
      <c r="B114" t="s">
        <v>203</v>
      </c>
      <c r="C114" t="s">
        <v>208</v>
      </c>
      <c r="D114" t="s">
        <v>339</v>
      </c>
      <c r="E114" s="1" t="s">
        <v>85</v>
      </c>
      <c r="F114" t="s">
        <v>340</v>
      </c>
      <c r="G114" t="s">
        <v>173</v>
      </c>
      <c r="H114" t="s">
        <v>308</v>
      </c>
      <c r="I114">
        <v>2370</v>
      </c>
      <c r="AU114">
        <v>177750</v>
      </c>
      <c r="AV114">
        <v>177750</v>
      </c>
      <c r="AW114">
        <v>177750</v>
      </c>
      <c r="AX114">
        <v>177750</v>
      </c>
      <c r="AY114">
        <v>177750</v>
      </c>
      <c r="AZ114">
        <v>177750</v>
      </c>
      <c r="BA114">
        <v>177750</v>
      </c>
      <c r="BB114">
        <v>177750</v>
      </c>
      <c r="BC114">
        <v>177750</v>
      </c>
      <c r="BD114">
        <v>177750</v>
      </c>
      <c r="BE114">
        <v>177750</v>
      </c>
      <c r="BU114">
        <f t="shared" si="7"/>
        <v>0</v>
      </c>
      <c r="BV114">
        <f t="shared" si="8"/>
        <v>0</v>
      </c>
      <c r="BW114">
        <f t="shared" si="9"/>
        <v>0</v>
      </c>
      <c r="BX114">
        <f t="shared" si="10"/>
        <v>1955250</v>
      </c>
      <c r="BY114">
        <f t="shared" si="11"/>
        <v>0</v>
      </c>
      <c r="BZ114">
        <f t="shared" si="12"/>
        <v>0</v>
      </c>
      <c r="CA114" s="6" t="e">
        <f t="shared" si="13"/>
        <v>#DIV/0!</v>
      </c>
    </row>
    <row r="115" spans="1:79" x14ac:dyDescent="0.35">
      <c r="A115">
        <v>6703</v>
      </c>
      <c r="B115" t="s">
        <v>203</v>
      </c>
      <c r="C115" t="s">
        <v>208</v>
      </c>
      <c r="D115" t="s">
        <v>341</v>
      </c>
      <c r="E115" s="1" t="s">
        <v>85</v>
      </c>
      <c r="F115" t="s">
        <v>342</v>
      </c>
      <c r="G115" t="s">
        <v>173</v>
      </c>
      <c r="H115" t="s">
        <v>308</v>
      </c>
      <c r="I115">
        <v>2377</v>
      </c>
      <c r="AU115">
        <v>178300</v>
      </c>
      <c r="AV115">
        <v>178300</v>
      </c>
      <c r="AW115">
        <v>178300</v>
      </c>
      <c r="AX115">
        <v>178300</v>
      </c>
      <c r="AY115">
        <v>178300</v>
      </c>
      <c r="AZ115">
        <v>178300</v>
      </c>
      <c r="BA115">
        <v>178300</v>
      </c>
      <c r="BB115">
        <v>178300</v>
      </c>
      <c r="BC115">
        <v>178300</v>
      </c>
      <c r="BD115">
        <v>178300</v>
      </c>
      <c r="BE115">
        <v>178300</v>
      </c>
      <c r="BU115">
        <f t="shared" si="7"/>
        <v>0</v>
      </c>
      <c r="BV115">
        <f t="shared" si="8"/>
        <v>0</v>
      </c>
      <c r="BW115">
        <f t="shared" si="9"/>
        <v>0</v>
      </c>
      <c r="BX115">
        <f t="shared" si="10"/>
        <v>1961300</v>
      </c>
      <c r="BY115">
        <f t="shared" si="11"/>
        <v>0</v>
      </c>
      <c r="BZ115">
        <f t="shared" si="12"/>
        <v>0</v>
      </c>
      <c r="CA115" s="6" t="e">
        <f t="shared" si="13"/>
        <v>#DIV/0!</v>
      </c>
    </row>
    <row r="116" spans="1:79" x14ac:dyDescent="0.35">
      <c r="A116">
        <v>6762</v>
      </c>
      <c r="B116" t="s">
        <v>203</v>
      </c>
      <c r="C116" t="s">
        <v>208</v>
      </c>
      <c r="D116" t="s">
        <v>343</v>
      </c>
      <c r="E116" s="1" t="s">
        <v>85</v>
      </c>
      <c r="F116" t="s">
        <v>344</v>
      </c>
      <c r="G116" t="s">
        <v>173</v>
      </c>
      <c r="H116" t="s">
        <v>186</v>
      </c>
      <c r="I116">
        <v>4333</v>
      </c>
      <c r="AU116">
        <v>318500</v>
      </c>
      <c r="AV116">
        <v>318500</v>
      </c>
      <c r="AW116">
        <v>318500</v>
      </c>
      <c r="AX116">
        <v>318500</v>
      </c>
      <c r="AY116">
        <v>318500</v>
      </c>
      <c r="AZ116">
        <v>318500</v>
      </c>
      <c r="BA116">
        <v>318500</v>
      </c>
      <c r="BB116">
        <v>318500</v>
      </c>
      <c r="BC116">
        <v>318500</v>
      </c>
      <c r="BD116">
        <v>318500</v>
      </c>
      <c r="BE116">
        <v>318500</v>
      </c>
      <c r="BF116">
        <v>318500</v>
      </c>
      <c r="BG116">
        <v>325000</v>
      </c>
      <c r="BH116">
        <v>325000</v>
      </c>
      <c r="BI116">
        <v>325000</v>
      </c>
      <c r="BJ116">
        <v>325000</v>
      </c>
      <c r="BK116">
        <v>325000</v>
      </c>
      <c r="BL116">
        <v>325000</v>
      </c>
      <c r="BM116">
        <v>325000</v>
      </c>
      <c r="BN116">
        <v>325000</v>
      </c>
      <c r="BO116">
        <v>325000</v>
      </c>
      <c r="BP116">
        <v>325000</v>
      </c>
      <c r="BQ116">
        <v>325000</v>
      </c>
      <c r="BU116">
        <f t="shared" si="7"/>
        <v>0</v>
      </c>
      <c r="BV116">
        <f t="shared" si="8"/>
        <v>0</v>
      </c>
      <c r="BW116">
        <f t="shared" si="9"/>
        <v>0</v>
      </c>
      <c r="BX116">
        <f t="shared" si="10"/>
        <v>3503500</v>
      </c>
      <c r="BY116">
        <f t="shared" si="11"/>
        <v>3893500</v>
      </c>
      <c r="BZ116">
        <f t="shared" si="12"/>
        <v>0</v>
      </c>
      <c r="CA116" s="6" t="e">
        <f t="shared" si="13"/>
        <v>#DIV/0!</v>
      </c>
    </row>
    <row r="117" spans="1:79" x14ac:dyDescent="0.35">
      <c r="A117">
        <v>6660</v>
      </c>
      <c r="B117" t="s">
        <v>203</v>
      </c>
      <c r="C117" t="s">
        <v>208</v>
      </c>
      <c r="D117" t="s">
        <v>345</v>
      </c>
      <c r="E117" s="1" t="s">
        <v>85</v>
      </c>
      <c r="F117" t="s">
        <v>346</v>
      </c>
      <c r="G117" t="s">
        <v>347</v>
      </c>
      <c r="I117">
        <v>4342</v>
      </c>
      <c r="AT117">
        <v>156306</v>
      </c>
      <c r="AU117">
        <v>312612</v>
      </c>
      <c r="AV117">
        <v>312612</v>
      </c>
      <c r="AW117">
        <v>312612</v>
      </c>
      <c r="AX117">
        <v>312612</v>
      </c>
      <c r="AY117">
        <v>312612</v>
      </c>
      <c r="AZ117">
        <v>312612</v>
      </c>
      <c r="BA117">
        <v>312612</v>
      </c>
      <c r="BB117">
        <v>312612</v>
      </c>
      <c r="BC117">
        <v>312612</v>
      </c>
      <c r="BD117">
        <v>312612</v>
      </c>
      <c r="BE117">
        <v>312612</v>
      </c>
      <c r="BF117">
        <v>312612</v>
      </c>
      <c r="BG117">
        <v>312612</v>
      </c>
      <c r="BH117">
        <v>312612</v>
      </c>
      <c r="BI117">
        <v>312612</v>
      </c>
      <c r="BJ117">
        <v>312612</v>
      </c>
      <c r="BK117">
        <v>312612</v>
      </c>
      <c r="BL117">
        <v>312612</v>
      </c>
      <c r="BM117">
        <v>312612</v>
      </c>
      <c r="BN117">
        <v>312612</v>
      </c>
      <c r="BO117">
        <v>312612</v>
      </c>
      <c r="BP117">
        <v>312612</v>
      </c>
      <c r="BQ117">
        <v>312612</v>
      </c>
      <c r="BU117">
        <f t="shared" si="7"/>
        <v>0</v>
      </c>
      <c r="BV117">
        <f t="shared" si="8"/>
        <v>0</v>
      </c>
      <c r="BW117">
        <f t="shared" si="9"/>
        <v>0</v>
      </c>
      <c r="BX117">
        <f t="shared" si="10"/>
        <v>3595038</v>
      </c>
      <c r="BY117">
        <f t="shared" si="11"/>
        <v>3751344</v>
      </c>
      <c r="BZ117">
        <f t="shared" si="12"/>
        <v>0</v>
      </c>
      <c r="CA117" s="6" t="e">
        <f t="shared" si="13"/>
        <v>#DIV/0!</v>
      </c>
    </row>
    <row r="118" spans="1:79" x14ac:dyDescent="0.35">
      <c r="A118">
        <v>6659</v>
      </c>
      <c r="B118" t="s">
        <v>203</v>
      </c>
      <c r="C118" t="s">
        <v>208</v>
      </c>
      <c r="D118" t="s">
        <v>348</v>
      </c>
      <c r="E118" s="1" t="s">
        <v>349</v>
      </c>
      <c r="F118" t="s">
        <v>350</v>
      </c>
      <c r="G118" t="s">
        <v>347</v>
      </c>
      <c r="I118">
        <v>4378</v>
      </c>
      <c r="AT118">
        <v>157608</v>
      </c>
      <c r="AU118">
        <v>315216</v>
      </c>
      <c r="AV118">
        <v>315216</v>
      </c>
      <c r="AW118">
        <v>315216</v>
      </c>
      <c r="AX118">
        <v>315216</v>
      </c>
      <c r="AY118">
        <v>315216</v>
      </c>
      <c r="AZ118">
        <v>315216</v>
      </c>
      <c r="BA118">
        <v>315216</v>
      </c>
      <c r="BB118">
        <v>315216</v>
      </c>
      <c r="BC118">
        <v>315216</v>
      </c>
      <c r="BD118">
        <v>315216</v>
      </c>
      <c r="BE118">
        <v>315216</v>
      </c>
      <c r="BF118">
        <v>315216</v>
      </c>
      <c r="BG118">
        <v>315216</v>
      </c>
      <c r="BH118">
        <v>315216</v>
      </c>
      <c r="BI118">
        <v>315216</v>
      </c>
      <c r="BJ118">
        <v>315216</v>
      </c>
      <c r="BK118">
        <v>315216</v>
      </c>
      <c r="BL118">
        <v>315216</v>
      </c>
      <c r="BM118">
        <v>315216</v>
      </c>
      <c r="BN118">
        <v>315216</v>
      </c>
      <c r="BO118">
        <v>315216</v>
      </c>
      <c r="BP118">
        <v>315216</v>
      </c>
      <c r="BQ118">
        <v>315216</v>
      </c>
      <c r="BU118">
        <f t="shared" si="7"/>
        <v>0</v>
      </c>
      <c r="BV118">
        <f t="shared" si="8"/>
        <v>0</v>
      </c>
      <c r="BW118">
        <f t="shared" si="9"/>
        <v>0</v>
      </c>
      <c r="BX118">
        <f t="shared" si="10"/>
        <v>3624984</v>
      </c>
      <c r="BY118">
        <f t="shared" si="11"/>
        <v>3782592</v>
      </c>
      <c r="BZ118">
        <f t="shared" si="12"/>
        <v>0</v>
      </c>
      <c r="CA118" s="6" t="e">
        <f t="shared" si="13"/>
        <v>#DIV/0!</v>
      </c>
    </row>
    <row r="119" spans="1:79" x14ac:dyDescent="0.35">
      <c r="A119">
        <v>7534</v>
      </c>
      <c r="B119" t="s">
        <v>203</v>
      </c>
      <c r="C119" t="s">
        <v>208</v>
      </c>
      <c r="D119" t="s">
        <v>348</v>
      </c>
      <c r="E119" s="1" t="s">
        <v>351</v>
      </c>
      <c r="F119" t="s">
        <v>352</v>
      </c>
      <c r="G119" t="s">
        <v>224</v>
      </c>
      <c r="I119">
        <v>2500</v>
      </c>
      <c r="BT119">
        <v>90000</v>
      </c>
      <c r="BU119">
        <f t="shared" si="7"/>
        <v>0</v>
      </c>
      <c r="BV119">
        <f t="shared" si="8"/>
        <v>0</v>
      </c>
      <c r="BW119">
        <f t="shared" si="9"/>
        <v>0</v>
      </c>
      <c r="BX119">
        <f t="shared" si="10"/>
        <v>0</v>
      </c>
      <c r="BY119">
        <f t="shared" si="11"/>
        <v>0</v>
      </c>
      <c r="BZ119">
        <f t="shared" si="12"/>
        <v>90000</v>
      </c>
      <c r="CA119" s="6" t="e">
        <f t="shared" si="13"/>
        <v>#DIV/0!</v>
      </c>
    </row>
    <row r="120" spans="1:79" x14ac:dyDescent="0.35">
      <c r="A120">
        <v>6665</v>
      </c>
      <c r="B120" t="s">
        <v>203</v>
      </c>
      <c r="C120" t="s">
        <v>208</v>
      </c>
      <c r="D120" t="s">
        <v>353</v>
      </c>
      <c r="E120" s="1" t="s">
        <v>85</v>
      </c>
      <c r="F120" t="s">
        <v>354</v>
      </c>
      <c r="G120" t="s">
        <v>173</v>
      </c>
      <c r="H120" t="s">
        <v>308</v>
      </c>
      <c r="I120">
        <v>1625</v>
      </c>
      <c r="AU120">
        <v>102375</v>
      </c>
      <c r="AV120">
        <v>102375</v>
      </c>
      <c r="AW120">
        <v>102375</v>
      </c>
      <c r="AX120">
        <v>102375</v>
      </c>
      <c r="AY120">
        <v>102375</v>
      </c>
      <c r="AZ120">
        <v>102375</v>
      </c>
      <c r="BA120">
        <v>102375</v>
      </c>
      <c r="BB120">
        <v>102375</v>
      </c>
      <c r="BC120">
        <v>102375</v>
      </c>
      <c r="BD120">
        <v>102375</v>
      </c>
      <c r="BE120">
        <v>102375</v>
      </c>
      <c r="BU120">
        <f t="shared" si="7"/>
        <v>0</v>
      </c>
      <c r="BV120">
        <f t="shared" si="8"/>
        <v>0</v>
      </c>
      <c r="BW120">
        <f t="shared" si="9"/>
        <v>0</v>
      </c>
      <c r="BX120">
        <f t="shared" si="10"/>
        <v>1126125</v>
      </c>
      <c r="BY120">
        <f t="shared" si="11"/>
        <v>0</v>
      </c>
      <c r="BZ120">
        <f t="shared" si="12"/>
        <v>0</v>
      </c>
      <c r="CA120" s="6" t="e">
        <f t="shared" si="13"/>
        <v>#DIV/0!</v>
      </c>
    </row>
    <row r="121" spans="1:79" x14ac:dyDescent="0.35">
      <c r="A121">
        <v>6666</v>
      </c>
      <c r="B121" t="s">
        <v>203</v>
      </c>
      <c r="C121" t="s">
        <v>208</v>
      </c>
      <c r="D121" t="s">
        <v>355</v>
      </c>
      <c r="E121" s="1" t="s">
        <v>85</v>
      </c>
      <c r="F121" t="s">
        <v>356</v>
      </c>
      <c r="G121" t="s">
        <v>173</v>
      </c>
      <c r="H121" t="s">
        <v>308</v>
      </c>
      <c r="I121">
        <v>1625</v>
      </c>
      <c r="AU121">
        <v>102375</v>
      </c>
      <c r="AV121">
        <v>102375</v>
      </c>
      <c r="AW121">
        <v>102375</v>
      </c>
      <c r="AX121">
        <v>102375</v>
      </c>
      <c r="AY121">
        <v>102375</v>
      </c>
      <c r="AZ121">
        <v>102375</v>
      </c>
      <c r="BA121">
        <v>102375</v>
      </c>
      <c r="BB121">
        <v>102375</v>
      </c>
      <c r="BC121">
        <v>102375</v>
      </c>
      <c r="BD121">
        <v>102375</v>
      </c>
      <c r="BE121">
        <v>102375</v>
      </c>
      <c r="BU121">
        <f t="shared" si="7"/>
        <v>0</v>
      </c>
      <c r="BV121">
        <f t="shared" si="8"/>
        <v>0</v>
      </c>
      <c r="BW121">
        <f t="shared" si="9"/>
        <v>0</v>
      </c>
      <c r="BX121">
        <f t="shared" si="10"/>
        <v>1126125</v>
      </c>
      <c r="BY121">
        <f t="shared" si="11"/>
        <v>0</v>
      </c>
      <c r="BZ121">
        <f t="shared" si="12"/>
        <v>0</v>
      </c>
      <c r="CA121" s="6" t="e">
        <f t="shared" si="13"/>
        <v>#DIV/0!</v>
      </c>
    </row>
    <row r="122" spans="1:79" x14ac:dyDescent="0.35">
      <c r="A122">
        <v>6778</v>
      </c>
      <c r="B122" t="s">
        <v>203</v>
      </c>
      <c r="C122" t="s">
        <v>208</v>
      </c>
      <c r="D122" t="s">
        <v>357</v>
      </c>
      <c r="E122" s="1" t="s">
        <v>85</v>
      </c>
      <c r="F122" t="s">
        <v>358</v>
      </c>
      <c r="G122" t="s">
        <v>173</v>
      </c>
      <c r="H122" t="s">
        <v>173</v>
      </c>
      <c r="I122">
        <v>1835</v>
      </c>
      <c r="AU122">
        <v>3906.4193548387093</v>
      </c>
      <c r="BU122">
        <f t="shared" si="7"/>
        <v>0</v>
      </c>
      <c r="BV122">
        <f t="shared" si="8"/>
        <v>0</v>
      </c>
      <c r="BW122">
        <f t="shared" si="9"/>
        <v>0</v>
      </c>
      <c r="BX122">
        <f t="shared" si="10"/>
        <v>3906.4193548387093</v>
      </c>
      <c r="BY122">
        <f t="shared" si="11"/>
        <v>0</v>
      </c>
      <c r="BZ122">
        <f t="shared" si="12"/>
        <v>0</v>
      </c>
      <c r="CA122" s="6" t="e">
        <f t="shared" si="13"/>
        <v>#DIV/0!</v>
      </c>
    </row>
    <row r="123" spans="1:79" x14ac:dyDescent="0.35">
      <c r="A123">
        <v>6770</v>
      </c>
      <c r="B123" t="s">
        <v>203</v>
      </c>
      <c r="C123" t="s">
        <v>208</v>
      </c>
      <c r="D123" t="s">
        <v>359</v>
      </c>
      <c r="E123" s="1" t="s">
        <v>85</v>
      </c>
      <c r="F123" t="s">
        <v>360</v>
      </c>
      <c r="G123" t="s">
        <v>173</v>
      </c>
      <c r="H123" t="s">
        <v>361</v>
      </c>
      <c r="I123">
        <v>1450</v>
      </c>
      <c r="AU123">
        <v>87000</v>
      </c>
      <c r="AV123">
        <v>87000</v>
      </c>
      <c r="AW123">
        <v>87000</v>
      </c>
      <c r="AX123">
        <v>87000</v>
      </c>
      <c r="AY123">
        <v>87000</v>
      </c>
      <c r="AZ123">
        <v>87000</v>
      </c>
      <c r="BA123">
        <v>87000</v>
      </c>
      <c r="BB123">
        <v>87000</v>
      </c>
      <c r="BC123">
        <v>87000</v>
      </c>
      <c r="BD123">
        <v>87000</v>
      </c>
      <c r="BE123">
        <v>87000</v>
      </c>
      <c r="BF123">
        <v>87000</v>
      </c>
      <c r="BG123">
        <v>87000</v>
      </c>
      <c r="BU123">
        <f t="shared" si="7"/>
        <v>0</v>
      </c>
      <c r="BV123">
        <f t="shared" si="8"/>
        <v>0</v>
      </c>
      <c r="BW123">
        <f t="shared" si="9"/>
        <v>0</v>
      </c>
      <c r="BX123">
        <f t="shared" si="10"/>
        <v>957000</v>
      </c>
      <c r="BY123">
        <f t="shared" si="11"/>
        <v>174000</v>
      </c>
      <c r="BZ123">
        <f t="shared" si="12"/>
        <v>0</v>
      </c>
      <c r="CA123" s="6" t="e">
        <f t="shared" si="13"/>
        <v>#DIV/0!</v>
      </c>
    </row>
    <row r="124" spans="1:79" x14ac:dyDescent="0.35">
      <c r="A124">
        <v>6737</v>
      </c>
      <c r="B124" t="s">
        <v>203</v>
      </c>
      <c r="C124" t="s">
        <v>208</v>
      </c>
      <c r="D124" t="s">
        <v>362</v>
      </c>
      <c r="E124" s="1" t="s">
        <v>85</v>
      </c>
      <c r="F124" t="s">
        <v>363</v>
      </c>
      <c r="G124" t="s">
        <v>173</v>
      </c>
      <c r="H124" t="s">
        <v>364</v>
      </c>
      <c r="I124">
        <v>2045</v>
      </c>
      <c r="AU124">
        <v>98176</v>
      </c>
      <c r="AV124">
        <v>98176</v>
      </c>
      <c r="AW124">
        <v>98176</v>
      </c>
      <c r="AX124">
        <v>98176</v>
      </c>
      <c r="AY124">
        <v>98176</v>
      </c>
      <c r="AZ124">
        <v>98176</v>
      </c>
      <c r="BA124">
        <v>98176</v>
      </c>
      <c r="BU124">
        <f t="shared" si="7"/>
        <v>0</v>
      </c>
      <c r="BV124">
        <f t="shared" si="8"/>
        <v>0</v>
      </c>
      <c r="BW124">
        <f t="shared" si="9"/>
        <v>0</v>
      </c>
      <c r="BX124">
        <f t="shared" si="10"/>
        <v>687232</v>
      </c>
      <c r="BY124">
        <f t="shared" si="11"/>
        <v>0</v>
      </c>
      <c r="BZ124">
        <f t="shared" si="12"/>
        <v>0</v>
      </c>
      <c r="CA124" s="6" t="e">
        <f t="shared" si="13"/>
        <v>#DIV/0!</v>
      </c>
    </row>
    <row r="125" spans="1:79" x14ac:dyDescent="0.35">
      <c r="A125">
        <v>6736</v>
      </c>
      <c r="B125" t="s">
        <v>203</v>
      </c>
      <c r="C125" t="s">
        <v>208</v>
      </c>
      <c r="D125" t="s">
        <v>365</v>
      </c>
      <c r="E125" s="1" t="s">
        <v>85</v>
      </c>
      <c r="F125" t="s">
        <v>366</v>
      </c>
      <c r="G125" t="s">
        <v>173</v>
      </c>
      <c r="H125" t="s">
        <v>367</v>
      </c>
      <c r="I125">
        <v>2052</v>
      </c>
      <c r="AU125">
        <v>98496</v>
      </c>
      <c r="AV125">
        <v>98496</v>
      </c>
      <c r="AW125">
        <v>98496</v>
      </c>
      <c r="AX125">
        <v>98496</v>
      </c>
      <c r="AY125">
        <v>98496</v>
      </c>
      <c r="AZ125">
        <v>98496</v>
      </c>
      <c r="BU125">
        <f t="shared" si="7"/>
        <v>0</v>
      </c>
      <c r="BV125">
        <f t="shared" si="8"/>
        <v>0</v>
      </c>
      <c r="BW125">
        <f t="shared" si="9"/>
        <v>0</v>
      </c>
      <c r="BX125">
        <f t="shared" si="10"/>
        <v>590976</v>
      </c>
      <c r="BY125">
        <f t="shared" si="11"/>
        <v>0</v>
      </c>
      <c r="BZ125">
        <f t="shared" si="12"/>
        <v>0</v>
      </c>
      <c r="CA125" s="6" t="e">
        <f t="shared" si="13"/>
        <v>#DIV/0!</v>
      </c>
    </row>
    <row r="126" spans="1:79" x14ac:dyDescent="0.35">
      <c r="A126">
        <v>7095</v>
      </c>
      <c r="B126" t="s">
        <v>203</v>
      </c>
      <c r="C126" t="s">
        <v>208</v>
      </c>
      <c r="D126" t="s">
        <v>368</v>
      </c>
      <c r="E126" s="1" t="s">
        <v>85</v>
      </c>
      <c r="F126" t="s">
        <v>369</v>
      </c>
      <c r="G126" t="s">
        <v>180</v>
      </c>
      <c r="H126" t="s">
        <v>186</v>
      </c>
      <c r="I126">
        <v>1908</v>
      </c>
      <c r="BG126">
        <v>137376</v>
      </c>
      <c r="BH126">
        <v>137376</v>
      </c>
      <c r="BI126">
        <v>137376</v>
      </c>
      <c r="BJ126">
        <v>137376</v>
      </c>
      <c r="BK126">
        <v>137376</v>
      </c>
      <c r="BL126">
        <v>137376</v>
      </c>
      <c r="BM126">
        <v>137376</v>
      </c>
      <c r="BN126">
        <v>137376</v>
      </c>
      <c r="BO126">
        <v>137376</v>
      </c>
      <c r="BP126">
        <v>137376</v>
      </c>
      <c r="BQ126">
        <v>137376</v>
      </c>
      <c r="BU126">
        <f t="shared" si="7"/>
        <v>0</v>
      </c>
      <c r="BV126">
        <f t="shared" si="8"/>
        <v>0</v>
      </c>
      <c r="BW126">
        <f t="shared" si="9"/>
        <v>0</v>
      </c>
      <c r="BX126">
        <f t="shared" si="10"/>
        <v>0</v>
      </c>
      <c r="BY126">
        <f t="shared" si="11"/>
        <v>1511136</v>
      </c>
      <c r="BZ126">
        <f t="shared" si="12"/>
        <v>0</v>
      </c>
      <c r="CA126" s="6" t="e">
        <f t="shared" si="13"/>
        <v>#DIV/0!</v>
      </c>
    </row>
    <row r="127" spans="1:79" x14ac:dyDescent="0.35">
      <c r="A127">
        <v>7426</v>
      </c>
      <c r="B127" t="s">
        <v>203</v>
      </c>
      <c r="C127" t="s">
        <v>208</v>
      </c>
      <c r="D127" t="s">
        <v>370</v>
      </c>
      <c r="E127" s="1" t="s">
        <v>85</v>
      </c>
      <c r="F127" t="s">
        <v>371</v>
      </c>
      <c r="G127" t="s">
        <v>192</v>
      </c>
      <c r="I127">
        <v>1994</v>
      </c>
      <c r="BS127">
        <v>95720</v>
      </c>
      <c r="BT127">
        <v>95720</v>
      </c>
      <c r="BU127">
        <f t="shared" si="7"/>
        <v>0</v>
      </c>
      <c r="BV127">
        <f t="shared" si="8"/>
        <v>0</v>
      </c>
      <c r="BW127">
        <f t="shared" si="9"/>
        <v>0</v>
      </c>
      <c r="BX127">
        <f t="shared" si="10"/>
        <v>0</v>
      </c>
      <c r="BY127">
        <f t="shared" si="11"/>
        <v>0</v>
      </c>
      <c r="BZ127">
        <f t="shared" si="12"/>
        <v>191440</v>
      </c>
      <c r="CA127" s="6" t="e">
        <f t="shared" si="13"/>
        <v>#DIV/0!</v>
      </c>
    </row>
    <row r="128" spans="1:79" x14ac:dyDescent="0.35">
      <c r="A128">
        <v>7094</v>
      </c>
      <c r="B128" t="s">
        <v>203</v>
      </c>
      <c r="C128" t="s">
        <v>208</v>
      </c>
      <c r="D128" t="s">
        <v>370</v>
      </c>
      <c r="E128" s="1" t="s">
        <v>231</v>
      </c>
      <c r="F128" t="s">
        <v>372</v>
      </c>
      <c r="G128" t="s">
        <v>373</v>
      </c>
      <c r="H128" t="s">
        <v>374</v>
      </c>
      <c r="I128">
        <v>1994</v>
      </c>
      <c r="BG128">
        <v>134317</v>
      </c>
      <c r="BH128">
        <v>143580</v>
      </c>
      <c r="BI128">
        <v>143580</v>
      </c>
      <c r="BJ128">
        <v>143580</v>
      </c>
      <c r="BK128">
        <v>143580</v>
      </c>
      <c r="BL128">
        <v>143580</v>
      </c>
      <c r="BM128">
        <v>143580</v>
      </c>
      <c r="BN128">
        <v>143580</v>
      </c>
      <c r="BO128">
        <v>143580</v>
      </c>
      <c r="BP128">
        <v>143580</v>
      </c>
      <c r="BQ128">
        <v>143580</v>
      </c>
      <c r="BR128">
        <v>0</v>
      </c>
      <c r="BU128">
        <f t="shared" si="7"/>
        <v>0</v>
      </c>
      <c r="BV128">
        <f t="shared" si="8"/>
        <v>0</v>
      </c>
      <c r="BW128">
        <f t="shared" si="9"/>
        <v>0</v>
      </c>
      <c r="BX128">
        <f t="shared" si="10"/>
        <v>0</v>
      </c>
      <c r="BY128">
        <f t="shared" si="11"/>
        <v>1570117</v>
      </c>
      <c r="BZ128">
        <f t="shared" si="12"/>
        <v>0</v>
      </c>
      <c r="CA128" s="6" t="e">
        <f t="shared" si="13"/>
        <v>#DIV/0!</v>
      </c>
    </row>
    <row r="129" spans="1:79" x14ac:dyDescent="0.35">
      <c r="A129">
        <v>7421</v>
      </c>
      <c r="B129" t="s">
        <v>203</v>
      </c>
      <c r="C129" t="s">
        <v>208</v>
      </c>
      <c r="D129" t="s">
        <v>375</v>
      </c>
      <c r="E129" s="1" t="s">
        <v>85</v>
      </c>
      <c r="F129" t="s">
        <v>376</v>
      </c>
      <c r="G129" t="s">
        <v>192</v>
      </c>
      <c r="I129">
        <v>1936</v>
      </c>
      <c r="BS129">
        <v>92920</v>
      </c>
      <c r="BT129">
        <v>92920</v>
      </c>
      <c r="BU129">
        <f t="shared" si="7"/>
        <v>0</v>
      </c>
      <c r="BV129">
        <f t="shared" si="8"/>
        <v>0</v>
      </c>
      <c r="BW129">
        <f t="shared" si="9"/>
        <v>0</v>
      </c>
      <c r="BX129">
        <f t="shared" si="10"/>
        <v>0</v>
      </c>
      <c r="BY129">
        <f t="shared" si="11"/>
        <v>0</v>
      </c>
      <c r="BZ129">
        <f t="shared" si="12"/>
        <v>185840</v>
      </c>
      <c r="CA129" s="6" t="e">
        <f t="shared" si="13"/>
        <v>#DIV/0!</v>
      </c>
    </row>
    <row r="130" spans="1:79" x14ac:dyDescent="0.35">
      <c r="A130">
        <v>7093</v>
      </c>
      <c r="B130" t="s">
        <v>203</v>
      </c>
      <c r="C130" t="s">
        <v>208</v>
      </c>
      <c r="D130" t="s">
        <v>375</v>
      </c>
      <c r="E130" s="1" t="s">
        <v>225</v>
      </c>
      <c r="F130" t="s">
        <v>377</v>
      </c>
      <c r="G130" t="s">
        <v>373</v>
      </c>
      <c r="H130" t="s">
        <v>374</v>
      </c>
      <c r="I130">
        <v>1936</v>
      </c>
      <c r="BG130">
        <v>130388</v>
      </c>
      <c r="BH130">
        <v>139380</v>
      </c>
      <c r="BI130">
        <v>139380</v>
      </c>
      <c r="BJ130">
        <v>139380</v>
      </c>
      <c r="BK130">
        <v>139380</v>
      </c>
      <c r="BL130">
        <v>139380</v>
      </c>
      <c r="BM130">
        <v>139380</v>
      </c>
      <c r="BN130">
        <v>139380</v>
      </c>
      <c r="BO130">
        <v>139380</v>
      </c>
      <c r="BP130">
        <v>139380</v>
      </c>
      <c r="BQ130">
        <v>139380</v>
      </c>
      <c r="BR130">
        <v>0</v>
      </c>
      <c r="BU130">
        <f t="shared" si="7"/>
        <v>0</v>
      </c>
      <c r="BV130">
        <f t="shared" si="8"/>
        <v>0</v>
      </c>
      <c r="BW130">
        <f t="shared" si="9"/>
        <v>0</v>
      </c>
      <c r="BX130">
        <f t="shared" si="10"/>
        <v>0</v>
      </c>
      <c r="BY130">
        <f t="shared" si="11"/>
        <v>1524188</v>
      </c>
      <c r="BZ130">
        <f t="shared" si="12"/>
        <v>0</v>
      </c>
      <c r="CA130" s="6" t="e">
        <f t="shared" si="13"/>
        <v>#DIV/0!</v>
      </c>
    </row>
    <row r="131" spans="1:79" x14ac:dyDescent="0.35">
      <c r="A131">
        <v>7096</v>
      </c>
      <c r="B131" t="s">
        <v>203</v>
      </c>
      <c r="C131" t="s">
        <v>208</v>
      </c>
      <c r="D131" t="s">
        <v>378</v>
      </c>
      <c r="E131" s="1" t="s">
        <v>85</v>
      </c>
      <c r="F131" t="s">
        <v>379</v>
      </c>
      <c r="G131" t="s">
        <v>180</v>
      </c>
      <c r="H131" t="s">
        <v>186</v>
      </c>
      <c r="I131">
        <v>1907</v>
      </c>
      <c r="BG131">
        <v>137268</v>
      </c>
      <c r="BH131">
        <v>137268</v>
      </c>
      <c r="BI131">
        <v>137268</v>
      </c>
      <c r="BJ131">
        <v>137268</v>
      </c>
      <c r="BK131">
        <v>137268</v>
      </c>
      <c r="BL131">
        <v>137268</v>
      </c>
      <c r="BM131">
        <v>137268</v>
      </c>
      <c r="BN131">
        <v>137268</v>
      </c>
      <c r="BO131">
        <v>137268</v>
      </c>
      <c r="BP131">
        <v>137268</v>
      </c>
      <c r="BQ131">
        <v>137268</v>
      </c>
      <c r="BU131">
        <f t="shared" si="7"/>
        <v>0</v>
      </c>
      <c r="BV131">
        <f t="shared" si="8"/>
        <v>0</v>
      </c>
      <c r="BW131">
        <f t="shared" si="9"/>
        <v>0</v>
      </c>
      <c r="BX131">
        <f t="shared" si="10"/>
        <v>0</v>
      </c>
      <c r="BY131">
        <f t="shared" si="11"/>
        <v>1509948</v>
      </c>
      <c r="BZ131">
        <f t="shared" si="12"/>
        <v>0</v>
      </c>
      <c r="CA131" s="6" t="e">
        <f t="shared" si="13"/>
        <v>#DIV/0!</v>
      </c>
    </row>
    <row r="132" spans="1:79" x14ac:dyDescent="0.35">
      <c r="A132">
        <v>7097</v>
      </c>
      <c r="B132" t="s">
        <v>203</v>
      </c>
      <c r="C132" t="s">
        <v>208</v>
      </c>
      <c r="D132" t="s">
        <v>380</v>
      </c>
      <c r="E132" s="1" t="s">
        <v>85</v>
      </c>
      <c r="F132" t="s">
        <v>381</v>
      </c>
      <c r="G132" t="s">
        <v>180</v>
      </c>
      <c r="H132" t="s">
        <v>186</v>
      </c>
      <c r="I132">
        <v>5862</v>
      </c>
      <c r="BG132">
        <v>457210</v>
      </c>
      <c r="BH132">
        <v>457210</v>
      </c>
      <c r="BI132">
        <v>457210</v>
      </c>
      <c r="BJ132">
        <v>457210</v>
      </c>
      <c r="BK132">
        <v>457210</v>
      </c>
      <c r="BL132">
        <v>457210</v>
      </c>
      <c r="BM132">
        <v>457210</v>
      </c>
      <c r="BN132">
        <v>457210</v>
      </c>
      <c r="BO132">
        <v>457210</v>
      </c>
      <c r="BP132">
        <v>457210</v>
      </c>
      <c r="BQ132">
        <v>457210</v>
      </c>
      <c r="BU132">
        <f t="shared" ref="BU132:BU195" si="14">SUM(J132:U132)</f>
        <v>0</v>
      </c>
      <c r="BV132">
        <f t="shared" ref="BV132:BV195" si="15">SUM(V132:AG132)</f>
        <v>0</v>
      </c>
      <c r="BW132">
        <f t="shared" ref="BW132:BW195" si="16">SUM(AH132:AS132)</f>
        <v>0</v>
      </c>
      <c r="BX132">
        <f t="shared" ref="BX132:BX195" si="17">SUM(AT132:BE132)</f>
        <v>0</v>
      </c>
      <c r="BY132">
        <f t="shared" ref="BY132:BY195" si="18">SUM(BF132:BQ132)</f>
        <v>5029310</v>
      </c>
      <c r="BZ132">
        <f t="shared" ref="BZ132:BZ195" si="19">SUM(BR132:BT132)</f>
        <v>0</v>
      </c>
      <c r="CA132" s="6" t="e">
        <f t="shared" ref="CA132:CA195" si="20">BV132/BU132</f>
        <v>#DIV/0!</v>
      </c>
    </row>
    <row r="133" spans="1:79" x14ac:dyDescent="0.35">
      <c r="A133">
        <v>7087</v>
      </c>
      <c r="B133" t="s">
        <v>203</v>
      </c>
      <c r="C133" t="s">
        <v>208</v>
      </c>
      <c r="D133" t="s">
        <v>382</v>
      </c>
      <c r="E133" s="1" t="s">
        <v>85</v>
      </c>
      <c r="F133" t="s">
        <v>383</v>
      </c>
      <c r="G133" t="s">
        <v>180</v>
      </c>
      <c r="H133" t="s">
        <v>186</v>
      </c>
      <c r="I133">
        <v>3310</v>
      </c>
      <c r="BG133">
        <v>248250</v>
      </c>
      <c r="BH133">
        <v>248250</v>
      </c>
      <c r="BI133">
        <v>248250</v>
      </c>
      <c r="BJ133">
        <v>248250</v>
      </c>
      <c r="BK133">
        <v>248250</v>
      </c>
      <c r="BL133">
        <v>248250</v>
      </c>
      <c r="BM133">
        <v>248250</v>
      </c>
      <c r="BN133">
        <v>248250</v>
      </c>
      <c r="BO133">
        <v>248250</v>
      </c>
      <c r="BP133">
        <v>248250</v>
      </c>
      <c r="BQ133">
        <v>248250</v>
      </c>
      <c r="BU133">
        <f t="shared" si="14"/>
        <v>0</v>
      </c>
      <c r="BV133">
        <f t="shared" si="15"/>
        <v>0</v>
      </c>
      <c r="BW133">
        <f t="shared" si="16"/>
        <v>0</v>
      </c>
      <c r="BX133">
        <f t="shared" si="17"/>
        <v>0</v>
      </c>
      <c r="BY133">
        <f t="shared" si="18"/>
        <v>2730750</v>
      </c>
      <c r="BZ133">
        <f t="shared" si="19"/>
        <v>0</v>
      </c>
      <c r="CA133" s="6" t="e">
        <f t="shared" si="20"/>
        <v>#DIV/0!</v>
      </c>
    </row>
    <row r="134" spans="1:79" x14ac:dyDescent="0.35">
      <c r="A134">
        <v>7091</v>
      </c>
      <c r="B134" t="s">
        <v>203</v>
      </c>
      <c r="C134" t="s">
        <v>208</v>
      </c>
      <c r="D134" t="s">
        <v>384</v>
      </c>
      <c r="E134" s="1" t="s">
        <v>85</v>
      </c>
      <c r="F134" t="s">
        <v>385</v>
      </c>
      <c r="G134" t="s">
        <v>180</v>
      </c>
      <c r="H134" t="s">
        <v>186</v>
      </c>
      <c r="I134">
        <v>3887</v>
      </c>
      <c r="BG134">
        <v>291550</v>
      </c>
      <c r="BH134">
        <v>291550</v>
      </c>
      <c r="BI134">
        <v>291550</v>
      </c>
      <c r="BJ134">
        <v>291550</v>
      </c>
      <c r="BK134">
        <v>291550</v>
      </c>
      <c r="BL134">
        <v>291550</v>
      </c>
      <c r="BM134">
        <v>291550</v>
      </c>
      <c r="BN134">
        <v>291550</v>
      </c>
      <c r="BO134">
        <v>291550</v>
      </c>
      <c r="BP134">
        <v>291550</v>
      </c>
      <c r="BQ134">
        <v>291550</v>
      </c>
      <c r="BU134">
        <f t="shared" si="14"/>
        <v>0</v>
      </c>
      <c r="BV134">
        <f t="shared" si="15"/>
        <v>0</v>
      </c>
      <c r="BW134">
        <f t="shared" si="16"/>
        <v>0</v>
      </c>
      <c r="BX134">
        <f t="shared" si="17"/>
        <v>0</v>
      </c>
      <c r="BY134">
        <f t="shared" si="18"/>
        <v>3207050</v>
      </c>
      <c r="BZ134">
        <f t="shared" si="19"/>
        <v>0</v>
      </c>
      <c r="CA134" s="6" t="e">
        <f t="shared" si="20"/>
        <v>#DIV/0!</v>
      </c>
    </row>
    <row r="135" spans="1:79" x14ac:dyDescent="0.35">
      <c r="A135">
        <v>7092</v>
      </c>
      <c r="B135" t="s">
        <v>203</v>
      </c>
      <c r="C135" t="s">
        <v>208</v>
      </c>
      <c r="D135" t="s">
        <v>386</v>
      </c>
      <c r="E135" s="1" t="s">
        <v>85</v>
      </c>
      <c r="F135" t="s">
        <v>387</v>
      </c>
      <c r="G135" t="s">
        <v>180</v>
      </c>
      <c r="H135" t="s">
        <v>186</v>
      </c>
      <c r="I135">
        <v>4806</v>
      </c>
      <c r="BG135">
        <v>343148</v>
      </c>
      <c r="BH135">
        <v>343148</v>
      </c>
      <c r="BI135">
        <v>343148</v>
      </c>
      <c r="BJ135">
        <v>343148</v>
      </c>
      <c r="BK135">
        <v>343148</v>
      </c>
      <c r="BL135">
        <v>343148</v>
      </c>
      <c r="BM135">
        <v>343148</v>
      </c>
      <c r="BN135">
        <v>343148</v>
      </c>
      <c r="BO135">
        <v>343148</v>
      </c>
      <c r="BP135">
        <v>343148</v>
      </c>
      <c r="BQ135">
        <v>343148</v>
      </c>
      <c r="BU135">
        <f t="shared" si="14"/>
        <v>0</v>
      </c>
      <c r="BV135">
        <f t="shared" si="15"/>
        <v>0</v>
      </c>
      <c r="BW135">
        <f t="shared" si="16"/>
        <v>0</v>
      </c>
      <c r="BX135">
        <f t="shared" si="17"/>
        <v>0</v>
      </c>
      <c r="BY135">
        <f t="shared" si="18"/>
        <v>3774628</v>
      </c>
      <c r="BZ135">
        <f t="shared" si="19"/>
        <v>0</v>
      </c>
      <c r="CA135" s="6" t="e">
        <f t="shared" si="20"/>
        <v>#DIV/0!</v>
      </c>
    </row>
    <row r="136" spans="1:79" x14ac:dyDescent="0.35">
      <c r="A136">
        <v>7089</v>
      </c>
      <c r="B136" t="s">
        <v>203</v>
      </c>
      <c r="C136" t="s">
        <v>208</v>
      </c>
      <c r="D136" t="s">
        <v>388</v>
      </c>
      <c r="E136" s="1" t="s">
        <v>85</v>
      </c>
      <c r="F136" t="s">
        <v>389</v>
      </c>
      <c r="G136" t="s">
        <v>180</v>
      </c>
      <c r="H136" t="s">
        <v>186</v>
      </c>
      <c r="I136">
        <v>1448</v>
      </c>
      <c r="BG136">
        <v>112905</v>
      </c>
      <c r="BH136">
        <v>112905</v>
      </c>
      <c r="BI136">
        <v>112905</v>
      </c>
      <c r="BJ136">
        <v>112905</v>
      </c>
      <c r="BK136">
        <v>112905</v>
      </c>
      <c r="BL136">
        <v>112905</v>
      </c>
      <c r="BM136">
        <v>112905</v>
      </c>
      <c r="BN136">
        <v>112905</v>
      </c>
      <c r="BO136">
        <v>112905</v>
      </c>
      <c r="BP136">
        <v>112905</v>
      </c>
      <c r="BQ136">
        <v>112905</v>
      </c>
      <c r="BU136">
        <f t="shared" si="14"/>
        <v>0</v>
      </c>
      <c r="BV136">
        <f t="shared" si="15"/>
        <v>0</v>
      </c>
      <c r="BW136">
        <f t="shared" si="16"/>
        <v>0</v>
      </c>
      <c r="BX136">
        <f t="shared" si="17"/>
        <v>0</v>
      </c>
      <c r="BY136">
        <f t="shared" si="18"/>
        <v>1241955</v>
      </c>
      <c r="BZ136">
        <f t="shared" si="19"/>
        <v>0</v>
      </c>
      <c r="CA136" s="6" t="e">
        <f t="shared" si="20"/>
        <v>#DIV/0!</v>
      </c>
    </row>
    <row r="137" spans="1:79" x14ac:dyDescent="0.35">
      <c r="A137">
        <v>7090</v>
      </c>
      <c r="B137" t="s">
        <v>203</v>
      </c>
      <c r="C137" t="s">
        <v>208</v>
      </c>
      <c r="D137" t="s">
        <v>390</v>
      </c>
      <c r="E137" s="1" t="s">
        <v>85</v>
      </c>
      <c r="F137" t="s">
        <v>391</v>
      </c>
      <c r="G137" t="s">
        <v>180</v>
      </c>
      <c r="H137" t="s">
        <v>186</v>
      </c>
      <c r="I137">
        <v>2431</v>
      </c>
      <c r="BG137">
        <v>189632</v>
      </c>
      <c r="BH137">
        <v>189632</v>
      </c>
      <c r="BI137">
        <v>189632</v>
      </c>
      <c r="BJ137">
        <v>189632</v>
      </c>
      <c r="BK137">
        <v>189632</v>
      </c>
      <c r="BL137">
        <v>189632</v>
      </c>
      <c r="BM137">
        <v>189632</v>
      </c>
      <c r="BN137">
        <v>189632</v>
      </c>
      <c r="BO137">
        <v>189632</v>
      </c>
      <c r="BP137">
        <v>189632</v>
      </c>
      <c r="BQ137">
        <v>189632</v>
      </c>
      <c r="BU137">
        <f t="shared" si="14"/>
        <v>0</v>
      </c>
      <c r="BV137">
        <f t="shared" si="15"/>
        <v>0</v>
      </c>
      <c r="BW137">
        <f t="shared" si="16"/>
        <v>0</v>
      </c>
      <c r="BX137">
        <f t="shared" si="17"/>
        <v>0</v>
      </c>
      <c r="BY137">
        <f t="shared" si="18"/>
        <v>2085952</v>
      </c>
      <c r="BZ137">
        <f t="shared" si="19"/>
        <v>0</v>
      </c>
      <c r="CA137" s="6" t="e">
        <f t="shared" si="20"/>
        <v>#DIV/0!</v>
      </c>
    </row>
    <row r="138" spans="1:79" x14ac:dyDescent="0.35">
      <c r="A138">
        <v>7088</v>
      </c>
      <c r="B138" t="s">
        <v>203</v>
      </c>
      <c r="C138" t="s">
        <v>208</v>
      </c>
      <c r="D138" t="s">
        <v>392</v>
      </c>
      <c r="E138" s="1" t="s">
        <v>85</v>
      </c>
      <c r="F138" t="s">
        <v>393</v>
      </c>
      <c r="G138" t="s">
        <v>180</v>
      </c>
      <c r="H138" t="s">
        <v>186</v>
      </c>
      <c r="I138">
        <v>3907</v>
      </c>
      <c r="BG138">
        <v>281280</v>
      </c>
      <c r="BH138">
        <v>281280</v>
      </c>
      <c r="BI138">
        <v>281280</v>
      </c>
      <c r="BJ138">
        <v>281280</v>
      </c>
      <c r="BK138">
        <v>281280</v>
      </c>
      <c r="BL138">
        <v>281280</v>
      </c>
      <c r="BM138">
        <v>281280</v>
      </c>
      <c r="BN138">
        <v>281280</v>
      </c>
      <c r="BO138">
        <v>281280</v>
      </c>
      <c r="BP138">
        <v>281280</v>
      </c>
      <c r="BQ138">
        <v>281280</v>
      </c>
      <c r="BU138">
        <f t="shared" si="14"/>
        <v>0</v>
      </c>
      <c r="BV138">
        <f t="shared" si="15"/>
        <v>0</v>
      </c>
      <c r="BW138">
        <f t="shared" si="16"/>
        <v>0</v>
      </c>
      <c r="BX138">
        <f t="shared" si="17"/>
        <v>0</v>
      </c>
      <c r="BY138">
        <f t="shared" si="18"/>
        <v>3094080</v>
      </c>
      <c r="BZ138">
        <f t="shared" si="19"/>
        <v>0</v>
      </c>
      <c r="CA138" s="6" t="e">
        <f t="shared" si="20"/>
        <v>#DIV/0!</v>
      </c>
    </row>
    <row r="139" spans="1:79" x14ac:dyDescent="0.35">
      <c r="A139">
        <v>7137</v>
      </c>
      <c r="B139" t="s">
        <v>203</v>
      </c>
      <c r="C139" t="s">
        <v>208</v>
      </c>
      <c r="D139" t="s">
        <v>394</v>
      </c>
      <c r="E139" s="1" t="s">
        <v>85</v>
      </c>
      <c r="F139" t="s">
        <v>395</v>
      </c>
      <c r="G139" t="s">
        <v>180</v>
      </c>
      <c r="H139" t="s">
        <v>186</v>
      </c>
      <c r="I139">
        <v>1600</v>
      </c>
      <c r="BG139">
        <v>124800</v>
      </c>
      <c r="BH139">
        <v>124800</v>
      </c>
      <c r="BI139">
        <v>124800</v>
      </c>
      <c r="BJ139">
        <v>124800</v>
      </c>
      <c r="BK139">
        <v>124800</v>
      </c>
      <c r="BL139">
        <v>124800</v>
      </c>
      <c r="BM139">
        <v>124800</v>
      </c>
      <c r="BN139">
        <v>124800</v>
      </c>
      <c r="BO139">
        <v>124800</v>
      </c>
      <c r="BP139">
        <v>124800</v>
      </c>
      <c r="BQ139">
        <v>124800</v>
      </c>
      <c r="BU139">
        <f t="shared" si="14"/>
        <v>0</v>
      </c>
      <c r="BV139">
        <f t="shared" si="15"/>
        <v>0</v>
      </c>
      <c r="BW139">
        <f t="shared" si="16"/>
        <v>0</v>
      </c>
      <c r="BX139">
        <f t="shared" si="17"/>
        <v>0</v>
      </c>
      <c r="BY139">
        <f t="shared" si="18"/>
        <v>1372800</v>
      </c>
      <c r="BZ139">
        <f t="shared" si="19"/>
        <v>0</v>
      </c>
      <c r="CA139" s="6" t="e">
        <f t="shared" si="20"/>
        <v>#DIV/0!</v>
      </c>
    </row>
    <row r="140" spans="1:79" x14ac:dyDescent="0.35">
      <c r="A140">
        <v>7407</v>
      </c>
      <c r="B140" t="s">
        <v>203</v>
      </c>
      <c r="C140" t="s">
        <v>208</v>
      </c>
      <c r="D140" t="s">
        <v>396</v>
      </c>
      <c r="E140" s="1" t="s">
        <v>85</v>
      </c>
      <c r="F140" t="s">
        <v>397</v>
      </c>
      <c r="G140" t="s">
        <v>192</v>
      </c>
      <c r="I140">
        <v>2332</v>
      </c>
      <c r="BS140">
        <v>111920</v>
      </c>
      <c r="BT140">
        <v>111920</v>
      </c>
      <c r="BU140">
        <f t="shared" si="14"/>
        <v>0</v>
      </c>
      <c r="BV140">
        <f t="shared" si="15"/>
        <v>0</v>
      </c>
      <c r="BW140">
        <f t="shared" si="16"/>
        <v>0</v>
      </c>
      <c r="BX140">
        <f t="shared" si="17"/>
        <v>0</v>
      </c>
      <c r="BY140">
        <f t="shared" si="18"/>
        <v>0</v>
      </c>
      <c r="BZ140">
        <f t="shared" si="19"/>
        <v>223840</v>
      </c>
      <c r="CA140" s="6" t="e">
        <f t="shared" si="20"/>
        <v>#DIV/0!</v>
      </c>
    </row>
    <row r="141" spans="1:79" x14ac:dyDescent="0.35">
      <c r="A141">
        <v>7391</v>
      </c>
      <c r="B141" t="s">
        <v>203</v>
      </c>
      <c r="C141" t="s">
        <v>208</v>
      </c>
      <c r="D141" t="s">
        <v>398</v>
      </c>
      <c r="E141" s="1" t="s">
        <v>85</v>
      </c>
      <c r="F141" t="s">
        <v>399</v>
      </c>
      <c r="G141" t="s">
        <v>192</v>
      </c>
      <c r="I141">
        <v>3846</v>
      </c>
      <c r="BS141">
        <v>184600</v>
      </c>
      <c r="BT141">
        <v>184600</v>
      </c>
      <c r="BU141">
        <f t="shared" si="14"/>
        <v>0</v>
      </c>
      <c r="BV141">
        <f t="shared" si="15"/>
        <v>0</v>
      </c>
      <c r="BW141">
        <f t="shared" si="16"/>
        <v>0</v>
      </c>
      <c r="BX141">
        <f t="shared" si="17"/>
        <v>0</v>
      </c>
      <c r="BY141">
        <f t="shared" si="18"/>
        <v>0</v>
      </c>
      <c r="BZ141">
        <f t="shared" si="19"/>
        <v>369200</v>
      </c>
      <c r="CA141" s="6" t="e">
        <f t="shared" si="20"/>
        <v>#DIV/0!</v>
      </c>
    </row>
    <row r="142" spans="1:79" x14ac:dyDescent="0.35">
      <c r="A142">
        <v>7375</v>
      </c>
      <c r="B142" t="s">
        <v>203</v>
      </c>
      <c r="C142" t="s">
        <v>208</v>
      </c>
      <c r="D142" t="s">
        <v>400</v>
      </c>
      <c r="E142" s="1" t="s">
        <v>85</v>
      </c>
      <c r="F142" t="s">
        <v>401</v>
      </c>
      <c r="G142" t="s">
        <v>192</v>
      </c>
      <c r="I142">
        <v>4888</v>
      </c>
      <c r="BS142">
        <v>263952</v>
      </c>
      <c r="BT142">
        <v>263952</v>
      </c>
      <c r="BU142">
        <f t="shared" si="14"/>
        <v>0</v>
      </c>
      <c r="BV142">
        <f t="shared" si="15"/>
        <v>0</v>
      </c>
      <c r="BW142">
        <f t="shared" si="16"/>
        <v>0</v>
      </c>
      <c r="BX142">
        <f t="shared" si="17"/>
        <v>0</v>
      </c>
      <c r="BY142">
        <f t="shared" si="18"/>
        <v>0</v>
      </c>
      <c r="BZ142">
        <f t="shared" si="19"/>
        <v>527904</v>
      </c>
      <c r="CA142" s="6" t="e">
        <f t="shared" si="20"/>
        <v>#DIV/0!</v>
      </c>
    </row>
    <row r="143" spans="1:79" x14ac:dyDescent="0.35">
      <c r="A143">
        <v>7382</v>
      </c>
      <c r="B143" t="s">
        <v>203</v>
      </c>
      <c r="C143" t="s">
        <v>208</v>
      </c>
      <c r="D143" t="s">
        <v>402</v>
      </c>
      <c r="E143" s="1" t="s">
        <v>90</v>
      </c>
      <c r="F143" t="s">
        <v>403</v>
      </c>
      <c r="G143" t="s">
        <v>192</v>
      </c>
      <c r="I143">
        <v>2208</v>
      </c>
      <c r="BS143">
        <v>122526</v>
      </c>
      <c r="BT143">
        <v>122526</v>
      </c>
      <c r="BU143">
        <f t="shared" si="14"/>
        <v>0</v>
      </c>
      <c r="BV143">
        <f t="shared" si="15"/>
        <v>0</v>
      </c>
      <c r="BW143">
        <f t="shared" si="16"/>
        <v>0</v>
      </c>
      <c r="BX143">
        <f t="shared" si="17"/>
        <v>0</v>
      </c>
      <c r="BY143">
        <f t="shared" si="18"/>
        <v>0</v>
      </c>
      <c r="BZ143">
        <f t="shared" si="19"/>
        <v>245052</v>
      </c>
      <c r="CA143" s="6" t="e">
        <f t="shared" si="20"/>
        <v>#DIV/0!</v>
      </c>
    </row>
    <row r="144" spans="1:79" x14ac:dyDescent="0.35">
      <c r="A144">
        <v>7383</v>
      </c>
      <c r="B144" t="s">
        <v>203</v>
      </c>
      <c r="C144" t="s">
        <v>208</v>
      </c>
      <c r="D144" t="s">
        <v>402</v>
      </c>
      <c r="E144" s="1" t="s">
        <v>102</v>
      </c>
      <c r="F144" t="s">
        <v>404</v>
      </c>
      <c r="G144" t="s">
        <v>192</v>
      </c>
      <c r="I144">
        <v>2085</v>
      </c>
      <c r="BS144">
        <v>115736</v>
      </c>
      <c r="BT144">
        <v>115736</v>
      </c>
      <c r="BU144">
        <f t="shared" si="14"/>
        <v>0</v>
      </c>
      <c r="BV144">
        <f t="shared" si="15"/>
        <v>0</v>
      </c>
      <c r="BW144">
        <f t="shared" si="16"/>
        <v>0</v>
      </c>
      <c r="BX144">
        <f t="shared" si="17"/>
        <v>0</v>
      </c>
      <c r="BY144">
        <f t="shared" si="18"/>
        <v>0</v>
      </c>
      <c r="BZ144">
        <f t="shared" si="19"/>
        <v>231472</v>
      </c>
      <c r="CA144" s="6" t="e">
        <f t="shared" si="20"/>
        <v>#DIV/0!</v>
      </c>
    </row>
    <row r="145" spans="1:79" x14ac:dyDescent="0.35">
      <c r="A145">
        <v>7410</v>
      </c>
      <c r="B145" t="s">
        <v>203</v>
      </c>
      <c r="C145" t="s">
        <v>208</v>
      </c>
      <c r="D145" t="s">
        <v>405</v>
      </c>
      <c r="E145" s="1" t="s">
        <v>85</v>
      </c>
      <c r="F145" t="s">
        <v>406</v>
      </c>
      <c r="G145" t="s">
        <v>192</v>
      </c>
      <c r="I145">
        <v>7063</v>
      </c>
      <c r="BS145">
        <v>381420</v>
      </c>
      <c r="BT145">
        <v>381420</v>
      </c>
      <c r="BU145">
        <f t="shared" si="14"/>
        <v>0</v>
      </c>
      <c r="BV145">
        <f t="shared" si="15"/>
        <v>0</v>
      </c>
      <c r="BW145">
        <f t="shared" si="16"/>
        <v>0</v>
      </c>
      <c r="BX145">
        <f t="shared" si="17"/>
        <v>0</v>
      </c>
      <c r="BY145">
        <f t="shared" si="18"/>
        <v>0</v>
      </c>
      <c r="BZ145">
        <f t="shared" si="19"/>
        <v>762840</v>
      </c>
      <c r="CA145" s="6" t="e">
        <f t="shared" si="20"/>
        <v>#DIV/0!</v>
      </c>
    </row>
    <row r="146" spans="1:79" x14ac:dyDescent="0.35">
      <c r="A146">
        <v>7363</v>
      </c>
      <c r="B146" t="s">
        <v>203</v>
      </c>
      <c r="C146" t="s">
        <v>208</v>
      </c>
      <c r="D146" t="s">
        <v>407</v>
      </c>
      <c r="E146" s="1" t="s">
        <v>85</v>
      </c>
      <c r="F146" t="s">
        <v>408</v>
      </c>
      <c r="G146" t="s">
        <v>192</v>
      </c>
      <c r="I146">
        <v>2366</v>
      </c>
      <c r="BS146">
        <v>113560</v>
      </c>
      <c r="BT146">
        <v>113560</v>
      </c>
      <c r="BU146">
        <f t="shared" si="14"/>
        <v>0</v>
      </c>
      <c r="BV146">
        <f t="shared" si="15"/>
        <v>0</v>
      </c>
      <c r="BW146">
        <f t="shared" si="16"/>
        <v>0</v>
      </c>
      <c r="BX146">
        <f t="shared" si="17"/>
        <v>0</v>
      </c>
      <c r="BY146">
        <f t="shared" si="18"/>
        <v>0</v>
      </c>
      <c r="BZ146">
        <f t="shared" si="19"/>
        <v>227120</v>
      </c>
      <c r="CA146" s="6" t="e">
        <f t="shared" si="20"/>
        <v>#DIV/0!</v>
      </c>
    </row>
    <row r="147" spans="1:79" x14ac:dyDescent="0.35">
      <c r="A147">
        <v>7370</v>
      </c>
      <c r="B147" t="s">
        <v>203</v>
      </c>
      <c r="C147" t="s">
        <v>208</v>
      </c>
      <c r="D147" t="s">
        <v>409</v>
      </c>
      <c r="E147" s="1" t="s">
        <v>85</v>
      </c>
      <c r="F147" t="s">
        <v>410</v>
      </c>
      <c r="G147" t="s">
        <v>192</v>
      </c>
      <c r="I147">
        <v>1062</v>
      </c>
      <c r="BS147">
        <v>57348</v>
      </c>
      <c r="BT147">
        <v>57348</v>
      </c>
      <c r="BU147">
        <f t="shared" si="14"/>
        <v>0</v>
      </c>
      <c r="BV147">
        <f t="shared" si="15"/>
        <v>0</v>
      </c>
      <c r="BW147">
        <f t="shared" si="16"/>
        <v>0</v>
      </c>
      <c r="BX147">
        <f t="shared" si="17"/>
        <v>0</v>
      </c>
      <c r="BY147">
        <f t="shared" si="18"/>
        <v>0</v>
      </c>
      <c r="BZ147">
        <f t="shared" si="19"/>
        <v>114696</v>
      </c>
      <c r="CA147" s="6" t="e">
        <f t="shared" si="20"/>
        <v>#DIV/0!</v>
      </c>
    </row>
    <row r="148" spans="1:79" x14ac:dyDescent="0.35">
      <c r="A148">
        <v>7369</v>
      </c>
      <c r="B148" t="s">
        <v>203</v>
      </c>
      <c r="C148" t="s">
        <v>208</v>
      </c>
      <c r="D148" t="s">
        <v>411</v>
      </c>
      <c r="E148" s="1" t="s">
        <v>85</v>
      </c>
      <c r="F148" t="s">
        <v>412</v>
      </c>
      <c r="G148" t="s">
        <v>192</v>
      </c>
      <c r="I148">
        <v>2030</v>
      </c>
      <c r="BS148">
        <v>109620</v>
      </c>
      <c r="BT148">
        <v>109620</v>
      </c>
      <c r="BU148">
        <f t="shared" si="14"/>
        <v>0</v>
      </c>
      <c r="BV148">
        <f t="shared" si="15"/>
        <v>0</v>
      </c>
      <c r="BW148">
        <f t="shared" si="16"/>
        <v>0</v>
      </c>
      <c r="BX148">
        <f t="shared" si="17"/>
        <v>0</v>
      </c>
      <c r="BY148">
        <f t="shared" si="18"/>
        <v>0</v>
      </c>
      <c r="BZ148">
        <f t="shared" si="19"/>
        <v>219240</v>
      </c>
      <c r="CA148" s="6" t="e">
        <f t="shared" si="20"/>
        <v>#DIV/0!</v>
      </c>
    </row>
    <row r="149" spans="1:79" x14ac:dyDescent="0.35">
      <c r="A149">
        <v>7365</v>
      </c>
      <c r="B149" t="s">
        <v>203</v>
      </c>
      <c r="C149" t="s">
        <v>208</v>
      </c>
      <c r="D149" t="s">
        <v>413</v>
      </c>
      <c r="E149" s="1" t="s">
        <v>85</v>
      </c>
      <c r="F149" t="s">
        <v>414</v>
      </c>
      <c r="G149" t="s">
        <v>192</v>
      </c>
      <c r="I149">
        <v>1185</v>
      </c>
      <c r="BS149">
        <v>63990</v>
      </c>
      <c r="BT149">
        <v>63990</v>
      </c>
      <c r="BU149">
        <f t="shared" si="14"/>
        <v>0</v>
      </c>
      <c r="BV149">
        <f t="shared" si="15"/>
        <v>0</v>
      </c>
      <c r="BW149">
        <f t="shared" si="16"/>
        <v>0</v>
      </c>
      <c r="BX149">
        <f t="shared" si="17"/>
        <v>0</v>
      </c>
      <c r="BY149">
        <f t="shared" si="18"/>
        <v>0</v>
      </c>
      <c r="BZ149">
        <f t="shared" si="19"/>
        <v>127980</v>
      </c>
      <c r="CA149" s="6" t="e">
        <f t="shared" si="20"/>
        <v>#DIV/0!</v>
      </c>
    </row>
    <row r="150" spans="1:79" x14ac:dyDescent="0.35">
      <c r="A150">
        <v>7364</v>
      </c>
      <c r="B150" t="s">
        <v>203</v>
      </c>
      <c r="C150" t="s">
        <v>208</v>
      </c>
      <c r="D150" t="s">
        <v>415</v>
      </c>
      <c r="E150" s="1" t="s">
        <v>85</v>
      </c>
      <c r="F150" t="s">
        <v>416</v>
      </c>
      <c r="G150" t="s">
        <v>192</v>
      </c>
      <c r="I150">
        <v>3090</v>
      </c>
      <c r="BS150">
        <v>166860</v>
      </c>
      <c r="BT150">
        <v>166860</v>
      </c>
      <c r="BU150">
        <f t="shared" si="14"/>
        <v>0</v>
      </c>
      <c r="BV150">
        <f t="shared" si="15"/>
        <v>0</v>
      </c>
      <c r="BW150">
        <f t="shared" si="16"/>
        <v>0</v>
      </c>
      <c r="BX150">
        <f t="shared" si="17"/>
        <v>0</v>
      </c>
      <c r="BY150">
        <f t="shared" si="18"/>
        <v>0</v>
      </c>
      <c r="BZ150">
        <f t="shared" si="19"/>
        <v>333720</v>
      </c>
      <c r="CA150" s="6" t="e">
        <f t="shared" si="20"/>
        <v>#DIV/0!</v>
      </c>
    </row>
    <row r="151" spans="1:79" x14ac:dyDescent="0.35">
      <c r="A151">
        <v>7415</v>
      </c>
      <c r="B151" t="s">
        <v>203</v>
      </c>
      <c r="C151" t="s">
        <v>208</v>
      </c>
      <c r="D151" t="s">
        <v>417</v>
      </c>
      <c r="E151" s="1" t="s">
        <v>85</v>
      </c>
      <c r="F151" t="s">
        <v>418</v>
      </c>
      <c r="G151" t="s">
        <v>192</v>
      </c>
      <c r="I151">
        <v>2216</v>
      </c>
      <c r="BS151">
        <v>123007</v>
      </c>
      <c r="BT151">
        <v>123007</v>
      </c>
      <c r="BU151">
        <f t="shared" si="14"/>
        <v>0</v>
      </c>
      <c r="BV151">
        <f t="shared" si="15"/>
        <v>0</v>
      </c>
      <c r="BW151">
        <f t="shared" si="16"/>
        <v>0</v>
      </c>
      <c r="BX151">
        <f t="shared" si="17"/>
        <v>0</v>
      </c>
      <c r="BY151">
        <f t="shared" si="18"/>
        <v>0</v>
      </c>
      <c r="BZ151">
        <f t="shared" si="19"/>
        <v>246014</v>
      </c>
      <c r="CA151" s="6" t="e">
        <f t="shared" si="20"/>
        <v>#DIV/0!</v>
      </c>
    </row>
    <row r="152" spans="1:79" x14ac:dyDescent="0.35">
      <c r="A152">
        <v>7531</v>
      </c>
      <c r="B152" t="s">
        <v>203</v>
      </c>
      <c r="C152" t="s">
        <v>208</v>
      </c>
      <c r="D152" t="s">
        <v>419</v>
      </c>
      <c r="E152" s="1" t="s">
        <v>85</v>
      </c>
      <c r="F152" t="s">
        <v>420</v>
      </c>
      <c r="G152" t="s">
        <v>224</v>
      </c>
      <c r="I152">
        <v>1417</v>
      </c>
      <c r="BT152">
        <v>51000</v>
      </c>
      <c r="BU152">
        <f t="shared" si="14"/>
        <v>0</v>
      </c>
      <c r="BV152">
        <f t="shared" si="15"/>
        <v>0</v>
      </c>
      <c r="BW152">
        <f t="shared" si="16"/>
        <v>0</v>
      </c>
      <c r="BX152">
        <f t="shared" si="17"/>
        <v>0</v>
      </c>
      <c r="BY152">
        <f t="shared" si="18"/>
        <v>0</v>
      </c>
      <c r="BZ152">
        <f t="shared" si="19"/>
        <v>51000</v>
      </c>
      <c r="CA152" s="6" t="e">
        <f t="shared" si="20"/>
        <v>#DIV/0!</v>
      </c>
    </row>
    <row r="153" spans="1:79" x14ac:dyDescent="0.35">
      <c r="A153">
        <v>7084</v>
      </c>
      <c r="B153" t="s">
        <v>203</v>
      </c>
      <c r="C153" t="s">
        <v>208</v>
      </c>
      <c r="D153" t="s">
        <v>421</v>
      </c>
      <c r="E153" s="1" t="s">
        <v>85</v>
      </c>
      <c r="F153" t="s">
        <v>422</v>
      </c>
      <c r="G153" t="s">
        <v>180</v>
      </c>
      <c r="H153" t="s">
        <v>186</v>
      </c>
      <c r="I153">
        <v>2639</v>
      </c>
      <c r="BG153">
        <v>213773</v>
      </c>
      <c r="BH153">
        <v>213773</v>
      </c>
      <c r="BI153">
        <v>213773</v>
      </c>
      <c r="BJ153">
        <v>213773</v>
      </c>
      <c r="BK153">
        <v>213773</v>
      </c>
      <c r="BL153">
        <v>213773</v>
      </c>
      <c r="BM153">
        <v>213773</v>
      </c>
      <c r="BN153">
        <v>213773</v>
      </c>
      <c r="BO153">
        <v>213773</v>
      </c>
      <c r="BP153">
        <v>213773</v>
      </c>
      <c r="BQ153">
        <v>213773</v>
      </c>
      <c r="BU153">
        <f t="shared" si="14"/>
        <v>0</v>
      </c>
      <c r="BV153">
        <f t="shared" si="15"/>
        <v>0</v>
      </c>
      <c r="BW153">
        <f t="shared" si="16"/>
        <v>0</v>
      </c>
      <c r="BX153">
        <f t="shared" si="17"/>
        <v>0</v>
      </c>
      <c r="BY153">
        <f t="shared" si="18"/>
        <v>2351503</v>
      </c>
      <c r="BZ153">
        <f t="shared" si="19"/>
        <v>0</v>
      </c>
      <c r="CA153" s="6" t="e">
        <f t="shared" si="20"/>
        <v>#DIV/0!</v>
      </c>
    </row>
    <row r="154" spans="1:79" x14ac:dyDescent="0.35">
      <c r="A154">
        <v>6726</v>
      </c>
      <c r="B154" t="s">
        <v>203</v>
      </c>
      <c r="C154" t="s">
        <v>208</v>
      </c>
      <c r="D154" t="s">
        <v>421</v>
      </c>
      <c r="E154" s="1" t="s">
        <v>306</v>
      </c>
      <c r="F154" t="s">
        <v>423</v>
      </c>
      <c r="G154" t="s">
        <v>173</v>
      </c>
      <c r="H154" t="s">
        <v>308</v>
      </c>
      <c r="I154">
        <v>2639</v>
      </c>
      <c r="AU154">
        <v>190020</v>
      </c>
      <c r="AV154">
        <v>190020</v>
      </c>
      <c r="AW154">
        <v>190020</v>
      </c>
      <c r="AX154">
        <v>190020</v>
      </c>
      <c r="AY154">
        <v>190020</v>
      </c>
      <c r="AZ154">
        <v>190020</v>
      </c>
      <c r="BA154">
        <v>190020</v>
      </c>
      <c r="BB154">
        <v>190020</v>
      </c>
      <c r="BC154">
        <v>190020</v>
      </c>
      <c r="BD154">
        <v>190020</v>
      </c>
      <c r="BE154">
        <v>190020</v>
      </c>
      <c r="BU154">
        <f t="shared" si="14"/>
        <v>0</v>
      </c>
      <c r="BV154">
        <f t="shared" si="15"/>
        <v>0</v>
      </c>
      <c r="BW154">
        <f t="shared" si="16"/>
        <v>0</v>
      </c>
      <c r="BX154">
        <f t="shared" si="17"/>
        <v>2090220</v>
      </c>
      <c r="BY154">
        <f t="shared" si="18"/>
        <v>0</v>
      </c>
      <c r="BZ154">
        <f t="shared" si="19"/>
        <v>0</v>
      </c>
      <c r="CA154" s="6" t="e">
        <f t="shared" si="20"/>
        <v>#DIV/0!</v>
      </c>
    </row>
    <row r="155" spans="1:79" x14ac:dyDescent="0.35">
      <c r="A155">
        <v>7085</v>
      </c>
      <c r="B155" t="s">
        <v>203</v>
      </c>
      <c r="C155" t="s">
        <v>208</v>
      </c>
      <c r="D155" t="s">
        <v>424</v>
      </c>
      <c r="E155" s="1" t="s">
        <v>85</v>
      </c>
      <c r="F155" t="s">
        <v>425</v>
      </c>
      <c r="G155" t="s">
        <v>180</v>
      </c>
      <c r="H155" t="s">
        <v>186</v>
      </c>
      <c r="I155">
        <v>2293</v>
      </c>
      <c r="BG155">
        <v>185760</v>
      </c>
      <c r="BH155">
        <v>185760</v>
      </c>
      <c r="BI155">
        <v>185760</v>
      </c>
      <c r="BJ155">
        <v>185760</v>
      </c>
      <c r="BK155">
        <v>185760</v>
      </c>
      <c r="BL155">
        <v>185760</v>
      </c>
      <c r="BM155">
        <v>185760</v>
      </c>
      <c r="BN155">
        <v>185760</v>
      </c>
      <c r="BO155">
        <v>185760</v>
      </c>
      <c r="BP155">
        <v>185760</v>
      </c>
      <c r="BQ155">
        <v>185760</v>
      </c>
      <c r="BU155">
        <f t="shared" si="14"/>
        <v>0</v>
      </c>
      <c r="BV155">
        <f t="shared" si="15"/>
        <v>0</v>
      </c>
      <c r="BW155">
        <f t="shared" si="16"/>
        <v>0</v>
      </c>
      <c r="BX155">
        <f t="shared" si="17"/>
        <v>0</v>
      </c>
      <c r="BY155">
        <f t="shared" si="18"/>
        <v>2043360</v>
      </c>
      <c r="BZ155">
        <f t="shared" si="19"/>
        <v>0</v>
      </c>
      <c r="CA155" s="6" t="e">
        <f t="shared" si="20"/>
        <v>#DIV/0!</v>
      </c>
    </row>
    <row r="156" spans="1:79" x14ac:dyDescent="0.35">
      <c r="A156">
        <v>6725</v>
      </c>
      <c r="B156" t="s">
        <v>203</v>
      </c>
      <c r="C156" t="s">
        <v>208</v>
      </c>
      <c r="D156" t="s">
        <v>424</v>
      </c>
      <c r="E156" s="1" t="s">
        <v>306</v>
      </c>
      <c r="F156" t="s">
        <v>426</v>
      </c>
      <c r="G156" t="s">
        <v>173</v>
      </c>
      <c r="H156" t="s">
        <v>308</v>
      </c>
      <c r="I156">
        <v>2293</v>
      </c>
      <c r="AU156">
        <v>165120</v>
      </c>
      <c r="AV156">
        <v>165120</v>
      </c>
      <c r="AW156">
        <v>165120</v>
      </c>
      <c r="AX156">
        <v>165120</v>
      </c>
      <c r="AY156">
        <v>165120</v>
      </c>
      <c r="AZ156">
        <v>165120</v>
      </c>
      <c r="BA156">
        <v>165120</v>
      </c>
      <c r="BB156">
        <v>165120</v>
      </c>
      <c r="BC156">
        <v>165120</v>
      </c>
      <c r="BD156">
        <v>165120</v>
      </c>
      <c r="BE156">
        <v>165120</v>
      </c>
      <c r="BU156">
        <f t="shared" si="14"/>
        <v>0</v>
      </c>
      <c r="BV156">
        <f t="shared" si="15"/>
        <v>0</v>
      </c>
      <c r="BW156">
        <f t="shared" si="16"/>
        <v>0</v>
      </c>
      <c r="BX156">
        <f t="shared" si="17"/>
        <v>1816320</v>
      </c>
      <c r="BY156">
        <f t="shared" si="18"/>
        <v>0</v>
      </c>
      <c r="BZ156">
        <f t="shared" si="19"/>
        <v>0</v>
      </c>
      <c r="CA156" s="6" t="e">
        <f t="shared" si="20"/>
        <v>#DIV/0!</v>
      </c>
    </row>
    <row r="157" spans="1:79" x14ac:dyDescent="0.35">
      <c r="A157">
        <v>7086</v>
      </c>
      <c r="B157" t="s">
        <v>203</v>
      </c>
      <c r="C157" t="s">
        <v>208</v>
      </c>
      <c r="D157" t="s">
        <v>427</v>
      </c>
      <c r="E157" s="1" t="s">
        <v>85</v>
      </c>
      <c r="F157" t="s">
        <v>428</v>
      </c>
      <c r="G157" t="s">
        <v>180</v>
      </c>
      <c r="H157" t="s">
        <v>186</v>
      </c>
      <c r="I157">
        <v>2110</v>
      </c>
      <c r="BG157">
        <v>170910</v>
      </c>
      <c r="BH157">
        <v>170910</v>
      </c>
      <c r="BI157">
        <v>170910</v>
      </c>
      <c r="BJ157">
        <v>170910</v>
      </c>
      <c r="BK157">
        <v>170910</v>
      </c>
      <c r="BL157">
        <v>170910</v>
      </c>
      <c r="BM157">
        <v>170910</v>
      </c>
      <c r="BN157">
        <v>170910</v>
      </c>
      <c r="BO157">
        <v>170910</v>
      </c>
      <c r="BP157">
        <v>170910</v>
      </c>
      <c r="BQ157">
        <v>170910</v>
      </c>
      <c r="BU157">
        <f t="shared" si="14"/>
        <v>0</v>
      </c>
      <c r="BV157">
        <f t="shared" si="15"/>
        <v>0</v>
      </c>
      <c r="BW157">
        <f t="shared" si="16"/>
        <v>0</v>
      </c>
      <c r="BX157">
        <f t="shared" si="17"/>
        <v>0</v>
      </c>
      <c r="BY157">
        <f t="shared" si="18"/>
        <v>1880010</v>
      </c>
      <c r="BZ157">
        <f t="shared" si="19"/>
        <v>0</v>
      </c>
      <c r="CA157" s="6" t="e">
        <f t="shared" si="20"/>
        <v>#DIV/0!</v>
      </c>
    </row>
    <row r="158" spans="1:79" x14ac:dyDescent="0.35">
      <c r="A158">
        <v>6727</v>
      </c>
      <c r="B158" t="s">
        <v>203</v>
      </c>
      <c r="C158" t="s">
        <v>208</v>
      </c>
      <c r="D158" t="s">
        <v>427</v>
      </c>
      <c r="E158" s="1" t="s">
        <v>306</v>
      </c>
      <c r="F158" t="s">
        <v>429</v>
      </c>
      <c r="G158" t="s">
        <v>173</v>
      </c>
      <c r="H158" t="s">
        <v>308</v>
      </c>
      <c r="I158">
        <v>2110</v>
      </c>
      <c r="AU158">
        <v>151920</v>
      </c>
      <c r="AV158">
        <v>151920</v>
      </c>
      <c r="AW158">
        <v>151920</v>
      </c>
      <c r="AX158">
        <v>151920</v>
      </c>
      <c r="AY158">
        <v>151920</v>
      </c>
      <c r="AZ158">
        <v>151920</v>
      </c>
      <c r="BA158">
        <v>151920</v>
      </c>
      <c r="BB158">
        <v>151920</v>
      </c>
      <c r="BC158">
        <v>151920</v>
      </c>
      <c r="BD158">
        <v>151920</v>
      </c>
      <c r="BE158">
        <v>151920</v>
      </c>
      <c r="BU158">
        <f t="shared" si="14"/>
        <v>0</v>
      </c>
      <c r="BV158">
        <f t="shared" si="15"/>
        <v>0</v>
      </c>
      <c r="BW158">
        <f t="shared" si="16"/>
        <v>0</v>
      </c>
      <c r="BX158">
        <f t="shared" si="17"/>
        <v>1671120</v>
      </c>
      <c r="BY158">
        <f t="shared" si="18"/>
        <v>0</v>
      </c>
      <c r="BZ158">
        <f t="shared" si="19"/>
        <v>0</v>
      </c>
      <c r="CA158" s="6" t="e">
        <f t="shared" si="20"/>
        <v>#DIV/0!</v>
      </c>
    </row>
    <row r="159" spans="1:79" x14ac:dyDescent="0.35">
      <c r="A159">
        <v>6677</v>
      </c>
      <c r="B159" t="s">
        <v>203</v>
      </c>
      <c r="C159" t="s">
        <v>208</v>
      </c>
      <c r="D159" t="s">
        <v>430</v>
      </c>
      <c r="E159" s="1" t="s">
        <v>85</v>
      </c>
      <c r="F159" t="s">
        <v>431</v>
      </c>
      <c r="G159" t="s">
        <v>173</v>
      </c>
      <c r="H159" t="s">
        <v>308</v>
      </c>
      <c r="I159">
        <v>1388</v>
      </c>
      <c r="AU159">
        <v>91630</v>
      </c>
      <c r="AV159">
        <v>91630</v>
      </c>
      <c r="AW159">
        <v>91630</v>
      </c>
      <c r="AX159">
        <v>91630</v>
      </c>
      <c r="AY159">
        <v>91630</v>
      </c>
      <c r="AZ159">
        <v>91630</v>
      </c>
      <c r="BA159">
        <v>91630</v>
      </c>
      <c r="BB159">
        <v>91630</v>
      </c>
      <c r="BC159">
        <v>91630</v>
      </c>
      <c r="BD159">
        <v>91630</v>
      </c>
      <c r="BE159">
        <v>91630</v>
      </c>
      <c r="BU159">
        <f t="shared" si="14"/>
        <v>0</v>
      </c>
      <c r="BV159">
        <f t="shared" si="15"/>
        <v>0</v>
      </c>
      <c r="BW159">
        <f t="shared" si="16"/>
        <v>0</v>
      </c>
      <c r="BX159">
        <f t="shared" si="17"/>
        <v>1007930</v>
      </c>
      <c r="BY159">
        <f t="shared" si="18"/>
        <v>0</v>
      </c>
      <c r="BZ159">
        <f t="shared" si="19"/>
        <v>0</v>
      </c>
      <c r="CA159" s="6" t="e">
        <f t="shared" si="20"/>
        <v>#DIV/0!</v>
      </c>
    </row>
    <row r="160" spans="1:79" x14ac:dyDescent="0.35">
      <c r="A160">
        <v>6670</v>
      </c>
      <c r="B160" t="s">
        <v>203</v>
      </c>
      <c r="C160" t="s">
        <v>208</v>
      </c>
      <c r="D160" t="s">
        <v>432</v>
      </c>
      <c r="E160" s="1" t="s">
        <v>85</v>
      </c>
      <c r="F160" t="s">
        <v>433</v>
      </c>
      <c r="G160" t="s">
        <v>173</v>
      </c>
      <c r="I160">
        <v>2293</v>
      </c>
      <c r="AU160">
        <v>130720</v>
      </c>
      <c r="AV160">
        <v>130720</v>
      </c>
      <c r="AW160">
        <v>130720</v>
      </c>
      <c r="AX160">
        <v>130720</v>
      </c>
      <c r="AY160">
        <v>130720</v>
      </c>
      <c r="AZ160">
        <v>130720</v>
      </c>
      <c r="BA160">
        <v>130720</v>
      </c>
      <c r="BB160">
        <v>130720</v>
      </c>
      <c r="BC160">
        <v>130720</v>
      </c>
      <c r="BD160">
        <v>130720</v>
      </c>
      <c r="BE160">
        <v>130720</v>
      </c>
      <c r="BF160">
        <v>144480</v>
      </c>
      <c r="BG160">
        <v>144480</v>
      </c>
      <c r="BH160">
        <v>144480</v>
      </c>
      <c r="BI160">
        <v>144480</v>
      </c>
      <c r="BJ160">
        <v>144480</v>
      </c>
      <c r="BK160">
        <v>144480</v>
      </c>
      <c r="BL160">
        <v>144480</v>
      </c>
      <c r="BM160">
        <v>144480</v>
      </c>
      <c r="BN160">
        <v>144480</v>
      </c>
      <c r="BO160">
        <v>144480</v>
      </c>
      <c r="BP160">
        <v>144480</v>
      </c>
      <c r="BQ160">
        <v>144480</v>
      </c>
      <c r="BR160">
        <v>127280</v>
      </c>
      <c r="BS160">
        <v>127280</v>
      </c>
      <c r="BT160">
        <v>127280</v>
      </c>
      <c r="BU160">
        <f t="shared" si="14"/>
        <v>0</v>
      </c>
      <c r="BV160">
        <f t="shared" si="15"/>
        <v>0</v>
      </c>
      <c r="BW160">
        <f t="shared" si="16"/>
        <v>0</v>
      </c>
      <c r="BX160">
        <f t="shared" si="17"/>
        <v>1437920</v>
      </c>
      <c r="BY160">
        <f t="shared" si="18"/>
        <v>1733760</v>
      </c>
      <c r="BZ160">
        <f t="shared" si="19"/>
        <v>381840</v>
      </c>
      <c r="CA160" s="6" t="e">
        <f t="shared" si="20"/>
        <v>#DIV/0!</v>
      </c>
    </row>
    <row r="161" spans="1:79" x14ac:dyDescent="0.35">
      <c r="A161">
        <v>6671</v>
      </c>
      <c r="B161" t="s">
        <v>203</v>
      </c>
      <c r="C161" t="s">
        <v>208</v>
      </c>
      <c r="D161" t="s">
        <v>432</v>
      </c>
      <c r="E161" s="1" t="s">
        <v>90</v>
      </c>
      <c r="F161" t="s">
        <v>434</v>
      </c>
      <c r="G161" t="s">
        <v>173</v>
      </c>
      <c r="I161">
        <v>1140</v>
      </c>
      <c r="AU161">
        <v>64980</v>
      </c>
      <c r="AV161">
        <v>64980</v>
      </c>
      <c r="AW161">
        <v>64980</v>
      </c>
      <c r="AX161">
        <v>64980</v>
      </c>
      <c r="AY161">
        <v>64980</v>
      </c>
      <c r="AZ161">
        <v>64980</v>
      </c>
      <c r="BA161">
        <v>64980</v>
      </c>
      <c r="BB161">
        <v>64980</v>
      </c>
      <c r="BC161">
        <v>64980</v>
      </c>
      <c r="BD161">
        <v>64980</v>
      </c>
      <c r="BE161">
        <v>64980</v>
      </c>
      <c r="BF161">
        <v>71820</v>
      </c>
      <c r="BG161">
        <v>71820</v>
      </c>
      <c r="BH161">
        <v>71820</v>
      </c>
      <c r="BI161">
        <v>71820</v>
      </c>
      <c r="BJ161">
        <v>71820</v>
      </c>
      <c r="BK161">
        <v>71820</v>
      </c>
      <c r="BL161">
        <v>71820</v>
      </c>
      <c r="BM161">
        <v>71820</v>
      </c>
      <c r="BN161">
        <v>71820</v>
      </c>
      <c r="BO161">
        <v>71820</v>
      </c>
      <c r="BP161">
        <v>71820</v>
      </c>
      <c r="BQ161">
        <v>71820</v>
      </c>
      <c r="BR161">
        <v>63270</v>
      </c>
      <c r="BS161">
        <v>63270</v>
      </c>
      <c r="BT161">
        <v>63270</v>
      </c>
      <c r="BU161">
        <f t="shared" si="14"/>
        <v>0</v>
      </c>
      <c r="BV161">
        <f t="shared" si="15"/>
        <v>0</v>
      </c>
      <c r="BW161">
        <f t="shared" si="16"/>
        <v>0</v>
      </c>
      <c r="BX161">
        <f t="shared" si="17"/>
        <v>714780</v>
      </c>
      <c r="BY161">
        <f t="shared" si="18"/>
        <v>861840</v>
      </c>
      <c r="BZ161">
        <f t="shared" si="19"/>
        <v>189810</v>
      </c>
      <c r="CA161" s="6" t="e">
        <f t="shared" si="20"/>
        <v>#DIV/0!</v>
      </c>
    </row>
    <row r="162" spans="1:79" x14ac:dyDescent="0.35">
      <c r="A162">
        <v>6664</v>
      </c>
      <c r="B162" t="s">
        <v>203</v>
      </c>
      <c r="C162" t="s">
        <v>208</v>
      </c>
      <c r="D162" t="s">
        <v>435</v>
      </c>
      <c r="E162" s="1" t="s">
        <v>85</v>
      </c>
      <c r="F162" t="s">
        <v>436</v>
      </c>
      <c r="G162" t="s">
        <v>173</v>
      </c>
      <c r="H162" t="s">
        <v>308</v>
      </c>
      <c r="I162">
        <v>1825</v>
      </c>
      <c r="AU162">
        <v>104006</v>
      </c>
      <c r="AV162">
        <v>104006</v>
      </c>
      <c r="AW162">
        <v>104006</v>
      </c>
      <c r="AX162">
        <v>104006</v>
      </c>
      <c r="AY162">
        <v>104006</v>
      </c>
      <c r="AZ162">
        <v>104006</v>
      </c>
      <c r="BA162">
        <v>104006</v>
      </c>
      <c r="BB162">
        <v>104006</v>
      </c>
      <c r="BC162">
        <v>104006</v>
      </c>
      <c r="BD162">
        <v>104006</v>
      </c>
      <c r="BE162">
        <v>104006</v>
      </c>
      <c r="BU162">
        <f t="shared" si="14"/>
        <v>0</v>
      </c>
      <c r="BV162">
        <f t="shared" si="15"/>
        <v>0</v>
      </c>
      <c r="BW162">
        <f t="shared" si="16"/>
        <v>0</v>
      </c>
      <c r="BX162">
        <f t="shared" si="17"/>
        <v>1144066</v>
      </c>
      <c r="BY162">
        <f t="shared" si="18"/>
        <v>0</v>
      </c>
      <c r="BZ162">
        <f t="shared" si="19"/>
        <v>0</v>
      </c>
      <c r="CA162" s="6" t="e">
        <f t="shared" si="20"/>
        <v>#DIV/0!</v>
      </c>
    </row>
    <row r="163" spans="1:79" x14ac:dyDescent="0.35">
      <c r="A163">
        <v>7423</v>
      </c>
      <c r="B163" t="s">
        <v>203</v>
      </c>
      <c r="C163" t="s">
        <v>208</v>
      </c>
      <c r="D163" t="s">
        <v>437</v>
      </c>
      <c r="E163" s="1" t="s">
        <v>85</v>
      </c>
      <c r="F163" t="s">
        <v>438</v>
      </c>
      <c r="G163" t="s">
        <v>192</v>
      </c>
      <c r="I163">
        <v>1971</v>
      </c>
      <c r="BS163">
        <v>94608</v>
      </c>
      <c r="BT163">
        <v>94608</v>
      </c>
      <c r="BU163">
        <f t="shared" si="14"/>
        <v>0</v>
      </c>
      <c r="BV163">
        <f t="shared" si="15"/>
        <v>0</v>
      </c>
      <c r="BW163">
        <f t="shared" si="16"/>
        <v>0</v>
      </c>
      <c r="BX163">
        <f t="shared" si="17"/>
        <v>0</v>
      </c>
      <c r="BY163">
        <f t="shared" si="18"/>
        <v>0</v>
      </c>
      <c r="BZ163">
        <f t="shared" si="19"/>
        <v>189216</v>
      </c>
      <c r="CA163" s="6" t="e">
        <f t="shared" si="20"/>
        <v>#DIV/0!</v>
      </c>
    </row>
    <row r="164" spans="1:79" x14ac:dyDescent="0.35">
      <c r="A164">
        <v>6715</v>
      </c>
      <c r="B164" t="s">
        <v>203</v>
      </c>
      <c r="C164" t="s">
        <v>208</v>
      </c>
      <c r="D164" t="s">
        <v>437</v>
      </c>
      <c r="E164" s="1" t="s">
        <v>306</v>
      </c>
      <c r="F164" t="s">
        <v>438</v>
      </c>
      <c r="G164" t="s">
        <v>173</v>
      </c>
      <c r="H164" t="s">
        <v>308</v>
      </c>
      <c r="I164">
        <v>1971</v>
      </c>
      <c r="AU164">
        <v>112347</v>
      </c>
      <c r="AV164">
        <v>112347</v>
      </c>
      <c r="AW164">
        <v>112347</v>
      </c>
      <c r="AX164">
        <v>112347</v>
      </c>
      <c r="AY164">
        <v>112347</v>
      </c>
      <c r="AZ164">
        <v>112347</v>
      </c>
      <c r="BA164">
        <v>112347</v>
      </c>
      <c r="BB164">
        <v>112347</v>
      </c>
      <c r="BC164">
        <v>112347</v>
      </c>
      <c r="BD164">
        <v>112347</v>
      </c>
      <c r="BE164">
        <v>112347</v>
      </c>
      <c r="BU164">
        <f t="shared" si="14"/>
        <v>0</v>
      </c>
      <c r="BV164">
        <f t="shared" si="15"/>
        <v>0</v>
      </c>
      <c r="BW164">
        <f t="shared" si="16"/>
        <v>0</v>
      </c>
      <c r="BX164">
        <f t="shared" si="17"/>
        <v>1235817</v>
      </c>
      <c r="BY164">
        <f t="shared" si="18"/>
        <v>0</v>
      </c>
      <c r="BZ164">
        <f t="shared" si="19"/>
        <v>0</v>
      </c>
      <c r="CA164" s="6" t="e">
        <f t="shared" si="20"/>
        <v>#DIV/0!</v>
      </c>
    </row>
    <row r="165" spans="1:79" x14ac:dyDescent="0.35">
      <c r="A165">
        <v>7099</v>
      </c>
      <c r="B165" t="s">
        <v>203</v>
      </c>
      <c r="C165" t="s">
        <v>208</v>
      </c>
      <c r="D165" t="s">
        <v>437</v>
      </c>
      <c r="E165" s="1" t="s">
        <v>309</v>
      </c>
      <c r="F165" t="s">
        <v>438</v>
      </c>
      <c r="G165" t="s">
        <v>180</v>
      </c>
      <c r="H165" t="s">
        <v>186</v>
      </c>
      <c r="I165">
        <v>1971</v>
      </c>
      <c r="BG165">
        <v>147825</v>
      </c>
      <c r="BH165">
        <v>147825</v>
      </c>
      <c r="BI165">
        <v>147825</v>
      </c>
      <c r="BJ165">
        <v>147825</v>
      </c>
      <c r="BK165">
        <v>147825</v>
      </c>
      <c r="BL165">
        <v>147825</v>
      </c>
      <c r="BM165">
        <v>147825</v>
      </c>
      <c r="BN165">
        <v>147825</v>
      </c>
      <c r="BO165">
        <v>147825</v>
      </c>
      <c r="BP165">
        <v>147825</v>
      </c>
      <c r="BQ165">
        <v>147825</v>
      </c>
      <c r="BU165">
        <f t="shared" si="14"/>
        <v>0</v>
      </c>
      <c r="BV165">
        <f t="shared" si="15"/>
        <v>0</v>
      </c>
      <c r="BW165">
        <f t="shared" si="16"/>
        <v>0</v>
      </c>
      <c r="BX165">
        <f t="shared" si="17"/>
        <v>0</v>
      </c>
      <c r="BY165">
        <f t="shared" si="18"/>
        <v>1626075</v>
      </c>
      <c r="BZ165">
        <f t="shared" si="19"/>
        <v>0</v>
      </c>
      <c r="CA165" s="6" t="e">
        <f t="shared" si="20"/>
        <v>#DIV/0!</v>
      </c>
    </row>
    <row r="166" spans="1:79" x14ac:dyDescent="0.35">
      <c r="A166">
        <v>7100</v>
      </c>
      <c r="B166" t="s">
        <v>203</v>
      </c>
      <c r="C166" t="s">
        <v>208</v>
      </c>
      <c r="D166" t="s">
        <v>439</v>
      </c>
      <c r="E166" s="1" t="s">
        <v>85</v>
      </c>
      <c r="F166" t="s">
        <v>440</v>
      </c>
      <c r="G166" t="s">
        <v>180</v>
      </c>
      <c r="I166">
        <v>1750</v>
      </c>
      <c r="BG166">
        <v>126000</v>
      </c>
      <c r="BH166">
        <v>126000</v>
      </c>
      <c r="BI166">
        <v>126000</v>
      </c>
      <c r="BJ166">
        <v>126000</v>
      </c>
      <c r="BK166">
        <v>126000</v>
      </c>
      <c r="BL166">
        <v>126000</v>
      </c>
      <c r="BM166">
        <v>126000</v>
      </c>
      <c r="BN166">
        <v>126000</v>
      </c>
      <c r="BO166">
        <v>126000</v>
      </c>
      <c r="BP166">
        <v>126000</v>
      </c>
      <c r="BQ166">
        <v>126000</v>
      </c>
      <c r="BR166">
        <v>126000</v>
      </c>
      <c r="BS166">
        <v>89250</v>
      </c>
      <c r="BT166">
        <v>89250</v>
      </c>
      <c r="BU166">
        <f t="shared" si="14"/>
        <v>0</v>
      </c>
      <c r="BV166">
        <f t="shared" si="15"/>
        <v>0</v>
      </c>
      <c r="BW166">
        <f t="shared" si="16"/>
        <v>0</v>
      </c>
      <c r="BX166">
        <f t="shared" si="17"/>
        <v>0</v>
      </c>
      <c r="BY166">
        <f t="shared" si="18"/>
        <v>1386000</v>
      </c>
      <c r="BZ166">
        <f t="shared" si="19"/>
        <v>304500</v>
      </c>
      <c r="CA166" s="6" t="e">
        <f t="shared" si="20"/>
        <v>#DIV/0!</v>
      </c>
    </row>
    <row r="167" spans="1:79" x14ac:dyDescent="0.35">
      <c r="A167">
        <v>6710</v>
      </c>
      <c r="B167" t="s">
        <v>203</v>
      </c>
      <c r="C167" t="s">
        <v>208</v>
      </c>
      <c r="D167" t="s">
        <v>439</v>
      </c>
      <c r="E167" s="1" t="s">
        <v>306</v>
      </c>
      <c r="F167" t="s">
        <v>441</v>
      </c>
      <c r="G167" t="s">
        <v>173</v>
      </c>
      <c r="H167" t="s">
        <v>442</v>
      </c>
      <c r="I167">
        <v>1750</v>
      </c>
      <c r="AU167">
        <v>118125</v>
      </c>
      <c r="AV167">
        <v>118125</v>
      </c>
      <c r="AW167">
        <v>118125</v>
      </c>
      <c r="AX167">
        <v>118125</v>
      </c>
      <c r="AY167">
        <v>118125</v>
      </c>
      <c r="AZ167">
        <v>118125</v>
      </c>
      <c r="BA167">
        <v>118125</v>
      </c>
      <c r="BB167">
        <v>118125</v>
      </c>
      <c r="BC167">
        <v>118125</v>
      </c>
      <c r="BD167">
        <v>118125</v>
      </c>
      <c r="BE167">
        <v>118125</v>
      </c>
      <c r="BU167">
        <f t="shared" si="14"/>
        <v>0</v>
      </c>
      <c r="BV167">
        <f t="shared" si="15"/>
        <v>0</v>
      </c>
      <c r="BW167">
        <f t="shared" si="16"/>
        <v>0</v>
      </c>
      <c r="BX167">
        <f t="shared" si="17"/>
        <v>1299375</v>
      </c>
      <c r="BY167">
        <f t="shared" si="18"/>
        <v>0</v>
      </c>
      <c r="BZ167">
        <f t="shared" si="19"/>
        <v>0</v>
      </c>
      <c r="CA167" s="6" t="e">
        <f t="shared" si="20"/>
        <v>#DIV/0!</v>
      </c>
    </row>
    <row r="168" spans="1:79" x14ac:dyDescent="0.35">
      <c r="A168">
        <v>6780</v>
      </c>
      <c r="B168" t="s">
        <v>203</v>
      </c>
      <c r="C168" t="s">
        <v>443</v>
      </c>
      <c r="D168" t="s">
        <v>444</v>
      </c>
      <c r="E168" s="1" t="s">
        <v>90</v>
      </c>
      <c r="F168" t="s">
        <v>445</v>
      </c>
      <c r="G168" t="s">
        <v>446</v>
      </c>
      <c r="H168" t="s">
        <v>447</v>
      </c>
      <c r="I168">
        <v>4167</v>
      </c>
      <c r="BU168">
        <f t="shared" si="14"/>
        <v>0</v>
      </c>
      <c r="BV168">
        <f t="shared" si="15"/>
        <v>0</v>
      </c>
      <c r="BW168">
        <f t="shared" si="16"/>
        <v>0</v>
      </c>
      <c r="BX168">
        <f t="shared" si="17"/>
        <v>0</v>
      </c>
      <c r="BY168">
        <f t="shared" si="18"/>
        <v>0</v>
      </c>
      <c r="BZ168">
        <f t="shared" si="19"/>
        <v>0</v>
      </c>
      <c r="CA168" s="6" t="e">
        <f t="shared" si="20"/>
        <v>#DIV/0!</v>
      </c>
    </row>
    <row r="169" spans="1:79" x14ac:dyDescent="0.35">
      <c r="A169">
        <v>6372</v>
      </c>
      <c r="B169" t="s">
        <v>203</v>
      </c>
      <c r="C169" t="s">
        <v>443</v>
      </c>
      <c r="D169" t="s">
        <v>444</v>
      </c>
      <c r="E169" s="1" t="s">
        <v>102</v>
      </c>
      <c r="F169" t="s">
        <v>448</v>
      </c>
      <c r="G169" t="s">
        <v>285</v>
      </c>
      <c r="H169" t="s">
        <v>447</v>
      </c>
      <c r="I169">
        <v>2500</v>
      </c>
      <c r="BU169">
        <f t="shared" si="14"/>
        <v>0</v>
      </c>
      <c r="BV169">
        <f t="shared" si="15"/>
        <v>0</v>
      </c>
      <c r="BW169">
        <f t="shared" si="16"/>
        <v>0</v>
      </c>
      <c r="BX169">
        <f t="shared" si="17"/>
        <v>0</v>
      </c>
      <c r="BY169">
        <f t="shared" si="18"/>
        <v>0</v>
      </c>
      <c r="BZ169">
        <f t="shared" si="19"/>
        <v>0</v>
      </c>
      <c r="CA169" s="6" t="e">
        <f t="shared" si="20"/>
        <v>#DIV/0!</v>
      </c>
    </row>
    <row r="170" spans="1:79" x14ac:dyDescent="0.35">
      <c r="A170">
        <v>6791</v>
      </c>
      <c r="B170" t="s">
        <v>203</v>
      </c>
      <c r="C170" t="s">
        <v>443</v>
      </c>
      <c r="D170" t="s">
        <v>444</v>
      </c>
      <c r="E170" s="1" t="s">
        <v>449</v>
      </c>
      <c r="F170" t="s">
        <v>448</v>
      </c>
      <c r="G170" t="s">
        <v>446</v>
      </c>
      <c r="H170" t="s">
        <v>450</v>
      </c>
      <c r="I170">
        <v>4167</v>
      </c>
      <c r="BU170">
        <f t="shared" si="14"/>
        <v>0</v>
      </c>
      <c r="BV170">
        <f t="shared" si="15"/>
        <v>0</v>
      </c>
      <c r="BW170">
        <f t="shared" si="16"/>
        <v>0</v>
      </c>
      <c r="BX170">
        <f t="shared" si="17"/>
        <v>0</v>
      </c>
      <c r="BY170">
        <f t="shared" si="18"/>
        <v>0</v>
      </c>
      <c r="BZ170">
        <f t="shared" si="19"/>
        <v>0</v>
      </c>
      <c r="CA170" s="6" t="e">
        <f t="shared" si="20"/>
        <v>#DIV/0!</v>
      </c>
    </row>
    <row r="171" spans="1:79" x14ac:dyDescent="0.35">
      <c r="A171">
        <v>6373</v>
      </c>
      <c r="B171" t="s">
        <v>203</v>
      </c>
      <c r="C171" t="s">
        <v>443</v>
      </c>
      <c r="D171" t="s">
        <v>444</v>
      </c>
      <c r="E171" s="1" t="s">
        <v>134</v>
      </c>
      <c r="F171" t="s">
        <v>451</v>
      </c>
      <c r="G171" t="s">
        <v>285</v>
      </c>
      <c r="H171" t="s">
        <v>447</v>
      </c>
      <c r="I171">
        <v>2500</v>
      </c>
      <c r="BU171">
        <f t="shared" si="14"/>
        <v>0</v>
      </c>
      <c r="BV171">
        <f t="shared" si="15"/>
        <v>0</v>
      </c>
      <c r="BW171">
        <f t="shared" si="16"/>
        <v>0</v>
      </c>
      <c r="BX171">
        <f t="shared" si="17"/>
        <v>0</v>
      </c>
      <c r="BY171">
        <f t="shared" si="18"/>
        <v>0</v>
      </c>
      <c r="BZ171">
        <f t="shared" si="19"/>
        <v>0</v>
      </c>
      <c r="CA171" s="6" t="e">
        <f t="shared" si="20"/>
        <v>#DIV/0!</v>
      </c>
    </row>
    <row r="172" spans="1:79" x14ac:dyDescent="0.35">
      <c r="A172">
        <v>6792</v>
      </c>
      <c r="B172" t="s">
        <v>203</v>
      </c>
      <c r="C172" t="s">
        <v>443</v>
      </c>
      <c r="D172" t="s">
        <v>444</v>
      </c>
      <c r="E172" s="1" t="s">
        <v>452</v>
      </c>
      <c r="F172" t="s">
        <v>453</v>
      </c>
      <c r="G172" t="s">
        <v>446</v>
      </c>
      <c r="H172" t="s">
        <v>450</v>
      </c>
      <c r="I172">
        <v>4167</v>
      </c>
      <c r="BU172">
        <f t="shared" si="14"/>
        <v>0</v>
      </c>
      <c r="BV172">
        <f t="shared" si="15"/>
        <v>0</v>
      </c>
      <c r="BW172">
        <f t="shared" si="16"/>
        <v>0</v>
      </c>
      <c r="BX172">
        <f t="shared" si="17"/>
        <v>0</v>
      </c>
      <c r="BY172">
        <f t="shared" si="18"/>
        <v>0</v>
      </c>
      <c r="BZ172">
        <f t="shared" si="19"/>
        <v>0</v>
      </c>
      <c r="CA172" s="6" t="e">
        <f t="shared" si="20"/>
        <v>#DIV/0!</v>
      </c>
    </row>
    <row r="173" spans="1:79" x14ac:dyDescent="0.35">
      <c r="A173">
        <v>5819</v>
      </c>
      <c r="B173" t="s">
        <v>454</v>
      </c>
      <c r="C173" t="s">
        <v>455</v>
      </c>
      <c r="D173" t="s">
        <v>456</v>
      </c>
      <c r="E173" s="1" t="s">
        <v>85</v>
      </c>
      <c r="F173" t="s">
        <v>457</v>
      </c>
      <c r="G173" t="s">
        <v>458</v>
      </c>
      <c r="H173" t="s">
        <v>459</v>
      </c>
      <c r="I173">
        <v>2325</v>
      </c>
      <c r="J173">
        <v>74400</v>
      </c>
      <c r="K173">
        <v>139500</v>
      </c>
      <c r="L173">
        <v>139500</v>
      </c>
      <c r="M173">
        <v>139500</v>
      </c>
      <c r="N173">
        <v>139500</v>
      </c>
      <c r="O173">
        <v>139500</v>
      </c>
      <c r="P173">
        <v>139500</v>
      </c>
      <c r="Q173">
        <v>139500</v>
      </c>
      <c r="R173">
        <v>139500</v>
      </c>
      <c r="S173">
        <v>139500</v>
      </c>
      <c r="T173">
        <v>139500</v>
      </c>
      <c r="U173">
        <v>139500</v>
      </c>
      <c r="V173">
        <v>120900</v>
      </c>
      <c r="BU173">
        <f t="shared" si="14"/>
        <v>1608900</v>
      </c>
      <c r="BV173">
        <f t="shared" si="15"/>
        <v>120900</v>
      </c>
      <c r="BW173">
        <f t="shared" si="16"/>
        <v>0</v>
      </c>
      <c r="BX173">
        <f t="shared" si="17"/>
        <v>0</v>
      </c>
      <c r="BY173">
        <f t="shared" si="18"/>
        <v>0</v>
      </c>
      <c r="BZ173">
        <f t="shared" si="19"/>
        <v>0</v>
      </c>
      <c r="CA173" s="6">
        <f t="shared" si="20"/>
        <v>7.5144508670520235E-2</v>
      </c>
    </row>
    <row r="174" spans="1:79" x14ac:dyDescent="0.35">
      <c r="A174">
        <v>5821</v>
      </c>
      <c r="B174" t="s">
        <v>454</v>
      </c>
      <c r="C174" t="s">
        <v>455</v>
      </c>
      <c r="D174" t="s">
        <v>456</v>
      </c>
      <c r="E174" s="1" t="s">
        <v>90</v>
      </c>
      <c r="F174" t="s">
        <v>460</v>
      </c>
      <c r="G174" t="s">
        <v>458</v>
      </c>
      <c r="H174" t="s">
        <v>461</v>
      </c>
      <c r="I174">
        <v>2940</v>
      </c>
      <c r="J174">
        <v>94085</v>
      </c>
      <c r="K174">
        <v>176410</v>
      </c>
      <c r="L174">
        <v>176410</v>
      </c>
      <c r="M174">
        <v>176410</v>
      </c>
      <c r="N174">
        <v>176410</v>
      </c>
      <c r="O174">
        <v>176410</v>
      </c>
      <c r="P174">
        <v>176410</v>
      </c>
      <c r="Q174">
        <v>176410</v>
      </c>
      <c r="R174">
        <v>176410</v>
      </c>
      <c r="S174">
        <v>176410</v>
      </c>
      <c r="T174">
        <v>176410</v>
      </c>
      <c r="U174">
        <v>79669</v>
      </c>
      <c r="BU174">
        <f t="shared" si="14"/>
        <v>1937854</v>
      </c>
      <c r="BV174">
        <f t="shared" si="15"/>
        <v>0</v>
      </c>
      <c r="BW174">
        <f t="shared" si="16"/>
        <v>0</v>
      </c>
      <c r="BX174">
        <f t="shared" si="17"/>
        <v>0</v>
      </c>
      <c r="BY174">
        <f t="shared" si="18"/>
        <v>0</v>
      </c>
      <c r="BZ174">
        <f t="shared" si="19"/>
        <v>0</v>
      </c>
      <c r="CA174" s="6">
        <f t="shared" si="20"/>
        <v>0</v>
      </c>
    </row>
    <row r="175" spans="1:79" x14ac:dyDescent="0.35">
      <c r="A175">
        <v>5831</v>
      </c>
      <c r="B175" t="s">
        <v>454</v>
      </c>
      <c r="C175" t="s">
        <v>455</v>
      </c>
      <c r="D175" t="s">
        <v>462</v>
      </c>
      <c r="E175" s="1" t="s">
        <v>85</v>
      </c>
      <c r="F175" t="s">
        <v>463</v>
      </c>
      <c r="G175" t="s">
        <v>458</v>
      </c>
      <c r="H175" t="s">
        <v>461</v>
      </c>
      <c r="I175">
        <v>2383</v>
      </c>
      <c r="J175">
        <v>72453</v>
      </c>
      <c r="K175">
        <v>135850</v>
      </c>
      <c r="L175">
        <v>135850</v>
      </c>
      <c r="M175">
        <v>135850</v>
      </c>
      <c r="N175">
        <v>135850</v>
      </c>
      <c r="O175">
        <v>135850</v>
      </c>
      <c r="P175">
        <v>135850</v>
      </c>
      <c r="Q175">
        <v>135850</v>
      </c>
      <c r="R175">
        <v>135850</v>
      </c>
      <c r="S175">
        <v>135850</v>
      </c>
      <c r="T175">
        <v>135850</v>
      </c>
      <c r="U175">
        <v>61352</v>
      </c>
      <c r="BU175">
        <f t="shared" si="14"/>
        <v>1492305</v>
      </c>
      <c r="BV175">
        <f t="shared" si="15"/>
        <v>0</v>
      </c>
      <c r="BW175">
        <f t="shared" si="16"/>
        <v>0</v>
      </c>
      <c r="BX175">
        <f t="shared" si="17"/>
        <v>0</v>
      </c>
      <c r="BY175">
        <f t="shared" si="18"/>
        <v>0</v>
      </c>
      <c r="BZ175">
        <f t="shared" si="19"/>
        <v>0</v>
      </c>
      <c r="CA175" s="6">
        <f t="shared" si="20"/>
        <v>0</v>
      </c>
    </row>
    <row r="176" spans="1:79" x14ac:dyDescent="0.35">
      <c r="A176">
        <v>5837</v>
      </c>
      <c r="B176" t="s">
        <v>454</v>
      </c>
      <c r="C176" t="s">
        <v>455</v>
      </c>
      <c r="D176" t="s">
        <v>462</v>
      </c>
      <c r="E176" s="1" t="s">
        <v>90</v>
      </c>
      <c r="F176" t="s">
        <v>464</v>
      </c>
      <c r="G176" t="s">
        <v>239</v>
      </c>
      <c r="H176" t="s">
        <v>279</v>
      </c>
      <c r="I176">
        <v>2117</v>
      </c>
      <c r="K176">
        <v>120650</v>
      </c>
      <c r="L176">
        <v>120650</v>
      </c>
      <c r="M176">
        <v>120650</v>
      </c>
      <c r="N176">
        <v>120650</v>
      </c>
      <c r="O176">
        <v>120650</v>
      </c>
      <c r="P176">
        <v>120650</v>
      </c>
      <c r="Q176">
        <v>120650</v>
      </c>
      <c r="R176">
        <v>120650</v>
      </c>
      <c r="S176">
        <v>120650</v>
      </c>
      <c r="T176">
        <v>120650</v>
      </c>
      <c r="U176">
        <v>120650</v>
      </c>
      <c r="V176">
        <v>122353</v>
      </c>
      <c r="W176">
        <v>123844</v>
      </c>
      <c r="X176">
        <v>123844</v>
      </c>
      <c r="Y176">
        <v>123844</v>
      </c>
      <c r="Z176">
        <v>123844</v>
      </c>
      <c r="AA176">
        <v>123844</v>
      </c>
      <c r="AB176">
        <v>123844</v>
      </c>
      <c r="AC176">
        <v>123844</v>
      </c>
      <c r="AD176">
        <v>123844</v>
      </c>
      <c r="AE176">
        <v>123844</v>
      </c>
      <c r="BU176">
        <f t="shared" si="14"/>
        <v>1327150</v>
      </c>
      <c r="BV176">
        <f t="shared" si="15"/>
        <v>1236949</v>
      </c>
      <c r="BW176">
        <f t="shared" si="16"/>
        <v>0</v>
      </c>
      <c r="BX176">
        <f t="shared" si="17"/>
        <v>0</v>
      </c>
      <c r="BY176">
        <f t="shared" si="18"/>
        <v>0</v>
      </c>
      <c r="BZ176">
        <f t="shared" si="19"/>
        <v>0</v>
      </c>
      <c r="CA176" s="6">
        <f t="shared" si="20"/>
        <v>0.93203405794371397</v>
      </c>
    </row>
    <row r="177" spans="1:79" x14ac:dyDescent="0.35">
      <c r="A177">
        <v>5839</v>
      </c>
      <c r="B177" t="s">
        <v>454</v>
      </c>
      <c r="C177" t="s">
        <v>455</v>
      </c>
      <c r="D177" t="s">
        <v>465</v>
      </c>
      <c r="E177" s="1" t="s">
        <v>102</v>
      </c>
      <c r="F177" t="s">
        <v>466</v>
      </c>
      <c r="G177" t="s">
        <v>239</v>
      </c>
      <c r="H177" t="s">
        <v>243</v>
      </c>
      <c r="I177">
        <v>2027</v>
      </c>
      <c r="K177">
        <v>115520</v>
      </c>
      <c r="L177">
        <v>115520</v>
      </c>
      <c r="M177">
        <v>115520</v>
      </c>
      <c r="N177">
        <v>115520</v>
      </c>
      <c r="O177">
        <v>115520</v>
      </c>
      <c r="P177">
        <v>115520</v>
      </c>
      <c r="Q177">
        <v>115520</v>
      </c>
      <c r="R177">
        <v>115520</v>
      </c>
      <c r="S177">
        <v>115520</v>
      </c>
      <c r="T177">
        <v>115520</v>
      </c>
      <c r="U177">
        <v>115520</v>
      </c>
      <c r="BU177">
        <f t="shared" si="14"/>
        <v>1270720</v>
      </c>
      <c r="BV177">
        <f t="shared" si="15"/>
        <v>0</v>
      </c>
      <c r="BW177">
        <f t="shared" si="16"/>
        <v>0</v>
      </c>
      <c r="BX177">
        <f t="shared" si="17"/>
        <v>0</v>
      </c>
      <c r="BY177">
        <f t="shared" si="18"/>
        <v>0</v>
      </c>
      <c r="BZ177">
        <f t="shared" si="19"/>
        <v>0</v>
      </c>
      <c r="CA177" s="6">
        <f t="shared" si="20"/>
        <v>0</v>
      </c>
    </row>
    <row r="178" spans="1:79" x14ac:dyDescent="0.35">
      <c r="A178">
        <v>5838</v>
      </c>
      <c r="B178" t="s">
        <v>454</v>
      </c>
      <c r="C178" t="s">
        <v>455</v>
      </c>
      <c r="D178" t="s">
        <v>465</v>
      </c>
      <c r="E178" s="1" t="s">
        <v>134</v>
      </c>
      <c r="F178" t="s">
        <v>466</v>
      </c>
      <c r="G178" t="s">
        <v>239</v>
      </c>
      <c r="H178" t="s">
        <v>467</v>
      </c>
      <c r="I178">
        <v>2460</v>
      </c>
      <c r="K178">
        <v>140220</v>
      </c>
      <c r="L178">
        <v>140220</v>
      </c>
      <c r="M178">
        <v>140220</v>
      </c>
      <c r="N178">
        <v>140220</v>
      </c>
      <c r="O178">
        <v>140220</v>
      </c>
      <c r="P178">
        <v>140220</v>
      </c>
      <c r="Q178">
        <v>140220</v>
      </c>
      <c r="R178">
        <v>140220</v>
      </c>
      <c r="S178">
        <v>140220</v>
      </c>
      <c r="T178">
        <v>140220</v>
      </c>
      <c r="U178">
        <v>140220</v>
      </c>
      <c r="BU178">
        <f t="shared" si="14"/>
        <v>1542420</v>
      </c>
      <c r="BV178">
        <f t="shared" si="15"/>
        <v>0</v>
      </c>
      <c r="BW178">
        <f t="shared" si="16"/>
        <v>0</v>
      </c>
      <c r="BX178">
        <f t="shared" si="17"/>
        <v>0</v>
      </c>
      <c r="BY178">
        <f t="shared" si="18"/>
        <v>0</v>
      </c>
      <c r="BZ178">
        <f t="shared" si="19"/>
        <v>0</v>
      </c>
      <c r="CA178" s="6">
        <f t="shared" si="20"/>
        <v>0</v>
      </c>
    </row>
    <row r="179" spans="1:79" x14ac:dyDescent="0.35">
      <c r="A179">
        <v>6080</v>
      </c>
      <c r="B179" t="s">
        <v>454</v>
      </c>
      <c r="C179" t="s">
        <v>455</v>
      </c>
      <c r="D179" t="s">
        <v>468</v>
      </c>
      <c r="E179" s="1" t="s">
        <v>102</v>
      </c>
      <c r="F179" t="s">
        <v>469</v>
      </c>
      <c r="G179" t="s">
        <v>259</v>
      </c>
      <c r="H179" t="s">
        <v>470</v>
      </c>
      <c r="I179">
        <v>2027</v>
      </c>
      <c r="W179">
        <v>118560</v>
      </c>
      <c r="X179">
        <v>118560</v>
      </c>
      <c r="Y179">
        <v>118560</v>
      </c>
      <c r="Z179">
        <v>118560</v>
      </c>
      <c r="AA179">
        <v>118560</v>
      </c>
      <c r="AB179">
        <v>118560</v>
      </c>
      <c r="AC179">
        <v>118560</v>
      </c>
      <c r="AD179">
        <v>118560</v>
      </c>
      <c r="AE179">
        <v>118560</v>
      </c>
      <c r="AF179">
        <v>63514</v>
      </c>
      <c r="BU179">
        <f t="shared" si="14"/>
        <v>0</v>
      </c>
      <c r="BV179">
        <f t="shared" si="15"/>
        <v>1130554</v>
      </c>
      <c r="BW179">
        <f t="shared" si="16"/>
        <v>0</v>
      </c>
      <c r="BX179">
        <f t="shared" si="17"/>
        <v>0</v>
      </c>
      <c r="BY179">
        <f t="shared" si="18"/>
        <v>0</v>
      </c>
      <c r="BZ179">
        <f t="shared" si="19"/>
        <v>0</v>
      </c>
      <c r="CA179" s="6" t="e">
        <f t="shared" si="20"/>
        <v>#DIV/0!</v>
      </c>
    </row>
    <row r="180" spans="1:79" x14ac:dyDescent="0.35">
      <c r="A180">
        <v>6081</v>
      </c>
      <c r="B180" t="s">
        <v>454</v>
      </c>
      <c r="C180" t="s">
        <v>455</v>
      </c>
      <c r="D180" t="s">
        <v>471</v>
      </c>
      <c r="E180" s="1" t="s">
        <v>134</v>
      </c>
      <c r="F180" t="s">
        <v>469</v>
      </c>
      <c r="G180" t="s">
        <v>259</v>
      </c>
      <c r="H180" t="s">
        <v>472</v>
      </c>
      <c r="I180">
        <v>2460</v>
      </c>
      <c r="W180">
        <v>143910</v>
      </c>
      <c r="X180">
        <v>143910</v>
      </c>
      <c r="Y180">
        <v>143910</v>
      </c>
      <c r="Z180">
        <v>143910</v>
      </c>
      <c r="AA180">
        <v>143910</v>
      </c>
      <c r="AB180">
        <v>143910</v>
      </c>
      <c r="AC180">
        <v>143910</v>
      </c>
      <c r="AD180">
        <v>143910</v>
      </c>
      <c r="AE180">
        <v>143910</v>
      </c>
      <c r="AF180">
        <v>143910</v>
      </c>
      <c r="BU180">
        <f t="shared" si="14"/>
        <v>0</v>
      </c>
      <c r="BV180">
        <f t="shared" si="15"/>
        <v>1439100</v>
      </c>
      <c r="BW180">
        <f t="shared" si="16"/>
        <v>0</v>
      </c>
      <c r="BX180">
        <f t="shared" si="17"/>
        <v>0</v>
      </c>
      <c r="BY180">
        <f t="shared" si="18"/>
        <v>0</v>
      </c>
      <c r="BZ180">
        <f t="shared" si="19"/>
        <v>0</v>
      </c>
      <c r="CA180" s="6" t="e">
        <f t="shared" si="20"/>
        <v>#DIV/0!</v>
      </c>
    </row>
    <row r="181" spans="1:79" x14ac:dyDescent="0.35">
      <c r="A181">
        <v>6079</v>
      </c>
      <c r="B181" t="s">
        <v>454</v>
      </c>
      <c r="C181" t="s">
        <v>455</v>
      </c>
      <c r="D181" t="s">
        <v>473</v>
      </c>
      <c r="E181" s="1" t="s">
        <v>85</v>
      </c>
      <c r="F181" t="s">
        <v>469</v>
      </c>
      <c r="G181" t="s">
        <v>474</v>
      </c>
      <c r="H181" t="s">
        <v>475</v>
      </c>
      <c r="I181">
        <v>2130</v>
      </c>
      <c r="V181">
        <v>66040</v>
      </c>
      <c r="W181">
        <v>123825</v>
      </c>
      <c r="X181">
        <v>123825</v>
      </c>
      <c r="Y181">
        <v>123825</v>
      </c>
      <c r="Z181">
        <v>123825</v>
      </c>
      <c r="AA181">
        <v>123825</v>
      </c>
      <c r="AB181">
        <v>123825</v>
      </c>
      <c r="AC181">
        <v>74295</v>
      </c>
      <c r="BU181">
        <f t="shared" si="14"/>
        <v>0</v>
      </c>
      <c r="BV181">
        <f t="shared" si="15"/>
        <v>883285</v>
      </c>
      <c r="BW181">
        <f t="shared" si="16"/>
        <v>0</v>
      </c>
      <c r="BX181">
        <f t="shared" si="17"/>
        <v>0</v>
      </c>
      <c r="BY181">
        <f t="shared" si="18"/>
        <v>0</v>
      </c>
      <c r="BZ181">
        <f t="shared" si="19"/>
        <v>0</v>
      </c>
      <c r="CA181" s="6" t="e">
        <f t="shared" si="20"/>
        <v>#DIV/0!</v>
      </c>
    </row>
    <row r="182" spans="1:79" x14ac:dyDescent="0.35">
      <c r="A182">
        <v>6687</v>
      </c>
      <c r="B182" t="s">
        <v>454</v>
      </c>
      <c r="C182" t="s">
        <v>476</v>
      </c>
      <c r="D182" t="s">
        <v>477</v>
      </c>
      <c r="E182" s="1" t="s">
        <v>85</v>
      </c>
      <c r="F182" t="s">
        <v>478</v>
      </c>
      <c r="G182" t="s">
        <v>173</v>
      </c>
      <c r="H182" t="s">
        <v>479</v>
      </c>
      <c r="I182">
        <v>3500</v>
      </c>
      <c r="AU182">
        <v>231000</v>
      </c>
      <c r="AV182">
        <v>231000</v>
      </c>
      <c r="AW182">
        <v>231000</v>
      </c>
      <c r="AX182">
        <v>231000</v>
      </c>
      <c r="AY182">
        <v>231000</v>
      </c>
      <c r="AZ182">
        <v>231000</v>
      </c>
      <c r="BA182">
        <v>231000</v>
      </c>
      <c r="BB182">
        <v>231000</v>
      </c>
      <c r="BC182">
        <v>231000</v>
      </c>
      <c r="BU182">
        <f t="shared" si="14"/>
        <v>0</v>
      </c>
      <c r="BV182">
        <f t="shared" si="15"/>
        <v>0</v>
      </c>
      <c r="BW182">
        <f t="shared" si="16"/>
        <v>0</v>
      </c>
      <c r="BX182">
        <f t="shared" si="17"/>
        <v>2079000</v>
      </c>
      <c r="BY182">
        <f t="shared" si="18"/>
        <v>0</v>
      </c>
      <c r="BZ182">
        <f t="shared" si="19"/>
        <v>0</v>
      </c>
      <c r="CA182" s="6" t="e">
        <f t="shared" si="20"/>
        <v>#DIV/0!</v>
      </c>
    </row>
    <row r="183" spans="1:79" x14ac:dyDescent="0.35">
      <c r="A183">
        <v>6321</v>
      </c>
      <c r="B183" t="s">
        <v>454</v>
      </c>
      <c r="C183" t="s">
        <v>476</v>
      </c>
      <c r="D183" t="s">
        <v>480</v>
      </c>
      <c r="E183" s="1" t="s">
        <v>90</v>
      </c>
      <c r="F183" t="s">
        <v>481</v>
      </c>
      <c r="G183" t="s">
        <v>482</v>
      </c>
      <c r="H183" t="s">
        <v>326</v>
      </c>
      <c r="I183">
        <v>2329</v>
      </c>
      <c r="AH183">
        <v>153725</v>
      </c>
      <c r="AI183">
        <v>153725</v>
      </c>
      <c r="AJ183">
        <v>153725</v>
      </c>
      <c r="AK183">
        <v>153725</v>
      </c>
      <c r="AL183">
        <v>153725</v>
      </c>
      <c r="AM183">
        <v>153725</v>
      </c>
      <c r="AN183">
        <v>153725</v>
      </c>
      <c r="AO183">
        <v>153725</v>
      </c>
      <c r="AP183">
        <v>153725</v>
      </c>
      <c r="AQ183">
        <v>153725</v>
      </c>
      <c r="AR183">
        <v>153725</v>
      </c>
      <c r="BU183">
        <f t="shared" si="14"/>
        <v>0</v>
      </c>
      <c r="BV183">
        <f t="shared" si="15"/>
        <v>0</v>
      </c>
      <c r="BW183">
        <f t="shared" si="16"/>
        <v>1690975</v>
      </c>
      <c r="BX183">
        <f t="shared" si="17"/>
        <v>0</v>
      </c>
      <c r="BY183">
        <f t="shared" si="18"/>
        <v>0</v>
      </c>
      <c r="BZ183">
        <f t="shared" si="19"/>
        <v>0</v>
      </c>
      <c r="CA183" s="6" t="e">
        <f t="shared" si="20"/>
        <v>#DIV/0!</v>
      </c>
    </row>
    <row r="184" spans="1:79" x14ac:dyDescent="0.35">
      <c r="A184">
        <v>6322</v>
      </c>
      <c r="B184" t="s">
        <v>454</v>
      </c>
      <c r="C184" t="s">
        <v>476</v>
      </c>
      <c r="D184" t="s">
        <v>480</v>
      </c>
      <c r="E184" s="1" t="s">
        <v>102</v>
      </c>
      <c r="F184" t="s">
        <v>483</v>
      </c>
      <c r="G184" t="s">
        <v>482</v>
      </c>
      <c r="H184" t="s">
        <v>326</v>
      </c>
      <c r="I184">
        <v>3672</v>
      </c>
      <c r="AH184">
        <v>242385</v>
      </c>
      <c r="AI184">
        <v>242385</v>
      </c>
      <c r="AJ184">
        <v>242385</v>
      </c>
      <c r="AK184">
        <v>242385</v>
      </c>
      <c r="AL184">
        <v>242385</v>
      </c>
      <c r="AM184">
        <v>242385</v>
      </c>
      <c r="AN184">
        <v>242385</v>
      </c>
      <c r="AO184">
        <v>242385</v>
      </c>
      <c r="AP184">
        <v>242385</v>
      </c>
      <c r="BU184">
        <f t="shared" si="14"/>
        <v>0</v>
      </c>
      <c r="BV184">
        <f t="shared" si="15"/>
        <v>0</v>
      </c>
      <c r="BW184">
        <f t="shared" si="16"/>
        <v>2181465</v>
      </c>
      <c r="BX184">
        <f t="shared" si="17"/>
        <v>0</v>
      </c>
      <c r="BY184">
        <f t="shared" si="18"/>
        <v>0</v>
      </c>
      <c r="BZ184">
        <f t="shared" si="19"/>
        <v>0</v>
      </c>
      <c r="CA184" s="6" t="e">
        <f t="shared" si="20"/>
        <v>#DIV/0!</v>
      </c>
    </row>
    <row r="185" spans="1:79" x14ac:dyDescent="0.35">
      <c r="A185">
        <v>6320</v>
      </c>
      <c r="B185" t="s">
        <v>454</v>
      </c>
      <c r="C185" t="s">
        <v>476</v>
      </c>
      <c r="D185" t="s">
        <v>484</v>
      </c>
      <c r="E185" s="1" t="s">
        <v>85</v>
      </c>
      <c r="F185" t="s">
        <v>485</v>
      </c>
      <c r="G185" t="s">
        <v>482</v>
      </c>
      <c r="H185" t="s">
        <v>326</v>
      </c>
      <c r="I185">
        <v>2200</v>
      </c>
      <c r="AH185">
        <v>145200</v>
      </c>
      <c r="AI185">
        <v>145200</v>
      </c>
      <c r="AJ185">
        <v>145200</v>
      </c>
      <c r="AK185">
        <v>145200</v>
      </c>
      <c r="AL185">
        <v>145200</v>
      </c>
      <c r="AM185">
        <v>145200</v>
      </c>
      <c r="AN185">
        <v>145200</v>
      </c>
      <c r="AO185">
        <v>145200</v>
      </c>
      <c r="AP185">
        <v>145200</v>
      </c>
      <c r="AQ185">
        <v>145200</v>
      </c>
      <c r="AR185">
        <v>145200</v>
      </c>
      <c r="BU185">
        <f t="shared" si="14"/>
        <v>0</v>
      </c>
      <c r="BV185">
        <f t="shared" si="15"/>
        <v>0</v>
      </c>
      <c r="BW185">
        <f t="shared" si="16"/>
        <v>1597200</v>
      </c>
      <c r="BX185">
        <f t="shared" si="17"/>
        <v>0</v>
      </c>
      <c r="BY185">
        <f t="shared" si="18"/>
        <v>0</v>
      </c>
      <c r="BZ185">
        <f t="shared" si="19"/>
        <v>0</v>
      </c>
      <c r="CA185" s="6" t="e">
        <f t="shared" si="20"/>
        <v>#DIV/0!</v>
      </c>
    </row>
    <row r="186" spans="1:79" x14ac:dyDescent="0.35">
      <c r="A186">
        <v>7404</v>
      </c>
      <c r="B186" t="s">
        <v>454</v>
      </c>
      <c r="C186" t="s">
        <v>476</v>
      </c>
      <c r="D186" t="s">
        <v>486</v>
      </c>
      <c r="E186" s="1" t="s">
        <v>349</v>
      </c>
      <c r="F186" t="s">
        <v>487</v>
      </c>
      <c r="G186" t="s">
        <v>87</v>
      </c>
      <c r="I186">
        <v>1156</v>
      </c>
      <c r="BR186">
        <v>3005.1666666666665</v>
      </c>
      <c r="BS186">
        <v>90155</v>
      </c>
      <c r="BT186">
        <v>90155</v>
      </c>
      <c r="BU186">
        <f t="shared" si="14"/>
        <v>0</v>
      </c>
      <c r="BV186">
        <f t="shared" si="15"/>
        <v>0</v>
      </c>
      <c r="BW186">
        <f t="shared" si="16"/>
        <v>0</v>
      </c>
      <c r="BX186">
        <f t="shared" si="17"/>
        <v>0</v>
      </c>
      <c r="BY186">
        <f t="shared" si="18"/>
        <v>0</v>
      </c>
      <c r="BZ186">
        <f t="shared" si="19"/>
        <v>183315.16666666669</v>
      </c>
      <c r="CA186" s="6" t="e">
        <f t="shared" si="20"/>
        <v>#DIV/0!</v>
      </c>
    </row>
    <row r="187" spans="1:79" x14ac:dyDescent="0.35">
      <c r="A187">
        <v>6309</v>
      </c>
      <c r="B187" t="s">
        <v>454</v>
      </c>
      <c r="C187" t="s">
        <v>476</v>
      </c>
      <c r="D187" t="s">
        <v>486</v>
      </c>
      <c r="E187" s="1" t="s">
        <v>182</v>
      </c>
      <c r="F187" t="s">
        <v>488</v>
      </c>
      <c r="G187" t="s">
        <v>482</v>
      </c>
      <c r="H187" t="s">
        <v>189</v>
      </c>
      <c r="I187">
        <v>1156</v>
      </c>
      <c r="AH187">
        <v>76285</v>
      </c>
      <c r="AI187">
        <v>76285</v>
      </c>
      <c r="AJ187">
        <v>76285</v>
      </c>
      <c r="AK187">
        <v>76285</v>
      </c>
      <c r="AL187">
        <v>76285</v>
      </c>
      <c r="AM187">
        <v>76285</v>
      </c>
      <c r="AN187">
        <v>76285</v>
      </c>
      <c r="AO187">
        <v>76285</v>
      </c>
      <c r="AP187">
        <v>76285</v>
      </c>
      <c r="AQ187">
        <v>76285</v>
      </c>
      <c r="AR187">
        <v>76285</v>
      </c>
      <c r="AS187">
        <v>76285</v>
      </c>
      <c r="AT187">
        <v>83220</v>
      </c>
      <c r="AU187">
        <v>83220</v>
      </c>
      <c r="AV187">
        <v>83220</v>
      </c>
      <c r="AW187">
        <v>83220</v>
      </c>
      <c r="AX187">
        <v>83220</v>
      </c>
      <c r="AY187">
        <v>83220</v>
      </c>
      <c r="AZ187">
        <v>83220</v>
      </c>
      <c r="BA187">
        <v>83220</v>
      </c>
      <c r="BB187">
        <v>83220</v>
      </c>
      <c r="BC187">
        <v>83220</v>
      </c>
      <c r="BD187">
        <v>83220</v>
      </c>
      <c r="BU187">
        <f t="shared" si="14"/>
        <v>0</v>
      </c>
      <c r="BV187">
        <f t="shared" si="15"/>
        <v>0</v>
      </c>
      <c r="BW187">
        <f t="shared" si="16"/>
        <v>915420</v>
      </c>
      <c r="BX187">
        <f t="shared" si="17"/>
        <v>915420</v>
      </c>
      <c r="BY187">
        <f t="shared" si="18"/>
        <v>0</v>
      </c>
      <c r="BZ187">
        <f t="shared" si="19"/>
        <v>0</v>
      </c>
      <c r="CA187" s="6" t="e">
        <f t="shared" si="20"/>
        <v>#DIV/0!</v>
      </c>
    </row>
    <row r="188" spans="1:79" x14ac:dyDescent="0.35">
      <c r="A188">
        <v>6263</v>
      </c>
      <c r="B188" t="s">
        <v>454</v>
      </c>
      <c r="C188" t="s">
        <v>476</v>
      </c>
      <c r="D188" t="s">
        <v>489</v>
      </c>
      <c r="E188" s="1" t="s">
        <v>85</v>
      </c>
      <c r="F188" t="s">
        <v>490</v>
      </c>
      <c r="G188" t="s">
        <v>482</v>
      </c>
      <c r="H188" t="s">
        <v>491</v>
      </c>
      <c r="I188">
        <v>4500</v>
      </c>
      <c r="AH188">
        <v>324000</v>
      </c>
      <c r="AI188">
        <v>324000</v>
      </c>
      <c r="AJ188">
        <v>324000</v>
      </c>
      <c r="AK188">
        <v>324000</v>
      </c>
      <c r="AL188">
        <v>324000</v>
      </c>
      <c r="AM188">
        <v>324000</v>
      </c>
      <c r="AN188">
        <v>324000</v>
      </c>
      <c r="AO188">
        <v>324000</v>
      </c>
      <c r="AP188">
        <v>324000</v>
      </c>
      <c r="AQ188">
        <v>324000</v>
      </c>
      <c r="AR188">
        <v>324000</v>
      </c>
      <c r="AS188">
        <v>324000</v>
      </c>
      <c r="AT188">
        <v>324000</v>
      </c>
      <c r="AU188">
        <v>324000</v>
      </c>
      <c r="AV188">
        <v>324000</v>
      </c>
      <c r="AW188">
        <v>324000</v>
      </c>
      <c r="AX188">
        <v>324000</v>
      </c>
      <c r="AY188">
        <v>324000</v>
      </c>
      <c r="AZ188">
        <v>324000</v>
      </c>
      <c r="BA188">
        <v>324000</v>
      </c>
      <c r="BB188">
        <v>324000</v>
      </c>
      <c r="BC188">
        <v>324000</v>
      </c>
      <c r="BD188">
        <v>138857</v>
      </c>
      <c r="BU188">
        <f t="shared" si="14"/>
        <v>0</v>
      </c>
      <c r="BV188">
        <f t="shared" si="15"/>
        <v>0</v>
      </c>
      <c r="BW188">
        <f t="shared" si="16"/>
        <v>3888000</v>
      </c>
      <c r="BX188">
        <f t="shared" si="17"/>
        <v>3378857</v>
      </c>
      <c r="BY188">
        <f t="shared" si="18"/>
        <v>0</v>
      </c>
      <c r="BZ188">
        <f t="shared" si="19"/>
        <v>0</v>
      </c>
      <c r="CA188" s="6" t="e">
        <f t="shared" si="20"/>
        <v>#DIV/0!</v>
      </c>
    </row>
    <row r="189" spans="1:79" x14ac:dyDescent="0.35">
      <c r="A189">
        <v>6311</v>
      </c>
      <c r="B189" t="s">
        <v>454</v>
      </c>
      <c r="C189" t="s">
        <v>476</v>
      </c>
      <c r="D189" t="s">
        <v>492</v>
      </c>
      <c r="E189" s="1" t="s">
        <v>85</v>
      </c>
      <c r="F189" t="s">
        <v>493</v>
      </c>
      <c r="G189" t="s">
        <v>482</v>
      </c>
      <c r="H189" t="s">
        <v>334</v>
      </c>
      <c r="I189">
        <v>1625</v>
      </c>
      <c r="AH189">
        <v>107261</v>
      </c>
      <c r="AI189">
        <v>107261</v>
      </c>
      <c r="AJ189">
        <v>107261</v>
      </c>
      <c r="AK189">
        <v>107261</v>
      </c>
      <c r="AL189">
        <v>107261</v>
      </c>
      <c r="AM189">
        <v>107261</v>
      </c>
      <c r="AN189">
        <v>107261</v>
      </c>
      <c r="AO189">
        <v>107261</v>
      </c>
      <c r="AP189">
        <v>107261</v>
      </c>
      <c r="BU189">
        <f t="shared" si="14"/>
        <v>0</v>
      </c>
      <c r="BV189">
        <f t="shared" si="15"/>
        <v>0</v>
      </c>
      <c r="BW189">
        <f t="shared" si="16"/>
        <v>965349</v>
      </c>
      <c r="BX189">
        <f t="shared" si="17"/>
        <v>0</v>
      </c>
      <c r="BY189">
        <f t="shared" si="18"/>
        <v>0</v>
      </c>
      <c r="BZ189">
        <f t="shared" si="19"/>
        <v>0</v>
      </c>
      <c r="CA189" s="6" t="e">
        <f t="shared" si="20"/>
        <v>#DIV/0!</v>
      </c>
    </row>
    <row r="190" spans="1:79" x14ac:dyDescent="0.35">
      <c r="A190">
        <v>6289</v>
      </c>
      <c r="B190" t="s">
        <v>454</v>
      </c>
      <c r="C190" t="s">
        <v>476</v>
      </c>
      <c r="D190" t="s">
        <v>494</v>
      </c>
      <c r="E190" s="1" t="s">
        <v>85</v>
      </c>
      <c r="F190" t="s">
        <v>495</v>
      </c>
      <c r="G190" t="s">
        <v>482</v>
      </c>
      <c r="H190" t="s">
        <v>326</v>
      </c>
      <c r="I190">
        <v>3136</v>
      </c>
      <c r="AH190">
        <v>206954</v>
      </c>
      <c r="AI190">
        <v>206954</v>
      </c>
      <c r="AJ190">
        <v>206954</v>
      </c>
      <c r="AK190">
        <v>206954</v>
      </c>
      <c r="AL190">
        <v>206954</v>
      </c>
      <c r="AM190">
        <v>206954</v>
      </c>
      <c r="AN190">
        <v>206954</v>
      </c>
      <c r="AO190">
        <v>206954</v>
      </c>
      <c r="AP190">
        <v>206954</v>
      </c>
      <c r="AQ190">
        <v>206954</v>
      </c>
      <c r="AR190">
        <v>206954</v>
      </c>
      <c r="BU190">
        <f t="shared" si="14"/>
        <v>0</v>
      </c>
      <c r="BV190">
        <f t="shared" si="15"/>
        <v>0</v>
      </c>
      <c r="BW190">
        <f t="shared" si="16"/>
        <v>2276494</v>
      </c>
      <c r="BX190">
        <f t="shared" si="17"/>
        <v>0</v>
      </c>
      <c r="BY190">
        <f t="shared" si="18"/>
        <v>0</v>
      </c>
      <c r="BZ190">
        <f t="shared" si="19"/>
        <v>0</v>
      </c>
      <c r="CA190" s="6" t="e">
        <f t="shared" si="20"/>
        <v>#DIV/0!</v>
      </c>
    </row>
    <row r="191" spans="1:79" x14ac:dyDescent="0.35">
      <c r="A191">
        <v>6270</v>
      </c>
      <c r="B191" t="s">
        <v>454</v>
      </c>
      <c r="C191" t="s">
        <v>476</v>
      </c>
      <c r="D191" t="s">
        <v>496</v>
      </c>
      <c r="E191" s="1" t="s">
        <v>85</v>
      </c>
      <c r="F191" t="s">
        <v>497</v>
      </c>
      <c r="G191" t="s">
        <v>285</v>
      </c>
      <c r="H191" t="s">
        <v>326</v>
      </c>
      <c r="I191">
        <v>2933</v>
      </c>
      <c r="AI191">
        <v>202400</v>
      </c>
      <c r="AJ191">
        <v>202400</v>
      </c>
      <c r="AK191">
        <v>202400</v>
      </c>
      <c r="AL191">
        <v>202400</v>
      </c>
      <c r="AM191">
        <v>202400</v>
      </c>
      <c r="AN191">
        <v>202400</v>
      </c>
      <c r="AO191">
        <v>202400</v>
      </c>
      <c r="AP191">
        <v>202400</v>
      </c>
      <c r="AQ191">
        <v>202400</v>
      </c>
      <c r="AR191">
        <v>202400</v>
      </c>
      <c r="BU191">
        <f t="shared" si="14"/>
        <v>0</v>
      </c>
      <c r="BV191">
        <f t="shared" si="15"/>
        <v>0</v>
      </c>
      <c r="BW191">
        <f t="shared" si="16"/>
        <v>2024000</v>
      </c>
      <c r="BX191">
        <f t="shared" si="17"/>
        <v>0</v>
      </c>
      <c r="BY191">
        <f t="shared" si="18"/>
        <v>0</v>
      </c>
      <c r="BZ191">
        <f t="shared" si="19"/>
        <v>0</v>
      </c>
      <c r="CA191" s="6" t="e">
        <f t="shared" si="20"/>
        <v>#DIV/0!</v>
      </c>
    </row>
    <row r="192" spans="1:79" x14ac:dyDescent="0.35">
      <c r="A192">
        <v>6688</v>
      </c>
      <c r="B192" t="s">
        <v>454</v>
      </c>
      <c r="C192" t="s">
        <v>476</v>
      </c>
      <c r="D192" t="s">
        <v>498</v>
      </c>
      <c r="E192" s="1" t="s">
        <v>85</v>
      </c>
      <c r="F192" t="s">
        <v>499</v>
      </c>
      <c r="G192" t="s">
        <v>446</v>
      </c>
      <c r="H192" t="s">
        <v>308</v>
      </c>
      <c r="I192">
        <v>1625</v>
      </c>
      <c r="AT192">
        <v>107261</v>
      </c>
      <c r="AU192">
        <v>107261</v>
      </c>
      <c r="AV192">
        <v>107261</v>
      </c>
      <c r="AW192">
        <v>107261</v>
      </c>
      <c r="AX192">
        <v>107261</v>
      </c>
      <c r="AY192">
        <v>107261</v>
      </c>
      <c r="AZ192">
        <v>107261</v>
      </c>
      <c r="BA192">
        <v>107261</v>
      </c>
      <c r="BB192">
        <v>107261</v>
      </c>
      <c r="BC192">
        <v>107261</v>
      </c>
      <c r="BD192">
        <v>107261</v>
      </c>
      <c r="BE192">
        <v>107261</v>
      </c>
      <c r="BU192">
        <f t="shared" si="14"/>
        <v>0</v>
      </c>
      <c r="BV192">
        <f t="shared" si="15"/>
        <v>0</v>
      </c>
      <c r="BW192">
        <f t="shared" si="16"/>
        <v>0</v>
      </c>
      <c r="BX192">
        <f t="shared" si="17"/>
        <v>1287132</v>
      </c>
      <c r="BY192">
        <f t="shared" si="18"/>
        <v>0</v>
      </c>
      <c r="BZ192">
        <f t="shared" si="19"/>
        <v>0</v>
      </c>
      <c r="CA192" s="6" t="e">
        <f t="shared" si="20"/>
        <v>#DIV/0!</v>
      </c>
    </row>
    <row r="193" spans="1:79" x14ac:dyDescent="0.35">
      <c r="A193">
        <v>6686</v>
      </c>
      <c r="B193" t="s">
        <v>454</v>
      </c>
      <c r="C193" t="s">
        <v>476</v>
      </c>
      <c r="D193" t="s">
        <v>500</v>
      </c>
      <c r="E193" s="1" t="s">
        <v>85</v>
      </c>
      <c r="F193" t="s">
        <v>501</v>
      </c>
      <c r="G193" t="s">
        <v>173</v>
      </c>
      <c r="H193" t="s">
        <v>167</v>
      </c>
      <c r="I193">
        <v>2933</v>
      </c>
      <c r="AU193">
        <v>208560</v>
      </c>
      <c r="AV193">
        <v>208560</v>
      </c>
      <c r="AW193">
        <v>208560</v>
      </c>
      <c r="AX193">
        <v>208560</v>
      </c>
      <c r="AY193">
        <v>208560</v>
      </c>
      <c r="AZ193">
        <v>208560</v>
      </c>
      <c r="BA193">
        <v>208560</v>
      </c>
      <c r="BB193">
        <v>208560</v>
      </c>
      <c r="BC193">
        <v>208560</v>
      </c>
      <c r="BU193">
        <f t="shared" si="14"/>
        <v>0</v>
      </c>
      <c r="BV193">
        <f t="shared" si="15"/>
        <v>0</v>
      </c>
      <c r="BW193">
        <f t="shared" si="16"/>
        <v>0</v>
      </c>
      <c r="BX193">
        <f t="shared" si="17"/>
        <v>1877040</v>
      </c>
      <c r="BY193">
        <f t="shared" si="18"/>
        <v>0</v>
      </c>
      <c r="BZ193">
        <f t="shared" si="19"/>
        <v>0</v>
      </c>
      <c r="CA193" s="6" t="e">
        <f t="shared" si="20"/>
        <v>#DIV/0!</v>
      </c>
    </row>
    <row r="194" spans="1:79" x14ac:dyDescent="0.35">
      <c r="A194">
        <v>7402</v>
      </c>
      <c r="B194" t="s">
        <v>454</v>
      </c>
      <c r="C194" t="s">
        <v>476</v>
      </c>
      <c r="D194" t="s">
        <v>502</v>
      </c>
      <c r="E194" s="1" t="s">
        <v>85</v>
      </c>
      <c r="F194" t="s">
        <v>503</v>
      </c>
      <c r="G194" t="s">
        <v>87</v>
      </c>
      <c r="I194">
        <v>2200</v>
      </c>
      <c r="BR194">
        <v>3520</v>
      </c>
      <c r="BS194">
        <v>105600</v>
      </c>
      <c r="BT194">
        <v>105600</v>
      </c>
      <c r="BU194">
        <f t="shared" si="14"/>
        <v>0</v>
      </c>
      <c r="BV194">
        <f t="shared" si="15"/>
        <v>0</v>
      </c>
      <c r="BW194">
        <f t="shared" si="16"/>
        <v>0</v>
      </c>
      <c r="BX194">
        <f t="shared" si="17"/>
        <v>0</v>
      </c>
      <c r="BY194">
        <f t="shared" si="18"/>
        <v>0</v>
      </c>
      <c r="BZ194">
        <f t="shared" si="19"/>
        <v>214720</v>
      </c>
      <c r="CA194" s="6" t="e">
        <f t="shared" si="20"/>
        <v>#DIV/0!</v>
      </c>
    </row>
    <row r="195" spans="1:79" x14ac:dyDescent="0.35">
      <c r="A195">
        <v>6706</v>
      </c>
      <c r="B195" t="s">
        <v>454</v>
      </c>
      <c r="C195" t="s">
        <v>476</v>
      </c>
      <c r="D195" t="s">
        <v>502</v>
      </c>
      <c r="E195" s="1" t="s">
        <v>171</v>
      </c>
      <c r="F195" t="s">
        <v>504</v>
      </c>
      <c r="G195" t="s">
        <v>446</v>
      </c>
      <c r="H195" t="s">
        <v>505</v>
      </c>
      <c r="I195">
        <v>2200</v>
      </c>
      <c r="AT195">
        <v>151800</v>
      </c>
      <c r="AU195">
        <v>151800</v>
      </c>
      <c r="AV195">
        <v>151800</v>
      </c>
      <c r="AW195">
        <v>151800</v>
      </c>
      <c r="AX195">
        <v>151800</v>
      </c>
      <c r="AY195">
        <v>151800</v>
      </c>
      <c r="AZ195">
        <v>151800</v>
      </c>
      <c r="BA195">
        <v>151800</v>
      </c>
      <c r="BB195">
        <v>151800</v>
      </c>
      <c r="BC195">
        <v>151800</v>
      </c>
      <c r="BU195">
        <f t="shared" si="14"/>
        <v>0</v>
      </c>
      <c r="BV195">
        <f t="shared" si="15"/>
        <v>0</v>
      </c>
      <c r="BW195">
        <f t="shared" si="16"/>
        <v>0</v>
      </c>
      <c r="BX195">
        <f t="shared" si="17"/>
        <v>1518000</v>
      </c>
      <c r="BY195">
        <f t="shared" si="18"/>
        <v>0</v>
      </c>
      <c r="BZ195">
        <f t="shared" si="19"/>
        <v>0</v>
      </c>
      <c r="CA195" s="6" t="e">
        <f t="shared" si="20"/>
        <v>#DIV/0!</v>
      </c>
    </row>
    <row r="196" spans="1:79" x14ac:dyDescent="0.35">
      <c r="A196">
        <v>6707</v>
      </c>
      <c r="B196" t="s">
        <v>454</v>
      </c>
      <c r="C196" t="s">
        <v>476</v>
      </c>
      <c r="D196" t="s">
        <v>502</v>
      </c>
      <c r="E196" s="1" t="s">
        <v>176</v>
      </c>
      <c r="F196" t="s">
        <v>506</v>
      </c>
      <c r="G196" t="s">
        <v>446</v>
      </c>
      <c r="H196" t="s">
        <v>308</v>
      </c>
      <c r="I196">
        <v>2200</v>
      </c>
      <c r="AT196">
        <v>151800</v>
      </c>
      <c r="AU196">
        <v>151800</v>
      </c>
      <c r="AV196">
        <v>151800</v>
      </c>
      <c r="AW196">
        <v>151800</v>
      </c>
      <c r="AX196">
        <v>151800</v>
      </c>
      <c r="AY196">
        <v>151800</v>
      </c>
      <c r="AZ196">
        <v>151800</v>
      </c>
      <c r="BA196">
        <v>151800</v>
      </c>
      <c r="BB196">
        <v>151800</v>
      </c>
      <c r="BC196">
        <v>151800</v>
      </c>
      <c r="BD196">
        <v>151800</v>
      </c>
      <c r="BE196">
        <v>151800</v>
      </c>
      <c r="BU196">
        <f t="shared" ref="BU196:BU259" si="21">SUM(J196:U196)</f>
        <v>0</v>
      </c>
      <c r="BV196">
        <f t="shared" ref="BV196:BV259" si="22">SUM(V196:AG196)</f>
        <v>0</v>
      </c>
      <c r="BW196">
        <f t="shared" ref="BW196:BW259" si="23">SUM(AH196:AS196)</f>
        <v>0</v>
      </c>
      <c r="BX196">
        <f t="shared" ref="BX196:BX259" si="24">SUM(AT196:BE196)</f>
        <v>1821600</v>
      </c>
      <c r="BY196">
        <f t="shared" ref="BY196:BY259" si="25">SUM(BF196:BQ196)</f>
        <v>0</v>
      </c>
      <c r="BZ196">
        <f t="shared" ref="BZ196:BZ259" si="26">SUM(BR196:BT196)</f>
        <v>0</v>
      </c>
      <c r="CA196" s="6" t="e">
        <f t="shared" ref="CA196:CA259" si="27">BV196/BU196</f>
        <v>#DIV/0!</v>
      </c>
    </row>
    <row r="197" spans="1:79" x14ac:dyDescent="0.35">
      <c r="A197">
        <v>7403</v>
      </c>
      <c r="B197" t="s">
        <v>454</v>
      </c>
      <c r="C197" t="s">
        <v>476</v>
      </c>
      <c r="D197" t="s">
        <v>502</v>
      </c>
      <c r="E197" s="1" t="s">
        <v>102</v>
      </c>
      <c r="F197" t="s">
        <v>507</v>
      </c>
      <c r="G197" t="s">
        <v>87</v>
      </c>
      <c r="I197">
        <v>1285</v>
      </c>
      <c r="BR197">
        <v>2055.1999999999998</v>
      </c>
      <c r="BS197">
        <v>61656</v>
      </c>
      <c r="BT197">
        <v>61656</v>
      </c>
      <c r="BU197">
        <f t="shared" si="21"/>
        <v>0</v>
      </c>
      <c r="BV197">
        <f t="shared" si="22"/>
        <v>0</v>
      </c>
      <c r="BW197">
        <f t="shared" si="23"/>
        <v>0</v>
      </c>
      <c r="BX197">
        <f t="shared" si="24"/>
        <v>0</v>
      </c>
      <c r="BY197">
        <f t="shared" si="25"/>
        <v>0</v>
      </c>
      <c r="BZ197">
        <f t="shared" si="26"/>
        <v>125367.2</v>
      </c>
      <c r="CA197" s="6" t="e">
        <f t="shared" si="27"/>
        <v>#DIV/0!</v>
      </c>
    </row>
    <row r="198" spans="1:79" x14ac:dyDescent="0.35">
      <c r="A198">
        <v>6708</v>
      </c>
      <c r="B198" t="s">
        <v>454</v>
      </c>
      <c r="C198" t="s">
        <v>476</v>
      </c>
      <c r="D198" t="s">
        <v>502</v>
      </c>
      <c r="E198" s="1" t="s">
        <v>508</v>
      </c>
      <c r="F198" t="s">
        <v>509</v>
      </c>
      <c r="G198" t="s">
        <v>446</v>
      </c>
      <c r="H198" t="s">
        <v>308</v>
      </c>
      <c r="I198">
        <v>1285</v>
      </c>
      <c r="AT198">
        <v>88630</v>
      </c>
      <c r="AU198">
        <v>88630</v>
      </c>
      <c r="AV198">
        <v>88630</v>
      </c>
      <c r="AW198">
        <v>88630</v>
      </c>
      <c r="AX198">
        <v>88630</v>
      </c>
      <c r="AY198">
        <v>88630</v>
      </c>
      <c r="AZ198">
        <v>88630</v>
      </c>
      <c r="BA198">
        <v>88630</v>
      </c>
      <c r="BB198">
        <v>88630</v>
      </c>
      <c r="BC198">
        <v>88630</v>
      </c>
      <c r="BD198">
        <v>88630</v>
      </c>
      <c r="BE198">
        <v>88630</v>
      </c>
      <c r="BU198">
        <f t="shared" si="21"/>
        <v>0</v>
      </c>
      <c r="BV198">
        <f t="shared" si="22"/>
        <v>0</v>
      </c>
      <c r="BW198">
        <f t="shared" si="23"/>
        <v>0</v>
      </c>
      <c r="BX198">
        <f t="shared" si="24"/>
        <v>1063560</v>
      </c>
      <c r="BY198">
        <f t="shared" si="25"/>
        <v>0</v>
      </c>
      <c r="BZ198">
        <f t="shared" si="26"/>
        <v>0</v>
      </c>
      <c r="CA198" s="6" t="e">
        <f t="shared" si="27"/>
        <v>#DIV/0!</v>
      </c>
    </row>
    <row r="199" spans="1:79" x14ac:dyDescent="0.35">
      <c r="A199">
        <v>7501</v>
      </c>
      <c r="B199" t="s">
        <v>454</v>
      </c>
      <c r="C199" t="s">
        <v>476</v>
      </c>
      <c r="D199" t="s">
        <v>510</v>
      </c>
      <c r="E199" s="1" t="s">
        <v>85</v>
      </c>
      <c r="F199" t="s">
        <v>511</v>
      </c>
      <c r="G199" t="s">
        <v>192</v>
      </c>
      <c r="I199">
        <v>2656</v>
      </c>
      <c r="BS199">
        <v>127472</v>
      </c>
      <c r="BT199">
        <v>127472</v>
      </c>
      <c r="BU199">
        <f t="shared" si="21"/>
        <v>0</v>
      </c>
      <c r="BV199">
        <f t="shared" si="22"/>
        <v>0</v>
      </c>
      <c r="BW199">
        <f t="shared" si="23"/>
        <v>0</v>
      </c>
      <c r="BX199">
        <f t="shared" si="24"/>
        <v>0</v>
      </c>
      <c r="BY199">
        <f t="shared" si="25"/>
        <v>0</v>
      </c>
      <c r="BZ199">
        <f t="shared" si="26"/>
        <v>254944</v>
      </c>
      <c r="CA199" s="6" t="e">
        <f t="shared" si="27"/>
        <v>#DIV/0!</v>
      </c>
    </row>
    <row r="200" spans="1:79" x14ac:dyDescent="0.35">
      <c r="A200">
        <v>6695</v>
      </c>
      <c r="B200" t="s">
        <v>454</v>
      </c>
      <c r="C200" t="s">
        <v>476</v>
      </c>
      <c r="D200" t="s">
        <v>510</v>
      </c>
      <c r="E200" s="1" t="s">
        <v>171</v>
      </c>
      <c r="F200" t="s">
        <v>512</v>
      </c>
      <c r="G200" t="s">
        <v>173</v>
      </c>
      <c r="H200" t="s">
        <v>167</v>
      </c>
      <c r="I200">
        <v>2656</v>
      </c>
      <c r="AU200">
        <v>191208</v>
      </c>
      <c r="AV200">
        <v>191208</v>
      </c>
      <c r="AW200">
        <v>191208</v>
      </c>
      <c r="AX200">
        <v>191208</v>
      </c>
      <c r="AY200">
        <v>191208</v>
      </c>
      <c r="AZ200">
        <v>191208</v>
      </c>
      <c r="BA200">
        <v>191208</v>
      </c>
      <c r="BB200">
        <v>191208</v>
      </c>
      <c r="BC200">
        <v>191208</v>
      </c>
      <c r="BU200">
        <f t="shared" si="21"/>
        <v>0</v>
      </c>
      <c r="BV200">
        <f t="shared" si="22"/>
        <v>0</v>
      </c>
      <c r="BW200">
        <f t="shared" si="23"/>
        <v>0</v>
      </c>
      <c r="BX200">
        <f t="shared" si="24"/>
        <v>1720872</v>
      </c>
      <c r="BY200">
        <f t="shared" si="25"/>
        <v>0</v>
      </c>
      <c r="BZ200">
        <f t="shared" si="26"/>
        <v>0</v>
      </c>
      <c r="CA200" s="6" t="e">
        <f t="shared" si="27"/>
        <v>#DIV/0!</v>
      </c>
    </row>
    <row r="201" spans="1:79" x14ac:dyDescent="0.35">
      <c r="A201">
        <v>6690</v>
      </c>
      <c r="B201" t="s">
        <v>454</v>
      </c>
      <c r="C201" t="s">
        <v>476</v>
      </c>
      <c r="D201" t="s">
        <v>513</v>
      </c>
      <c r="E201" s="1" t="s">
        <v>85</v>
      </c>
      <c r="F201" t="s">
        <v>514</v>
      </c>
      <c r="G201" t="s">
        <v>446</v>
      </c>
      <c r="H201" t="s">
        <v>174</v>
      </c>
      <c r="I201">
        <v>2043</v>
      </c>
      <c r="AT201">
        <v>147060</v>
      </c>
      <c r="AU201">
        <v>147060</v>
      </c>
      <c r="AV201">
        <v>147060</v>
      </c>
      <c r="AW201">
        <v>147060</v>
      </c>
      <c r="AX201">
        <v>147060</v>
      </c>
      <c r="AY201">
        <v>147060</v>
      </c>
      <c r="AZ201">
        <v>147060</v>
      </c>
      <c r="BA201">
        <v>147060</v>
      </c>
      <c r="BB201">
        <v>147060</v>
      </c>
      <c r="BU201">
        <f t="shared" si="21"/>
        <v>0</v>
      </c>
      <c r="BV201">
        <f t="shared" si="22"/>
        <v>0</v>
      </c>
      <c r="BW201">
        <f t="shared" si="23"/>
        <v>0</v>
      </c>
      <c r="BX201">
        <f t="shared" si="24"/>
        <v>1323540</v>
      </c>
      <c r="BY201">
        <f t="shared" si="25"/>
        <v>0</v>
      </c>
      <c r="BZ201">
        <f t="shared" si="26"/>
        <v>0</v>
      </c>
      <c r="CA201" s="6" t="e">
        <f t="shared" si="27"/>
        <v>#DIV/0!</v>
      </c>
    </row>
    <row r="202" spans="1:79" x14ac:dyDescent="0.35">
      <c r="A202">
        <v>6691</v>
      </c>
      <c r="B202" t="s">
        <v>454</v>
      </c>
      <c r="C202" t="s">
        <v>476</v>
      </c>
      <c r="D202" t="s">
        <v>513</v>
      </c>
      <c r="E202" s="1" t="s">
        <v>90</v>
      </c>
      <c r="F202" t="s">
        <v>515</v>
      </c>
      <c r="G202" t="s">
        <v>446</v>
      </c>
      <c r="H202" t="s">
        <v>174</v>
      </c>
      <c r="I202">
        <v>2043</v>
      </c>
      <c r="AT202">
        <v>147060</v>
      </c>
      <c r="AU202">
        <v>147060</v>
      </c>
      <c r="AV202">
        <v>147060</v>
      </c>
      <c r="AW202">
        <v>147060</v>
      </c>
      <c r="AX202">
        <v>147060</v>
      </c>
      <c r="AY202">
        <v>147060</v>
      </c>
      <c r="AZ202">
        <v>147060</v>
      </c>
      <c r="BA202">
        <v>147060</v>
      </c>
      <c r="BB202">
        <v>147060</v>
      </c>
      <c r="BU202">
        <f t="shared" si="21"/>
        <v>0</v>
      </c>
      <c r="BV202">
        <f t="shared" si="22"/>
        <v>0</v>
      </c>
      <c r="BW202">
        <f t="shared" si="23"/>
        <v>0</v>
      </c>
      <c r="BX202">
        <f t="shared" si="24"/>
        <v>1323540</v>
      </c>
      <c r="BY202">
        <f t="shared" si="25"/>
        <v>0</v>
      </c>
      <c r="BZ202">
        <f t="shared" si="26"/>
        <v>0</v>
      </c>
      <c r="CA202" s="6" t="e">
        <f t="shared" si="27"/>
        <v>#DIV/0!</v>
      </c>
    </row>
    <row r="203" spans="1:79" x14ac:dyDescent="0.35">
      <c r="A203">
        <v>6692</v>
      </c>
      <c r="B203" t="s">
        <v>454</v>
      </c>
      <c r="C203" t="s">
        <v>476</v>
      </c>
      <c r="D203" t="s">
        <v>513</v>
      </c>
      <c r="E203" s="1" t="s">
        <v>102</v>
      </c>
      <c r="F203" t="s">
        <v>516</v>
      </c>
      <c r="G203" t="s">
        <v>446</v>
      </c>
      <c r="H203" t="s">
        <v>517</v>
      </c>
      <c r="I203">
        <v>2465</v>
      </c>
      <c r="AT203">
        <v>177456</v>
      </c>
      <c r="AU203">
        <v>177456</v>
      </c>
      <c r="AV203">
        <v>177456</v>
      </c>
      <c r="AW203">
        <v>177456</v>
      </c>
      <c r="AX203">
        <v>177456</v>
      </c>
      <c r="AY203">
        <v>177456</v>
      </c>
      <c r="AZ203">
        <v>177456</v>
      </c>
      <c r="BA203">
        <v>177456</v>
      </c>
      <c r="BB203">
        <v>177456</v>
      </c>
      <c r="BC203">
        <v>177456</v>
      </c>
      <c r="BD203">
        <v>177456</v>
      </c>
      <c r="BU203">
        <f t="shared" si="21"/>
        <v>0</v>
      </c>
      <c r="BV203">
        <f t="shared" si="22"/>
        <v>0</v>
      </c>
      <c r="BW203">
        <f t="shared" si="23"/>
        <v>0</v>
      </c>
      <c r="BX203">
        <f t="shared" si="24"/>
        <v>1952016</v>
      </c>
      <c r="BY203">
        <f t="shared" si="25"/>
        <v>0</v>
      </c>
      <c r="BZ203">
        <f t="shared" si="26"/>
        <v>0</v>
      </c>
      <c r="CA203" s="6" t="e">
        <f t="shared" si="27"/>
        <v>#DIV/0!</v>
      </c>
    </row>
    <row r="204" spans="1:79" x14ac:dyDescent="0.35">
      <c r="A204">
        <v>6761</v>
      </c>
      <c r="B204" t="s">
        <v>454</v>
      </c>
      <c r="C204" t="s">
        <v>476</v>
      </c>
      <c r="D204" t="s">
        <v>518</v>
      </c>
      <c r="E204" s="1" t="s">
        <v>85</v>
      </c>
      <c r="F204" t="s">
        <v>519</v>
      </c>
      <c r="G204" t="s">
        <v>446</v>
      </c>
      <c r="H204" t="s">
        <v>189</v>
      </c>
      <c r="I204">
        <v>1423</v>
      </c>
      <c r="AT204">
        <v>102456</v>
      </c>
      <c r="AU204">
        <v>102456</v>
      </c>
      <c r="AV204">
        <v>102456</v>
      </c>
      <c r="AW204">
        <v>102456</v>
      </c>
      <c r="AX204">
        <v>102456</v>
      </c>
      <c r="AY204">
        <v>102456</v>
      </c>
      <c r="AZ204">
        <v>102456</v>
      </c>
      <c r="BA204">
        <v>102456</v>
      </c>
      <c r="BB204">
        <v>102456</v>
      </c>
      <c r="BC204">
        <v>102456</v>
      </c>
      <c r="BD204">
        <v>102456</v>
      </c>
      <c r="BU204">
        <f t="shared" si="21"/>
        <v>0</v>
      </c>
      <c r="BV204">
        <f t="shared" si="22"/>
        <v>0</v>
      </c>
      <c r="BW204">
        <f t="shared" si="23"/>
        <v>0</v>
      </c>
      <c r="BX204">
        <f t="shared" si="24"/>
        <v>1127016</v>
      </c>
      <c r="BY204">
        <f t="shared" si="25"/>
        <v>0</v>
      </c>
      <c r="BZ204">
        <f t="shared" si="26"/>
        <v>0</v>
      </c>
      <c r="CA204" s="6" t="e">
        <f t="shared" si="27"/>
        <v>#DIV/0!</v>
      </c>
    </row>
    <row r="205" spans="1:79" x14ac:dyDescent="0.35">
      <c r="A205">
        <v>6824</v>
      </c>
      <c r="B205" t="s">
        <v>454</v>
      </c>
      <c r="C205" t="s">
        <v>476</v>
      </c>
      <c r="D205" t="s">
        <v>520</v>
      </c>
      <c r="E205" s="1" t="s">
        <v>85</v>
      </c>
      <c r="F205" t="s">
        <v>521</v>
      </c>
      <c r="G205" t="s">
        <v>522</v>
      </c>
      <c r="H205" t="s">
        <v>523</v>
      </c>
      <c r="I205">
        <v>2323</v>
      </c>
      <c r="AU205">
        <v>79143</v>
      </c>
      <c r="AV205">
        <v>153340</v>
      </c>
      <c r="AW205">
        <v>153340</v>
      </c>
      <c r="AX205">
        <v>153340</v>
      </c>
      <c r="AY205">
        <v>153340</v>
      </c>
      <c r="AZ205">
        <v>153340</v>
      </c>
      <c r="BA205">
        <v>-66447.333333333328</v>
      </c>
      <c r="BU205">
        <f t="shared" si="21"/>
        <v>0</v>
      </c>
      <c r="BV205">
        <f t="shared" si="22"/>
        <v>0</v>
      </c>
      <c r="BW205">
        <f t="shared" si="23"/>
        <v>0</v>
      </c>
      <c r="BX205">
        <f t="shared" si="24"/>
        <v>779395.66666666663</v>
      </c>
      <c r="BY205">
        <f t="shared" si="25"/>
        <v>0</v>
      </c>
      <c r="BZ205">
        <f t="shared" si="26"/>
        <v>0</v>
      </c>
      <c r="CA205" s="6" t="e">
        <f t="shared" si="27"/>
        <v>#DIV/0!</v>
      </c>
    </row>
    <row r="206" spans="1:79" x14ac:dyDescent="0.35">
      <c r="A206">
        <v>7038</v>
      </c>
      <c r="B206" t="s">
        <v>454</v>
      </c>
      <c r="C206" t="s">
        <v>476</v>
      </c>
      <c r="D206" t="s">
        <v>524</v>
      </c>
      <c r="E206" s="1" t="s">
        <v>85</v>
      </c>
      <c r="F206" t="s">
        <v>525</v>
      </c>
      <c r="G206" t="s">
        <v>526</v>
      </c>
      <c r="H206" t="s">
        <v>527</v>
      </c>
      <c r="I206">
        <v>3517</v>
      </c>
      <c r="BF206">
        <v>219440</v>
      </c>
      <c r="BG206">
        <v>253200</v>
      </c>
      <c r="BH206">
        <v>253200</v>
      </c>
      <c r="BI206">
        <v>253200</v>
      </c>
      <c r="BJ206">
        <v>253200</v>
      </c>
      <c r="BK206">
        <v>253200</v>
      </c>
      <c r="BL206">
        <v>253200</v>
      </c>
      <c r="BM206">
        <v>253200</v>
      </c>
      <c r="BN206">
        <v>253200</v>
      </c>
      <c r="BO206">
        <v>253200</v>
      </c>
      <c r="BP206">
        <v>253200</v>
      </c>
      <c r="BU206">
        <f t="shared" si="21"/>
        <v>0</v>
      </c>
      <c r="BV206">
        <f t="shared" si="22"/>
        <v>0</v>
      </c>
      <c r="BW206">
        <f t="shared" si="23"/>
        <v>0</v>
      </c>
      <c r="BX206">
        <f t="shared" si="24"/>
        <v>0</v>
      </c>
      <c r="BY206">
        <f t="shared" si="25"/>
        <v>2751440</v>
      </c>
      <c r="BZ206">
        <f t="shared" si="26"/>
        <v>0</v>
      </c>
      <c r="CA206" s="6" t="e">
        <f t="shared" si="27"/>
        <v>#DIV/0!</v>
      </c>
    </row>
    <row r="207" spans="1:79" x14ac:dyDescent="0.35">
      <c r="A207">
        <v>7113</v>
      </c>
      <c r="B207" t="s">
        <v>454</v>
      </c>
      <c r="C207" t="s">
        <v>476</v>
      </c>
      <c r="D207" t="s">
        <v>528</v>
      </c>
      <c r="E207" s="1" t="s">
        <v>85</v>
      </c>
      <c r="F207" t="s">
        <v>529</v>
      </c>
      <c r="G207" t="s">
        <v>180</v>
      </c>
      <c r="H207" t="s">
        <v>527</v>
      </c>
      <c r="I207">
        <v>4500</v>
      </c>
      <c r="BG207">
        <v>351000</v>
      </c>
      <c r="BH207">
        <v>351000</v>
      </c>
      <c r="BI207">
        <v>351000</v>
      </c>
      <c r="BJ207">
        <v>351000</v>
      </c>
      <c r="BK207">
        <v>351000</v>
      </c>
      <c r="BL207">
        <v>351000</v>
      </c>
      <c r="BM207">
        <v>351000</v>
      </c>
      <c r="BN207">
        <v>351000</v>
      </c>
      <c r="BO207">
        <v>351000</v>
      </c>
      <c r="BU207">
        <f t="shared" si="21"/>
        <v>0</v>
      </c>
      <c r="BV207">
        <f t="shared" si="22"/>
        <v>0</v>
      </c>
      <c r="BW207">
        <f t="shared" si="23"/>
        <v>0</v>
      </c>
      <c r="BX207">
        <f t="shared" si="24"/>
        <v>0</v>
      </c>
      <c r="BY207">
        <f t="shared" si="25"/>
        <v>3159000</v>
      </c>
      <c r="BZ207">
        <f t="shared" si="26"/>
        <v>0</v>
      </c>
      <c r="CA207" s="6" t="e">
        <f t="shared" si="27"/>
        <v>#DIV/0!</v>
      </c>
    </row>
    <row r="208" spans="1:79" x14ac:dyDescent="0.35">
      <c r="A208">
        <v>7164</v>
      </c>
      <c r="B208" t="s">
        <v>454</v>
      </c>
      <c r="C208" t="s">
        <v>476</v>
      </c>
      <c r="D208" t="s">
        <v>530</v>
      </c>
      <c r="E208" s="1" t="s">
        <v>85</v>
      </c>
      <c r="F208" t="s">
        <v>531</v>
      </c>
      <c r="G208" t="s">
        <v>532</v>
      </c>
      <c r="I208">
        <v>1642</v>
      </c>
      <c r="BK208">
        <v>35460</v>
      </c>
      <c r="BL208">
        <v>118200</v>
      </c>
      <c r="BM208">
        <v>118200</v>
      </c>
      <c r="BN208">
        <v>118200</v>
      </c>
      <c r="BO208">
        <v>118200</v>
      </c>
      <c r="BP208">
        <v>118200</v>
      </c>
      <c r="BQ208">
        <v>118200</v>
      </c>
      <c r="BR208">
        <v>118200</v>
      </c>
      <c r="BS208">
        <v>118200</v>
      </c>
      <c r="BT208">
        <v>118200</v>
      </c>
      <c r="BU208">
        <f t="shared" si="21"/>
        <v>0</v>
      </c>
      <c r="BV208">
        <f t="shared" si="22"/>
        <v>0</v>
      </c>
      <c r="BW208">
        <f t="shared" si="23"/>
        <v>0</v>
      </c>
      <c r="BX208">
        <f t="shared" si="24"/>
        <v>0</v>
      </c>
      <c r="BY208">
        <f t="shared" si="25"/>
        <v>744660</v>
      </c>
      <c r="BZ208">
        <f t="shared" si="26"/>
        <v>354600</v>
      </c>
      <c r="CA208" s="6" t="e">
        <f t="shared" si="27"/>
        <v>#DIV/0!</v>
      </c>
    </row>
    <row r="209" spans="1:79" x14ac:dyDescent="0.35">
      <c r="A209">
        <v>7366</v>
      </c>
      <c r="B209" t="s">
        <v>454</v>
      </c>
      <c r="C209" t="s">
        <v>476</v>
      </c>
      <c r="D209" t="s">
        <v>533</v>
      </c>
      <c r="E209" s="1" t="s">
        <v>85</v>
      </c>
      <c r="F209" t="s">
        <v>534</v>
      </c>
      <c r="G209" t="s">
        <v>535</v>
      </c>
      <c r="I209">
        <v>1713</v>
      </c>
      <c r="BR209">
        <v>84598</v>
      </c>
      <c r="BS209">
        <v>133575</v>
      </c>
      <c r="BT209">
        <v>133575</v>
      </c>
      <c r="BU209">
        <f t="shared" si="21"/>
        <v>0</v>
      </c>
      <c r="BV209">
        <f t="shared" si="22"/>
        <v>0</v>
      </c>
      <c r="BW209">
        <f t="shared" si="23"/>
        <v>0</v>
      </c>
      <c r="BX209">
        <f t="shared" si="24"/>
        <v>0</v>
      </c>
      <c r="BY209">
        <f t="shared" si="25"/>
        <v>0</v>
      </c>
      <c r="BZ209">
        <f t="shared" si="26"/>
        <v>351748</v>
      </c>
      <c r="CA209" s="6" t="e">
        <f t="shared" si="27"/>
        <v>#DIV/0!</v>
      </c>
    </row>
    <row r="210" spans="1:79" x14ac:dyDescent="0.35">
      <c r="A210">
        <v>7368</v>
      </c>
      <c r="B210" t="s">
        <v>454</v>
      </c>
      <c r="C210" t="s">
        <v>476</v>
      </c>
      <c r="D210" t="s">
        <v>533</v>
      </c>
      <c r="E210" s="1" t="s">
        <v>90</v>
      </c>
      <c r="F210" t="s">
        <v>536</v>
      </c>
      <c r="G210" t="s">
        <v>537</v>
      </c>
      <c r="I210">
        <v>1434</v>
      </c>
      <c r="BR210">
        <v>3012.1</v>
      </c>
      <c r="BS210">
        <v>90363</v>
      </c>
      <c r="BT210">
        <v>90363</v>
      </c>
      <c r="BU210">
        <f t="shared" si="21"/>
        <v>0</v>
      </c>
      <c r="BV210">
        <f t="shared" si="22"/>
        <v>0</v>
      </c>
      <c r="BW210">
        <f t="shared" si="23"/>
        <v>0</v>
      </c>
      <c r="BX210">
        <f t="shared" si="24"/>
        <v>0</v>
      </c>
      <c r="BY210">
        <f t="shared" si="25"/>
        <v>0</v>
      </c>
      <c r="BZ210">
        <f t="shared" si="26"/>
        <v>183738.1</v>
      </c>
      <c r="CA210" s="6" t="e">
        <f t="shared" si="27"/>
        <v>#DIV/0!</v>
      </c>
    </row>
    <row r="211" spans="1:79" x14ac:dyDescent="0.35">
      <c r="A211">
        <v>7367</v>
      </c>
      <c r="B211" t="s">
        <v>454</v>
      </c>
      <c r="C211" t="s">
        <v>476</v>
      </c>
      <c r="D211" t="s">
        <v>538</v>
      </c>
      <c r="E211" s="1" t="s">
        <v>85</v>
      </c>
      <c r="F211" t="s">
        <v>539</v>
      </c>
      <c r="G211" t="s">
        <v>92</v>
      </c>
      <c r="I211">
        <v>2325</v>
      </c>
      <c r="BR211">
        <v>5115</v>
      </c>
      <c r="BS211">
        <v>153450</v>
      </c>
      <c r="BT211">
        <v>153450</v>
      </c>
      <c r="BU211">
        <f t="shared" si="21"/>
        <v>0</v>
      </c>
      <c r="BV211">
        <f t="shared" si="22"/>
        <v>0</v>
      </c>
      <c r="BW211">
        <f t="shared" si="23"/>
        <v>0</v>
      </c>
      <c r="BX211">
        <f t="shared" si="24"/>
        <v>0</v>
      </c>
      <c r="BY211">
        <f t="shared" si="25"/>
        <v>0</v>
      </c>
      <c r="BZ211">
        <f t="shared" si="26"/>
        <v>312015</v>
      </c>
      <c r="CA211" s="6" t="e">
        <f t="shared" si="27"/>
        <v>#DIV/0!</v>
      </c>
    </row>
    <row r="212" spans="1:79" x14ac:dyDescent="0.35">
      <c r="A212">
        <v>7206</v>
      </c>
      <c r="B212" t="s">
        <v>454</v>
      </c>
      <c r="C212" t="s">
        <v>540</v>
      </c>
      <c r="D212" t="s">
        <v>541</v>
      </c>
      <c r="E212" s="1" t="s">
        <v>85</v>
      </c>
      <c r="F212" t="s">
        <v>542</v>
      </c>
      <c r="G212" t="s">
        <v>543</v>
      </c>
      <c r="H212" t="s">
        <v>544</v>
      </c>
      <c r="I212">
        <v>1649</v>
      </c>
      <c r="BN212">
        <v>45480</v>
      </c>
      <c r="BO212">
        <v>93993</v>
      </c>
      <c r="BP212">
        <v>53710</v>
      </c>
      <c r="BU212">
        <f t="shared" si="21"/>
        <v>0</v>
      </c>
      <c r="BV212">
        <f t="shared" si="22"/>
        <v>0</v>
      </c>
      <c r="BW212">
        <f t="shared" si="23"/>
        <v>0</v>
      </c>
      <c r="BX212">
        <f t="shared" si="24"/>
        <v>0</v>
      </c>
      <c r="BY212">
        <f t="shared" si="25"/>
        <v>193183</v>
      </c>
      <c r="BZ212">
        <f t="shared" si="26"/>
        <v>0</v>
      </c>
      <c r="CA212" s="6" t="e">
        <f t="shared" si="27"/>
        <v>#DIV/0!</v>
      </c>
    </row>
    <row r="213" spans="1:79" x14ac:dyDescent="0.35">
      <c r="A213">
        <v>5193</v>
      </c>
      <c r="B213" t="s">
        <v>454</v>
      </c>
      <c r="C213" t="s">
        <v>545</v>
      </c>
      <c r="D213" t="s">
        <v>546</v>
      </c>
      <c r="E213" s="1" t="s">
        <v>134</v>
      </c>
      <c r="F213" t="s">
        <v>547</v>
      </c>
      <c r="G213" t="s">
        <v>548</v>
      </c>
      <c r="H213" t="s">
        <v>549</v>
      </c>
      <c r="I213">
        <v>4480</v>
      </c>
      <c r="J213">
        <v>188153</v>
      </c>
      <c r="K213">
        <v>188153</v>
      </c>
      <c r="L213">
        <v>188153</v>
      </c>
      <c r="M213">
        <v>188153</v>
      </c>
      <c r="N213">
        <v>188153</v>
      </c>
      <c r="O213">
        <v>188153</v>
      </c>
      <c r="P213">
        <v>188153</v>
      </c>
      <c r="Q213">
        <v>188153</v>
      </c>
      <c r="R213">
        <v>188153</v>
      </c>
      <c r="S213">
        <v>188153</v>
      </c>
      <c r="T213">
        <v>188153</v>
      </c>
      <c r="U213">
        <v>188153</v>
      </c>
      <c r="V213">
        <v>188153</v>
      </c>
      <c r="W213">
        <v>188153</v>
      </c>
      <c r="X213">
        <v>188153</v>
      </c>
      <c r="Y213">
        <v>188153</v>
      </c>
      <c r="Z213">
        <v>188153</v>
      </c>
      <c r="AA213">
        <v>188153</v>
      </c>
      <c r="AB213">
        <v>188153</v>
      </c>
      <c r="BU213">
        <f t="shared" si="21"/>
        <v>2257836</v>
      </c>
      <c r="BV213">
        <f t="shared" si="22"/>
        <v>1317071</v>
      </c>
      <c r="BW213">
        <f t="shared" si="23"/>
        <v>0</v>
      </c>
      <c r="BX213">
        <f t="shared" si="24"/>
        <v>0</v>
      </c>
      <c r="BY213">
        <f t="shared" si="25"/>
        <v>0</v>
      </c>
      <c r="BZ213">
        <f t="shared" si="26"/>
        <v>0</v>
      </c>
      <c r="CA213" s="6">
        <f t="shared" si="27"/>
        <v>0.58333333333333337</v>
      </c>
    </row>
    <row r="214" spans="1:79" x14ac:dyDescent="0.35">
      <c r="A214">
        <v>5796</v>
      </c>
      <c r="B214" t="s">
        <v>454</v>
      </c>
      <c r="C214" t="s">
        <v>550</v>
      </c>
      <c r="D214" t="s">
        <v>551</v>
      </c>
      <c r="E214" s="1" t="s">
        <v>85</v>
      </c>
      <c r="F214" t="s">
        <v>552</v>
      </c>
      <c r="G214" t="s">
        <v>458</v>
      </c>
      <c r="H214" t="s">
        <v>553</v>
      </c>
      <c r="I214">
        <v>3350</v>
      </c>
      <c r="J214">
        <v>101830</v>
      </c>
      <c r="K214">
        <v>190931</v>
      </c>
      <c r="L214">
        <v>190931</v>
      </c>
      <c r="M214">
        <v>190931</v>
      </c>
      <c r="N214">
        <v>190931</v>
      </c>
      <c r="O214">
        <v>190931</v>
      </c>
      <c r="P214">
        <v>190931</v>
      </c>
      <c r="Q214">
        <v>190931</v>
      </c>
      <c r="R214">
        <v>190931</v>
      </c>
      <c r="S214">
        <v>190931</v>
      </c>
      <c r="T214">
        <v>34095</v>
      </c>
      <c r="BU214">
        <f t="shared" si="21"/>
        <v>1854304</v>
      </c>
      <c r="BV214">
        <f t="shared" si="22"/>
        <v>0</v>
      </c>
      <c r="BW214">
        <f t="shared" si="23"/>
        <v>0</v>
      </c>
      <c r="BX214">
        <f t="shared" si="24"/>
        <v>0</v>
      </c>
      <c r="BY214">
        <f t="shared" si="25"/>
        <v>0</v>
      </c>
      <c r="BZ214">
        <f t="shared" si="26"/>
        <v>0</v>
      </c>
      <c r="CA214" s="6">
        <f t="shared" si="27"/>
        <v>0</v>
      </c>
    </row>
    <row r="215" spans="1:79" x14ac:dyDescent="0.35">
      <c r="A215">
        <v>6049</v>
      </c>
      <c r="B215" t="s">
        <v>454</v>
      </c>
      <c r="C215" t="s">
        <v>550</v>
      </c>
      <c r="D215" t="s">
        <v>554</v>
      </c>
      <c r="E215" s="1" t="s">
        <v>231</v>
      </c>
      <c r="F215" t="s">
        <v>555</v>
      </c>
      <c r="G215" t="s">
        <v>556</v>
      </c>
      <c r="H215" t="s">
        <v>279</v>
      </c>
      <c r="I215">
        <v>3349</v>
      </c>
      <c r="V215">
        <v>154731</v>
      </c>
      <c r="W215">
        <v>210997</v>
      </c>
      <c r="X215">
        <v>210997</v>
      </c>
      <c r="Y215">
        <v>210997</v>
      </c>
      <c r="Z215">
        <v>210997</v>
      </c>
      <c r="AA215">
        <v>210997</v>
      </c>
      <c r="AB215">
        <v>210997</v>
      </c>
      <c r="AC215">
        <v>210997</v>
      </c>
      <c r="AD215">
        <v>210997</v>
      </c>
      <c r="AE215">
        <v>210997</v>
      </c>
      <c r="BU215">
        <f t="shared" si="21"/>
        <v>0</v>
      </c>
      <c r="BV215">
        <f t="shared" si="22"/>
        <v>2053704</v>
      </c>
      <c r="BW215">
        <f t="shared" si="23"/>
        <v>0</v>
      </c>
      <c r="BX215">
        <f t="shared" si="24"/>
        <v>0</v>
      </c>
      <c r="BY215">
        <f t="shared" si="25"/>
        <v>0</v>
      </c>
      <c r="BZ215">
        <f t="shared" si="26"/>
        <v>0</v>
      </c>
      <c r="CA215" s="6" t="e">
        <f t="shared" si="27"/>
        <v>#DIV/0!</v>
      </c>
    </row>
    <row r="216" spans="1:79" x14ac:dyDescent="0.35">
      <c r="A216">
        <v>6257</v>
      </c>
      <c r="B216" t="s">
        <v>454</v>
      </c>
      <c r="C216" t="s">
        <v>550</v>
      </c>
      <c r="D216" t="s">
        <v>557</v>
      </c>
      <c r="E216" s="1" t="s">
        <v>90</v>
      </c>
      <c r="F216" t="s">
        <v>558</v>
      </c>
      <c r="G216" t="s">
        <v>482</v>
      </c>
      <c r="H216" t="s">
        <v>559</v>
      </c>
      <c r="I216">
        <v>1367</v>
      </c>
      <c r="AH216">
        <v>76278</v>
      </c>
      <c r="AI216">
        <v>76278</v>
      </c>
      <c r="AJ216">
        <v>76278</v>
      </c>
      <c r="AK216">
        <v>76278</v>
      </c>
      <c r="AL216">
        <v>76278</v>
      </c>
      <c r="AM216">
        <v>76278</v>
      </c>
      <c r="AN216">
        <v>76278</v>
      </c>
      <c r="BU216">
        <f t="shared" si="21"/>
        <v>0</v>
      </c>
      <c r="BV216">
        <f t="shared" si="22"/>
        <v>0</v>
      </c>
      <c r="BW216">
        <f t="shared" si="23"/>
        <v>533946</v>
      </c>
      <c r="BX216">
        <f t="shared" si="24"/>
        <v>0</v>
      </c>
      <c r="BY216">
        <f t="shared" si="25"/>
        <v>0</v>
      </c>
      <c r="BZ216">
        <f t="shared" si="26"/>
        <v>0</v>
      </c>
      <c r="CA216" s="6" t="e">
        <f t="shared" si="27"/>
        <v>#DIV/0!</v>
      </c>
    </row>
    <row r="217" spans="1:79" x14ac:dyDescent="0.35">
      <c r="A217">
        <v>6258</v>
      </c>
      <c r="B217" t="s">
        <v>454</v>
      </c>
      <c r="C217" t="s">
        <v>550</v>
      </c>
      <c r="D217" t="s">
        <v>557</v>
      </c>
      <c r="E217" s="1" t="s">
        <v>102</v>
      </c>
      <c r="F217" t="s">
        <v>560</v>
      </c>
      <c r="G217" t="s">
        <v>482</v>
      </c>
      <c r="H217" t="s">
        <v>559</v>
      </c>
      <c r="I217">
        <v>395</v>
      </c>
      <c r="AH217">
        <v>22013</v>
      </c>
      <c r="AI217">
        <v>22013</v>
      </c>
      <c r="AJ217">
        <v>22013</v>
      </c>
      <c r="AK217">
        <v>22013</v>
      </c>
      <c r="AL217">
        <v>22013</v>
      </c>
      <c r="AM217">
        <v>22013</v>
      </c>
      <c r="AN217">
        <v>22013</v>
      </c>
      <c r="BU217">
        <f t="shared" si="21"/>
        <v>0</v>
      </c>
      <c r="BV217">
        <f t="shared" si="22"/>
        <v>0</v>
      </c>
      <c r="BW217">
        <f t="shared" si="23"/>
        <v>154091</v>
      </c>
      <c r="BX217">
        <f t="shared" si="24"/>
        <v>0</v>
      </c>
      <c r="BY217">
        <f t="shared" si="25"/>
        <v>0</v>
      </c>
      <c r="BZ217">
        <f t="shared" si="26"/>
        <v>0</v>
      </c>
      <c r="CA217" s="6" t="e">
        <f t="shared" si="27"/>
        <v>#DIV/0!</v>
      </c>
    </row>
    <row r="218" spans="1:79" x14ac:dyDescent="0.35">
      <c r="A218">
        <v>6256</v>
      </c>
      <c r="B218" t="s">
        <v>454</v>
      </c>
      <c r="C218" t="s">
        <v>550</v>
      </c>
      <c r="D218" t="s">
        <v>561</v>
      </c>
      <c r="E218" s="1" t="s">
        <v>85</v>
      </c>
      <c r="F218" t="s">
        <v>562</v>
      </c>
      <c r="G218" t="s">
        <v>482</v>
      </c>
      <c r="H218" t="s">
        <v>326</v>
      </c>
      <c r="I218">
        <v>3349</v>
      </c>
      <c r="AH218">
        <v>241140</v>
      </c>
      <c r="AI218">
        <v>241140</v>
      </c>
      <c r="AJ218">
        <v>241140</v>
      </c>
      <c r="AK218">
        <v>241140</v>
      </c>
      <c r="AL218">
        <v>241140</v>
      </c>
      <c r="AM218">
        <v>241140</v>
      </c>
      <c r="AN218">
        <v>241140</v>
      </c>
      <c r="AO218">
        <v>241140</v>
      </c>
      <c r="AP218">
        <v>241140</v>
      </c>
      <c r="AQ218">
        <v>241140</v>
      </c>
      <c r="BU218">
        <f t="shared" si="21"/>
        <v>0</v>
      </c>
      <c r="BV218">
        <f t="shared" si="22"/>
        <v>0</v>
      </c>
      <c r="BW218">
        <f t="shared" si="23"/>
        <v>2411400</v>
      </c>
      <c r="BX218">
        <f t="shared" si="24"/>
        <v>0</v>
      </c>
      <c r="BY218">
        <f t="shared" si="25"/>
        <v>0</v>
      </c>
      <c r="BZ218">
        <f t="shared" si="26"/>
        <v>0</v>
      </c>
      <c r="CA218" s="6" t="e">
        <f t="shared" si="27"/>
        <v>#DIV/0!</v>
      </c>
    </row>
    <row r="219" spans="1:79" x14ac:dyDescent="0.35">
      <c r="A219">
        <v>6252</v>
      </c>
      <c r="B219" t="s">
        <v>454</v>
      </c>
      <c r="C219" t="s">
        <v>550</v>
      </c>
      <c r="D219" t="s">
        <v>561</v>
      </c>
      <c r="E219" s="1" t="s">
        <v>90</v>
      </c>
      <c r="F219" t="s">
        <v>563</v>
      </c>
      <c r="G219" t="s">
        <v>482</v>
      </c>
      <c r="H219" t="s">
        <v>326</v>
      </c>
      <c r="I219">
        <v>2072</v>
      </c>
      <c r="AH219">
        <v>149184</v>
      </c>
      <c r="AI219">
        <v>149184</v>
      </c>
      <c r="AJ219">
        <v>149184</v>
      </c>
      <c r="AK219">
        <v>149184</v>
      </c>
      <c r="AL219">
        <v>149184</v>
      </c>
      <c r="AM219">
        <v>149184</v>
      </c>
      <c r="AN219">
        <v>149184</v>
      </c>
      <c r="AO219">
        <v>149184</v>
      </c>
      <c r="AP219">
        <v>149184</v>
      </c>
      <c r="BU219">
        <f t="shared" si="21"/>
        <v>0</v>
      </c>
      <c r="BV219">
        <f t="shared" si="22"/>
        <v>0</v>
      </c>
      <c r="BW219">
        <f t="shared" si="23"/>
        <v>1342656</v>
      </c>
      <c r="BX219">
        <f t="shared" si="24"/>
        <v>0</v>
      </c>
      <c r="BY219">
        <f t="shared" si="25"/>
        <v>0</v>
      </c>
      <c r="BZ219">
        <f t="shared" si="26"/>
        <v>0</v>
      </c>
      <c r="CA219" s="6" t="e">
        <f t="shared" si="27"/>
        <v>#DIV/0!</v>
      </c>
    </row>
    <row r="220" spans="1:79" x14ac:dyDescent="0.35">
      <c r="A220">
        <v>7012</v>
      </c>
      <c r="B220" t="s">
        <v>454</v>
      </c>
      <c r="C220" t="s">
        <v>550</v>
      </c>
      <c r="D220" t="s">
        <v>564</v>
      </c>
      <c r="E220" s="1" t="s">
        <v>85</v>
      </c>
      <c r="F220" t="s">
        <v>565</v>
      </c>
      <c r="G220" t="s">
        <v>215</v>
      </c>
      <c r="H220" t="s">
        <v>181</v>
      </c>
      <c r="I220">
        <v>2199</v>
      </c>
      <c r="BF220">
        <v>171522</v>
      </c>
      <c r="BG220">
        <v>171522</v>
      </c>
      <c r="BH220">
        <v>171522</v>
      </c>
      <c r="BI220">
        <v>171522</v>
      </c>
      <c r="BJ220">
        <v>171522</v>
      </c>
      <c r="BK220">
        <v>171522</v>
      </c>
      <c r="BL220">
        <v>171522</v>
      </c>
      <c r="BM220">
        <v>171522</v>
      </c>
      <c r="BU220">
        <f t="shared" si="21"/>
        <v>0</v>
      </c>
      <c r="BV220">
        <f t="shared" si="22"/>
        <v>0</v>
      </c>
      <c r="BW220">
        <f t="shared" si="23"/>
        <v>0</v>
      </c>
      <c r="BX220">
        <f t="shared" si="24"/>
        <v>0</v>
      </c>
      <c r="BY220">
        <f t="shared" si="25"/>
        <v>1372176</v>
      </c>
      <c r="BZ220">
        <f t="shared" si="26"/>
        <v>0</v>
      </c>
      <c r="CA220" s="6" t="e">
        <f t="shared" si="27"/>
        <v>#DIV/0!</v>
      </c>
    </row>
    <row r="221" spans="1:79" x14ac:dyDescent="0.35">
      <c r="A221">
        <v>6516</v>
      </c>
      <c r="B221" t="s">
        <v>454</v>
      </c>
      <c r="C221" t="s">
        <v>550</v>
      </c>
      <c r="D221" t="s">
        <v>564</v>
      </c>
      <c r="E221" s="1" t="s">
        <v>182</v>
      </c>
      <c r="F221" t="s">
        <v>566</v>
      </c>
      <c r="G221" t="s">
        <v>567</v>
      </c>
      <c r="H221" t="s">
        <v>568</v>
      </c>
      <c r="I221">
        <v>3427</v>
      </c>
      <c r="AP221">
        <v>146572</v>
      </c>
      <c r="AQ221">
        <v>267280</v>
      </c>
      <c r="AR221">
        <v>267280</v>
      </c>
      <c r="AS221">
        <v>267280</v>
      </c>
      <c r="AT221">
        <v>267280</v>
      </c>
      <c r="AU221">
        <v>267280</v>
      </c>
      <c r="AV221">
        <v>267280</v>
      </c>
      <c r="AW221">
        <v>267280</v>
      </c>
      <c r="AX221">
        <v>267280</v>
      </c>
      <c r="AY221">
        <v>267280</v>
      </c>
      <c r="BU221">
        <f t="shared" si="21"/>
        <v>0</v>
      </c>
      <c r="BV221">
        <f t="shared" si="22"/>
        <v>0</v>
      </c>
      <c r="BW221">
        <f t="shared" si="23"/>
        <v>948412</v>
      </c>
      <c r="BX221">
        <f t="shared" si="24"/>
        <v>1603680</v>
      </c>
      <c r="BY221">
        <f t="shared" si="25"/>
        <v>0</v>
      </c>
      <c r="BZ221">
        <f t="shared" si="26"/>
        <v>0</v>
      </c>
      <c r="CA221" s="6" t="e">
        <f t="shared" si="27"/>
        <v>#DIV/0!</v>
      </c>
    </row>
    <row r="222" spans="1:79" x14ac:dyDescent="0.35">
      <c r="A222">
        <v>7011</v>
      </c>
      <c r="B222" t="s">
        <v>454</v>
      </c>
      <c r="C222" t="s">
        <v>550</v>
      </c>
      <c r="D222" t="s">
        <v>564</v>
      </c>
      <c r="E222" s="1" t="s">
        <v>90</v>
      </c>
      <c r="F222" t="s">
        <v>569</v>
      </c>
      <c r="G222" t="s">
        <v>215</v>
      </c>
      <c r="H222" t="s">
        <v>181</v>
      </c>
      <c r="I222">
        <v>1228</v>
      </c>
      <c r="BF222">
        <v>95758</v>
      </c>
      <c r="BG222">
        <v>95758</v>
      </c>
      <c r="BH222">
        <v>95758</v>
      </c>
      <c r="BI222">
        <v>95758</v>
      </c>
      <c r="BJ222">
        <v>95758</v>
      </c>
      <c r="BK222">
        <v>95758</v>
      </c>
      <c r="BL222">
        <v>95758</v>
      </c>
      <c r="BM222">
        <v>95758</v>
      </c>
      <c r="BU222">
        <f t="shared" si="21"/>
        <v>0</v>
      </c>
      <c r="BV222">
        <f t="shared" si="22"/>
        <v>0</v>
      </c>
      <c r="BW222">
        <f t="shared" si="23"/>
        <v>0</v>
      </c>
      <c r="BX222">
        <f t="shared" si="24"/>
        <v>0</v>
      </c>
      <c r="BY222">
        <f t="shared" si="25"/>
        <v>766064</v>
      </c>
      <c r="BZ222">
        <f t="shared" si="26"/>
        <v>0</v>
      </c>
      <c r="CA222" s="6" t="e">
        <f t="shared" si="27"/>
        <v>#DIV/0!</v>
      </c>
    </row>
    <row r="223" spans="1:79" x14ac:dyDescent="0.35">
      <c r="A223">
        <v>6930</v>
      </c>
      <c r="B223" t="s">
        <v>454</v>
      </c>
      <c r="C223" t="s">
        <v>550</v>
      </c>
      <c r="D223" t="s">
        <v>564</v>
      </c>
      <c r="E223" s="1" t="s">
        <v>134</v>
      </c>
      <c r="F223" t="s">
        <v>570</v>
      </c>
      <c r="G223" t="s">
        <v>571</v>
      </c>
      <c r="H223" t="s">
        <v>572</v>
      </c>
      <c r="I223">
        <v>1667</v>
      </c>
      <c r="BA223">
        <v>25500</v>
      </c>
      <c r="BB223">
        <v>127500</v>
      </c>
      <c r="BC223">
        <v>127500</v>
      </c>
      <c r="BD223">
        <v>127500</v>
      </c>
      <c r="BE223">
        <v>127500</v>
      </c>
      <c r="BF223">
        <v>127500</v>
      </c>
      <c r="BG223">
        <v>127500</v>
      </c>
      <c r="BH223">
        <v>127500</v>
      </c>
      <c r="BI223">
        <v>127500</v>
      </c>
      <c r="BJ223">
        <v>127500</v>
      </c>
      <c r="BU223">
        <f t="shared" si="21"/>
        <v>0</v>
      </c>
      <c r="BV223">
        <f t="shared" si="22"/>
        <v>0</v>
      </c>
      <c r="BW223">
        <f t="shared" si="23"/>
        <v>0</v>
      </c>
      <c r="BX223">
        <f t="shared" si="24"/>
        <v>535500</v>
      </c>
      <c r="BY223">
        <f t="shared" si="25"/>
        <v>637500</v>
      </c>
      <c r="BZ223">
        <f t="shared" si="26"/>
        <v>0</v>
      </c>
      <c r="CA223" s="6" t="e">
        <f t="shared" si="27"/>
        <v>#DIV/0!</v>
      </c>
    </row>
    <row r="224" spans="1:79" x14ac:dyDescent="0.35">
      <c r="A224">
        <v>6648</v>
      </c>
      <c r="B224" t="s">
        <v>454</v>
      </c>
      <c r="C224" t="s">
        <v>550</v>
      </c>
      <c r="D224" t="s">
        <v>573</v>
      </c>
      <c r="E224" s="1" t="s">
        <v>85</v>
      </c>
      <c r="F224" t="s">
        <v>574</v>
      </c>
      <c r="G224" t="s">
        <v>575</v>
      </c>
      <c r="H224" t="s">
        <v>576</v>
      </c>
      <c r="I224">
        <v>1262</v>
      </c>
      <c r="AT224">
        <v>78720</v>
      </c>
      <c r="AU224">
        <v>98400</v>
      </c>
      <c r="AV224">
        <v>98400</v>
      </c>
      <c r="AW224">
        <v>98400</v>
      </c>
      <c r="AX224">
        <v>98400</v>
      </c>
      <c r="AY224">
        <v>98400</v>
      </c>
      <c r="AZ224">
        <v>98400</v>
      </c>
      <c r="BA224">
        <v>98400</v>
      </c>
      <c r="BB224">
        <v>19045</v>
      </c>
      <c r="BU224">
        <f t="shared" si="21"/>
        <v>0</v>
      </c>
      <c r="BV224">
        <f t="shared" si="22"/>
        <v>0</v>
      </c>
      <c r="BW224">
        <f t="shared" si="23"/>
        <v>0</v>
      </c>
      <c r="BX224">
        <f t="shared" si="24"/>
        <v>786565</v>
      </c>
      <c r="BY224">
        <f t="shared" si="25"/>
        <v>0</v>
      </c>
      <c r="BZ224">
        <f t="shared" si="26"/>
        <v>0</v>
      </c>
      <c r="CA224" s="6" t="e">
        <f t="shared" si="27"/>
        <v>#DIV/0!</v>
      </c>
    </row>
    <row r="225" spans="1:79" x14ac:dyDescent="0.35">
      <c r="A225">
        <v>6649</v>
      </c>
      <c r="B225" t="s">
        <v>454</v>
      </c>
      <c r="C225" t="s">
        <v>550</v>
      </c>
      <c r="D225" t="s">
        <v>573</v>
      </c>
      <c r="E225" s="1" t="s">
        <v>90</v>
      </c>
      <c r="F225" t="s">
        <v>577</v>
      </c>
      <c r="G225" t="s">
        <v>160</v>
      </c>
      <c r="H225" t="s">
        <v>578</v>
      </c>
      <c r="I225">
        <v>2088</v>
      </c>
      <c r="AT225">
        <v>86844</v>
      </c>
      <c r="AU225">
        <v>162832</v>
      </c>
      <c r="AV225">
        <v>162832</v>
      </c>
      <c r="AW225">
        <v>162832</v>
      </c>
      <c r="AX225">
        <v>162832</v>
      </c>
      <c r="AY225">
        <v>162832</v>
      </c>
      <c r="AZ225">
        <v>162832</v>
      </c>
      <c r="BA225">
        <v>162832</v>
      </c>
      <c r="BB225">
        <v>73537</v>
      </c>
      <c r="BU225">
        <f t="shared" si="21"/>
        <v>0</v>
      </c>
      <c r="BV225">
        <f t="shared" si="22"/>
        <v>0</v>
      </c>
      <c r="BW225">
        <f t="shared" si="23"/>
        <v>0</v>
      </c>
      <c r="BX225">
        <f t="shared" si="24"/>
        <v>1300205</v>
      </c>
      <c r="BY225">
        <f t="shared" si="25"/>
        <v>0</v>
      </c>
      <c r="BZ225">
        <f t="shared" si="26"/>
        <v>0</v>
      </c>
      <c r="CA225" s="6" t="e">
        <f t="shared" si="27"/>
        <v>#DIV/0!</v>
      </c>
    </row>
    <row r="226" spans="1:79" x14ac:dyDescent="0.35">
      <c r="A226">
        <v>7512</v>
      </c>
      <c r="B226" t="s">
        <v>454</v>
      </c>
      <c r="C226" t="s">
        <v>550</v>
      </c>
      <c r="D226" t="s">
        <v>579</v>
      </c>
      <c r="E226" s="1" t="s">
        <v>90</v>
      </c>
      <c r="F226" t="s">
        <v>580</v>
      </c>
      <c r="G226" t="s">
        <v>581</v>
      </c>
      <c r="I226">
        <v>1228</v>
      </c>
      <c r="BS226">
        <v>2376.1290322580639</v>
      </c>
      <c r="BT226">
        <v>73660</v>
      </c>
      <c r="BU226">
        <f t="shared" si="21"/>
        <v>0</v>
      </c>
      <c r="BV226">
        <f t="shared" si="22"/>
        <v>0</v>
      </c>
      <c r="BW226">
        <f t="shared" si="23"/>
        <v>0</v>
      </c>
      <c r="BX226">
        <f t="shared" si="24"/>
        <v>0</v>
      </c>
      <c r="BY226">
        <f t="shared" si="25"/>
        <v>0</v>
      </c>
      <c r="BZ226">
        <f t="shared" si="26"/>
        <v>76036.129032258061</v>
      </c>
      <c r="CA226" s="6" t="e">
        <f t="shared" si="27"/>
        <v>#DIV/0!</v>
      </c>
    </row>
    <row r="227" spans="1:79" x14ac:dyDescent="0.35">
      <c r="A227">
        <v>7325</v>
      </c>
      <c r="B227" t="s">
        <v>454</v>
      </c>
      <c r="C227" t="s">
        <v>550</v>
      </c>
      <c r="D227" t="s">
        <v>579</v>
      </c>
      <c r="E227" s="1" t="s">
        <v>134</v>
      </c>
      <c r="F227" t="s">
        <v>582</v>
      </c>
      <c r="G227" t="s">
        <v>108</v>
      </c>
      <c r="I227">
        <v>1667</v>
      </c>
      <c r="BR227">
        <v>95333</v>
      </c>
      <c r="BS227">
        <v>110000</v>
      </c>
      <c r="BT227">
        <v>110000</v>
      </c>
      <c r="BU227">
        <f t="shared" si="21"/>
        <v>0</v>
      </c>
      <c r="BV227">
        <f t="shared" si="22"/>
        <v>0</v>
      </c>
      <c r="BW227">
        <f t="shared" si="23"/>
        <v>0</v>
      </c>
      <c r="BX227">
        <f t="shared" si="24"/>
        <v>0</v>
      </c>
      <c r="BY227">
        <f t="shared" si="25"/>
        <v>0</v>
      </c>
      <c r="BZ227">
        <f t="shared" si="26"/>
        <v>315333</v>
      </c>
      <c r="CA227" s="6" t="e">
        <f t="shared" si="27"/>
        <v>#DIV/0!</v>
      </c>
    </row>
    <row r="228" spans="1:79" x14ac:dyDescent="0.35">
      <c r="A228">
        <v>7200</v>
      </c>
      <c r="B228" t="s">
        <v>454</v>
      </c>
      <c r="C228" t="s">
        <v>550</v>
      </c>
      <c r="D228" t="s">
        <v>579</v>
      </c>
      <c r="E228" s="1" t="s">
        <v>583</v>
      </c>
      <c r="F228" t="s">
        <v>584</v>
      </c>
      <c r="G228" t="s">
        <v>585</v>
      </c>
      <c r="H228" t="s">
        <v>586</v>
      </c>
      <c r="I228">
        <v>1667</v>
      </c>
      <c r="BN228">
        <v>49677</v>
      </c>
      <c r="BO228">
        <v>110000</v>
      </c>
      <c r="BP228">
        <v>66786</v>
      </c>
      <c r="BU228">
        <f t="shared" si="21"/>
        <v>0</v>
      </c>
      <c r="BV228">
        <f t="shared" si="22"/>
        <v>0</v>
      </c>
      <c r="BW228">
        <f t="shared" si="23"/>
        <v>0</v>
      </c>
      <c r="BX228">
        <f t="shared" si="24"/>
        <v>0</v>
      </c>
      <c r="BY228">
        <f t="shared" si="25"/>
        <v>226463</v>
      </c>
      <c r="BZ228">
        <f t="shared" si="26"/>
        <v>0</v>
      </c>
      <c r="CA228" s="6" t="e">
        <f t="shared" si="27"/>
        <v>#DIV/0!</v>
      </c>
    </row>
    <row r="229" spans="1:79" x14ac:dyDescent="0.35">
      <c r="A229">
        <v>6513</v>
      </c>
      <c r="B229" t="s">
        <v>454</v>
      </c>
      <c r="C229" t="s">
        <v>587</v>
      </c>
      <c r="D229" t="s">
        <v>588</v>
      </c>
      <c r="E229" s="1" t="s">
        <v>85</v>
      </c>
      <c r="F229" t="s">
        <v>589</v>
      </c>
      <c r="G229" t="s">
        <v>590</v>
      </c>
      <c r="H229" t="s">
        <v>591</v>
      </c>
      <c r="I229">
        <v>1755</v>
      </c>
      <c r="AP229">
        <v>105300</v>
      </c>
      <c r="AQ229">
        <v>105300</v>
      </c>
      <c r="AR229">
        <v>105300</v>
      </c>
      <c r="AS229">
        <v>105300</v>
      </c>
      <c r="AT229">
        <v>105300</v>
      </c>
      <c r="AU229">
        <v>105300</v>
      </c>
      <c r="AV229">
        <v>105300</v>
      </c>
      <c r="BU229">
        <f t="shared" si="21"/>
        <v>0</v>
      </c>
      <c r="BV229">
        <f t="shared" si="22"/>
        <v>0</v>
      </c>
      <c r="BW229">
        <f t="shared" si="23"/>
        <v>421200</v>
      </c>
      <c r="BX229">
        <f t="shared" si="24"/>
        <v>315900</v>
      </c>
      <c r="BY229">
        <f t="shared" si="25"/>
        <v>0</v>
      </c>
      <c r="BZ229">
        <f t="shared" si="26"/>
        <v>0</v>
      </c>
      <c r="CA229" s="6" t="e">
        <f t="shared" si="27"/>
        <v>#DIV/0!</v>
      </c>
    </row>
    <row r="230" spans="1:79" x14ac:dyDescent="0.35">
      <c r="A230">
        <v>7163</v>
      </c>
      <c r="B230" t="s">
        <v>454</v>
      </c>
      <c r="C230" t="s">
        <v>587</v>
      </c>
      <c r="D230" t="s">
        <v>592</v>
      </c>
      <c r="E230" s="1" t="s">
        <v>85</v>
      </c>
      <c r="F230" t="s">
        <v>593</v>
      </c>
      <c r="G230" t="s">
        <v>594</v>
      </c>
      <c r="I230">
        <v>3115</v>
      </c>
      <c r="BK230">
        <v>164725</v>
      </c>
      <c r="BL230">
        <v>190067</v>
      </c>
      <c r="BM230">
        <v>190067</v>
      </c>
      <c r="BN230">
        <v>190067</v>
      </c>
      <c r="BO230">
        <v>190067</v>
      </c>
      <c r="BP230">
        <v>190067</v>
      </c>
      <c r="BQ230">
        <v>190067</v>
      </c>
      <c r="BR230">
        <v>190067</v>
      </c>
      <c r="BS230">
        <v>190067</v>
      </c>
      <c r="BT230">
        <v>190067</v>
      </c>
      <c r="BU230">
        <f t="shared" si="21"/>
        <v>0</v>
      </c>
      <c r="BV230">
        <f t="shared" si="22"/>
        <v>0</v>
      </c>
      <c r="BW230">
        <f t="shared" si="23"/>
        <v>0</v>
      </c>
      <c r="BX230">
        <f t="shared" si="24"/>
        <v>0</v>
      </c>
      <c r="BY230">
        <f t="shared" si="25"/>
        <v>1305127</v>
      </c>
      <c r="BZ230">
        <f t="shared" si="26"/>
        <v>570201</v>
      </c>
      <c r="CA230" s="6" t="e">
        <f t="shared" si="27"/>
        <v>#DIV/0!</v>
      </c>
    </row>
    <row r="231" spans="1:79" x14ac:dyDescent="0.35">
      <c r="A231">
        <v>7218</v>
      </c>
      <c r="B231" t="s">
        <v>454</v>
      </c>
      <c r="C231" t="s">
        <v>587</v>
      </c>
      <c r="D231" t="s">
        <v>595</v>
      </c>
      <c r="E231" s="1" t="s">
        <v>85</v>
      </c>
      <c r="F231" t="s">
        <v>596</v>
      </c>
      <c r="G231" t="s">
        <v>597</v>
      </c>
      <c r="I231">
        <v>1810</v>
      </c>
      <c r="BN231">
        <v>24522</v>
      </c>
      <c r="BO231">
        <v>108600</v>
      </c>
      <c r="BP231">
        <v>108600</v>
      </c>
      <c r="BQ231">
        <v>108600</v>
      </c>
      <c r="BR231">
        <v>108600</v>
      </c>
      <c r="BS231">
        <v>108600</v>
      </c>
      <c r="BT231">
        <v>108600</v>
      </c>
      <c r="BU231">
        <f t="shared" si="21"/>
        <v>0</v>
      </c>
      <c r="BV231">
        <f t="shared" si="22"/>
        <v>0</v>
      </c>
      <c r="BW231">
        <f t="shared" si="23"/>
        <v>0</v>
      </c>
      <c r="BX231">
        <f t="shared" si="24"/>
        <v>0</v>
      </c>
      <c r="BY231">
        <f t="shared" si="25"/>
        <v>350322</v>
      </c>
      <c r="BZ231">
        <f t="shared" si="26"/>
        <v>325800</v>
      </c>
      <c r="CA231" s="6" t="e">
        <f t="shared" si="27"/>
        <v>#DIV/0!</v>
      </c>
    </row>
    <row r="232" spans="1:79" x14ac:dyDescent="0.35">
      <c r="A232">
        <v>7219</v>
      </c>
      <c r="B232" t="s">
        <v>454</v>
      </c>
      <c r="C232" t="s">
        <v>587</v>
      </c>
      <c r="D232" t="s">
        <v>595</v>
      </c>
      <c r="E232" s="1" t="s">
        <v>90</v>
      </c>
      <c r="F232" t="s">
        <v>598</v>
      </c>
      <c r="G232" t="s">
        <v>599</v>
      </c>
      <c r="I232">
        <v>1833</v>
      </c>
      <c r="BO232">
        <v>110001</v>
      </c>
      <c r="BP232">
        <v>110001</v>
      </c>
      <c r="BQ232">
        <v>110001</v>
      </c>
      <c r="BR232">
        <v>110001</v>
      </c>
      <c r="BS232">
        <v>110001</v>
      </c>
      <c r="BT232">
        <v>110000</v>
      </c>
      <c r="BU232">
        <f t="shared" si="21"/>
        <v>0</v>
      </c>
      <c r="BV232">
        <f t="shared" si="22"/>
        <v>0</v>
      </c>
      <c r="BW232">
        <f t="shared" si="23"/>
        <v>0</v>
      </c>
      <c r="BX232">
        <f t="shared" si="24"/>
        <v>0</v>
      </c>
      <c r="BY232">
        <f t="shared" si="25"/>
        <v>330003</v>
      </c>
      <c r="BZ232">
        <f t="shared" si="26"/>
        <v>330002</v>
      </c>
      <c r="CA232" s="6" t="e">
        <f t="shared" si="27"/>
        <v>#DIV/0!</v>
      </c>
    </row>
    <row r="233" spans="1:79" x14ac:dyDescent="0.35">
      <c r="A233">
        <v>7220</v>
      </c>
      <c r="B233" t="s">
        <v>454</v>
      </c>
      <c r="C233" t="s">
        <v>587</v>
      </c>
      <c r="D233" t="s">
        <v>595</v>
      </c>
      <c r="E233" s="1" t="s">
        <v>102</v>
      </c>
      <c r="F233" t="s">
        <v>600</v>
      </c>
      <c r="G233" t="s">
        <v>597</v>
      </c>
      <c r="I233">
        <v>1904</v>
      </c>
      <c r="BN233">
        <v>25798</v>
      </c>
      <c r="BO233">
        <v>114250</v>
      </c>
      <c r="BP233">
        <v>114250</v>
      </c>
      <c r="BQ233">
        <v>114250</v>
      </c>
      <c r="BR233">
        <v>114250</v>
      </c>
      <c r="BS233">
        <v>114250</v>
      </c>
      <c r="BT233">
        <v>114250</v>
      </c>
      <c r="BU233">
        <f t="shared" si="21"/>
        <v>0</v>
      </c>
      <c r="BV233">
        <f t="shared" si="22"/>
        <v>0</v>
      </c>
      <c r="BW233">
        <f t="shared" si="23"/>
        <v>0</v>
      </c>
      <c r="BX233">
        <f t="shared" si="24"/>
        <v>0</v>
      </c>
      <c r="BY233">
        <f t="shared" si="25"/>
        <v>368548</v>
      </c>
      <c r="BZ233">
        <f t="shared" si="26"/>
        <v>342750</v>
      </c>
      <c r="CA233" s="6" t="e">
        <f t="shared" si="27"/>
        <v>#DIV/0!</v>
      </c>
    </row>
    <row r="234" spans="1:79" x14ac:dyDescent="0.35">
      <c r="A234">
        <v>6266</v>
      </c>
      <c r="B234" t="s">
        <v>454</v>
      </c>
      <c r="C234" t="s">
        <v>601</v>
      </c>
      <c r="D234" t="s">
        <v>602</v>
      </c>
      <c r="E234" s="1" t="s">
        <v>85</v>
      </c>
      <c r="F234" t="s">
        <v>603</v>
      </c>
      <c r="G234" t="s">
        <v>482</v>
      </c>
      <c r="H234" t="s">
        <v>604</v>
      </c>
      <c r="I234">
        <v>2328</v>
      </c>
      <c r="AH234">
        <v>146685</v>
      </c>
      <c r="AI234">
        <v>146685</v>
      </c>
      <c r="AJ234">
        <v>146685</v>
      </c>
      <c r="BU234">
        <f t="shared" si="21"/>
        <v>0</v>
      </c>
      <c r="BV234">
        <f t="shared" si="22"/>
        <v>0</v>
      </c>
      <c r="BW234">
        <f t="shared" si="23"/>
        <v>440055</v>
      </c>
      <c r="BX234">
        <f t="shared" si="24"/>
        <v>0</v>
      </c>
      <c r="BY234">
        <f t="shared" si="25"/>
        <v>0</v>
      </c>
      <c r="BZ234">
        <f t="shared" si="26"/>
        <v>0</v>
      </c>
      <c r="CA234" s="6" t="e">
        <f t="shared" si="27"/>
        <v>#DIV/0!</v>
      </c>
    </row>
    <row r="235" spans="1:79" x14ac:dyDescent="0.35">
      <c r="A235">
        <v>6292</v>
      </c>
      <c r="B235" t="s">
        <v>454</v>
      </c>
      <c r="C235" t="s">
        <v>601</v>
      </c>
      <c r="D235" t="s">
        <v>605</v>
      </c>
      <c r="E235" s="1" t="s">
        <v>85</v>
      </c>
      <c r="F235" t="s">
        <v>606</v>
      </c>
      <c r="G235" t="s">
        <v>482</v>
      </c>
      <c r="H235" t="s">
        <v>334</v>
      </c>
      <c r="I235">
        <v>1901</v>
      </c>
      <c r="AH235">
        <v>114070</v>
      </c>
      <c r="AI235">
        <v>114070</v>
      </c>
      <c r="AJ235">
        <v>114070</v>
      </c>
      <c r="AK235">
        <v>114070</v>
      </c>
      <c r="AL235">
        <v>114070</v>
      </c>
      <c r="AM235">
        <v>114070</v>
      </c>
      <c r="AN235">
        <v>114070</v>
      </c>
      <c r="AO235">
        <v>114070</v>
      </c>
      <c r="AP235">
        <v>114070</v>
      </c>
      <c r="AQ235">
        <v>114070</v>
      </c>
      <c r="BU235">
        <f t="shared" si="21"/>
        <v>0</v>
      </c>
      <c r="BV235">
        <f t="shared" si="22"/>
        <v>0</v>
      </c>
      <c r="BW235">
        <f t="shared" si="23"/>
        <v>1140700</v>
      </c>
      <c r="BX235">
        <f t="shared" si="24"/>
        <v>0</v>
      </c>
      <c r="BY235">
        <f t="shared" si="25"/>
        <v>0</v>
      </c>
      <c r="BZ235">
        <f t="shared" si="26"/>
        <v>0</v>
      </c>
      <c r="CA235" s="6" t="e">
        <f t="shared" si="27"/>
        <v>#DIV/0!</v>
      </c>
    </row>
    <row r="236" spans="1:79" x14ac:dyDescent="0.35">
      <c r="A236">
        <v>6756</v>
      </c>
      <c r="B236" t="s">
        <v>454</v>
      </c>
      <c r="C236" t="s">
        <v>601</v>
      </c>
      <c r="D236" t="s">
        <v>607</v>
      </c>
      <c r="E236" s="1" t="s">
        <v>85</v>
      </c>
      <c r="F236" t="s">
        <v>608</v>
      </c>
      <c r="G236" t="s">
        <v>347</v>
      </c>
      <c r="H236" t="s">
        <v>609</v>
      </c>
      <c r="I236">
        <v>1089</v>
      </c>
      <c r="AT236">
        <v>35937</v>
      </c>
      <c r="AU236">
        <v>71874</v>
      </c>
      <c r="AV236">
        <v>71874</v>
      </c>
      <c r="AW236">
        <v>71874</v>
      </c>
      <c r="AX236">
        <v>71874</v>
      </c>
      <c r="AY236">
        <v>71874</v>
      </c>
      <c r="AZ236">
        <v>71874</v>
      </c>
      <c r="BA236">
        <v>71874</v>
      </c>
      <c r="BB236">
        <v>71874</v>
      </c>
      <c r="BC236">
        <v>34779</v>
      </c>
      <c r="BU236">
        <f t="shared" si="21"/>
        <v>0</v>
      </c>
      <c r="BV236">
        <f t="shared" si="22"/>
        <v>0</v>
      </c>
      <c r="BW236">
        <f t="shared" si="23"/>
        <v>0</v>
      </c>
      <c r="BX236">
        <f t="shared" si="24"/>
        <v>645708</v>
      </c>
      <c r="BY236">
        <f t="shared" si="25"/>
        <v>0</v>
      </c>
      <c r="BZ236">
        <f t="shared" si="26"/>
        <v>0</v>
      </c>
      <c r="CA236" s="6" t="e">
        <f t="shared" si="27"/>
        <v>#DIV/0!</v>
      </c>
    </row>
    <row r="237" spans="1:79" x14ac:dyDescent="0.35">
      <c r="A237">
        <v>6360</v>
      </c>
      <c r="B237" t="s">
        <v>454</v>
      </c>
      <c r="C237" t="s">
        <v>601</v>
      </c>
      <c r="D237" t="s">
        <v>607</v>
      </c>
      <c r="E237" s="1" t="s">
        <v>182</v>
      </c>
      <c r="F237" t="s">
        <v>610</v>
      </c>
      <c r="G237" t="s">
        <v>285</v>
      </c>
      <c r="H237" t="s">
        <v>611</v>
      </c>
      <c r="I237">
        <v>1089</v>
      </c>
      <c r="AI237">
        <v>65340</v>
      </c>
      <c r="AJ237">
        <v>65340</v>
      </c>
      <c r="AK237">
        <v>65340</v>
      </c>
      <c r="AL237">
        <v>65340</v>
      </c>
      <c r="AM237">
        <v>65340</v>
      </c>
      <c r="AN237">
        <v>65340</v>
      </c>
      <c r="AO237">
        <v>65340</v>
      </c>
      <c r="AP237">
        <v>65340</v>
      </c>
      <c r="BU237">
        <f t="shared" si="21"/>
        <v>0</v>
      </c>
      <c r="BV237">
        <f t="shared" si="22"/>
        <v>0</v>
      </c>
      <c r="BW237">
        <f t="shared" si="23"/>
        <v>522720</v>
      </c>
      <c r="BX237">
        <f t="shared" si="24"/>
        <v>0</v>
      </c>
      <c r="BY237">
        <f t="shared" si="25"/>
        <v>0</v>
      </c>
      <c r="BZ237">
        <f t="shared" si="26"/>
        <v>0</v>
      </c>
      <c r="CA237" s="6" t="e">
        <f t="shared" si="27"/>
        <v>#DIV/0!</v>
      </c>
    </row>
    <row r="238" spans="1:79" x14ac:dyDescent="0.35">
      <c r="A238">
        <v>6757</v>
      </c>
      <c r="B238" t="s">
        <v>454</v>
      </c>
      <c r="C238" t="s">
        <v>601</v>
      </c>
      <c r="D238" t="s">
        <v>607</v>
      </c>
      <c r="E238" s="1" t="s">
        <v>90</v>
      </c>
      <c r="F238" t="s">
        <v>612</v>
      </c>
      <c r="G238" t="s">
        <v>347</v>
      </c>
      <c r="H238" t="s">
        <v>609</v>
      </c>
      <c r="I238">
        <v>1206</v>
      </c>
      <c r="AT238">
        <v>39798</v>
      </c>
      <c r="AU238">
        <v>79596</v>
      </c>
      <c r="AV238">
        <v>79596</v>
      </c>
      <c r="AW238">
        <v>79596</v>
      </c>
      <c r="AX238">
        <v>79596</v>
      </c>
      <c r="AY238">
        <v>79596</v>
      </c>
      <c r="AZ238">
        <v>79596</v>
      </c>
      <c r="BA238">
        <v>79596</v>
      </c>
      <c r="BB238">
        <v>79596</v>
      </c>
      <c r="BC238">
        <v>38514</v>
      </c>
      <c r="BU238">
        <f t="shared" si="21"/>
        <v>0</v>
      </c>
      <c r="BV238">
        <f t="shared" si="22"/>
        <v>0</v>
      </c>
      <c r="BW238">
        <f t="shared" si="23"/>
        <v>0</v>
      </c>
      <c r="BX238">
        <f t="shared" si="24"/>
        <v>715080</v>
      </c>
      <c r="BY238">
        <f t="shared" si="25"/>
        <v>0</v>
      </c>
      <c r="BZ238">
        <f t="shared" si="26"/>
        <v>0</v>
      </c>
      <c r="CA238" s="6" t="e">
        <f t="shared" si="27"/>
        <v>#DIV/0!</v>
      </c>
    </row>
    <row r="239" spans="1:79" x14ac:dyDescent="0.35">
      <c r="A239">
        <v>6361</v>
      </c>
      <c r="B239" t="s">
        <v>454</v>
      </c>
      <c r="C239" t="s">
        <v>601</v>
      </c>
      <c r="D239" t="s">
        <v>607</v>
      </c>
      <c r="E239" s="1" t="s">
        <v>613</v>
      </c>
      <c r="F239" t="s">
        <v>614</v>
      </c>
      <c r="G239" t="s">
        <v>285</v>
      </c>
      <c r="H239" t="s">
        <v>611</v>
      </c>
      <c r="I239">
        <v>1206</v>
      </c>
      <c r="AI239">
        <v>72360</v>
      </c>
      <c r="AJ239">
        <v>72360</v>
      </c>
      <c r="AK239">
        <v>72360</v>
      </c>
      <c r="AL239">
        <v>72360</v>
      </c>
      <c r="AM239">
        <v>72360</v>
      </c>
      <c r="AN239">
        <v>72360</v>
      </c>
      <c r="AO239">
        <v>72360</v>
      </c>
      <c r="AP239">
        <v>72360</v>
      </c>
      <c r="BU239">
        <f t="shared" si="21"/>
        <v>0</v>
      </c>
      <c r="BV239">
        <f t="shared" si="22"/>
        <v>0</v>
      </c>
      <c r="BW239">
        <f t="shared" si="23"/>
        <v>578880</v>
      </c>
      <c r="BX239">
        <f t="shared" si="24"/>
        <v>0</v>
      </c>
      <c r="BY239">
        <f t="shared" si="25"/>
        <v>0</v>
      </c>
      <c r="BZ239">
        <f t="shared" si="26"/>
        <v>0</v>
      </c>
      <c r="CA239" s="6" t="e">
        <f t="shared" si="27"/>
        <v>#DIV/0!</v>
      </c>
    </row>
    <row r="240" spans="1:79" x14ac:dyDescent="0.35">
      <c r="A240">
        <v>6754</v>
      </c>
      <c r="B240" t="s">
        <v>454</v>
      </c>
      <c r="C240" t="s">
        <v>601</v>
      </c>
      <c r="D240" t="s">
        <v>607</v>
      </c>
      <c r="E240" s="1" t="s">
        <v>102</v>
      </c>
      <c r="F240" t="s">
        <v>615</v>
      </c>
      <c r="G240" t="s">
        <v>347</v>
      </c>
      <c r="H240" t="s">
        <v>609</v>
      </c>
      <c r="I240">
        <v>966</v>
      </c>
      <c r="AT240">
        <v>-27627.166666666668</v>
      </c>
      <c r="AU240">
        <v>63756</v>
      </c>
      <c r="AV240">
        <v>63756</v>
      </c>
      <c r="AW240">
        <v>63756</v>
      </c>
      <c r="AX240">
        <v>63756</v>
      </c>
      <c r="AY240">
        <v>63756</v>
      </c>
      <c r="AZ240">
        <v>63756</v>
      </c>
      <c r="BA240">
        <v>63756</v>
      </c>
      <c r="BB240">
        <v>63756</v>
      </c>
      <c r="BC240">
        <v>30849</v>
      </c>
      <c r="BU240">
        <f t="shared" si="21"/>
        <v>0</v>
      </c>
      <c r="BV240">
        <f t="shared" si="22"/>
        <v>0</v>
      </c>
      <c r="BW240">
        <f t="shared" si="23"/>
        <v>0</v>
      </c>
      <c r="BX240">
        <f t="shared" si="24"/>
        <v>513269.83333333331</v>
      </c>
      <c r="BY240">
        <f t="shared" si="25"/>
        <v>0</v>
      </c>
      <c r="BZ240">
        <f t="shared" si="26"/>
        <v>0</v>
      </c>
      <c r="CA240" s="6" t="e">
        <f t="shared" si="27"/>
        <v>#DIV/0!</v>
      </c>
    </row>
    <row r="241" spans="1:79" x14ac:dyDescent="0.35">
      <c r="A241">
        <v>6755</v>
      </c>
      <c r="B241" t="s">
        <v>454</v>
      </c>
      <c r="C241" t="s">
        <v>601</v>
      </c>
      <c r="D241" t="s">
        <v>607</v>
      </c>
      <c r="E241" s="1" t="s">
        <v>134</v>
      </c>
      <c r="F241" t="s">
        <v>616</v>
      </c>
      <c r="G241" t="s">
        <v>347</v>
      </c>
      <c r="H241" t="s">
        <v>609</v>
      </c>
      <c r="I241">
        <v>956</v>
      </c>
      <c r="AT241">
        <v>-27353.733333333337</v>
      </c>
      <c r="AU241">
        <v>63123</v>
      </c>
      <c r="AV241">
        <v>63123</v>
      </c>
      <c r="AW241">
        <v>63123</v>
      </c>
      <c r="AX241">
        <v>63123</v>
      </c>
      <c r="AY241">
        <v>63123</v>
      </c>
      <c r="AZ241">
        <v>63123</v>
      </c>
      <c r="BA241">
        <v>63123</v>
      </c>
      <c r="BB241">
        <v>63123</v>
      </c>
      <c r="BC241">
        <v>30543</v>
      </c>
      <c r="BU241">
        <f t="shared" si="21"/>
        <v>0</v>
      </c>
      <c r="BV241">
        <f t="shared" si="22"/>
        <v>0</v>
      </c>
      <c r="BW241">
        <f t="shared" si="23"/>
        <v>0</v>
      </c>
      <c r="BX241">
        <f t="shared" si="24"/>
        <v>508173.26666666666</v>
      </c>
      <c r="BY241">
        <f t="shared" si="25"/>
        <v>0</v>
      </c>
      <c r="BZ241">
        <f t="shared" si="26"/>
        <v>0</v>
      </c>
      <c r="CA241" s="6" t="e">
        <f t="shared" si="27"/>
        <v>#DIV/0!</v>
      </c>
    </row>
    <row r="242" spans="1:79" x14ac:dyDescent="0.35">
      <c r="A242">
        <v>6713</v>
      </c>
      <c r="B242" t="s">
        <v>454</v>
      </c>
      <c r="C242" t="s">
        <v>601</v>
      </c>
      <c r="D242" t="s">
        <v>617</v>
      </c>
      <c r="E242" s="1" t="s">
        <v>85</v>
      </c>
      <c r="F242" t="s">
        <v>618</v>
      </c>
      <c r="G242" t="s">
        <v>446</v>
      </c>
      <c r="H242" t="s">
        <v>308</v>
      </c>
      <c r="I242">
        <v>1282</v>
      </c>
      <c r="AT242">
        <v>88467</v>
      </c>
      <c r="AU242">
        <v>88467</v>
      </c>
      <c r="AV242">
        <v>88467</v>
      </c>
      <c r="AW242">
        <v>88467</v>
      </c>
      <c r="AX242">
        <v>88467</v>
      </c>
      <c r="AY242">
        <v>88467</v>
      </c>
      <c r="AZ242">
        <v>88467</v>
      </c>
      <c r="BA242">
        <v>88467</v>
      </c>
      <c r="BB242">
        <v>88467</v>
      </c>
      <c r="BC242">
        <v>88467</v>
      </c>
      <c r="BD242">
        <v>88467</v>
      </c>
      <c r="BE242">
        <v>88467</v>
      </c>
      <c r="BU242">
        <f t="shared" si="21"/>
        <v>0</v>
      </c>
      <c r="BV242">
        <f t="shared" si="22"/>
        <v>0</v>
      </c>
      <c r="BW242">
        <f t="shared" si="23"/>
        <v>0</v>
      </c>
      <c r="BX242">
        <f t="shared" si="24"/>
        <v>1061604</v>
      </c>
      <c r="BY242">
        <f t="shared" si="25"/>
        <v>0</v>
      </c>
      <c r="BZ242">
        <f t="shared" si="26"/>
        <v>0</v>
      </c>
      <c r="CA242" s="6" t="e">
        <f t="shared" si="27"/>
        <v>#DIV/0!</v>
      </c>
    </row>
    <row r="243" spans="1:79" x14ac:dyDescent="0.35">
      <c r="A243">
        <v>6714</v>
      </c>
      <c r="B243" t="s">
        <v>454</v>
      </c>
      <c r="C243" t="s">
        <v>601</v>
      </c>
      <c r="D243" t="s">
        <v>617</v>
      </c>
      <c r="E243" s="1" t="s">
        <v>90</v>
      </c>
      <c r="F243" t="s">
        <v>619</v>
      </c>
      <c r="G243" t="s">
        <v>173</v>
      </c>
      <c r="H243" t="s">
        <v>167</v>
      </c>
      <c r="I243">
        <v>1371</v>
      </c>
      <c r="AU243">
        <v>94595</v>
      </c>
      <c r="AV243">
        <v>94595</v>
      </c>
      <c r="AW243">
        <v>94595</v>
      </c>
      <c r="AX243">
        <v>94595</v>
      </c>
      <c r="AY243">
        <v>94595</v>
      </c>
      <c r="AZ243">
        <v>94595</v>
      </c>
      <c r="BA243">
        <v>94595</v>
      </c>
      <c r="BB243">
        <v>94595</v>
      </c>
      <c r="BC243">
        <v>94595</v>
      </c>
      <c r="BU243">
        <f t="shared" si="21"/>
        <v>0</v>
      </c>
      <c r="BV243">
        <f t="shared" si="22"/>
        <v>0</v>
      </c>
      <c r="BW243">
        <f t="shared" si="23"/>
        <v>0</v>
      </c>
      <c r="BX243">
        <f t="shared" si="24"/>
        <v>851355</v>
      </c>
      <c r="BY243">
        <f t="shared" si="25"/>
        <v>0</v>
      </c>
      <c r="BZ243">
        <f t="shared" si="26"/>
        <v>0</v>
      </c>
      <c r="CA243" s="6" t="e">
        <f t="shared" si="27"/>
        <v>#DIV/0!</v>
      </c>
    </row>
    <row r="244" spans="1:79" x14ac:dyDescent="0.35">
      <c r="A244">
        <v>7335</v>
      </c>
      <c r="B244" t="s">
        <v>454</v>
      </c>
      <c r="C244" t="s">
        <v>601</v>
      </c>
      <c r="D244" t="s">
        <v>620</v>
      </c>
      <c r="E244" s="1" t="s">
        <v>85</v>
      </c>
      <c r="F244" t="s">
        <v>621</v>
      </c>
      <c r="G244" t="s">
        <v>118</v>
      </c>
      <c r="I244">
        <v>1639</v>
      </c>
      <c r="BR244">
        <v>68817</v>
      </c>
      <c r="BS244">
        <v>98310</v>
      </c>
      <c r="BT244">
        <v>98310</v>
      </c>
      <c r="BU244">
        <f t="shared" si="21"/>
        <v>0</v>
      </c>
      <c r="BV244">
        <f t="shared" si="22"/>
        <v>0</v>
      </c>
      <c r="BW244">
        <f t="shared" si="23"/>
        <v>0</v>
      </c>
      <c r="BX244">
        <f t="shared" si="24"/>
        <v>0</v>
      </c>
      <c r="BY244">
        <f t="shared" si="25"/>
        <v>0</v>
      </c>
      <c r="BZ244">
        <f t="shared" si="26"/>
        <v>265437</v>
      </c>
      <c r="CA244" s="6" t="e">
        <f t="shared" si="27"/>
        <v>#DIV/0!</v>
      </c>
    </row>
    <row r="245" spans="1:79" x14ac:dyDescent="0.35">
      <c r="A245">
        <v>7065</v>
      </c>
      <c r="B245" t="s">
        <v>454</v>
      </c>
      <c r="C245" t="s">
        <v>601</v>
      </c>
      <c r="D245" t="s">
        <v>620</v>
      </c>
      <c r="E245" s="1" t="s">
        <v>231</v>
      </c>
      <c r="F245" t="s">
        <v>622</v>
      </c>
      <c r="G245" t="s">
        <v>623</v>
      </c>
      <c r="H245" t="s">
        <v>624</v>
      </c>
      <c r="I245">
        <v>1619</v>
      </c>
      <c r="BF245">
        <v>55544</v>
      </c>
      <c r="BG245">
        <v>104145</v>
      </c>
      <c r="BH245">
        <v>104145</v>
      </c>
      <c r="BI245">
        <v>104145</v>
      </c>
      <c r="BJ245">
        <v>104145</v>
      </c>
      <c r="BK245">
        <v>104145</v>
      </c>
      <c r="BL245">
        <v>104145</v>
      </c>
      <c r="BM245">
        <v>104145</v>
      </c>
      <c r="BN245">
        <v>104145</v>
      </c>
      <c r="BO245">
        <v>104145</v>
      </c>
      <c r="BU245">
        <f t="shared" si="21"/>
        <v>0</v>
      </c>
      <c r="BV245">
        <f t="shared" si="22"/>
        <v>0</v>
      </c>
      <c r="BW245">
        <f t="shared" si="23"/>
        <v>0</v>
      </c>
      <c r="BX245">
        <f t="shared" si="24"/>
        <v>0</v>
      </c>
      <c r="BY245">
        <f t="shared" si="25"/>
        <v>992849</v>
      </c>
      <c r="BZ245">
        <f t="shared" si="26"/>
        <v>0</v>
      </c>
      <c r="CA245" s="6" t="e">
        <f t="shared" si="27"/>
        <v>#DIV/0!</v>
      </c>
    </row>
    <row r="246" spans="1:79" x14ac:dyDescent="0.35">
      <c r="A246">
        <v>7336</v>
      </c>
      <c r="B246" t="s">
        <v>454</v>
      </c>
      <c r="C246" t="s">
        <v>601</v>
      </c>
      <c r="D246" t="s">
        <v>625</v>
      </c>
      <c r="E246" s="1" t="s">
        <v>90</v>
      </c>
      <c r="F246" t="s">
        <v>626</v>
      </c>
      <c r="G246" t="s">
        <v>118</v>
      </c>
      <c r="I246">
        <v>1333</v>
      </c>
      <c r="BR246">
        <v>56000</v>
      </c>
      <c r="BS246">
        <v>80000</v>
      </c>
      <c r="BT246">
        <v>80000</v>
      </c>
      <c r="BU246">
        <f t="shared" si="21"/>
        <v>0</v>
      </c>
      <c r="BV246">
        <f t="shared" si="22"/>
        <v>0</v>
      </c>
      <c r="BW246">
        <f t="shared" si="23"/>
        <v>0</v>
      </c>
      <c r="BX246">
        <f t="shared" si="24"/>
        <v>0</v>
      </c>
      <c r="BY246">
        <f t="shared" si="25"/>
        <v>0</v>
      </c>
      <c r="BZ246">
        <f t="shared" si="26"/>
        <v>216000</v>
      </c>
      <c r="CA246" s="6" t="e">
        <f t="shared" si="27"/>
        <v>#DIV/0!</v>
      </c>
    </row>
    <row r="247" spans="1:79" x14ac:dyDescent="0.35">
      <c r="A247">
        <v>7101</v>
      </c>
      <c r="B247" t="s">
        <v>454</v>
      </c>
      <c r="C247" t="s">
        <v>601</v>
      </c>
      <c r="D247" t="s">
        <v>625</v>
      </c>
      <c r="E247" s="1" t="s">
        <v>627</v>
      </c>
      <c r="F247" t="s">
        <v>628</v>
      </c>
      <c r="G247" t="s">
        <v>623</v>
      </c>
      <c r="H247" t="s">
        <v>624</v>
      </c>
      <c r="I247">
        <v>1333</v>
      </c>
      <c r="BF247">
        <v>46933</v>
      </c>
      <c r="BG247">
        <v>88000</v>
      </c>
      <c r="BH247">
        <v>88000</v>
      </c>
      <c r="BI247">
        <v>88000</v>
      </c>
      <c r="BJ247">
        <v>88000</v>
      </c>
      <c r="BK247">
        <v>88000</v>
      </c>
      <c r="BL247">
        <v>88000</v>
      </c>
      <c r="BM247">
        <v>88000</v>
      </c>
      <c r="BN247">
        <v>88000</v>
      </c>
      <c r="BO247">
        <v>88000</v>
      </c>
      <c r="BU247">
        <f t="shared" si="21"/>
        <v>0</v>
      </c>
      <c r="BV247">
        <f t="shared" si="22"/>
        <v>0</v>
      </c>
      <c r="BW247">
        <f t="shared" si="23"/>
        <v>0</v>
      </c>
      <c r="BX247">
        <f t="shared" si="24"/>
        <v>0</v>
      </c>
      <c r="BY247">
        <f t="shared" si="25"/>
        <v>838933</v>
      </c>
      <c r="BZ247">
        <f t="shared" si="26"/>
        <v>0</v>
      </c>
      <c r="CA247" s="6" t="e">
        <f t="shared" si="27"/>
        <v>#DIV/0!</v>
      </c>
    </row>
    <row r="248" spans="1:79" x14ac:dyDescent="0.35">
      <c r="A248">
        <v>7114</v>
      </c>
      <c r="B248" t="s">
        <v>454</v>
      </c>
      <c r="C248" t="s">
        <v>601</v>
      </c>
      <c r="D248" t="s">
        <v>629</v>
      </c>
      <c r="E248" s="1" t="s">
        <v>90</v>
      </c>
      <c r="F248" t="s">
        <v>630</v>
      </c>
      <c r="G248" t="s">
        <v>623</v>
      </c>
      <c r="H248" t="s">
        <v>631</v>
      </c>
      <c r="I248">
        <v>1684</v>
      </c>
      <c r="BF248">
        <v>59284</v>
      </c>
      <c r="BG248">
        <v>111156</v>
      </c>
      <c r="BH248">
        <v>111156</v>
      </c>
      <c r="BI248">
        <v>111156</v>
      </c>
      <c r="BJ248">
        <v>111156</v>
      </c>
      <c r="BK248">
        <v>111156</v>
      </c>
      <c r="BL248">
        <v>111156</v>
      </c>
      <c r="BM248">
        <v>111156</v>
      </c>
      <c r="BN248">
        <v>111156</v>
      </c>
      <c r="BO248">
        <v>111156</v>
      </c>
      <c r="BP248">
        <v>55578</v>
      </c>
      <c r="BU248">
        <f t="shared" si="21"/>
        <v>0</v>
      </c>
      <c r="BV248">
        <f t="shared" si="22"/>
        <v>0</v>
      </c>
      <c r="BW248">
        <f t="shared" si="23"/>
        <v>0</v>
      </c>
      <c r="BX248">
        <f t="shared" si="24"/>
        <v>0</v>
      </c>
      <c r="BY248">
        <f t="shared" si="25"/>
        <v>1115266</v>
      </c>
      <c r="BZ248">
        <f t="shared" si="26"/>
        <v>0</v>
      </c>
      <c r="CA248" s="6" t="e">
        <f t="shared" si="27"/>
        <v>#DIV/0!</v>
      </c>
    </row>
    <row r="249" spans="1:79" x14ac:dyDescent="0.35">
      <c r="A249">
        <v>7331</v>
      </c>
      <c r="B249" t="s">
        <v>454</v>
      </c>
      <c r="C249" t="s">
        <v>601</v>
      </c>
      <c r="D249" t="s">
        <v>632</v>
      </c>
      <c r="E249" s="1" t="s">
        <v>85</v>
      </c>
      <c r="F249" t="s">
        <v>633</v>
      </c>
      <c r="G249" t="s">
        <v>92</v>
      </c>
      <c r="I249">
        <v>1619</v>
      </c>
      <c r="BR249">
        <v>59578</v>
      </c>
      <c r="BS249">
        <v>111708</v>
      </c>
      <c r="BT249">
        <v>111708</v>
      </c>
      <c r="BU249">
        <f t="shared" si="21"/>
        <v>0</v>
      </c>
      <c r="BV249">
        <f t="shared" si="22"/>
        <v>0</v>
      </c>
      <c r="BW249">
        <f t="shared" si="23"/>
        <v>0</v>
      </c>
      <c r="BX249">
        <f t="shared" si="24"/>
        <v>0</v>
      </c>
      <c r="BY249">
        <f t="shared" si="25"/>
        <v>0</v>
      </c>
      <c r="BZ249">
        <f t="shared" si="26"/>
        <v>282994</v>
      </c>
      <c r="CA249" s="6" t="e">
        <f t="shared" si="27"/>
        <v>#DIV/0!</v>
      </c>
    </row>
    <row r="250" spans="1:79" x14ac:dyDescent="0.35">
      <c r="A250">
        <v>7330</v>
      </c>
      <c r="B250" t="s">
        <v>454</v>
      </c>
      <c r="C250" t="s">
        <v>601</v>
      </c>
      <c r="D250" t="s">
        <v>634</v>
      </c>
      <c r="E250" s="1" t="s">
        <v>85</v>
      </c>
      <c r="F250" t="s">
        <v>635</v>
      </c>
      <c r="G250" t="s">
        <v>92</v>
      </c>
      <c r="I250">
        <v>2210</v>
      </c>
      <c r="BR250">
        <v>81328</v>
      </c>
      <c r="BS250">
        <v>152490</v>
      </c>
      <c r="BT250">
        <v>152490</v>
      </c>
      <c r="BU250">
        <f t="shared" si="21"/>
        <v>0</v>
      </c>
      <c r="BV250">
        <f t="shared" si="22"/>
        <v>0</v>
      </c>
      <c r="BW250">
        <f t="shared" si="23"/>
        <v>0</v>
      </c>
      <c r="BX250">
        <f t="shared" si="24"/>
        <v>0</v>
      </c>
      <c r="BY250">
        <f t="shared" si="25"/>
        <v>0</v>
      </c>
      <c r="BZ250">
        <f t="shared" si="26"/>
        <v>386308</v>
      </c>
      <c r="CA250" s="6" t="e">
        <f t="shared" si="27"/>
        <v>#DIV/0!</v>
      </c>
    </row>
    <row r="251" spans="1:79" x14ac:dyDescent="0.35">
      <c r="A251">
        <v>7378</v>
      </c>
      <c r="B251" t="s">
        <v>454</v>
      </c>
      <c r="C251" t="s">
        <v>601</v>
      </c>
      <c r="D251" t="s">
        <v>636</v>
      </c>
      <c r="E251" s="1" t="s">
        <v>85</v>
      </c>
      <c r="F251" t="s">
        <v>637</v>
      </c>
      <c r="G251" t="s">
        <v>92</v>
      </c>
      <c r="I251">
        <v>1212</v>
      </c>
      <c r="BR251">
        <v>2424.6666666666665</v>
      </c>
      <c r="BS251">
        <v>72740</v>
      </c>
      <c r="BT251">
        <v>72740</v>
      </c>
      <c r="BU251">
        <f t="shared" si="21"/>
        <v>0</v>
      </c>
      <c r="BV251">
        <f t="shared" si="22"/>
        <v>0</v>
      </c>
      <c r="BW251">
        <f t="shared" si="23"/>
        <v>0</v>
      </c>
      <c r="BX251">
        <f t="shared" si="24"/>
        <v>0</v>
      </c>
      <c r="BY251">
        <f t="shared" si="25"/>
        <v>0</v>
      </c>
      <c r="BZ251">
        <f t="shared" si="26"/>
        <v>147904.66666666669</v>
      </c>
      <c r="CA251" s="6" t="e">
        <f t="shared" si="27"/>
        <v>#DIV/0!</v>
      </c>
    </row>
    <row r="252" spans="1:79" x14ac:dyDescent="0.35">
      <c r="A252">
        <v>7379</v>
      </c>
      <c r="B252" t="s">
        <v>454</v>
      </c>
      <c r="C252" t="s">
        <v>601</v>
      </c>
      <c r="D252" t="s">
        <v>638</v>
      </c>
      <c r="E252" s="1" t="s">
        <v>85</v>
      </c>
      <c r="F252" t="s">
        <v>639</v>
      </c>
      <c r="G252" t="s">
        <v>92</v>
      </c>
      <c r="I252">
        <v>2083</v>
      </c>
      <c r="BR252">
        <v>70000</v>
      </c>
      <c r="BS252">
        <v>131250</v>
      </c>
      <c r="BT252">
        <v>131250</v>
      </c>
      <c r="BU252">
        <f t="shared" si="21"/>
        <v>0</v>
      </c>
      <c r="BV252">
        <f t="shared" si="22"/>
        <v>0</v>
      </c>
      <c r="BW252">
        <f t="shared" si="23"/>
        <v>0</v>
      </c>
      <c r="BX252">
        <f t="shared" si="24"/>
        <v>0</v>
      </c>
      <c r="BY252">
        <f t="shared" si="25"/>
        <v>0</v>
      </c>
      <c r="BZ252">
        <f t="shared" si="26"/>
        <v>332500</v>
      </c>
      <c r="CA252" s="6" t="e">
        <f t="shared" si="27"/>
        <v>#DIV/0!</v>
      </c>
    </row>
    <row r="253" spans="1:79" x14ac:dyDescent="0.35">
      <c r="A253">
        <v>6738</v>
      </c>
      <c r="B253" t="s">
        <v>454</v>
      </c>
      <c r="C253" t="s">
        <v>640</v>
      </c>
      <c r="D253" t="s">
        <v>641</v>
      </c>
      <c r="E253" s="1" t="s">
        <v>85</v>
      </c>
      <c r="F253" t="s">
        <v>642</v>
      </c>
      <c r="G253" t="s">
        <v>643</v>
      </c>
      <c r="H253" t="s">
        <v>644</v>
      </c>
      <c r="I253">
        <v>1080</v>
      </c>
      <c r="AT253">
        <v>12445</v>
      </c>
      <c r="AU253">
        <v>46670</v>
      </c>
      <c r="AV253">
        <v>46670</v>
      </c>
      <c r="AW253">
        <v>30110</v>
      </c>
      <c r="BU253">
        <f t="shared" si="21"/>
        <v>0</v>
      </c>
      <c r="BV253">
        <f t="shared" si="22"/>
        <v>0</v>
      </c>
      <c r="BW253">
        <f t="shared" si="23"/>
        <v>0</v>
      </c>
      <c r="BX253">
        <f t="shared" si="24"/>
        <v>135895</v>
      </c>
      <c r="BY253">
        <f t="shared" si="25"/>
        <v>0</v>
      </c>
      <c r="BZ253">
        <f t="shared" si="26"/>
        <v>0</v>
      </c>
      <c r="CA253" s="6" t="e">
        <f t="shared" si="27"/>
        <v>#DIV/0!</v>
      </c>
    </row>
    <row r="254" spans="1:79" x14ac:dyDescent="0.35">
      <c r="A254">
        <v>7341</v>
      </c>
      <c r="B254" t="s">
        <v>454</v>
      </c>
      <c r="C254" t="s">
        <v>645</v>
      </c>
      <c r="D254" t="s">
        <v>646</v>
      </c>
      <c r="E254" s="1" t="s">
        <v>85</v>
      </c>
      <c r="F254" t="s">
        <v>647</v>
      </c>
      <c r="G254" t="s">
        <v>92</v>
      </c>
      <c r="I254">
        <v>4014</v>
      </c>
      <c r="BR254">
        <v>8028.666666666667</v>
      </c>
      <c r="BS254">
        <v>240860</v>
      </c>
      <c r="BT254">
        <v>240860</v>
      </c>
      <c r="BU254">
        <f t="shared" si="21"/>
        <v>0</v>
      </c>
      <c r="BV254">
        <f t="shared" si="22"/>
        <v>0</v>
      </c>
      <c r="BW254">
        <f t="shared" si="23"/>
        <v>0</v>
      </c>
      <c r="BX254">
        <f t="shared" si="24"/>
        <v>0</v>
      </c>
      <c r="BY254">
        <f t="shared" si="25"/>
        <v>0</v>
      </c>
      <c r="BZ254">
        <f t="shared" si="26"/>
        <v>489748.66666666663</v>
      </c>
      <c r="CA254" s="6" t="e">
        <f t="shared" si="27"/>
        <v>#DIV/0!</v>
      </c>
    </row>
    <row r="255" spans="1:79" x14ac:dyDescent="0.35">
      <c r="A255">
        <v>6697</v>
      </c>
      <c r="B255" t="s">
        <v>454</v>
      </c>
      <c r="C255" t="s">
        <v>648</v>
      </c>
      <c r="D255" t="s">
        <v>649</v>
      </c>
      <c r="E255" s="1" t="s">
        <v>85</v>
      </c>
      <c r="F255" t="s">
        <v>650</v>
      </c>
      <c r="G255" t="s">
        <v>446</v>
      </c>
      <c r="H255" t="s">
        <v>651</v>
      </c>
      <c r="I255">
        <v>1531</v>
      </c>
      <c r="AT255">
        <v>55123</v>
      </c>
      <c r="AU255">
        <v>55123</v>
      </c>
      <c r="AV255">
        <v>55123</v>
      </c>
      <c r="AW255">
        <v>55123</v>
      </c>
      <c r="AX255">
        <v>55123</v>
      </c>
      <c r="AY255">
        <v>55123</v>
      </c>
      <c r="BU255">
        <f t="shared" si="21"/>
        <v>0</v>
      </c>
      <c r="BV255">
        <f t="shared" si="22"/>
        <v>0</v>
      </c>
      <c r="BW255">
        <f t="shared" si="23"/>
        <v>0</v>
      </c>
      <c r="BX255">
        <f t="shared" si="24"/>
        <v>330738</v>
      </c>
      <c r="BY255">
        <f t="shared" si="25"/>
        <v>0</v>
      </c>
      <c r="BZ255">
        <f t="shared" si="26"/>
        <v>0</v>
      </c>
      <c r="CA255" s="6" t="e">
        <f t="shared" si="27"/>
        <v>#DIV/0!</v>
      </c>
    </row>
    <row r="256" spans="1:79" x14ac:dyDescent="0.35">
      <c r="A256">
        <v>6656</v>
      </c>
      <c r="B256" t="s">
        <v>454</v>
      </c>
      <c r="C256" t="s">
        <v>648</v>
      </c>
      <c r="D256" t="s">
        <v>649</v>
      </c>
      <c r="E256" s="1" t="s">
        <v>225</v>
      </c>
      <c r="F256" t="s">
        <v>650</v>
      </c>
      <c r="G256" t="s">
        <v>446</v>
      </c>
      <c r="H256" t="s">
        <v>347</v>
      </c>
      <c r="I256">
        <v>2540</v>
      </c>
      <c r="BU256">
        <f t="shared" si="21"/>
        <v>0</v>
      </c>
      <c r="BV256">
        <f t="shared" si="22"/>
        <v>0</v>
      </c>
      <c r="BW256">
        <f t="shared" si="23"/>
        <v>0</v>
      </c>
      <c r="BX256">
        <f t="shared" si="24"/>
        <v>0</v>
      </c>
      <c r="BY256">
        <f t="shared" si="25"/>
        <v>0</v>
      </c>
      <c r="BZ256">
        <f t="shared" si="26"/>
        <v>0</v>
      </c>
      <c r="CA256" s="6" t="e">
        <f t="shared" si="27"/>
        <v>#DIV/0!</v>
      </c>
    </row>
    <row r="257" spans="1:79" x14ac:dyDescent="0.35">
      <c r="A257">
        <v>6698</v>
      </c>
      <c r="B257" t="s">
        <v>454</v>
      </c>
      <c r="C257" t="s">
        <v>648</v>
      </c>
      <c r="D257" t="s">
        <v>649</v>
      </c>
      <c r="E257" s="1" t="s">
        <v>90</v>
      </c>
      <c r="F257" t="s">
        <v>652</v>
      </c>
      <c r="G257" t="s">
        <v>446</v>
      </c>
      <c r="H257" t="s">
        <v>568</v>
      </c>
      <c r="I257">
        <v>1009</v>
      </c>
      <c r="AT257">
        <v>36324</v>
      </c>
      <c r="AU257">
        <v>36324</v>
      </c>
      <c r="AV257">
        <v>36324</v>
      </c>
      <c r="AW257">
        <v>36324</v>
      </c>
      <c r="AX257">
        <v>36324</v>
      </c>
      <c r="AY257">
        <v>36324</v>
      </c>
      <c r="BU257">
        <f t="shared" si="21"/>
        <v>0</v>
      </c>
      <c r="BV257">
        <f t="shared" si="22"/>
        <v>0</v>
      </c>
      <c r="BW257">
        <f t="shared" si="23"/>
        <v>0</v>
      </c>
      <c r="BX257">
        <f t="shared" si="24"/>
        <v>217944</v>
      </c>
      <c r="BY257">
        <f t="shared" si="25"/>
        <v>0</v>
      </c>
      <c r="BZ257">
        <f t="shared" si="26"/>
        <v>0</v>
      </c>
      <c r="CA257" s="6" t="e">
        <f t="shared" si="27"/>
        <v>#DIV/0!</v>
      </c>
    </row>
    <row r="258" spans="1:79" x14ac:dyDescent="0.35">
      <c r="A258">
        <v>7322</v>
      </c>
      <c r="B258" t="s">
        <v>454</v>
      </c>
      <c r="C258" t="s">
        <v>648</v>
      </c>
      <c r="D258" t="s">
        <v>653</v>
      </c>
      <c r="E258" s="1" t="s">
        <v>349</v>
      </c>
      <c r="F258" t="s">
        <v>654</v>
      </c>
      <c r="G258" t="s">
        <v>110</v>
      </c>
      <c r="I258">
        <v>1531</v>
      </c>
      <c r="BR258">
        <v>1837.4333333333332</v>
      </c>
      <c r="BS258">
        <v>55123</v>
      </c>
      <c r="BT258">
        <v>55123</v>
      </c>
      <c r="BU258">
        <f t="shared" si="21"/>
        <v>0</v>
      </c>
      <c r="BV258">
        <f t="shared" si="22"/>
        <v>0</v>
      </c>
      <c r="BW258">
        <f t="shared" si="23"/>
        <v>0</v>
      </c>
      <c r="BX258">
        <f t="shared" si="24"/>
        <v>0</v>
      </c>
      <c r="BY258">
        <f t="shared" si="25"/>
        <v>0</v>
      </c>
      <c r="BZ258">
        <f t="shared" si="26"/>
        <v>112083.43333333333</v>
      </c>
      <c r="CA258" s="6" t="e">
        <f t="shared" si="27"/>
        <v>#DIV/0!</v>
      </c>
    </row>
    <row r="259" spans="1:79" x14ac:dyDescent="0.35">
      <c r="A259">
        <v>7046</v>
      </c>
      <c r="B259" t="s">
        <v>454</v>
      </c>
      <c r="C259" t="s">
        <v>648</v>
      </c>
      <c r="D259" t="s">
        <v>653</v>
      </c>
      <c r="E259" s="1" t="s">
        <v>171</v>
      </c>
      <c r="F259" t="s">
        <v>655</v>
      </c>
      <c r="G259" t="s">
        <v>656</v>
      </c>
      <c r="H259" t="s">
        <v>657</v>
      </c>
      <c r="I259">
        <v>1531</v>
      </c>
      <c r="BF259">
        <v>34911</v>
      </c>
      <c r="BG259">
        <v>55123</v>
      </c>
      <c r="BH259">
        <v>55123</v>
      </c>
      <c r="BI259">
        <v>55123</v>
      </c>
      <c r="BJ259">
        <v>55123</v>
      </c>
      <c r="BK259">
        <v>55123</v>
      </c>
      <c r="BL259">
        <v>55123</v>
      </c>
      <c r="BM259">
        <v>55123</v>
      </c>
      <c r="BU259">
        <f t="shared" si="21"/>
        <v>0</v>
      </c>
      <c r="BV259">
        <f t="shared" si="22"/>
        <v>0</v>
      </c>
      <c r="BW259">
        <f t="shared" si="23"/>
        <v>0</v>
      </c>
      <c r="BX259">
        <f t="shared" si="24"/>
        <v>0</v>
      </c>
      <c r="BY259">
        <f t="shared" si="25"/>
        <v>420772</v>
      </c>
      <c r="BZ259">
        <f t="shared" si="26"/>
        <v>0</v>
      </c>
      <c r="CA259" s="6" t="e">
        <f t="shared" si="27"/>
        <v>#DIV/0!</v>
      </c>
    </row>
    <row r="260" spans="1:79" x14ac:dyDescent="0.35">
      <c r="A260">
        <v>7323</v>
      </c>
      <c r="B260" t="s">
        <v>454</v>
      </c>
      <c r="C260" t="s">
        <v>648</v>
      </c>
      <c r="D260" t="s">
        <v>653</v>
      </c>
      <c r="E260" s="1" t="s">
        <v>90</v>
      </c>
      <c r="F260" t="s">
        <v>658</v>
      </c>
      <c r="G260" t="s">
        <v>110</v>
      </c>
      <c r="I260">
        <v>1009</v>
      </c>
      <c r="BR260">
        <v>1210.8666666666666</v>
      </c>
      <c r="BS260">
        <v>36326</v>
      </c>
      <c r="BT260">
        <v>36326</v>
      </c>
      <c r="BU260">
        <f t="shared" ref="BU260:BU323" si="28">SUM(J260:U260)</f>
        <v>0</v>
      </c>
      <c r="BV260">
        <f t="shared" ref="BV260:BV323" si="29">SUM(V260:AG260)</f>
        <v>0</v>
      </c>
      <c r="BW260">
        <f t="shared" ref="BW260:BW323" si="30">SUM(AH260:AS260)</f>
        <v>0</v>
      </c>
      <c r="BX260">
        <f t="shared" ref="BX260:BX323" si="31">SUM(AT260:BE260)</f>
        <v>0</v>
      </c>
      <c r="BY260">
        <f t="shared" ref="BY260:BY323" si="32">SUM(BF260:BQ260)</f>
        <v>0</v>
      </c>
      <c r="BZ260">
        <f t="shared" ref="BZ260:BZ323" si="33">SUM(BR260:BT260)</f>
        <v>73862.866666666669</v>
      </c>
      <c r="CA260" s="6" t="e">
        <f t="shared" ref="CA260:CA323" si="34">BV260/BU260</f>
        <v>#DIV/0!</v>
      </c>
    </row>
    <row r="261" spans="1:79" x14ac:dyDescent="0.35">
      <c r="A261">
        <v>7047</v>
      </c>
      <c r="B261" t="s">
        <v>454</v>
      </c>
      <c r="C261" t="s">
        <v>648</v>
      </c>
      <c r="D261" t="s">
        <v>653</v>
      </c>
      <c r="E261" s="1" t="s">
        <v>176</v>
      </c>
      <c r="F261" t="s">
        <v>659</v>
      </c>
      <c r="G261" t="s">
        <v>623</v>
      </c>
      <c r="H261" t="s">
        <v>181</v>
      </c>
      <c r="I261">
        <v>1009</v>
      </c>
      <c r="BF261">
        <v>19374</v>
      </c>
      <c r="BG261">
        <v>36326</v>
      </c>
      <c r="BH261">
        <v>36326</v>
      </c>
      <c r="BI261">
        <v>36326</v>
      </c>
      <c r="BJ261">
        <v>36326</v>
      </c>
      <c r="BK261">
        <v>36326</v>
      </c>
      <c r="BL261">
        <v>36326</v>
      </c>
      <c r="BM261">
        <v>36326</v>
      </c>
      <c r="BU261">
        <f t="shared" si="28"/>
        <v>0</v>
      </c>
      <c r="BV261">
        <f t="shared" si="29"/>
        <v>0</v>
      </c>
      <c r="BW261">
        <f t="shared" si="30"/>
        <v>0</v>
      </c>
      <c r="BX261">
        <f t="shared" si="31"/>
        <v>0</v>
      </c>
      <c r="BY261">
        <f t="shared" si="32"/>
        <v>273656</v>
      </c>
      <c r="BZ261">
        <f t="shared" si="33"/>
        <v>0</v>
      </c>
      <c r="CA261" s="6" t="e">
        <f t="shared" si="34"/>
        <v>#DIV/0!</v>
      </c>
    </row>
    <row r="262" spans="1:79" x14ac:dyDescent="0.35">
      <c r="A262">
        <v>5848</v>
      </c>
      <c r="B262" t="s">
        <v>454</v>
      </c>
      <c r="C262" t="s">
        <v>660</v>
      </c>
      <c r="D262" t="s">
        <v>661</v>
      </c>
      <c r="E262" s="1" t="s">
        <v>85</v>
      </c>
      <c r="F262" t="s">
        <v>662</v>
      </c>
      <c r="G262" t="s">
        <v>251</v>
      </c>
      <c r="H262" t="s">
        <v>663</v>
      </c>
      <c r="I262">
        <v>2826</v>
      </c>
      <c r="K262">
        <v>86011</v>
      </c>
      <c r="L262">
        <v>156843</v>
      </c>
      <c r="M262">
        <v>156843</v>
      </c>
      <c r="N262">
        <v>156843</v>
      </c>
      <c r="O262">
        <v>156843</v>
      </c>
      <c r="P262">
        <v>156843</v>
      </c>
      <c r="Q262">
        <v>156843</v>
      </c>
      <c r="R262">
        <v>156843</v>
      </c>
      <c r="S262">
        <v>156843</v>
      </c>
      <c r="T262">
        <v>156843</v>
      </c>
      <c r="BU262">
        <f t="shared" si="28"/>
        <v>1497598</v>
      </c>
      <c r="BV262">
        <f t="shared" si="29"/>
        <v>0</v>
      </c>
      <c r="BW262">
        <f t="shared" si="30"/>
        <v>0</v>
      </c>
      <c r="BX262">
        <f t="shared" si="31"/>
        <v>0</v>
      </c>
      <c r="BY262">
        <f t="shared" si="32"/>
        <v>0</v>
      </c>
      <c r="BZ262">
        <f t="shared" si="33"/>
        <v>0</v>
      </c>
      <c r="CA262" s="6">
        <f t="shared" si="34"/>
        <v>0</v>
      </c>
    </row>
    <row r="263" spans="1:79" x14ac:dyDescent="0.35">
      <c r="A263">
        <v>5853</v>
      </c>
      <c r="B263" t="s">
        <v>454</v>
      </c>
      <c r="C263" t="s">
        <v>660</v>
      </c>
      <c r="D263" t="s">
        <v>661</v>
      </c>
      <c r="E263" s="1" t="s">
        <v>90</v>
      </c>
      <c r="F263" t="s">
        <v>664</v>
      </c>
      <c r="G263" t="s">
        <v>251</v>
      </c>
      <c r="H263" t="s">
        <v>665</v>
      </c>
      <c r="I263">
        <v>3034</v>
      </c>
      <c r="K263">
        <v>92341</v>
      </c>
      <c r="L263">
        <v>168387</v>
      </c>
      <c r="M263">
        <v>168387</v>
      </c>
      <c r="N263">
        <v>168387</v>
      </c>
      <c r="O263">
        <v>168387</v>
      </c>
      <c r="P263">
        <v>168387</v>
      </c>
      <c r="Q263">
        <v>168387</v>
      </c>
      <c r="R263">
        <v>168387</v>
      </c>
      <c r="S263">
        <v>168387</v>
      </c>
      <c r="T263">
        <v>120276</v>
      </c>
      <c r="BU263">
        <f t="shared" si="28"/>
        <v>1559713</v>
      </c>
      <c r="BV263">
        <f t="shared" si="29"/>
        <v>0</v>
      </c>
      <c r="BW263">
        <f t="shared" si="30"/>
        <v>0</v>
      </c>
      <c r="BX263">
        <f t="shared" si="31"/>
        <v>0</v>
      </c>
      <c r="BY263">
        <f t="shared" si="32"/>
        <v>0</v>
      </c>
      <c r="BZ263">
        <f t="shared" si="33"/>
        <v>0</v>
      </c>
      <c r="CA263" s="6">
        <f t="shared" si="34"/>
        <v>0</v>
      </c>
    </row>
    <row r="264" spans="1:79" x14ac:dyDescent="0.35">
      <c r="A264">
        <v>6077</v>
      </c>
      <c r="B264" t="s">
        <v>454</v>
      </c>
      <c r="C264" t="s">
        <v>660</v>
      </c>
      <c r="D264" t="s">
        <v>666</v>
      </c>
      <c r="E264" s="1" t="s">
        <v>85</v>
      </c>
      <c r="F264" t="s">
        <v>667</v>
      </c>
      <c r="G264" t="s">
        <v>668</v>
      </c>
      <c r="H264" t="s">
        <v>280</v>
      </c>
      <c r="I264">
        <v>2826</v>
      </c>
      <c r="W264">
        <v>86011</v>
      </c>
      <c r="X264">
        <v>156843</v>
      </c>
      <c r="Y264">
        <v>156843</v>
      </c>
      <c r="Z264">
        <v>156843</v>
      </c>
      <c r="AA264">
        <v>156843</v>
      </c>
      <c r="AB264">
        <v>156843</v>
      </c>
      <c r="AC264">
        <v>156843</v>
      </c>
      <c r="AD264">
        <v>156843</v>
      </c>
      <c r="AE264">
        <v>156843</v>
      </c>
      <c r="AF264">
        <v>156843</v>
      </c>
      <c r="BU264">
        <f t="shared" si="28"/>
        <v>0</v>
      </c>
      <c r="BV264">
        <f t="shared" si="29"/>
        <v>1497598</v>
      </c>
      <c r="BW264">
        <f t="shared" si="30"/>
        <v>0</v>
      </c>
      <c r="BX264">
        <f t="shared" si="31"/>
        <v>0</v>
      </c>
      <c r="BY264">
        <f t="shared" si="32"/>
        <v>0</v>
      </c>
      <c r="BZ264">
        <f t="shared" si="33"/>
        <v>0</v>
      </c>
      <c r="CA264" s="6" t="e">
        <f t="shared" si="34"/>
        <v>#DIV/0!</v>
      </c>
    </row>
    <row r="265" spans="1:79" x14ac:dyDescent="0.35">
      <c r="A265">
        <v>6078</v>
      </c>
      <c r="B265" t="s">
        <v>454</v>
      </c>
      <c r="C265" t="s">
        <v>660</v>
      </c>
      <c r="D265" t="s">
        <v>666</v>
      </c>
      <c r="E265" s="1" t="s">
        <v>90</v>
      </c>
      <c r="F265" t="s">
        <v>669</v>
      </c>
      <c r="G265" t="s">
        <v>670</v>
      </c>
      <c r="H265" t="s">
        <v>260</v>
      </c>
      <c r="I265">
        <v>3034</v>
      </c>
      <c r="X265">
        <v>168387</v>
      </c>
      <c r="Y265">
        <v>168387</v>
      </c>
      <c r="Z265">
        <v>168387</v>
      </c>
      <c r="AA265">
        <v>168387</v>
      </c>
      <c r="AB265">
        <v>168387</v>
      </c>
      <c r="AC265">
        <v>168387</v>
      </c>
      <c r="AD265">
        <v>168387</v>
      </c>
      <c r="AE265">
        <v>168387</v>
      </c>
      <c r="AF265">
        <v>168387</v>
      </c>
      <c r="AG265">
        <v>168387</v>
      </c>
      <c r="BU265">
        <f t="shared" si="28"/>
        <v>0</v>
      </c>
      <c r="BV265">
        <f t="shared" si="29"/>
        <v>1683870</v>
      </c>
      <c r="BW265">
        <f t="shared" si="30"/>
        <v>0</v>
      </c>
      <c r="BX265">
        <f t="shared" si="31"/>
        <v>0</v>
      </c>
      <c r="BY265">
        <f t="shared" si="32"/>
        <v>0</v>
      </c>
      <c r="BZ265">
        <f t="shared" si="33"/>
        <v>0</v>
      </c>
      <c r="CA265" s="6" t="e">
        <f t="shared" si="34"/>
        <v>#DIV/0!</v>
      </c>
    </row>
    <row r="266" spans="1:79" x14ac:dyDescent="0.35">
      <c r="A266">
        <v>6730</v>
      </c>
      <c r="B266" t="s">
        <v>454</v>
      </c>
      <c r="C266" t="s">
        <v>660</v>
      </c>
      <c r="D266" t="s">
        <v>671</v>
      </c>
      <c r="E266" s="1" t="s">
        <v>85</v>
      </c>
      <c r="F266" t="s">
        <v>672</v>
      </c>
      <c r="G266" t="s">
        <v>173</v>
      </c>
      <c r="H266" t="s">
        <v>609</v>
      </c>
      <c r="I266">
        <v>2826</v>
      </c>
      <c r="AU266">
        <v>182277</v>
      </c>
      <c r="AV266">
        <v>182277</v>
      </c>
      <c r="AW266">
        <v>182277</v>
      </c>
      <c r="AX266">
        <v>182277</v>
      </c>
      <c r="AY266">
        <v>182277</v>
      </c>
      <c r="AZ266">
        <v>182277</v>
      </c>
      <c r="BA266">
        <v>182277</v>
      </c>
      <c r="BB266">
        <v>182277</v>
      </c>
      <c r="BC266">
        <v>88199</v>
      </c>
      <c r="BU266">
        <f t="shared" si="28"/>
        <v>0</v>
      </c>
      <c r="BV266">
        <f t="shared" si="29"/>
        <v>0</v>
      </c>
      <c r="BW266">
        <f t="shared" si="30"/>
        <v>0</v>
      </c>
      <c r="BX266">
        <f t="shared" si="31"/>
        <v>1546415</v>
      </c>
      <c r="BY266">
        <f t="shared" si="32"/>
        <v>0</v>
      </c>
      <c r="BZ266">
        <f t="shared" si="33"/>
        <v>0</v>
      </c>
      <c r="CA266" s="6" t="e">
        <f t="shared" si="34"/>
        <v>#DIV/0!</v>
      </c>
    </row>
    <row r="267" spans="1:79" x14ac:dyDescent="0.35">
      <c r="A267">
        <v>6286</v>
      </c>
      <c r="B267" t="s">
        <v>454</v>
      </c>
      <c r="C267" t="s">
        <v>660</v>
      </c>
      <c r="D267" t="s">
        <v>671</v>
      </c>
      <c r="E267" s="1" t="s">
        <v>182</v>
      </c>
      <c r="F267" t="s">
        <v>672</v>
      </c>
      <c r="G267" t="s">
        <v>285</v>
      </c>
      <c r="H267" t="s">
        <v>221</v>
      </c>
      <c r="I267">
        <v>2826</v>
      </c>
      <c r="AI267">
        <v>178038</v>
      </c>
      <c r="AJ267">
        <v>178038</v>
      </c>
      <c r="AK267">
        <v>178038</v>
      </c>
      <c r="AL267">
        <v>178038</v>
      </c>
      <c r="AM267">
        <v>178038</v>
      </c>
      <c r="AN267">
        <v>178038</v>
      </c>
      <c r="AO267">
        <v>178038</v>
      </c>
      <c r="AP267">
        <v>178038</v>
      </c>
      <c r="AQ267">
        <v>178038</v>
      </c>
      <c r="AR267">
        <v>178038</v>
      </c>
      <c r="AS267">
        <v>178038</v>
      </c>
      <c r="BU267">
        <f t="shared" si="28"/>
        <v>0</v>
      </c>
      <c r="BV267">
        <f t="shared" si="29"/>
        <v>0</v>
      </c>
      <c r="BW267">
        <f t="shared" si="30"/>
        <v>1958418</v>
      </c>
      <c r="BX267">
        <f t="shared" si="31"/>
        <v>0</v>
      </c>
      <c r="BY267">
        <f t="shared" si="32"/>
        <v>0</v>
      </c>
      <c r="BZ267">
        <f t="shared" si="33"/>
        <v>0</v>
      </c>
      <c r="CA267" s="6" t="e">
        <f t="shared" si="34"/>
        <v>#DIV/0!</v>
      </c>
    </row>
    <row r="268" spans="1:79" x14ac:dyDescent="0.35">
      <c r="A268">
        <v>6731</v>
      </c>
      <c r="B268" t="s">
        <v>454</v>
      </c>
      <c r="C268" t="s">
        <v>660</v>
      </c>
      <c r="D268" t="s">
        <v>671</v>
      </c>
      <c r="E268" s="1" t="s">
        <v>90</v>
      </c>
      <c r="F268" t="s">
        <v>673</v>
      </c>
      <c r="G268" t="s">
        <v>173</v>
      </c>
      <c r="H268" t="s">
        <v>609</v>
      </c>
      <c r="I268">
        <v>3034</v>
      </c>
      <c r="AU268">
        <v>195693</v>
      </c>
      <c r="AV268">
        <v>195693</v>
      </c>
      <c r="AW268">
        <v>195693</v>
      </c>
      <c r="AX268">
        <v>195693</v>
      </c>
      <c r="AY268">
        <v>195693</v>
      </c>
      <c r="AZ268">
        <v>195693</v>
      </c>
      <c r="BA268">
        <v>195693</v>
      </c>
      <c r="BB268">
        <v>195693</v>
      </c>
      <c r="BC268">
        <v>94690</v>
      </c>
      <c r="BU268">
        <f t="shared" si="28"/>
        <v>0</v>
      </c>
      <c r="BV268">
        <f t="shared" si="29"/>
        <v>0</v>
      </c>
      <c r="BW268">
        <f t="shared" si="30"/>
        <v>0</v>
      </c>
      <c r="BX268">
        <f t="shared" si="31"/>
        <v>1660234</v>
      </c>
      <c r="BY268">
        <f t="shared" si="32"/>
        <v>0</v>
      </c>
      <c r="BZ268">
        <f t="shared" si="33"/>
        <v>0</v>
      </c>
      <c r="CA268" s="6" t="e">
        <f t="shared" si="34"/>
        <v>#DIV/0!</v>
      </c>
    </row>
    <row r="269" spans="1:79" x14ac:dyDescent="0.35">
      <c r="A269">
        <v>6287</v>
      </c>
      <c r="B269" t="s">
        <v>454</v>
      </c>
      <c r="C269" t="s">
        <v>660</v>
      </c>
      <c r="D269" t="s">
        <v>671</v>
      </c>
      <c r="E269" s="1" t="s">
        <v>216</v>
      </c>
      <c r="F269" t="s">
        <v>674</v>
      </c>
      <c r="G269" t="s">
        <v>285</v>
      </c>
      <c r="H269" t="s">
        <v>221</v>
      </c>
      <c r="I269">
        <v>3034</v>
      </c>
      <c r="AI269">
        <v>191142</v>
      </c>
      <c r="AJ269">
        <v>191142</v>
      </c>
      <c r="AK269">
        <v>191142</v>
      </c>
      <c r="AL269">
        <v>191142</v>
      </c>
      <c r="AM269">
        <v>191142</v>
      </c>
      <c r="AN269">
        <v>191142</v>
      </c>
      <c r="AO269">
        <v>191142</v>
      </c>
      <c r="AP269">
        <v>191142</v>
      </c>
      <c r="AQ269">
        <v>191142</v>
      </c>
      <c r="AR269">
        <v>191142</v>
      </c>
      <c r="AS269">
        <v>191142</v>
      </c>
      <c r="BU269">
        <f t="shared" si="28"/>
        <v>0</v>
      </c>
      <c r="BV269">
        <f t="shared" si="29"/>
        <v>0</v>
      </c>
      <c r="BW269">
        <f t="shared" si="30"/>
        <v>2102562</v>
      </c>
      <c r="BX269">
        <f t="shared" si="31"/>
        <v>0</v>
      </c>
      <c r="BY269">
        <f t="shared" si="32"/>
        <v>0</v>
      </c>
      <c r="BZ269">
        <f t="shared" si="33"/>
        <v>0</v>
      </c>
      <c r="CA269" s="6" t="e">
        <f t="shared" si="34"/>
        <v>#DIV/0!</v>
      </c>
    </row>
    <row r="270" spans="1:79" x14ac:dyDescent="0.35">
      <c r="A270">
        <v>6675</v>
      </c>
      <c r="B270" t="s">
        <v>454</v>
      </c>
      <c r="C270" t="s">
        <v>660</v>
      </c>
      <c r="D270" t="s">
        <v>675</v>
      </c>
      <c r="E270" s="1" t="s">
        <v>85</v>
      </c>
      <c r="F270" t="s">
        <v>676</v>
      </c>
      <c r="G270" t="s">
        <v>446</v>
      </c>
      <c r="H270" t="s">
        <v>677</v>
      </c>
      <c r="I270">
        <v>3167</v>
      </c>
      <c r="AT270">
        <v>228000</v>
      </c>
      <c r="AU270">
        <v>228000</v>
      </c>
      <c r="AV270">
        <v>228000</v>
      </c>
      <c r="AW270">
        <v>228000</v>
      </c>
      <c r="AX270">
        <v>228000</v>
      </c>
      <c r="AY270">
        <v>228000</v>
      </c>
      <c r="AZ270">
        <v>228000</v>
      </c>
      <c r="BA270">
        <v>228000</v>
      </c>
      <c r="BB270">
        <v>228000</v>
      </c>
      <c r="BC270">
        <v>228000</v>
      </c>
      <c r="BD270">
        <v>228000</v>
      </c>
      <c r="BE270">
        <v>30000</v>
      </c>
      <c r="BF270">
        <v>247000</v>
      </c>
      <c r="BG270">
        <v>247000</v>
      </c>
      <c r="BH270">
        <v>247000</v>
      </c>
      <c r="BI270">
        <v>247000</v>
      </c>
      <c r="BJ270">
        <v>247000</v>
      </c>
      <c r="BK270">
        <v>247000</v>
      </c>
      <c r="BL270">
        <v>247000</v>
      </c>
      <c r="BM270">
        <v>247000</v>
      </c>
      <c r="BN270">
        <v>247000</v>
      </c>
      <c r="BO270">
        <v>247000</v>
      </c>
      <c r="BP270">
        <v>247000</v>
      </c>
      <c r="BU270">
        <f t="shared" si="28"/>
        <v>0</v>
      </c>
      <c r="BV270">
        <f t="shared" si="29"/>
        <v>0</v>
      </c>
      <c r="BW270">
        <f t="shared" si="30"/>
        <v>0</v>
      </c>
      <c r="BX270">
        <f t="shared" si="31"/>
        <v>2538000</v>
      </c>
      <c r="BY270">
        <f t="shared" si="32"/>
        <v>2717000</v>
      </c>
      <c r="BZ270">
        <f t="shared" si="33"/>
        <v>0</v>
      </c>
      <c r="CA270" s="6" t="e">
        <f t="shared" si="34"/>
        <v>#DIV/0!</v>
      </c>
    </row>
    <row r="271" spans="1:79" x14ac:dyDescent="0.35">
      <c r="A271">
        <v>6678</v>
      </c>
      <c r="B271" t="s">
        <v>454</v>
      </c>
      <c r="C271" t="s">
        <v>660</v>
      </c>
      <c r="D271" t="s">
        <v>678</v>
      </c>
      <c r="E271" s="1" t="s">
        <v>85</v>
      </c>
      <c r="F271" t="s">
        <v>679</v>
      </c>
      <c r="G271" t="s">
        <v>173</v>
      </c>
      <c r="H271" t="s">
        <v>680</v>
      </c>
      <c r="I271">
        <v>2500</v>
      </c>
      <c r="AU271">
        <v>157525</v>
      </c>
      <c r="AV271">
        <v>157525</v>
      </c>
      <c r="AW271">
        <v>157525</v>
      </c>
      <c r="AX271">
        <v>157525</v>
      </c>
      <c r="AY271">
        <v>157525</v>
      </c>
      <c r="AZ271">
        <v>157525</v>
      </c>
      <c r="BA271">
        <v>157525</v>
      </c>
      <c r="BB271">
        <v>127036</v>
      </c>
      <c r="BU271">
        <f t="shared" si="28"/>
        <v>0</v>
      </c>
      <c r="BV271">
        <f t="shared" si="29"/>
        <v>0</v>
      </c>
      <c r="BW271">
        <f t="shared" si="30"/>
        <v>0</v>
      </c>
      <c r="BX271">
        <f t="shared" si="31"/>
        <v>1229711</v>
      </c>
      <c r="BY271">
        <f t="shared" si="32"/>
        <v>0</v>
      </c>
      <c r="BZ271">
        <f t="shared" si="33"/>
        <v>0</v>
      </c>
      <c r="CA271" s="6" t="e">
        <f t="shared" si="34"/>
        <v>#DIV/0!</v>
      </c>
    </row>
    <row r="272" spans="1:79" x14ac:dyDescent="0.35">
      <c r="A272">
        <v>7030</v>
      </c>
      <c r="B272" t="s">
        <v>454</v>
      </c>
      <c r="C272" t="s">
        <v>660</v>
      </c>
      <c r="D272" t="s">
        <v>681</v>
      </c>
      <c r="E272" s="1" t="s">
        <v>85</v>
      </c>
      <c r="F272" t="s">
        <v>682</v>
      </c>
      <c r="G272" t="s">
        <v>683</v>
      </c>
      <c r="H272" t="s">
        <v>684</v>
      </c>
      <c r="I272">
        <v>2826</v>
      </c>
      <c r="BF272">
        <v>155430</v>
      </c>
      <c r="BG272">
        <v>186516</v>
      </c>
      <c r="BH272">
        <v>186516</v>
      </c>
      <c r="BI272">
        <v>186516</v>
      </c>
      <c r="BJ272">
        <v>186516</v>
      </c>
      <c r="BK272">
        <v>186516</v>
      </c>
      <c r="BL272">
        <v>186516</v>
      </c>
      <c r="BM272">
        <v>186516</v>
      </c>
      <c r="BN272">
        <v>186516</v>
      </c>
      <c r="BO272">
        <v>186516</v>
      </c>
      <c r="BP272">
        <v>46629</v>
      </c>
      <c r="BU272">
        <f t="shared" si="28"/>
        <v>0</v>
      </c>
      <c r="BV272">
        <f t="shared" si="29"/>
        <v>0</v>
      </c>
      <c r="BW272">
        <f t="shared" si="30"/>
        <v>0</v>
      </c>
      <c r="BX272">
        <f t="shared" si="31"/>
        <v>0</v>
      </c>
      <c r="BY272">
        <f t="shared" si="32"/>
        <v>1880703</v>
      </c>
      <c r="BZ272">
        <f t="shared" si="33"/>
        <v>0</v>
      </c>
      <c r="CA272" s="6" t="e">
        <f t="shared" si="34"/>
        <v>#DIV/0!</v>
      </c>
    </row>
    <row r="273" spans="1:79" x14ac:dyDescent="0.35">
      <c r="A273">
        <v>7031</v>
      </c>
      <c r="B273" t="s">
        <v>454</v>
      </c>
      <c r="C273" t="s">
        <v>660</v>
      </c>
      <c r="D273" t="s">
        <v>681</v>
      </c>
      <c r="E273" s="1" t="s">
        <v>90</v>
      </c>
      <c r="F273" t="s">
        <v>685</v>
      </c>
      <c r="G273" t="s">
        <v>180</v>
      </c>
      <c r="H273" t="s">
        <v>686</v>
      </c>
      <c r="I273">
        <v>3034</v>
      </c>
      <c r="BG273">
        <v>200244</v>
      </c>
      <c r="BH273">
        <v>200244</v>
      </c>
      <c r="BI273">
        <v>200244</v>
      </c>
      <c r="BJ273">
        <v>200244</v>
      </c>
      <c r="BK273">
        <v>200244</v>
      </c>
      <c r="BL273">
        <v>200244</v>
      </c>
      <c r="BM273">
        <v>200244</v>
      </c>
      <c r="BN273">
        <v>200244</v>
      </c>
      <c r="BO273">
        <v>200244</v>
      </c>
      <c r="BU273">
        <f t="shared" si="28"/>
        <v>0</v>
      </c>
      <c r="BV273">
        <f t="shared" si="29"/>
        <v>0</v>
      </c>
      <c r="BW273">
        <f t="shared" si="30"/>
        <v>0</v>
      </c>
      <c r="BX273">
        <f t="shared" si="31"/>
        <v>0</v>
      </c>
      <c r="BY273">
        <f t="shared" si="32"/>
        <v>1802196</v>
      </c>
      <c r="BZ273">
        <f t="shared" si="33"/>
        <v>0</v>
      </c>
      <c r="CA273" s="6" t="e">
        <f t="shared" si="34"/>
        <v>#DIV/0!</v>
      </c>
    </row>
    <row r="274" spans="1:79" x14ac:dyDescent="0.35">
      <c r="A274">
        <v>7083</v>
      </c>
      <c r="B274" t="s">
        <v>454</v>
      </c>
      <c r="C274" t="s">
        <v>660</v>
      </c>
      <c r="D274" t="s">
        <v>687</v>
      </c>
      <c r="E274" s="1" t="s">
        <v>85</v>
      </c>
      <c r="F274" t="s">
        <v>688</v>
      </c>
      <c r="G274" t="s">
        <v>623</v>
      </c>
      <c r="H274" t="s">
        <v>689</v>
      </c>
      <c r="I274">
        <v>2633</v>
      </c>
      <c r="BF274">
        <v>92693</v>
      </c>
      <c r="BG274">
        <v>173800</v>
      </c>
      <c r="BH274">
        <v>173800</v>
      </c>
      <c r="BI274">
        <v>173800</v>
      </c>
      <c r="BJ274">
        <v>173800</v>
      </c>
      <c r="BK274">
        <v>173800</v>
      </c>
      <c r="BL274">
        <v>78490</v>
      </c>
      <c r="BU274">
        <f t="shared" si="28"/>
        <v>0</v>
      </c>
      <c r="BV274">
        <f t="shared" si="29"/>
        <v>0</v>
      </c>
      <c r="BW274">
        <f t="shared" si="30"/>
        <v>0</v>
      </c>
      <c r="BX274">
        <f t="shared" si="31"/>
        <v>0</v>
      </c>
      <c r="BY274">
        <f t="shared" si="32"/>
        <v>1040183</v>
      </c>
      <c r="BZ274">
        <f t="shared" si="33"/>
        <v>0</v>
      </c>
      <c r="CA274" s="6" t="e">
        <f t="shared" si="34"/>
        <v>#DIV/0!</v>
      </c>
    </row>
    <row r="275" spans="1:79" x14ac:dyDescent="0.35">
      <c r="A275">
        <v>7157</v>
      </c>
      <c r="B275" t="s">
        <v>454</v>
      </c>
      <c r="C275" t="s">
        <v>660</v>
      </c>
      <c r="D275" t="s">
        <v>690</v>
      </c>
      <c r="E275" s="1" t="s">
        <v>90</v>
      </c>
      <c r="F275" t="s">
        <v>691</v>
      </c>
      <c r="G275" t="s">
        <v>692</v>
      </c>
      <c r="H275" t="s">
        <v>693</v>
      </c>
      <c r="I275">
        <v>1238</v>
      </c>
      <c r="BH275">
        <v>29700</v>
      </c>
      <c r="BI275">
        <v>74250</v>
      </c>
      <c r="BJ275">
        <v>74250</v>
      </c>
      <c r="BK275">
        <v>74250</v>
      </c>
      <c r="BL275">
        <v>74250</v>
      </c>
      <c r="BM275">
        <v>74250</v>
      </c>
      <c r="BN275">
        <v>74250</v>
      </c>
      <c r="BO275">
        <v>74250</v>
      </c>
      <c r="BP275">
        <v>74250</v>
      </c>
      <c r="BU275">
        <f t="shared" si="28"/>
        <v>0</v>
      </c>
      <c r="BV275">
        <f t="shared" si="29"/>
        <v>0</v>
      </c>
      <c r="BW275">
        <f t="shared" si="30"/>
        <v>0</v>
      </c>
      <c r="BX275">
        <f t="shared" si="31"/>
        <v>0</v>
      </c>
      <c r="BY275">
        <f t="shared" si="32"/>
        <v>623700</v>
      </c>
      <c r="BZ275">
        <f t="shared" si="33"/>
        <v>0</v>
      </c>
      <c r="CA275" s="6" t="e">
        <f t="shared" si="34"/>
        <v>#DIV/0!</v>
      </c>
    </row>
    <row r="276" spans="1:79" x14ac:dyDescent="0.35">
      <c r="A276">
        <v>5425</v>
      </c>
      <c r="B276" t="s">
        <v>454</v>
      </c>
      <c r="C276" t="s">
        <v>694</v>
      </c>
      <c r="D276" t="s">
        <v>695</v>
      </c>
      <c r="E276" s="1" t="s">
        <v>85</v>
      </c>
      <c r="F276" t="s">
        <v>696</v>
      </c>
      <c r="G276" t="s">
        <v>697</v>
      </c>
      <c r="H276" t="s">
        <v>698</v>
      </c>
      <c r="I276">
        <v>4609</v>
      </c>
      <c r="J276">
        <v>256241</v>
      </c>
      <c r="K276">
        <v>262694</v>
      </c>
      <c r="L276">
        <v>262694</v>
      </c>
      <c r="M276">
        <v>262694</v>
      </c>
      <c r="N276">
        <v>262694</v>
      </c>
      <c r="O276">
        <v>262694</v>
      </c>
      <c r="P276">
        <v>262694</v>
      </c>
      <c r="Q276">
        <v>262694</v>
      </c>
      <c r="R276">
        <v>262694</v>
      </c>
      <c r="S276">
        <v>262694</v>
      </c>
      <c r="T276">
        <v>262694</v>
      </c>
      <c r="U276">
        <v>262694</v>
      </c>
      <c r="BU276">
        <f t="shared" si="28"/>
        <v>3145875</v>
      </c>
      <c r="BV276">
        <f t="shared" si="29"/>
        <v>0</v>
      </c>
      <c r="BW276">
        <f t="shared" si="30"/>
        <v>0</v>
      </c>
      <c r="BX276">
        <f t="shared" si="31"/>
        <v>0</v>
      </c>
      <c r="BY276">
        <f t="shared" si="32"/>
        <v>0</v>
      </c>
      <c r="BZ276">
        <f t="shared" si="33"/>
        <v>0</v>
      </c>
      <c r="CA276" s="6">
        <f t="shared" si="34"/>
        <v>0</v>
      </c>
    </row>
    <row r="277" spans="1:79" x14ac:dyDescent="0.35">
      <c r="A277">
        <v>5435</v>
      </c>
      <c r="B277" t="s">
        <v>454</v>
      </c>
      <c r="C277" t="s">
        <v>694</v>
      </c>
      <c r="D277" t="s">
        <v>699</v>
      </c>
      <c r="E277" s="1" t="s">
        <v>85</v>
      </c>
      <c r="F277" t="s">
        <v>700</v>
      </c>
      <c r="G277" t="s">
        <v>701</v>
      </c>
      <c r="H277" t="s">
        <v>458</v>
      </c>
      <c r="I277">
        <v>2441</v>
      </c>
      <c r="J277">
        <v>65898</v>
      </c>
      <c r="BU277">
        <f t="shared" si="28"/>
        <v>65898</v>
      </c>
      <c r="BV277">
        <f t="shared" si="29"/>
        <v>0</v>
      </c>
      <c r="BW277">
        <f t="shared" si="30"/>
        <v>0</v>
      </c>
      <c r="BX277">
        <f t="shared" si="31"/>
        <v>0</v>
      </c>
      <c r="BY277">
        <f t="shared" si="32"/>
        <v>0</v>
      </c>
      <c r="BZ277">
        <f t="shared" si="33"/>
        <v>0</v>
      </c>
      <c r="CA277" s="6">
        <f t="shared" si="34"/>
        <v>0</v>
      </c>
    </row>
    <row r="278" spans="1:79" x14ac:dyDescent="0.35">
      <c r="A278">
        <v>5469</v>
      </c>
      <c r="B278" t="s">
        <v>454</v>
      </c>
      <c r="C278" t="s">
        <v>694</v>
      </c>
      <c r="D278" t="s">
        <v>702</v>
      </c>
      <c r="E278" s="1" t="s">
        <v>85</v>
      </c>
      <c r="F278" t="s">
        <v>703</v>
      </c>
      <c r="G278" t="s">
        <v>701</v>
      </c>
      <c r="H278" t="s">
        <v>704</v>
      </c>
      <c r="I278">
        <v>3098</v>
      </c>
      <c r="J278">
        <v>73729</v>
      </c>
      <c r="BU278">
        <f t="shared" si="28"/>
        <v>73729</v>
      </c>
      <c r="BV278">
        <f t="shared" si="29"/>
        <v>0</v>
      </c>
      <c r="BW278">
        <f t="shared" si="30"/>
        <v>0</v>
      </c>
      <c r="BX278">
        <f t="shared" si="31"/>
        <v>0</v>
      </c>
      <c r="BY278">
        <f t="shared" si="32"/>
        <v>0</v>
      </c>
      <c r="BZ278">
        <f t="shared" si="33"/>
        <v>0</v>
      </c>
      <c r="CA278" s="6">
        <f t="shared" si="34"/>
        <v>0</v>
      </c>
    </row>
    <row r="279" spans="1:79" x14ac:dyDescent="0.35">
      <c r="A279">
        <v>5795</v>
      </c>
      <c r="B279" t="s">
        <v>454</v>
      </c>
      <c r="C279" t="s">
        <v>694</v>
      </c>
      <c r="D279" t="s">
        <v>705</v>
      </c>
      <c r="E279" s="1" t="s">
        <v>90</v>
      </c>
      <c r="F279" t="s">
        <v>706</v>
      </c>
      <c r="G279" t="s">
        <v>239</v>
      </c>
      <c r="H279" t="s">
        <v>707</v>
      </c>
      <c r="I279">
        <v>647</v>
      </c>
      <c r="K279">
        <v>36860</v>
      </c>
      <c r="L279">
        <v>36860</v>
      </c>
      <c r="M279">
        <v>36860</v>
      </c>
      <c r="N279">
        <v>36860</v>
      </c>
      <c r="O279">
        <v>36860</v>
      </c>
      <c r="P279">
        <v>36860</v>
      </c>
      <c r="Q279">
        <v>36860</v>
      </c>
      <c r="R279">
        <v>36860</v>
      </c>
      <c r="S279">
        <v>36860</v>
      </c>
      <c r="T279">
        <v>21063</v>
      </c>
      <c r="BU279">
        <f t="shared" si="28"/>
        <v>352803</v>
      </c>
      <c r="BV279">
        <f t="shared" si="29"/>
        <v>0</v>
      </c>
      <c r="BW279">
        <f t="shared" si="30"/>
        <v>0</v>
      </c>
      <c r="BX279">
        <f t="shared" si="31"/>
        <v>0</v>
      </c>
      <c r="BY279">
        <f t="shared" si="32"/>
        <v>0</v>
      </c>
      <c r="BZ279">
        <f t="shared" si="33"/>
        <v>0</v>
      </c>
      <c r="CA279" s="6">
        <f t="shared" si="34"/>
        <v>0</v>
      </c>
    </row>
    <row r="280" spans="1:79" x14ac:dyDescent="0.35">
      <c r="A280">
        <v>5820</v>
      </c>
      <c r="B280" t="s">
        <v>454</v>
      </c>
      <c r="C280" t="s">
        <v>694</v>
      </c>
      <c r="D280" t="s">
        <v>705</v>
      </c>
      <c r="E280" s="1" t="s">
        <v>102</v>
      </c>
      <c r="F280" t="s">
        <v>708</v>
      </c>
      <c r="G280" t="s">
        <v>709</v>
      </c>
      <c r="H280" t="s">
        <v>710</v>
      </c>
      <c r="I280">
        <v>829</v>
      </c>
      <c r="J280">
        <v>14170</v>
      </c>
      <c r="K280">
        <v>47234</v>
      </c>
      <c r="L280">
        <v>47234</v>
      </c>
      <c r="M280">
        <v>47234</v>
      </c>
      <c r="N280">
        <v>47234</v>
      </c>
      <c r="O280">
        <v>47234</v>
      </c>
      <c r="P280">
        <v>47234</v>
      </c>
      <c r="Q280">
        <v>47234</v>
      </c>
      <c r="R280">
        <v>47234</v>
      </c>
      <c r="S280">
        <v>47234</v>
      </c>
      <c r="T280">
        <v>47234</v>
      </c>
      <c r="U280">
        <v>4571</v>
      </c>
      <c r="BU280">
        <f t="shared" si="28"/>
        <v>491081</v>
      </c>
      <c r="BV280">
        <f t="shared" si="29"/>
        <v>0</v>
      </c>
      <c r="BW280">
        <f t="shared" si="30"/>
        <v>0</v>
      </c>
      <c r="BX280">
        <f t="shared" si="31"/>
        <v>0</v>
      </c>
      <c r="BY280">
        <f t="shared" si="32"/>
        <v>0</v>
      </c>
      <c r="BZ280">
        <f t="shared" si="33"/>
        <v>0</v>
      </c>
      <c r="CA280" s="6">
        <f t="shared" si="34"/>
        <v>0</v>
      </c>
    </row>
    <row r="281" spans="1:79" x14ac:dyDescent="0.35">
      <c r="A281">
        <v>5794</v>
      </c>
      <c r="B281" t="s">
        <v>454</v>
      </c>
      <c r="C281" t="s">
        <v>694</v>
      </c>
      <c r="D281" t="s">
        <v>705</v>
      </c>
      <c r="E281" s="1" t="s">
        <v>134</v>
      </c>
      <c r="F281" t="s">
        <v>711</v>
      </c>
      <c r="G281" t="s">
        <v>239</v>
      </c>
      <c r="H281" t="s">
        <v>712</v>
      </c>
      <c r="I281">
        <v>983</v>
      </c>
      <c r="K281">
        <v>56050</v>
      </c>
      <c r="L281">
        <v>56050</v>
      </c>
      <c r="M281">
        <v>56050</v>
      </c>
      <c r="N281">
        <v>56050</v>
      </c>
      <c r="O281">
        <v>56050</v>
      </c>
      <c r="P281">
        <v>56050</v>
      </c>
      <c r="Q281">
        <v>56050</v>
      </c>
      <c r="R281">
        <v>56050</v>
      </c>
      <c r="S281">
        <v>34353</v>
      </c>
      <c r="BU281">
        <f t="shared" si="28"/>
        <v>482753</v>
      </c>
      <c r="BV281">
        <f t="shared" si="29"/>
        <v>0</v>
      </c>
      <c r="BW281">
        <f t="shared" si="30"/>
        <v>0</v>
      </c>
      <c r="BX281">
        <f t="shared" si="31"/>
        <v>0</v>
      </c>
      <c r="BY281">
        <f t="shared" si="32"/>
        <v>0</v>
      </c>
      <c r="BZ281">
        <f t="shared" si="33"/>
        <v>0</v>
      </c>
      <c r="CA281" s="6">
        <f t="shared" si="34"/>
        <v>0</v>
      </c>
    </row>
    <row r="282" spans="1:79" x14ac:dyDescent="0.35">
      <c r="A282">
        <v>5793</v>
      </c>
      <c r="B282" t="s">
        <v>454</v>
      </c>
      <c r="C282" t="s">
        <v>694</v>
      </c>
      <c r="D282" t="s">
        <v>705</v>
      </c>
      <c r="E282" s="1" t="s">
        <v>136</v>
      </c>
      <c r="F282" t="s">
        <v>713</v>
      </c>
      <c r="G282" t="s">
        <v>239</v>
      </c>
      <c r="H282" t="s">
        <v>714</v>
      </c>
      <c r="I282">
        <v>1241</v>
      </c>
      <c r="K282">
        <v>70718</v>
      </c>
      <c r="L282">
        <v>70718</v>
      </c>
      <c r="M282">
        <v>70718</v>
      </c>
      <c r="N282">
        <v>70718</v>
      </c>
      <c r="O282">
        <v>70718</v>
      </c>
      <c r="P282">
        <v>70718</v>
      </c>
      <c r="Q282">
        <v>70718</v>
      </c>
      <c r="R282">
        <v>70718</v>
      </c>
      <c r="S282">
        <v>70718</v>
      </c>
      <c r="T282">
        <v>35359</v>
      </c>
      <c r="BU282">
        <f t="shared" si="28"/>
        <v>671821</v>
      </c>
      <c r="BV282">
        <f t="shared" si="29"/>
        <v>0</v>
      </c>
      <c r="BW282">
        <f t="shared" si="30"/>
        <v>0</v>
      </c>
      <c r="BX282">
        <f t="shared" si="31"/>
        <v>0</v>
      </c>
      <c r="BY282">
        <f t="shared" si="32"/>
        <v>0</v>
      </c>
      <c r="BZ282">
        <f t="shared" si="33"/>
        <v>0</v>
      </c>
      <c r="CA282" s="6">
        <f t="shared" si="34"/>
        <v>0</v>
      </c>
    </row>
    <row r="283" spans="1:79" x14ac:dyDescent="0.35">
      <c r="A283">
        <v>5792</v>
      </c>
      <c r="B283" t="s">
        <v>454</v>
      </c>
      <c r="C283" t="s">
        <v>694</v>
      </c>
      <c r="D283" t="s">
        <v>705</v>
      </c>
      <c r="E283" s="1" t="s">
        <v>715</v>
      </c>
      <c r="F283" t="s">
        <v>716</v>
      </c>
      <c r="G283" t="s">
        <v>239</v>
      </c>
      <c r="H283" t="s">
        <v>714</v>
      </c>
      <c r="I283">
        <v>819</v>
      </c>
      <c r="K283">
        <v>46683</v>
      </c>
      <c r="L283">
        <v>46683</v>
      </c>
      <c r="M283">
        <v>46683</v>
      </c>
      <c r="N283">
        <v>46683</v>
      </c>
      <c r="O283">
        <v>46683</v>
      </c>
      <c r="P283">
        <v>46683</v>
      </c>
      <c r="Q283">
        <v>46683</v>
      </c>
      <c r="R283">
        <v>46683</v>
      </c>
      <c r="S283">
        <v>46683</v>
      </c>
      <c r="T283">
        <v>23342</v>
      </c>
      <c r="BU283">
        <f t="shared" si="28"/>
        <v>443489</v>
      </c>
      <c r="BV283">
        <f t="shared" si="29"/>
        <v>0</v>
      </c>
      <c r="BW283">
        <f t="shared" si="30"/>
        <v>0</v>
      </c>
      <c r="BX283">
        <f t="shared" si="31"/>
        <v>0</v>
      </c>
      <c r="BY283">
        <f t="shared" si="32"/>
        <v>0</v>
      </c>
      <c r="BZ283">
        <f t="shared" si="33"/>
        <v>0</v>
      </c>
      <c r="CA283" s="6">
        <f t="shared" si="34"/>
        <v>0</v>
      </c>
    </row>
    <row r="284" spans="1:79" x14ac:dyDescent="0.35">
      <c r="A284">
        <v>5791</v>
      </c>
      <c r="B284" t="s">
        <v>454</v>
      </c>
      <c r="C284" t="s">
        <v>694</v>
      </c>
      <c r="D284" t="s">
        <v>705</v>
      </c>
      <c r="E284" s="1" t="s">
        <v>320</v>
      </c>
      <c r="F284" t="s">
        <v>717</v>
      </c>
      <c r="G284" t="s">
        <v>458</v>
      </c>
      <c r="H284" t="s">
        <v>718</v>
      </c>
      <c r="I284">
        <v>3423</v>
      </c>
      <c r="J284">
        <v>104069</v>
      </c>
      <c r="K284">
        <v>195130</v>
      </c>
      <c r="L284">
        <v>195130</v>
      </c>
      <c r="M284">
        <v>195130</v>
      </c>
      <c r="N284">
        <v>195130</v>
      </c>
      <c r="O284">
        <v>195130</v>
      </c>
      <c r="P284">
        <v>195130</v>
      </c>
      <c r="Q284">
        <v>195130</v>
      </c>
      <c r="R284">
        <v>195130</v>
      </c>
      <c r="S284">
        <v>195130</v>
      </c>
      <c r="T284">
        <v>195130</v>
      </c>
      <c r="U284">
        <v>88123</v>
      </c>
      <c r="BU284">
        <f t="shared" si="28"/>
        <v>2143492</v>
      </c>
      <c r="BV284">
        <f t="shared" si="29"/>
        <v>0</v>
      </c>
      <c r="BW284">
        <f t="shared" si="30"/>
        <v>0</v>
      </c>
      <c r="BX284">
        <f t="shared" si="31"/>
        <v>0</v>
      </c>
      <c r="BY284">
        <f t="shared" si="32"/>
        <v>0</v>
      </c>
      <c r="BZ284">
        <f t="shared" si="33"/>
        <v>0</v>
      </c>
      <c r="CA284" s="6">
        <f t="shared" si="34"/>
        <v>0</v>
      </c>
    </row>
    <row r="285" spans="1:79" x14ac:dyDescent="0.35">
      <c r="A285">
        <v>6255</v>
      </c>
      <c r="B285" t="s">
        <v>454</v>
      </c>
      <c r="C285" t="s">
        <v>694</v>
      </c>
      <c r="D285" t="s">
        <v>719</v>
      </c>
      <c r="E285" s="1" t="s">
        <v>85</v>
      </c>
      <c r="F285" t="s">
        <v>720</v>
      </c>
      <c r="G285" t="s">
        <v>482</v>
      </c>
      <c r="H285" t="s">
        <v>568</v>
      </c>
      <c r="I285">
        <v>2774</v>
      </c>
      <c r="AH285">
        <v>216398</v>
      </c>
      <c r="AI285">
        <v>216398</v>
      </c>
      <c r="AJ285">
        <v>216398</v>
      </c>
      <c r="AK285">
        <v>216398</v>
      </c>
      <c r="AL285">
        <v>216398</v>
      </c>
      <c r="AM285">
        <v>216398</v>
      </c>
      <c r="AN285">
        <v>216398</v>
      </c>
      <c r="AO285">
        <v>216398</v>
      </c>
      <c r="AP285">
        <v>216398</v>
      </c>
      <c r="AQ285">
        <v>216398</v>
      </c>
      <c r="AR285">
        <v>216398</v>
      </c>
      <c r="AS285">
        <v>216398</v>
      </c>
      <c r="AT285">
        <v>216398</v>
      </c>
      <c r="AU285">
        <v>216398</v>
      </c>
      <c r="AV285">
        <v>216398</v>
      </c>
      <c r="AW285">
        <v>216398</v>
      </c>
      <c r="AX285">
        <v>216398</v>
      </c>
      <c r="AY285">
        <v>216398</v>
      </c>
      <c r="BU285">
        <f t="shared" si="28"/>
        <v>0</v>
      </c>
      <c r="BV285">
        <f t="shared" si="29"/>
        <v>0</v>
      </c>
      <c r="BW285">
        <f t="shared" si="30"/>
        <v>2596776</v>
      </c>
      <c r="BX285">
        <f t="shared" si="31"/>
        <v>1298388</v>
      </c>
      <c r="BY285">
        <f t="shared" si="32"/>
        <v>0</v>
      </c>
      <c r="BZ285">
        <f t="shared" si="33"/>
        <v>0</v>
      </c>
      <c r="CA285" s="6" t="e">
        <f t="shared" si="34"/>
        <v>#DIV/0!</v>
      </c>
    </row>
    <row r="286" spans="1:79" x14ac:dyDescent="0.35">
      <c r="A286">
        <v>6642</v>
      </c>
      <c r="B286" t="s">
        <v>454</v>
      </c>
      <c r="C286" t="s">
        <v>694</v>
      </c>
      <c r="D286" t="s">
        <v>719</v>
      </c>
      <c r="E286" s="1" t="s">
        <v>90</v>
      </c>
      <c r="F286" t="s">
        <v>721</v>
      </c>
      <c r="G286" t="s">
        <v>446</v>
      </c>
      <c r="H286" t="s">
        <v>367</v>
      </c>
      <c r="I286">
        <v>1667</v>
      </c>
      <c r="AT286">
        <v>130039</v>
      </c>
      <c r="AU286">
        <v>130039</v>
      </c>
      <c r="AV286">
        <v>130039</v>
      </c>
      <c r="AW286">
        <v>130039</v>
      </c>
      <c r="AX286">
        <v>130039</v>
      </c>
      <c r="AY286">
        <v>130039</v>
      </c>
      <c r="AZ286">
        <v>130039</v>
      </c>
      <c r="BU286">
        <f t="shared" si="28"/>
        <v>0</v>
      </c>
      <c r="BV286">
        <f t="shared" si="29"/>
        <v>0</v>
      </c>
      <c r="BW286">
        <f t="shared" si="30"/>
        <v>0</v>
      </c>
      <c r="BX286">
        <f t="shared" si="31"/>
        <v>910273</v>
      </c>
      <c r="BY286">
        <f t="shared" si="32"/>
        <v>0</v>
      </c>
      <c r="BZ286">
        <f t="shared" si="33"/>
        <v>0</v>
      </c>
      <c r="CA286" s="6" t="e">
        <f t="shared" si="34"/>
        <v>#DIV/0!</v>
      </c>
    </row>
    <row r="287" spans="1:79" x14ac:dyDescent="0.35">
      <c r="A287">
        <v>6651</v>
      </c>
      <c r="B287" t="s">
        <v>454</v>
      </c>
      <c r="C287" t="s">
        <v>694</v>
      </c>
      <c r="D287" t="s">
        <v>722</v>
      </c>
      <c r="E287" s="1" t="s">
        <v>85</v>
      </c>
      <c r="F287" t="s">
        <v>723</v>
      </c>
      <c r="G287" t="s">
        <v>347</v>
      </c>
      <c r="H287" t="s">
        <v>724</v>
      </c>
      <c r="I287">
        <v>2000</v>
      </c>
      <c r="AT287">
        <v>78000</v>
      </c>
      <c r="AU287">
        <v>156000</v>
      </c>
      <c r="AV287">
        <v>156000</v>
      </c>
      <c r="AW287">
        <v>156000</v>
      </c>
      <c r="AX287">
        <v>156000</v>
      </c>
      <c r="AY287">
        <v>156000</v>
      </c>
      <c r="AZ287">
        <v>156000</v>
      </c>
      <c r="BA287">
        <v>156000</v>
      </c>
      <c r="BB287">
        <v>75484</v>
      </c>
      <c r="BU287">
        <f t="shared" si="28"/>
        <v>0</v>
      </c>
      <c r="BV287">
        <f t="shared" si="29"/>
        <v>0</v>
      </c>
      <c r="BW287">
        <f t="shared" si="30"/>
        <v>0</v>
      </c>
      <c r="BX287">
        <f t="shared" si="31"/>
        <v>1245484</v>
      </c>
      <c r="BY287">
        <f t="shared" si="32"/>
        <v>0</v>
      </c>
      <c r="BZ287">
        <f t="shared" si="33"/>
        <v>0</v>
      </c>
      <c r="CA287" s="6" t="e">
        <f t="shared" si="34"/>
        <v>#DIV/0!</v>
      </c>
    </row>
    <row r="288" spans="1:79" x14ac:dyDescent="0.35">
      <c r="A288">
        <v>7033</v>
      </c>
      <c r="B288" t="s">
        <v>725</v>
      </c>
      <c r="C288" t="s">
        <v>725</v>
      </c>
      <c r="D288" t="s">
        <v>726</v>
      </c>
      <c r="E288" s="1" t="s">
        <v>727</v>
      </c>
      <c r="F288" t="s">
        <v>728</v>
      </c>
      <c r="G288" t="s">
        <v>215</v>
      </c>
      <c r="I288">
        <v>2138</v>
      </c>
      <c r="BF288">
        <v>147494</v>
      </c>
      <c r="BG288">
        <v>147494</v>
      </c>
      <c r="BH288">
        <v>147494</v>
      </c>
      <c r="BI288">
        <v>147494</v>
      </c>
      <c r="BJ288">
        <v>147494</v>
      </c>
      <c r="BK288">
        <v>147494</v>
      </c>
      <c r="BL288">
        <v>147494</v>
      </c>
      <c r="BM288">
        <v>147494</v>
      </c>
      <c r="BN288">
        <v>147494</v>
      </c>
      <c r="BO288">
        <v>147494</v>
      </c>
      <c r="BP288">
        <v>147494</v>
      </c>
      <c r="BQ288">
        <v>147494</v>
      </c>
      <c r="BR288">
        <v>147494</v>
      </c>
      <c r="BS288">
        <v>147494</v>
      </c>
      <c r="BT288">
        <v>147494</v>
      </c>
      <c r="BU288">
        <f t="shared" si="28"/>
        <v>0</v>
      </c>
      <c r="BV288">
        <f t="shared" si="29"/>
        <v>0</v>
      </c>
      <c r="BW288">
        <f t="shared" si="30"/>
        <v>0</v>
      </c>
      <c r="BX288">
        <f t="shared" si="31"/>
        <v>0</v>
      </c>
      <c r="BY288">
        <f t="shared" si="32"/>
        <v>1769928</v>
      </c>
      <c r="BZ288">
        <f t="shared" si="33"/>
        <v>442482</v>
      </c>
      <c r="CA288" s="6" t="e">
        <f t="shared" si="34"/>
        <v>#DIV/0!</v>
      </c>
    </row>
    <row r="289" spans="1:79" x14ac:dyDescent="0.35">
      <c r="A289">
        <v>3567</v>
      </c>
      <c r="B289" t="s">
        <v>725</v>
      </c>
      <c r="C289" t="s">
        <v>725</v>
      </c>
      <c r="D289" t="s">
        <v>726</v>
      </c>
      <c r="E289" s="1" t="s">
        <v>729</v>
      </c>
      <c r="F289" t="s">
        <v>730</v>
      </c>
      <c r="G289" t="s">
        <v>731</v>
      </c>
      <c r="I289">
        <v>2145</v>
      </c>
      <c r="J289">
        <v>128700</v>
      </c>
      <c r="K289">
        <v>128700</v>
      </c>
      <c r="L289">
        <v>128700</v>
      </c>
      <c r="M289">
        <v>128700</v>
      </c>
      <c r="N289">
        <v>128700</v>
      </c>
      <c r="O289">
        <v>128700</v>
      </c>
      <c r="P289">
        <v>128700</v>
      </c>
      <c r="Q289">
        <v>128700</v>
      </c>
      <c r="R289">
        <v>128700</v>
      </c>
      <c r="S289">
        <v>128700</v>
      </c>
      <c r="T289">
        <v>128700</v>
      </c>
      <c r="U289">
        <v>128700</v>
      </c>
      <c r="V289">
        <v>128700</v>
      </c>
      <c r="W289">
        <v>128700</v>
      </c>
      <c r="X289">
        <v>128700</v>
      </c>
      <c r="Y289">
        <v>128700</v>
      </c>
      <c r="Z289">
        <v>128700</v>
      </c>
      <c r="AA289">
        <v>128700</v>
      </c>
      <c r="AB289">
        <v>128700</v>
      </c>
      <c r="AC289">
        <v>128700</v>
      </c>
      <c r="AD289">
        <v>128700</v>
      </c>
      <c r="AE289">
        <v>128700</v>
      </c>
      <c r="AF289">
        <v>128700</v>
      </c>
      <c r="AG289">
        <v>128700</v>
      </c>
      <c r="AH289">
        <v>128700</v>
      </c>
      <c r="AI289">
        <v>128700</v>
      </c>
      <c r="AJ289">
        <v>128700</v>
      </c>
      <c r="AK289">
        <v>128700</v>
      </c>
      <c r="AL289">
        <v>128700</v>
      </c>
      <c r="AM289">
        <v>128700</v>
      </c>
      <c r="AN289">
        <v>128700</v>
      </c>
      <c r="AO289">
        <v>128700</v>
      </c>
      <c r="AP289">
        <v>128700</v>
      </c>
      <c r="AQ289">
        <v>128700</v>
      </c>
      <c r="AR289">
        <v>128700</v>
      </c>
      <c r="AS289">
        <v>128700</v>
      </c>
      <c r="AT289">
        <v>128700</v>
      </c>
      <c r="AU289">
        <v>128700</v>
      </c>
      <c r="AV289">
        <v>128700</v>
      </c>
      <c r="AW289">
        <v>128700</v>
      </c>
      <c r="AX289">
        <v>128700</v>
      </c>
      <c r="AY289">
        <v>128700</v>
      </c>
      <c r="AZ289">
        <v>128700</v>
      </c>
      <c r="BA289">
        <v>128700</v>
      </c>
      <c r="BB289">
        <v>128700</v>
      </c>
      <c r="BC289">
        <v>128700</v>
      </c>
      <c r="BD289">
        <v>128700</v>
      </c>
      <c r="BE289">
        <v>128700</v>
      </c>
      <c r="BF289">
        <v>128700</v>
      </c>
      <c r="BG289">
        <v>128700</v>
      </c>
      <c r="BH289">
        <v>128700</v>
      </c>
      <c r="BI289">
        <v>128700</v>
      </c>
      <c r="BJ289">
        <v>128700</v>
      </c>
      <c r="BK289">
        <v>128700</v>
      </c>
      <c r="BL289">
        <v>128700</v>
      </c>
      <c r="BM289">
        <v>128700</v>
      </c>
      <c r="BN289">
        <v>128700</v>
      </c>
      <c r="BO289">
        <v>128700</v>
      </c>
      <c r="BP289">
        <v>128700</v>
      </c>
      <c r="BQ289">
        <v>128700</v>
      </c>
      <c r="BR289">
        <v>128700</v>
      </c>
      <c r="BS289">
        <v>128700</v>
      </c>
      <c r="BT289">
        <v>128700</v>
      </c>
      <c r="BU289">
        <f t="shared" si="28"/>
        <v>1544400</v>
      </c>
      <c r="BV289">
        <f t="shared" si="29"/>
        <v>1544400</v>
      </c>
      <c r="BW289">
        <f t="shared" si="30"/>
        <v>1544400</v>
      </c>
      <c r="BX289">
        <f t="shared" si="31"/>
        <v>1544400</v>
      </c>
      <c r="BY289">
        <f t="shared" si="32"/>
        <v>1544400</v>
      </c>
      <c r="BZ289">
        <f t="shared" si="33"/>
        <v>386100</v>
      </c>
      <c r="CA289" s="6">
        <f t="shared" si="34"/>
        <v>1</v>
      </c>
    </row>
    <row r="290" spans="1:79" x14ac:dyDescent="0.35">
      <c r="A290">
        <v>4912</v>
      </c>
      <c r="B290" t="s">
        <v>725</v>
      </c>
      <c r="C290" t="s">
        <v>725</v>
      </c>
      <c r="D290" t="s">
        <v>732</v>
      </c>
      <c r="E290" s="1" t="s">
        <v>733</v>
      </c>
      <c r="F290" t="s">
        <v>734</v>
      </c>
      <c r="G290" t="s">
        <v>735</v>
      </c>
      <c r="H290" t="s">
        <v>251</v>
      </c>
      <c r="I290">
        <v>2625</v>
      </c>
      <c r="J290">
        <v>150000</v>
      </c>
      <c r="BU290">
        <f t="shared" si="28"/>
        <v>150000</v>
      </c>
      <c r="BV290">
        <f t="shared" si="29"/>
        <v>0</v>
      </c>
      <c r="BW290">
        <f t="shared" si="30"/>
        <v>0</v>
      </c>
      <c r="BX290">
        <f t="shared" si="31"/>
        <v>0</v>
      </c>
      <c r="BY290">
        <f t="shared" si="32"/>
        <v>0</v>
      </c>
      <c r="BZ290">
        <f t="shared" si="33"/>
        <v>0</v>
      </c>
      <c r="CA290" s="6">
        <f t="shared" si="34"/>
        <v>0</v>
      </c>
    </row>
    <row r="291" spans="1:79" x14ac:dyDescent="0.35">
      <c r="A291">
        <v>4710</v>
      </c>
      <c r="B291" t="s">
        <v>725</v>
      </c>
      <c r="C291" t="s">
        <v>725</v>
      </c>
      <c r="D291" t="s">
        <v>736</v>
      </c>
      <c r="E291" s="1" t="s">
        <v>102</v>
      </c>
      <c r="F291" t="s">
        <v>737</v>
      </c>
      <c r="G291" t="s">
        <v>738</v>
      </c>
      <c r="I291">
        <v>6150</v>
      </c>
      <c r="J291">
        <v>362250</v>
      </c>
      <c r="K291">
        <v>362250</v>
      </c>
      <c r="L291">
        <v>362250</v>
      </c>
      <c r="M291">
        <v>362250</v>
      </c>
      <c r="N291">
        <v>362250</v>
      </c>
      <c r="O291">
        <v>362250</v>
      </c>
      <c r="P291">
        <v>362250</v>
      </c>
      <c r="Q291">
        <v>362250</v>
      </c>
      <c r="R291">
        <v>362250</v>
      </c>
      <c r="S291">
        <v>362250</v>
      </c>
      <c r="T291">
        <v>362250</v>
      </c>
      <c r="U291">
        <v>362250</v>
      </c>
      <c r="V291">
        <v>362250</v>
      </c>
      <c r="W291">
        <v>362250</v>
      </c>
      <c r="X291">
        <v>362250</v>
      </c>
      <c r="Y291">
        <v>362250</v>
      </c>
      <c r="Z291">
        <v>362250</v>
      </c>
      <c r="AA291">
        <v>362250</v>
      </c>
      <c r="AB291">
        <v>560904</v>
      </c>
      <c r="BU291">
        <f t="shared" si="28"/>
        <v>4347000</v>
      </c>
      <c r="BV291">
        <f t="shared" si="29"/>
        <v>2734404</v>
      </c>
      <c r="BW291">
        <f t="shared" si="30"/>
        <v>0</v>
      </c>
      <c r="BX291">
        <f t="shared" si="31"/>
        <v>0</v>
      </c>
      <c r="BY291">
        <f t="shared" si="32"/>
        <v>0</v>
      </c>
      <c r="BZ291">
        <f t="shared" si="33"/>
        <v>0</v>
      </c>
      <c r="CA291" s="6">
        <f t="shared" si="34"/>
        <v>0.62903243616287097</v>
      </c>
    </row>
    <row r="292" spans="1:79" x14ac:dyDescent="0.35">
      <c r="A292">
        <v>6065</v>
      </c>
      <c r="B292" t="s">
        <v>725</v>
      </c>
      <c r="C292" t="s">
        <v>725</v>
      </c>
      <c r="D292" t="s">
        <v>739</v>
      </c>
      <c r="E292" s="1" t="s">
        <v>740</v>
      </c>
      <c r="F292" t="s">
        <v>741</v>
      </c>
      <c r="G292" t="s">
        <v>742</v>
      </c>
      <c r="I292">
        <v>2297</v>
      </c>
      <c r="U292">
        <v>142378</v>
      </c>
      <c r="V292">
        <v>142378</v>
      </c>
      <c r="W292">
        <v>142378</v>
      </c>
      <c r="X292">
        <v>142378</v>
      </c>
      <c r="Y292">
        <v>142378</v>
      </c>
      <c r="Z292">
        <v>142378</v>
      </c>
      <c r="AA292">
        <v>142378</v>
      </c>
      <c r="AB292">
        <v>142378</v>
      </c>
      <c r="AC292">
        <v>142378</v>
      </c>
      <c r="AD292">
        <v>142378</v>
      </c>
      <c r="AE292">
        <v>142378</v>
      </c>
      <c r="AF292">
        <v>142378</v>
      </c>
      <c r="AG292">
        <v>142378</v>
      </c>
      <c r="AH292">
        <v>142378</v>
      </c>
      <c r="AI292">
        <v>142378</v>
      </c>
      <c r="AJ292">
        <v>142378</v>
      </c>
      <c r="AK292">
        <v>142378</v>
      </c>
      <c r="AL292">
        <v>142378</v>
      </c>
      <c r="AM292">
        <v>142378</v>
      </c>
      <c r="AN292">
        <v>142378</v>
      </c>
      <c r="AO292">
        <v>142378</v>
      </c>
      <c r="AP292">
        <v>142378</v>
      </c>
      <c r="AQ292">
        <v>142378</v>
      </c>
      <c r="AR292">
        <v>142378</v>
      </c>
      <c r="AS292">
        <v>142378</v>
      </c>
      <c r="AT292">
        <v>142378</v>
      </c>
      <c r="AU292">
        <v>142378</v>
      </c>
      <c r="AV292">
        <v>142378</v>
      </c>
      <c r="AW292">
        <v>142378</v>
      </c>
      <c r="AX292">
        <v>142378</v>
      </c>
      <c r="AY292">
        <v>142378</v>
      </c>
      <c r="AZ292">
        <v>142378</v>
      </c>
      <c r="BA292">
        <v>142378</v>
      </c>
      <c r="BB292">
        <v>142378</v>
      </c>
      <c r="BC292">
        <v>142378</v>
      </c>
      <c r="BD292">
        <v>142378</v>
      </c>
      <c r="BE292">
        <v>142378</v>
      </c>
      <c r="BF292">
        <v>142378</v>
      </c>
      <c r="BG292">
        <v>142378</v>
      </c>
      <c r="BH292">
        <v>142378</v>
      </c>
      <c r="BI292">
        <v>142378</v>
      </c>
      <c r="BJ292">
        <v>142378</v>
      </c>
      <c r="BK292">
        <v>142378</v>
      </c>
      <c r="BL292">
        <v>142378</v>
      </c>
      <c r="BM292">
        <v>142378</v>
      </c>
      <c r="BN292">
        <v>142378</v>
      </c>
      <c r="BO292">
        <v>142378</v>
      </c>
      <c r="BP292">
        <v>142378</v>
      </c>
      <c r="BQ292">
        <v>142378</v>
      </c>
      <c r="BR292">
        <v>142378</v>
      </c>
      <c r="BS292">
        <v>142378</v>
      </c>
      <c r="BT292">
        <v>142378</v>
      </c>
      <c r="BU292">
        <f t="shared" si="28"/>
        <v>142378</v>
      </c>
      <c r="BV292">
        <f t="shared" si="29"/>
        <v>1708536</v>
      </c>
      <c r="BW292">
        <f t="shared" si="30"/>
        <v>1708536</v>
      </c>
      <c r="BX292">
        <f t="shared" si="31"/>
        <v>1708536</v>
      </c>
      <c r="BY292">
        <f t="shared" si="32"/>
        <v>1708536</v>
      </c>
      <c r="BZ292">
        <f t="shared" si="33"/>
        <v>427134</v>
      </c>
      <c r="CA292" s="6">
        <f t="shared" si="34"/>
        <v>12</v>
      </c>
    </row>
    <row r="293" spans="1:79" x14ac:dyDescent="0.35">
      <c r="A293">
        <v>6064</v>
      </c>
      <c r="B293" t="s">
        <v>725</v>
      </c>
      <c r="C293" t="s">
        <v>725</v>
      </c>
      <c r="D293" t="s">
        <v>739</v>
      </c>
      <c r="E293" s="1" t="s">
        <v>743</v>
      </c>
      <c r="F293" t="s">
        <v>744</v>
      </c>
      <c r="G293" t="s">
        <v>742</v>
      </c>
      <c r="I293">
        <v>2311</v>
      </c>
      <c r="U293">
        <v>143225</v>
      </c>
      <c r="V293">
        <v>143225</v>
      </c>
      <c r="W293">
        <v>143225</v>
      </c>
      <c r="X293">
        <v>143225</v>
      </c>
      <c r="Y293">
        <v>143225</v>
      </c>
      <c r="Z293">
        <v>143225</v>
      </c>
      <c r="AA293">
        <v>143225</v>
      </c>
      <c r="AB293">
        <v>143225</v>
      </c>
      <c r="AC293">
        <v>143225</v>
      </c>
      <c r="AD293">
        <v>143225</v>
      </c>
      <c r="AE293">
        <v>143225</v>
      </c>
      <c r="AF293">
        <v>143225</v>
      </c>
      <c r="AG293">
        <v>143225</v>
      </c>
      <c r="AH293">
        <v>143225</v>
      </c>
      <c r="AI293">
        <v>143225</v>
      </c>
      <c r="AJ293">
        <v>143225</v>
      </c>
      <c r="AK293">
        <v>143225</v>
      </c>
      <c r="AL293">
        <v>143225</v>
      </c>
      <c r="AM293">
        <v>143225</v>
      </c>
      <c r="AN293">
        <v>143225</v>
      </c>
      <c r="AO293">
        <v>143225</v>
      </c>
      <c r="AP293">
        <v>143225</v>
      </c>
      <c r="AQ293">
        <v>138605</v>
      </c>
      <c r="AR293">
        <v>143225</v>
      </c>
      <c r="AS293">
        <v>143225</v>
      </c>
      <c r="AT293">
        <v>143225</v>
      </c>
      <c r="AU293">
        <v>143225</v>
      </c>
      <c r="AV293">
        <v>143225</v>
      </c>
      <c r="AW293">
        <v>143225</v>
      </c>
      <c r="AX293">
        <v>143225</v>
      </c>
      <c r="AY293">
        <v>143225</v>
      </c>
      <c r="AZ293">
        <v>143225</v>
      </c>
      <c r="BA293">
        <v>143225</v>
      </c>
      <c r="BB293">
        <v>143225</v>
      </c>
      <c r="BC293">
        <v>143225</v>
      </c>
      <c r="BD293">
        <v>143225</v>
      </c>
      <c r="BE293">
        <v>143225</v>
      </c>
      <c r="BF293">
        <v>143225</v>
      </c>
      <c r="BG293">
        <v>143225</v>
      </c>
      <c r="BH293">
        <v>143225</v>
      </c>
      <c r="BI293">
        <v>143225</v>
      </c>
      <c r="BJ293">
        <v>143225</v>
      </c>
      <c r="BK293">
        <v>143225</v>
      </c>
      <c r="BL293">
        <v>143225</v>
      </c>
      <c r="BM293">
        <v>143225</v>
      </c>
      <c r="BN293">
        <v>143225</v>
      </c>
      <c r="BO293">
        <v>143225</v>
      </c>
      <c r="BP293">
        <v>143225</v>
      </c>
      <c r="BQ293">
        <v>143225</v>
      </c>
      <c r="BR293">
        <v>143225</v>
      </c>
      <c r="BS293">
        <v>143225</v>
      </c>
      <c r="BT293">
        <v>143225</v>
      </c>
      <c r="BU293">
        <f t="shared" si="28"/>
        <v>143225</v>
      </c>
      <c r="BV293">
        <f t="shared" si="29"/>
        <v>1718700</v>
      </c>
      <c r="BW293">
        <f t="shared" si="30"/>
        <v>1714080</v>
      </c>
      <c r="BX293">
        <f t="shared" si="31"/>
        <v>1718700</v>
      </c>
      <c r="BY293">
        <f t="shared" si="32"/>
        <v>1718700</v>
      </c>
      <c r="BZ293">
        <f t="shared" si="33"/>
        <v>429675</v>
      </c>
      <c r="CA293" s="6">
        <f t="shared" si="34"/>
        <v>12</v>
      </c>
    </row>
    <row r="294" spans="1:79" x14ac:dyDescent="0.35">
      <c r="A294">
        <v>6063</v>
      </c>
      <c r="B294" t="s">
        <v>725</v>
      </c>
      <c r="C294" t="s">
        <v>725</v>
      </c>
      <c r="D294" t="s">
        <v>739</v>
      </c>
      <c r="E294" s="1" t="s">
        <v>745</v>
      </c>
      <c r="F294" t="s">
        <v>746</v>
      </c>
      <c r="G294" t="s">
        <v>747</v>
      </c>
      <c r="I294">
        <v>1990</v>
      </c>
      <c r="V294">
        <v>78096</v>
      </c>
      <c r="W294">
        <v>123309</v>
      </c>
      <c r="X294">
        <v>123309</v>
      </c>
      <c r="Y294">
        <v>123309</v>
      </c>
      <c r="Z294">
        <v>123309</v>
      </c>
      <c r="AA294">
        <v>123309</v>
      </c>
      <c r="AB294">
        <v>123309</v>
      </c>
      <c r="AC294">
        <v>123309</v>
      </c>
      <c r="AD294">
        <v>123309</v>
      </c>
      <c r="AE294">
        <v>123309</v>
      </c>
      <c r="AF294">
        <v>123309</v>
      </c>
      <c r="AG294">
        <v>123309</v>
      </c>
      <c r="AH294">
        <v>123309</v>
      </c>
      <c r="AI294">
        <v>123309</v>
      </c>
      <c r="AJ294">
        <v>123309</v>
      </c>
      <c r="AK294">
        <v>123309</v>
      </c>
      <c r="AL294">
        <v>123309</v>
      </c>
      <c r="AM294">
        <v>123309</v>
      </c>
      <c r="AN294">
        <v>123309</v>
      </c>
      <c r="AO294">
        <v>123309</v>
      </c>
      <c r="AP294">
        <v>123309</v>
      </c>
      <c r="AQ294">
        <v>123309</v>
      </c>
      <c r="AR294">
        <v>123309</v>
      </c>
      <c r="AS294">
        <v>123309</v>
      </c>
      <c r="AT294">
        <v>123309</v>
      </c>
      <c r="AU294">
        <v>123309</v>
      </c>
      <c r="AV294">
        <v>123309</v>
      </c>
      <c r="AW294">
        <v>123309</v>
      </c>
      <c r="AX294">
        <v>123309</v>
      </c>
      <c r="AY294">
        <v>123309</v>
      </c>
      <c r="AZ294">
        <v>123309</v>
      </c>
      <c r="BA294">
        <v>123309</v>
      </c>
      <c r="BB294">
        <v>123309</v>
      </c>
      <c r="BC294">
        <v>123309</v>
      </c>
      <c r="BD294">
        <v>123309</v>
      </c>
      <c r="BE294">
        <v>123309</v>
      </c>
      <c r="BF294">
        <v>123309</v>
      </c>
      <c r="BG294">
        <v>123309</v>
      </c>
      <c r="BH294">
        <v>123309</v>
      </c>
      <c r="BI294">
        <v>123309</v>
      </c>
      <c r="BJ294">
        <v>123309</v>
      </c>
      <c r="BK294">
        <v>123309</v>
      </c>
      <c r="BL294">
        <v>123309</v>
      </c>
      <c r="BM294">
        <v>123309</v>
      </c>
      <c r="BN294">
        <v>123309</v>
      </c>
      <c r="BU294">
        <f t="shared" si="28"/>
        <v>0</v>
      </c>
      <c r="BV294">
        <f t="shared" si="29"/>
        <v>1434495</v>
      </c>
      <c r="BW294">
        <f t="shared" si="30"/>
        <v>1479708</v>
      </c>
      <c r="BX294">
        <f t="shared" si="31"/>
        <v>1479708</v>
      </c>
      <c r="BY294">
        <f t="shared" si="32"/>
        <v>1109781</v>
      </c>
      <c r="BZ294">
        <f t="shared" si="33"/>
        <v>0</v>
      </c>
      <c r="CA294" s="6" t="e">
        <f t="shared" si="34"/>
        <v>#DIV/0!</v>
      </c>
    </row>
    <row r="295" spans="1:79" x14ac:dyDescent="0.35">
      <c r="A295">
        <v>6375</v>
      </c>
      <c r="B295" t="s">
        <v>725</v>
      </c>
      <c r="C295" t="s">
        <v>725</v>
      </c>
      <c r="D295" t="s">
        <v>739</v>
      </c>
      <c r="E295" s="1" t="s">
        <v>748</v>
      </c>
      <c r="F295" t="s">
        <v>749</v>
      </c>
      <c r="G295" t="s">
        <v>285</v>
      </c>
      <c r="I295">
        <v>2082</v>
      </c>
      <c r="AI295">
        <v>129011</v>
      </c>
      <c r="AJ295">
        <v>129011</v>
      </c>
      <c r="AK295">
        <v>129011</v>
      </c>
      <c r="AL295">
        <v>129011</v>
      </c>
      <c r="AM295">
        <v>129011</v>
      </c>
      <c r="AN295">
        <v>129011</v>
      </c>
      <c r="AO295">
        <v>129011</v>
      </c>
      <c r="AP295">
        <v>129011</v>
      </c>
      <c r="AQ295">
        <v>129011</v>
      </c>
      <c r="AR295">
        <v>129011</v>
      </c>
      <c r="AS295">
        <v>129011</v>
      </c>
      <c r="AT295">
        <v>129011</v>
      </c>
      <c r="AU295">
        <v>129011</v>
      </c>
      <c r="AV295">
        <v>129011</v>
      </c>
      <c r="AW295">
        <v>129011</v>
      </c>
      <c r="AX295">
        <v>129011</v>
      </c>
      <c r="AY295">
        <v>129011</v>
      </c>
      <c r="AZ295">
        <v>129011</v>
      </c>
      <c r="BA295">
        <v>129011</v>
      </c>
      <c r="BB295">
        <v>129011</v>
      </c>
      <c r="BC295">
        <v>129011</v>
      </c>
      <c r="BD295">
        <v>129011</v>
      </c>
      <c r="BE295">
        <v>129011</v>
      </c>
      <c r="BF295">
        <v>129011</v>
      </c>
      <c r="BG295">
        <v>129011</v>
      </c>
      <c r="BH295">
        <v>129011</v>
      </c>
      <c r="BI295">
        <v>129011</v>
      </c>
      <c r="BJ295">
        <v>129011</v>
      </c>
      <c r="BK295">
        <v>129011</v>
      </c>
      <c r="BL295">
        <v>129011</v>
      </c>
      <c r="BM295">
        <v>129011</v>
      </c>
      <c r="BN295">
        <v>129011</v>
      </c>
      <c r="BO295">
        <v>129011</v>
      </c>
      <c r="BP295">
        <v>129011</v>
      </c>
      <c r="BQ295">
        <v>129011</v>
      </c>
      <c r="BR295">
        <v>129011</v>
      </c>
      <c r="BS295">
        <v>129011</v>
      </c>
      <c r="BT295">
        <v>129011</v>
      </c>
      <c r="BU295">
        <f t="shared" si="28"/>
        <v>0</v>
      </c>
      <c r="BV295">
        <f t="shared" si="29"/>
        <v>0</v>
      </c>
      <c r="BW295">
        <f t="shared" si="30"/>
        <v>1419121</v>
      </c>
      <c r="BX295">
        <f t="shared" si="31"/>
        <v>1548132</v>
      </c>
      <c r="BY295">
        <f t="shared" si="32"/>
        <v>1548132</v>
      </c>
      <c r="BZ295">
        <f t="shared" si="33"/>
        <v>387033</v>
      </c>
      <c r="CA295" s="6" t="e">
        <f t="shared" si="34"/>
        <v>#DIV/0!</v>
      </c>
    </row>
    <row r="296" spans="1:79" x14ac:dyDescent="0.35">
      <c r="A296">
        <v>6931</v>
      </c>
      <c r="B296" t="s">
        <v>725</v>
      </c>
      <c r="C296" t="s">
        <v>725</v>
      </c>
      <c r="D296" t="s">
        <v>750</v>
      </c>
      <c r="E296" s="1" t="s">
        <v>751</v>
      </c>
      <c r="F296" t="s">
        <v>752</v>
      </c>
      <c r="G296" t="s">
        <v>753</v>
      </c>
      <c r="I296">
        <v>1791</v>
      </c>
      <c r="BB296">
        <v>93577</v>
      </c>
      <c r="BC296">
        <v>107440</v>
      </c>
      <c r="BD296">
        <v>107440</v>
      </c>
      <c r="BE296">
        <v>107440</v>
      </c>
      <c r="BF296">
        <v>107440</v>
      </c>
      <c r="BG296">
        <v>107440</v>
      </c>
      <c r="BH296">
        <v>107440</v>
      </c>
      <c r="BI296">
        <v>107440</v>
      </c>
      <c r="BJ296">
        <v>107440</v>
      </c>
      <c r="BK296">
        <v>107440</v>
      </c>
      <c r="BL296">
        <v>107440</v>
      </c>
      <c r="BM296">
        <v>107440</v>
      </c>
      <c r="BN296">
        <v>107440</v>
      </c>
      <c r="BO296">
        <v>107440</v>
      </c>
      <c r="BP296">
        <v>107440</v>
      </c>
      <c r="BQ296">
        <v>107440</v>
      </c>
      <c r="BR296">
        <v>107440</v>
      </c>
      <c r="BS296">
        <v>107440</v>
      </c>
      <c r="BT296">
        <v>107440</v>
      </c>
      <c r="BU296">
        <f t="shared" si="28"/>
        <v>0</v>
      </c>
      <c r="BV296">
        <f t="shared" si="29"/>
        <v>0</v>
      </c>
      <c r="BW296">
        <f t="shared" si="30"/>
        <v>0</v>
      </c>
      <c r="BX296">
        <f t="shared" si="31"/>
        <v>415897</v>
      </c>
      <c r="BY296">
        <f t="shared" si="32"/>
        <v>1289280</v>
      </c>
      <c r="BZ296">
        <f t="shared" si="33"/>
        <v>322320</v>
      </c>
      <c r="CA296" s="6" t="e">
        <f t="shared" si="34"/>
        <v>#DIV/0!</v>
      </c>
    </row>
    <row r="297" spans="1:79" x14ac:dyDescent="0.35">
      <c r="A297">
        <v>6939</v>
      </c>
      <c r="B297" t="s">
        <v>725</v>
      </c>
      <c r="C297" t="s">
        <v>725</v>
      </c>
      <c r="D297" t="s">
        <v>750</v>
      </c>
      <c r="E297" s="1" t="s">
        <v>754</v>
      </c>
      <c r="F297" t="s">
        <v>755</v>
      </c>
      <c r="G297" t="s">
        <v>756</v>
      </c>
      <c r="H297" t="s">
        <v>757</v>
      </c>
      <c r="I297">
        <v>1817</v>
      </c>
      <c r="BC297">
        <v>109020</v>
      </c>
      <c r="BD297">
        <v>109020</v>
      </c>
      <c r="BE297">
        <v>109020</v>
      </c>
      <c r="BF297">
        <v>109020</v>
      </c>
      <c r="BG297">
        <v>109020</v>
      </c>
      <c r="BH297">
        <v>109020</v>
      </c>
      <c r="BI297">
        <v>109020</v>
      </c>
      <c r="BJ297">
        <v>109020</v>
      </c>
      <c r="BU297">
        <f t="shared" si="28"/>
        <v>0</v>
      </c>
      <c r="BV297">
        <f t="shared" si="29"/>
        <v>0</v>
      </c>
      <c r="BW297">
        <f t="shared" si="30"/>
        <v>0</v>
      </c>
      <c r="BX297">
        <f t="shared" si="31"/>
        <v>327060</v>
      </c>
      <c r="BY297">
        <f t="shared" si="32"/>
        <v>545100</v>
      </c>
      <c r="BZ297">
        <f t="shared" si="33"/>
        <v>0</v>
      </c>
      <c r="CA297" s="6" t="e">
        <f t="shared" si="34"/>
        <v>#DIV/0!</v>
      </c>
    </row>
    <row r="298" spans="1:79" x14ac:dyDescent="0.35">
      <c r="A298">
        <v>6223</v>
      </c>
      <c r="B298" t="s">
        <v>725</v>
      </c>
      <c r="C298" t="s">
        <v>725</v>
      </c>
      <c r="D298" t="s">
        <v>750</v>
      </c>
      <c r="E298" s="1" t="s">
        <v>758</v>
      </c>
      <c r="F298" t="s">
        <v>759</v>
      </c>
      <c r="G298" t="s">
        <v>760</v>
      </c>
      <c r="H298" t="s">
        <v>761</v>
      </c>
      <c r="I298">
        <v>1817</v>
      </c>
      <c r="AE298">
        <v>76314</v>
      </c>
      <c r="AF298">
        <v>76314</v>
      </c>
      <c r="AG298">
        <v>76314</v>
      </c>
      <c r="AH298">
        <v>76314</v>
      </c>
      <c r="AI298">
        <v>76314</v>
      </c>
      <c r="AJ298">
        <v>76314</v>
      </c>
      <c r="AK298">
        <v>76314</v>
      </c>
      <c r="AL298">
        <v>76314</v>
      </c>
      <c r="AM298">
        <v>76314</v>
      </c>
      <c r="AN298">
        <v>76314</v>
      </c>
      <c r="AO298">
        <v>76314</v>
      </c>
      <c r="AP298">
        <v>79040</v>
      </c>
      <c r="AQ298">
        <v>79040</v>
      </c>
      <c r="AR298">
        <v>79040</v>
      </c>
      <c r="AS298">
        <v>79040</v>
      </c>
      <c r="AT298">
        <v>79040</v>
      </c>
      <c r="AU298">
        <v>79040</v>
      </c>
      <c r="AV298">
        <v>79040</v>
      </c>
      <c r="AW298">
        <v>79040</v>
      </c>
      <c r="AX298">
        <v>79040</v>
      </c>
      <c r="AY298">
        <v>79040</v>
      </c>
      <c r="AZ298">
        <v>79040</v>
      </c>
      <c r="BU298">
        <f t="shared" si="28"/>
        <v>0</v>
      </c>
      <c r="BV298">
        <f t="shared" si="29"/>
        <v>228942</v>
      </c>
      <c r="BW298">
        <f t="shared" si="30"/>
        <v>926672</v>
      </c>
      <c r="BX298">
        <f t="shared" si="31"/>
        <v>553280</v>
      </c>
      <c r="BY298">
        <f t="shared" si="32"/>
        <v>0</v>
      </c>
      <c r="BZ298">
        <f t="shared" si="33"/>
        <v>0</v>
      </c>
      <c r="CA298" s="6" t="e">
        <f t="shared" si="34"/>
        <v>#DIV/0!</v>
      </c>
    </row>
    <row r="299" spans="1:79" x14ac:dyDescent="0.35">
      <c r="A299">
        <v>6224</v>
      </c>
      <c r="B299" t="s">
        <v>725</v>
      </c>
      <c r="C299" t="s">
        <v>725</v>
      </c>
      <c r="D299" t="s">
        <v>750</v>
      </c>
      <c r="E299" s="1" t="s">
        <v>762</v>
      </c>
      <c r="F299" t="s">
        <v>759</v>
      </c>
      <c r="G299" t="s">
        <v>760</v>
      </c>
      <c r="H299" t="s">
        <v>763</v>
      </c>
      <c r="I299">
        <v>1791</v>
      </c>
      <c r="AE299">
        <v>75208</v>
      </c>
      <c r="AF299">
        <v>75208</v>
      </c>
      <c r="AG299">
        <v>75208</v>
      </c>
      <c r="AH299">
        <v>75208</v>
      </c>
      <c r="AI299">
        <v>75208</v>
      </c>
      <c r="AJ299">
        <v>75208</v>
      </c>
      <c r="AK299">
        <v>75208</v>
      </c>
      <c r="AL299">
        <v>75208</v>
      </c>
      <c r="AM299">
        <v>75208</v>
      </c>
      <c r="AN299">
        <v>75208</v>
      </c>
      <c r="AO299">
        <v>75208</v>
      </c>
      <c r="AP299">
        <v>77894</v>
      </c>
      <c r="AQ299">
        <v>77894</v>
      </c>
      <c r="AR299">
        <v>77894</v>
      </c>
      <c r="AS299">
        <v>77894</v>
      </c>
      <c r="AT299">
        <v>77894</v>
      </c>
      <c r="AU299">
        <v>77894</v>
      </c>
      <c r="AV299">
        <v>77894</v>
      </c>
      <c r="AW299">
        <v>77894</v>
      </c>
      <c r="AX299">
        <v>77894</v>
      </c>
      <c r="AY299">
        <v>77894</v>
      </c>
      <c r="AZ299">
        <v>77894</v>
      </c>
      <c r="BU299">
        <f t="shared" si="28"/>
        <v>0</v>
      </c>
      <c r="BV299">
        <f t="shared" si="29"/>
        <v>225624</v>
      </c>
      <c r="BW299">
        <f t="shared" si="30"/>
        <v>913240</v>
      </c>
      <c r="BX299">
        <f t="shared" si="31"/>
        <v>545258</v>
      </c>
      <c r="BY299">
        <f t="shared" si="32"/>
        <v>0</v>
      </c>
      <c r="BZ299">
        <f t="shared" si="33"/>
        <v>0</v>
      </c>
      <c r="CA299" s="6" t="e">
        <f t="shared" si="34"/>
        <v>#DIV/0!</v>
      </c>
    </row>
    <row r="300" spans="1:79" x14ac:dyDescent="0.35">
      <c r="A300">
        <v>6225</v>
      </c>
      <c r="B300" t="s">
        <v>725</v>
      </c>
      <c r="C300" t="s">
        <v>725</v>
      </c>
      <c r="D300" t="s">
        <v>750</v>
      </c>
      <c r="E300" s="1" t="s">
        <v>764</v>
      </c>
      <c r="F300" t="s">
        <v>759</v>
      </c>
      <c r="G300" t="s">
        <v>760</v>
      </c>
      <c r="I300">
        <v>1738</v>
      </c>
      <c r="AE300">
        <v>72996</v>
      </c>
      <c r="AF300">
        <v>72996</v>
      </c>
      <c r="AG300">
        <v>72996</v>
      </c>
      <c r="AH300">
        <v>72996</v>
      </c>
      <c r="AI300">
        <v>72996</v>
      </c>
      <c r="AJ300">
        <v>72996</v>
      </c>
      <c r="AK300">
        <v>72996</v>
      </c>
      <c r="AL300">
        <v>72996</v>
      </c>
      <c r="AM300">
        <v>72996</v>
      </c>
      <c r="AN300">
        <v>72996</v>
      </c>
      <c r="AO300">
        <v>72996</v>
      </c>
      <c r="AP300">
        <v>75603</v>
      </c>
      <c r="AQ300">
        <v>75603</v>
      </c>
      <c r="AR300">
        <v>75603</v>
      </c>
      <c r="AS300">
        <v>75603</v>
      </c>
      <c r="AT300">
        <v>75603</v>
      </c>
      <c r="AU300">
        <v>75603</v>
      </c>
      <c r="AV300">
        <v>75603</v>
      </c>
      <c r="AW300">
        <v>75603</v>
      </c>
      <c r="AX300">
        <v>75603</v>
      </c>
      <c r="AY300">
        <v>75603</v>
      </c>
      <c r="AZ300">
        <v>75603</v>
      </c>
      <c r="BA300">
        <v>79357</v>
      </c>
      <c r="BB300">
        <v>79357</v>
      </c>
      <c r="BC300">
        <v>79357</v>
      </c>
      <c r="BD300">
        <v>79357</v>
      </c>
      <c r="BE300">
        <v>79357</v>
      </c>
      <c r="BF300">
        <v>79357</v>
      </c>
      <c r="BG300">
        <v>79357</v>
      </c>
      <c r="BH300">
        <v>79357</v>
      </c>
      <c r="BI300">
        <v>79357</v>
      </c>
      <c r="BJ300">
        <v>79357</v>
      </c>
      <c r="BK300">
        <v>79357</v>
      </c>
      <c r="BL300">
        <v>89680</v>
      </c>
      <c r="BM300">
        <v>89680</v>
      </c>
      <c r="BN300">
        <v>89680</v>
      </c>
      <c r="BO300">
        <v>89680</v>
      </c>
      <c r="BP300">
        <v>89680</v>
      </c>
      <c r="BQ300">
        <v>89680</v>
      </c>
      <c r="BR300">
        <v>89680</v>
      </c>
      <c r="BS300">
        <v>89680</v>
      </c>
      <c r="BT300">
        <v>89680</v>
      </c>
      <c r="BU300">
        <f t="shared" si="28"/>
        <v>0</v>
      </c>
      <c r="BV300">
        <f t="shared" si="29"/>
        <v>218988</v>
      </c>
      <c r="BW300">
        <f t="shared" si="30"/>
        <v>886380</v>
      </c>
      <c r="BX300">
        <f t="shared" si="31"/>
        <v>926006</v>
      </c>
      <c r="BY300">
        <f t="shared" si="32"/>
        <v>1014222</v>
      </c>
      <c r="BZ300">
        <f t="shared" si="33"/>
        <v>269040</v>
      </c>
      <c r="CA300" s="6" t="e">
        <f t="shared" si="34"/>
        <v>#DIV/0!</v>
      </c>
    </row>
    <row r="301" spans="1:79" x14ac:dyDescent="0.35">
      <c r="A301">
        <v>6226</v>
      </c>
      <c r="B301" t="s">
        <v>725</v>
      </c>
      <c r="C301" t="s">
        <v>725</v>
      </c>
      <c r="D301" t="s">
        <v>750</v>
      </c>
      <c r="E301" s="1" t="s">
        <v>765</v>
      </c>
      <c r="F301" t="s">
        <v>759</v>
      </c>
      <c r="G301" t="s">
        <v>760</v>
      </c>
      <c r="I301">
        <v>605</v>
      </c>
      <c r="AE301">
        <v>25389</v>
      </c>
      <c r="AF301">
        <v>25389</v>
      </c>
      <c r="AG301">
        <v>25389</v>
      </c>
      <c r="AH301">
        <v>25389</v>
      </c>
      <c r="AI301">
        <v>25389</v>
      </c>
      <c r="AJ301">
        <v>25389</v>
      </c>
      <c r="AK301">
        <v>25389</v>
      </c>
      <c r="AL301">
        <v>25389</v>
      </c>
      <c r="AM301">
        <v>25389</v>
      </c>
      <c r="AN301">
        <v>25389</v>
      </c>
      <c r="AO301">
        <v>25389</v>
      </c>
      <c r="AP301">
        <v>26296</v>
      </c>
      <c r="AQ301">
        <v>26296</v>
      </c>
      <c r="AR301">
        <v>26296</v>
      </c>
      <c r="AS301">
        <v>26296</v>
      </c>
      <c r="AT301">
        <v>26296</v>
      </c>
      <c r="AU301">
        <v>26296</v>
      </c>
      <c r="AV301">
        <v>26296</v>
      </c>
      <c r="AW301">
        <v>26296</v>
      </c>
      <c r="AX301">
        <v>26296</v>
      </c>
      <c r="AY301">
        <v>26296</v>
      </c>
      <c r="AZ301">
        <v>26296</v>
      </c>
      <c r="BA301">
        <v>27601</v>
      </c>
      <c r="BB301">
        <v>27601</v>
      </c>
      <c r="BC301">
        <v>27601</v>
      </c>
      <c r="BD301">
        <v>27601</v>
      </c>
      <c r="BE301">
        <v>27601</v>
      </c>
      <c r="BF301">
        <v>27601</v>
      </c>
      <c r="BG301">
        <v>27601</v>
      </c>
      <c r="BH301">
        <v>27601</v>
      </c>
      <c r="BI301">
        <v>27601</v>
      </c>
      <c r="BJ301">
        <v>27601</v>
      </c>
      <c r="BK301">
        <v>27601</v>
      </c>
      <c r="BL301">
        <v>31192</v>
      </c>
      <c r="BM301">
        <v>31192</v>
      </c>
      <c r="BN301">
        <v>31192</v>
      </c>
      <c r="BO301">
        <v>31192</v>
      </c>
      <c r="BP301">
        <v>31192</v>
      </c>
      <c r="BQ301">
        <v>31192</v>
      </c>
      <c r="BR301">
        <v>31192</v>
      </c>
      <c r="BS301">
        <v>31192</v>
      </c>
      <c r="BT301">
        <v>31192</v>
      </c>
      <c r="BU301">
        <f t="shared" si="28"/>
        <v>0</v>
      </c>
      <c r="BV301">
        <f t="shared" si="29"/>
        <v>76167</v>
      </c>
      <c r="BW301">
        <f t="shared" si="30"/>
        <v>308296</v>
      </c>
      <c r="BX301">
        <f t="shared" si="31"/>
        <v>322077</v>
      </c>
      <c r="BY301">
        <f t="shared" si="32"/>
        <v>352758</v>
      </c>
      <c r="BZ301">
        <f t="shared" si="33"/>
        <v>93576</v>
      </c>
      <c r="CA301" s="6" t="e">
        <f t="shared" si="34"/>
        <v>#DIV/0!</v>
      </c>
    </row>
    <row r="302" spans="1:79" x14ac:dyDescent="0.35">
      <c r="A302">
        <v>6463</v>
      </c>
      <c r="B302" t="s">
        <v>725</v>
      </c>
      <c r="C302" t="s">
        <v>725</v>
      </c>
      <c r="D302" t="s">
        <v>766</v>
      </c>
      <c r="E302" s="1" t="s">
        <v>767</v>
      </c>
      <c r="F302" t="s">
        <v>768</v>
      </c>
      <c r="G302" t="s">
        <v>769</v>
      </c>
      <c r="I302">
        <v>1107</v>
      </c>
      <c r="AN302">
        <v>10068</v>
      </c>
      <c r="AO302">
        <v>62416</v>
      </c>
      <c r="AP302">
        <v>62416</v>
      </c>
      <c r="AQ302">
        <v>62416</v>
      </c>
      <c r="AR302">
        <v>62416</v>
      </c>
      <c r="AS302">
        <v>62416</v>
      </c>
      <c r="AT302">
        <v>62416</v>
      </c>
      <c r="AU302">
        <v>62416</v>
      </c>
      <c r="AV302">
        <v>62416</v>
      </c>
      <c r="AW302">
        <v>62416</v>
      </c>
      <c r="AX302">
        <v>62416</v>
      </c>
      <c r="AY302">
        <v>62416</v>
      </c>
      <c r="AZ302">
        <v>62416</v>
      </c>
      <c r="BA302">
        <v>62416</v>
      </c>
      <c r="BB302">
        <v>62416</v>
      </c>
      <c r="BC302">
        <v>62416</v>
      </c>
      <c r="BD302">
        <v>62416</v>
      </c>
      <c r="BE302">
        <v>62416</v>
      </c>
      <c r="BF302">
        <v>62416</v>
      </c>
      <c r="BG302">
        <v>62416</v>
      </c>
      <c r="BH302">
        <v>62416</v>
      </c>
      <c r="BI302">
        <v>62416</v>
      </c>
      <c r="BJ302">
        <v>62416</v>
      </c>
      <c r="BK302">
        <v>62416</v>
      </c>
      <c r="BL302">
        <v>62416</v>
      </c>
      <c r="BM302">
        <v>62416</v>
      </c>
      <c r="BN302">
        <v>62416</v>
      </c>
      <c r="BO302">
        <v>62416</v>
      </c>
      <c r="BP302">
        <v>62416</v>
      </c>
      <c r="BQ302">
        <v>62416</v>
      </c>
      <c r="BR302">
        <v>62416</v>
      </c>
      <c r="BS302">
        <v>62416</v>
      </c>
      <c r="BT302">
        <v>62416</v>
      </c>
      <c r="BU302">
        <f t="shared" si="28"/>
        <v>0</v>
      </c>
      <c r="BV302">
        <f t="shared" si="29"/>
        <v>0</v>
      </c>
      <c r="BW302">
        <f t="shared" si="30"/>
        <v>322148</v>
      </c>
      <c r="BX302">
        <f t="shared" si="31"/>
        <v>748992</v>
      </c>
      <c r="BY302">
        <f t="shared" si="32"/>
        <v>748992</v>
      </c>
      <c r="BZ302">
        <f t="shared" si="33"/>
        <v>187248</v>
      </c>
      <c r="CA302" s="6" t="e">
        <f t="shared" si="34"/>
        <v>#DIV/0!</v>
      </c>
    </row>
    <row r="303" spans="1:79" x14ac:dyDescent="0.35">
      <c r="A303">
        <v>6193</v>
      </c>
      <c r="B303" t="s">
        <v>725</v>
      </c>
      <c r="C303" t="s">
        <v>725</v>
      </c>
      <c r="D303" t="s">
        <v>766</v>
      </c>
      <c r="E303" s="1" t="s">
        <v>770</v>
      </c>
      <c r="F303" t="s">
        <v>771</v>
      </c>
      <c r="G303" t="s">
        <v>772</v>
      </c>
      <c r="H303" t="s">
        <v>773</v>
      </c>
      <c r="I303">
        <v>1107</v>
      </c>
      <c r="AB303">
        <v>30844</v>
      </c>
      <c r="AC303">
        <v>59760</v>
      </c>
      <c r="AD303">
        <v>59760</v>
      </c>
      <c r="AE303">
        <v>59760</v>
      </c>
      <c r="AF303">
        <v>59760</v>
      </c>
      <c r="AG303">
        <v>59760</v>
      </c>
      <c r="AH303">
        <v>59760</v>
      </c>
      <c r="AI303">
        <v>59760</v>
      </c>
      <c r="AJ303">
        <v>59760</v>
      </c>
      <c r="AK303">
        <v>59760</v>
      </c>
      <c r="AL303">
        <v>59760</v>
      </c>
      <c r="AM303">
        <v>29880</v>
      </c>
      <c r="BU303">
        <f t="shared" si="28"/>
        <v>0</v>
      </c>
      <c r="BV303">
        <f t="shared" si="29"/>
        <v>329644</v>
      </c>
      <c r="BW303">
        <f t="shared" si="30"/>
        <v>328680</v>
      </c>
      <c r="BX303">
        <f t="shared" si="31"/>
        <v>0</v>
      </c>
      <c r="BY303">
        <f t="shared" si="32"/>
        <v>0</v>
      </c>
      <c r="BZ303">
        <f t="shared" si="33"/>
        <v>0</v>
      </c>
      <c r="CA303" s="6" t="e">
        <f t="shared" si="34"/>
        <v>#DIV/0!</v>
      </c>
    </row>
    <row r="304" spans="1:79" x14ac:dyDescent="0.35">
      <c r="A304">
        <v>6030</v>
      </c>
      <c r="B304" t="s">
        <v>725</v>
      </c>
      <c r="C304" t="s">
        <v>725</v>
      </c>
      <c r="D304" t="s">
        <v>774</v>
      </c>
      <c r="E304" s="1" t="s">
        <v>775</v>
      </c>
      <c r="F304" t="s">
        <v>776</v>
      </c>
      <c r="G304" t="s">
        <v>777</v>
      </c>
      <c r="H304" t="s">
        <v>778</v>
      </c>
      <c r="I304">
        <v>2433</v>
      </c>
      <c r="U304">
        <v>98420</v>
      </c>
      <c r="V304">
        <v>138681</v>
      </c>
      <c r="W304">
        <v>138681</v>
      </c>
      <c r="X304">
        <v>138681</v>
      </c>
      <c r="Y304">
        <v>138681</v>
      </c>
      <c r="Z304">
        <v>138681</v>
      </c>
      <c r="AA304">
        <v>138681</v>
      </c>
      <c r="AB304">
        <v>138681</v>
      </c>
      <c r="AC304">
        <v>138681</v>
      </c>
      <c r="AD304">
        <v>98420</v>
      </c>
      <c r="AE304">
        <v>138681</v>
      </c>
      <c r="AF304">
        <v>138681</v>
      </c>
      <c r="AG304">
        <v>138681</v>
      </c>
      <c r="AH304">
        <v>138681</v>
      </c>
      <c r="AI304">
        <v>138681</v>
      </c>
      <c r="AJ304">
        <v>138681</v>
      </c>
      <c r="AK304">
        <v>138681</v>
      </c>
      <c r="AL304">
        <v>138681</v>
      </c>
      <c r="AM304">
        <v>138681</v>
      </c>
      <c r="AN304">
        <v>138681</v>
      </c>
      <c r="AO304">
        <v>41604</v>
      </c>
      <c r="BU304">
        <f t="shared" si="28"/>
        <v>98420</v>
      </c>
      <c r="BV304">
        <f t="shared" si="29"/>
        <v>1623911</v>
      </c>
      <c r="BW304">
        <f t="shared" si="30"/>
        <v>1012371</v>
      </c>
      <c r="BX304">
        <f t="shared" si="31"/>
        <v>0</v>
      </c>
      <c r="BY304">
        <f t="shared" si="32"/>
        <v>0</v>
      </c>
      <c r="BZ304">
        <f t="shared" si="33"/>
        <v>0</v>
      </c>
      <c r="CA304" s="6">
        <f t="shared" si="34"/>
        <v>16.499806949806949</v>
      </c>
    </row>
    <row r="305" spans="1:79" x14ac:dyDescent="0.35">
      <c r="A305">
        <v>6781</v>
      </c>
      <c r="B305" t="s">
        <v>725</v>
      </c>
      <c r="C305" t="s">
        <v>725</v>
      </c>
      <c r="D305" t="s">
        <v>779</v>
      </c>
      <c r="E305" s="1" t="s">
        <v>780</v>
      </c>
      <c r="F305" t="s">
        <v>781</v>
      </c>
      <c r="G305" t="s">
        <v>77</v>
      </c>
      <c r="H305" t="s">
        <v>782</v>
      </c>
      <c r="I305">
        <v>1236</v>
      </c>
      <c r="AT305">
        <v>16315</v>
      </c>
      <c r="AU305">
        <v>81576</v>
      </c>
      <c r="AV305">
        <v>81576</v>
      </c>
      <c r="AW305">
        <v>81576</v>
      </c>
      <c r="AX305">
        <v>81576</v>
      </c>
      <c r="AY305">
        <v>29911</v>
      </c>
      <c r="BU305">
        <f t="shared" si="28"/>
        <v>0</v>
      </c>
      <c r="BV305">
        <f t="shared" si="29"/>
        <v>0</v>
      </c>
      <c r="BW305">
        <f t="shared" si="30"/>
        <v>0</v>
      </c>
      <c r="BX305">
        <f t="shared" si="31"/>
        <v>372530</v>
      </c>
      <c r="BY305">
        <f t="shared" si="32"/>
        <v>0</v>
      </c>
      <c r="BZ305">
        <f t="shared" si="33"/>
        <v>0</v>
      </c>
      <c r="CA305" s="6" t="e">
        <f t="shared" si="34"/>
        <v>#DIV/0!</v>
      </c>
    </row>
    <row r="306" spans="1:79" x14ac:dyDescent="0.35">
      <c r="A306">
        <v>6817</v>
      </c>
      <c r="B306" t="s">
        <v>725</v>
      </c>
      <c r="C306" t="s">
        <v>725</v>
      </c>
      <c r="D306" t="s">
        <v>779</v>
      </c>
      <c r="E306" s="1" t="s">
        <v>783</v>
      </c>
      <c r="F306" t="s">
        <v>784</v>
      </c>
      <c r="G306" t="s">
        <v>785</v>
      </c>
      <c r="H306" t="s">
        <v>786</v>
      </c>
      <c r="I306">
        <v>1281</v>
      </c>
      <c r="AU306">
        <v>38194</v>
      </c>
      <c r="AV306">
        <v>84572</v>
      </c>
      <c r="AW306">
        <v>84572</v>
      </c>
      <c r="AX306">
        <v>84572</v>
      </c>
      <c r="AY306">
        <v>84572</v>
      </c>
      <c r="AZ306">
        <v>84572</v>
      </c>
      <c r="BA306">
        <v>56381</v>
      </c>
      <c r="BU306">
        <f t="shared" si="28"/>
        <v>0</v>
      </c>
      <c r="BV306">
        <f t="shared" si="29"/>
        <v>0</v>
      </c>
      <c r="BW306">
        <f t="shared" si="30"/>
        <v>0</v>
      </c>
      <c r="BX306">
        <f t="shared" si="31"/>
        <v>517435</v>
      </c>
      <c r="BY306">
        <f t="shared" si="32"/>
        <v>0</v>
      </c>
      <c r="BZ306">
        <f t="shared" si="33"/>
        <v>0</v>
      </c>
      <c r="CA306" s="6" t="e">
        <f t="shared" si="34"/>
        <v>#DIV/0!</v>
      </c>
    </row>
    <row r="307" spans="1:79" x14ac:dyDescent="0.35">
      <c r="A307">
        <v>6986</v>
      </c>
      <c r="B307" t="s">
        <v>725</v>
      </c>
      <c r="C307" t="s">
        <v>725</v>
      </c>
      <c r="D307" t="s">
        <v>779</v>
      </c>
      <c r="E307" s="1" t="s">
        <v>787</v>
      </c>
      <c r="F307" t="s">
        <v>788</v>
      </c>
      <c r="G307" t="s">
        <v>215</v>
      </c>
      <c r="H307" t="s">
        <v>215</v>
      </c>
      <c r="I307">
        <v>1281</v>
      </c>
      <c r="BF307">
        <v>2819.0666666666662</v>
      </c>
      <c r="BU307">
        <f t="shared" si="28"/>
        <v>0</v>
      </c>
      <c r="BV307">
        <f t="shared" si="29"/>
        <v>0</v>
      </c>
      <c r="BW307">
        <f t="shared" si="30"/>
        <v>0</v>
      </c>
      <c r="BX307">
        <f t="shared" si="31"/>
        <v>0</v>
      </c>
      <c r="BY307">
        <f t="shared" si="32"/>
        <v>2819.0666666666662</v>
      </c>
      <c r="BZ307">
        <f t="shared" si="33"/>
        <v>0</v>
      </c>
      <c r="CA307" s="6" t="e">
        <f t="shared" si="34"/>
        <v>#DIV/0!</v>
      </c>
    </row>
    <row r="308" spans="1:79" x14ac:dyDescent="0.35">
      <c r="A308">
        <v>5666</v>
      </c>
      <c r="B308" t="s">
        <v>725</v>
      </c>
      <c r="C308" t="s">
        <v>725</v>
      </c>
      <c r="D308" t="s">
        <v>779</v>
      </c>
      <c r="E308" s="1" t="s">
        <v>789</v>
      </c>
      <c r="F308" t="s">
        <v>790</v>
      </c>
      <c r="G308" t="s">
        <v>791</v>
      </c>
      <c r="H308" t="s">
        <v>197</v>
      </c>
      <c r="I308">
        <v>2451</v>
      </c>
      <c r="J308">
        <v>120000</v>
      </c>
      <c r="K308">
        <v>120000</v>
      </c>
      <c r="L308">
        <v>120000</v>
      </c>
      <c r="M308">
        <v>120000</v>
      </c>
      <c r="N308">
        <v>120000</v>
      </c>
      <c r="O308">
        <v>120000</v>
      </c>
      <c r="P308">
        <v>120000</v>
      </c>
      <c r="Q308">
        <v>120000</v>
      </c>
      <c r="R308">
        <v>120000</v>
      </c>
      <c r="S308">
        <v>120000</v>
      </c>
      <c r="T308">
        <v>120000</v>
      </c>
      <c r="U308">
        <v>120000</v>
      </c>
      <c r="V308">
        <v>120000</v>
      </c>
      <c r="W308">
        <v>120000</v>
      </c>
      <c r="X308">
        <v>120000</v>
      </c>
      <c r="Y308">
        <v>120000</v>
      </c>
      <c r="Z308">
        <v>120000</v>
      </c>
      <c r="AA308">
        <v>120000</v>
      </c>
      <c r="AB308">
        <v>120000</v>
      </c>
      <c r="AC308">
        <v>120000</v>
      </c>
      <c r="AD308">
        <v>120000</v>
      </c>
      <c r="AE308">
        <v>120000</v>
      </c>
      <c r="AF308">
        <v>120000</v>
      </c>
      <c r="AG308">
        <v>120000</v>
      </c>
      <c r="AH308">
        <v>120000</v>
      </c>
      <c r="AI308">
        <v>120000</v>
      </c>
      <c r="AJ308">
        <v>120000</v>
      </c>
      <c r="AK308">
        <v>120000</v>
      </c>
      <c r="AL308">
        <v>120000</v>
      </c>
      <c r="AM308">
        <v>120000</v>
      </c>
      <c r="AN308">
        <v>120000</v>
      </c>
      <c r="AO308">
        <v>120000</v>
      </c>
      <c r="AP308">
        <v>120000</v>
      </c>
      <c r="AQ308">
        <v>120000</v>
      </c>
      <c r="AR308">
        <v>120000</v>
      </c>
      <c r="AS308">
        <v>120000</v>
      </c>
      <c r="AT308">
        <v>120000</v>
      </c>
      <c r="AU308">
        <v>120000</v>
      </c>
      <c r="AV308">
        <v>120000</v>
      </c>
      <c r="AW308">
        <v>120000</v>
      </c>
      <c r="AX308">
        <v>120000</v>
      </c>
      <c r="AY308">
        <v>124902</v>
      </c>
      <c r="AZ308">
        <v>125883</v>
      </c>
      <c r="BA308">
        <v>125883</v>
      </c>
      <c r="BB308">
        <v>125883</v>
      </c>
      <c r="BC308">
        <v>125883</v>
      </c>
      <c r="BD308">
        <v>125883</v>
      </c>
      <c r="BE308">
        <v>125883</v>
      </c>
      <c r="BF308">
        <v>125883</v>
      </c>
      <c r="BG308">
        <v>125883</v>
      </c>
      <c r="BH308">
        <v>125883</v>
      </c>
      <c r="BI308">
        <v>125883</v>
      </c>
      <c r="BJ308">
        <v>125883</v>
      </c>
      <c r="BK308">
        <v>125883</v>
      </c>
      <c r="BL308">
        <v>125883</v>
      </c>
      <c r="BU308">
        <f t="shared" si="28"/>
        <v>1440000</v>
      </c>
      <c r="BV308">
        <f t="shared" si="29"/>
        <v>1440000</v>
      </c>
      <c r="BW308">
        <f t="shared" si="30"/>
        <v>1440000</v>
      </c>
      <c r="BX308">
        <f t="shared" si="31"/>
        <v>1480200</v>
      </c>
      <c r="BY308">
        <f t="shared" si="32"/>
        <v>881181</v>
      </c>
      <c r="BZ308">
        <f t="shared" si="33"/>
        <v>0</v>
      </c>
      <c r="CA308" s="6">
        <f t="shared" si="34"/>
        <v>1</v>
      </c>
    </row>
    <row r="309" spans="1:79" x14ac:dyDescent="0.35">
      <c r="A309">
        <v>6637</v>
      </c>
      <c r="B309" t="s">
        <v>725</v>
      </c>
      <c r="C309" t="s">
        <v>725</v>
      </c>
      <c r="D309" t="s">
        <v>779</v>
      </c>
      <c r="E309" s="1" t="s">
        <v>792</v>
      </c>
      <c r="F309" t="s">
        <v>793</v>
      </c>
      <c r="G309" t="s">
        <v>794</v>
      </c>
      <c r="I309">
        <v>2475</v>
      </c>
      <c r="AS309">
        <v>63716</v>
      </c>
      <c r="AT309">
        <v>141085</v>
      </c>
      <c r="AU309">
        <v>141085</v>
      </c>
      <c r="AV309">
        <v>141085</v>
      </c>
      <c r="AW309">
        <v>141085</v>
      </c>
      <c r="AX309">
        <v>141085</v>
      </c>
      <c r="AY309">
        <v>141085</v>
      </c>
      <c r="AZ309">
        <v>141085</v>
      </c>
      <c r="BA309">
        <v>141085</v>
      </c>
      <c r="BB309">
        <v>141085</v>
      </c>
      <c r="BC309">
        <v>141085</v>
      </c>
      <c r="BD309">
        <v>141085</v>
      </c>
      <c r="BE309">
        <v>141085</v>
      </c>
      <c r="BF309">
        <v>141085</v>
      </c>
      <c r="BG309">
        <v>141085</v>
      </c>
      <c r="BH309">
        <v>141085</v>
      </c>
      <c r="BI309">
        <v>141085</v>
      </c>
      <c r="BJ309">
        <v>141085</v>
      </c>
      <c r="BK309">
        <v>141085</v>
      </c>
      <c r="BL309">
        <v>141085</v>
      </c>
      <c r="BM309">
        <v>141085</v>
      </c>
      <c r="BN309">
        <v>141085</v>
      </c>
      <c r="BO309">
        <v>144237</v>
      </c>
      <c r="BP309">
        <v>148064</v>
      </c>
      <c r="BQ309">
        <v>148064</v>
      </c>
      <c r="BR309">
        <v>148064</v>
      </c>
      <c r="BS309">
        <v>148064</v>
      </c>
      <c r="BT309">
        <v>148064</v>
      </c>
      <c r="BU309">
        <f t="shared" si="28"/>
        <v>0</v>
      </c>
      <c r="BV309">
        <f t="shared" si="29"/>
        <v>0</v>
      </c>
      <c r="BW309">
        <f t="shared" si="30"/>
        <v>63716</v>
      </c>
      <c r="BX309">
        <f t="shared" si="31"/>
        <v>1693020</v>
      </c>
      <c r="BY309">
        <f t="shared" si="32"/>
        <v>1710130</v>
      </c>
      <c r="BZ309">
        <f t="shared" si="33"/>
        <v>444192</v>
      </c>
      <c r="CA309" s="6" t="e">
        <f t="shared" si="34"/>
        <v>#DIV/0!</v>
      </c>
    </row>
    <row r="310" spans="1:79" x14ac:dyDescent="0.35">
      <c r="A310">
        <v>6281</v>
      </c>
      <c r="B310" t="s">
        <v>725</v>
      </c>
      <c r="C310" t="s">
        <v>725</v>
      </c>
      <c r="D310" t="s">
        <v>795</v>
      </c>
      <c r="E310" s="1" t="s">
        <v>134</v>
      </c>
      <c r="F310" t="s">
        <v>796</v>
      </c>
      <c r="G310" t="s">
        <v>797</v>
      </c>
      <c r="H310" t="s">
        <v>611</v>
      </c>
      <c r="I310">
        <v>2662</v>
      </c>
      <c r="AG310">
        <v>61824</v>
      </c>
      <c r="AH310">
        <v>159710</v>
      </c>
      <c r="AI310">
        <v>159710</v>
      </c>
      <c r="AJ310">
        <v>159710</v>
      </c>
      <c r="AK310">
        <v>159710</v>
      </c>
      <c r="AL310">
        <v>159710</v>
      </c>
      <c r="AM310">
        <v>159710</v>
      </c>
      <c r="AN310">
        <v>159710</v>
      </c>
      <c r="AO310">
        <v>159710</v>
      </c>
      <c r="AP310">
        <v>159710</v>
      </c>
      <c r="BU310">
        <f t="shared" si="28"/>
        <v>0</v>
      </c>
      <c r="BV310">
        <f t="shared" si="29"/>
        <v>61824</v>
      </c>
      <c r="BW310">
        <f t="shared" si="30"/>
        <v>1437390</v>
      </c>
      <c r="BX310">
        <f t="shared" si="31"/>
        <v>0</v>
      </c>
      <c r="BY310">
        <f t="shared" si="32"/>
        <v>0</v>
      </c>
      <c r="BZ310">
        <f t="shared" si="33"/>
        <v>0</v>
      </c>
      <c r="CA310" s="6" t="e">
        <f t="shared" si="34"/>
        <v>#DIV/0!</v>
      </c>
    </row>
    <row r="311" spans="1:79" x14ac:dyDescent="0.35">
      <c r="A311">
        <v>6006</v>
      </c>
      <c r="B311" t="s">
        <v>725</v>
      </c>
      <c r="C311" t="s">
        <v>725</v>
      </c>
      <c r="D311" t="s">
        <v>798</v>
      </c>
      <c r="E311" s="1" t="s">
        <v>799</v>
      </c>
      <c r="F311" t="s">
        <v>800</v>
      </c>
      <c r="G311" t="s">
        <v>801</v>
      </c>
      <c r="I311">
        <v>3134</v>
      </c>
      <c r="T311">
        <v>194266</v>
      </c>
      <c r="U311">
        <v>194266</v>
      </c>
      <c r="V311">
        <v>194266</v>
      </c>
      <c r="W311">
        <v>194266</v>
      </c>
      <c r="X311">
        <v>194266</v>
      </c>
      <c r="Y311">
        <v>194266</v>
      </c>
      <c r="Z311">
        <v>194266</v>
      </c>
      <c r="AA311">
        <v>194266</v>
      </c>
      <c r="AB311">
        <v>194266</v>
      </c>
      <c r="AC311">
        <v>194266</v>
      </c>
      <c r="AD311">
        <v>194266</v>
      </c>
      <c r="AE311">
        <v>194266</v>
      </c>
      <c r="AF311">
        <v>194266</v>
      </c>
      <c r="AG311">
        <v>194266</v>
      </c>
      <c r="AH311">
        <v>194266</v>
      </c>
      <c r="AI311">
        <v>194266</v>
      </c>
      <c r="AJ311">
        <v>194266</v>
      </c>
      <c r="AK311">
        <v>194266</v>
      </c>
      <c r="AL311">
        <v>194266</v>
      </c>
      <c r="AM311">
        <v>194266</v>
      </c>
      <c r="AN311">
        <v>194266</v>
      </c>
      <c r="AO311">
        <v>194266</v>
      </c>
      <c r="AP311">
        <v>194266</v>
      </c>
      <c r="AQ311">
        <v>194266</v>
      </c>
      <c r="AR311">
        <v>194266</v>
      </c>
      <c r="AS311">
        <v>194266</v>
      </c>
      <c r="AT311">
        <v>194266</v>
      </c>
      <c r="AU311">
        <v>194266</v>
      </c>
      <c r="AV311">
        <v>194266</v>
      </c>
      <c r="AW311">
        <v>194266</v>
      </c>
      <c r="AX311">
        <v>194266</v>
      </c>
      <c r="AY311">
        <v>194266</v>
      </c>
      <c r="AZ311">
        <v>194266</v>
      </c>
      <c r="BA311">
        <v>194266</v>
      </c>
      <c r="BB311">
        <v>194266</v>
      </c>
      <c r="BC311">
        <v>194266</v>
      </c>
      <c r="BD311">
        <v>194266</v>
      </c>
      <c r="BE311">
        <v>194266</v>
      </c>
      <c r="BF311">
        <v>194266</v>
      </c>
      <c r="BG311">
        <v>194266</v>
      </c>
      <c r="BH311">
        <v>194266</v>
      </c>
      <c r="BI311">
        <v>194266</v>
      </c>
      <c r="BJ311">
        <v>194266</v>
      </c>
      <c r="BK311">
        <v>194266</v>
      </c>
      <c r="BL311">
        <v>194266</v>
      </c>
      <c r="BM311">
        <v>194266</v>
      </c>
      <c r="BN311">
        <v>194266</v>
      </c>
      <c r="BO311">
        <v>194266</v>
      </c>
      <c r="BP311">
        <v>194266</v>
      </c>
      <c r="BQ311">
        <v>194266</v>
      </c>
      <c r="BR311">
        <v>194266</v>
      </c>
      <c r="BS311">
        <v>194266</v>
      </c>
      <c r="BT311">
        <v>194266</v>
      </c>
      <c r="BU311">
        <f t="shared" si="28"/>
        <v>388532</v>
      </c>
      <c r="BV311">
        <f t="shared" si="29"/>
        <v>2331192</v>
      </c>
      <c r="BW311">
        <f t="shared" si="30"/>
        <v>2331192</v>
      </c>
      <c r="BX311">
        <f t="shared" si="31"/>
        <v>2331192</v>
      </c>
      <c r="BY311">
        <f t="shared" si="32"/>
        <v>2331192</v>
      </c>
      <c r="BZ311">
        <f t="shared" si="33"/>
        <v>582798</v>
      </c>
      <c r="CA311" s="6">
        <f t="shared" si="34"/>
        <v>6</v>
      </c>
    </row>
    <row r="312" spans="1:79" x14ac:dyDescent="0.35">
      <c r="A312">
        <v>5812</v>
      </c>
      <c r="B312" t="s">
        <v>725</v>
      </c>
      <c r="C312" t="s">
        <v>725</v>
      </c>
      <c r="D312" t="s">
        <v>802</v>
      </c>
      <c r="E312" s="1" t="s">
        <v>85</v>
      </c>
      <c r="F312" t="s">
        <v>803</v>
      </c>
      <c r="G312" t="s">
        <v>804</v>
      </c>
      <c r="H312" t="s">
        <v>805</v>
      </c>
      <c r="I312">
        <v>3000</v>
      </c>
      <c r="J312">
        <v>80000</v>
      </c>
      <c r="K312">
        <v>160000</v>
      </c>
      <c r="L312">
        <v>160000</v>
      </c>
      <c r="M312">
        <v>160000</v>
      </c>
      <c r="N312">
        <v>160000</v>
      </c>
      <c r="O312">
        <v>160000</v>
      </c>
      <c r="P312">
        <v>160000</v>
      </c>
      <c r="Q312">
        <v>160000</v>
      </c>
      <c r="R312">
        <v>160000</v>
      </c>
      <c r="S312">
        <v>160000</v>
      </c>
      <c r="T312">
        <v>160000</v>
      </c>
      <c r="U312">
        <v>118709</v>
      </c>
      <c r="BU312">
        <f t="shared" si="28"/>
        <v>1798709</v>
      </c>
      <c r="BV312">
        <f t="shared" si="29"/>
        <v>0</v>
      </c>
      <c r="BW312">
        <f t="shared" si="30"/>
        <v>0</v>
      </c>
      <c r="BX312">
        <f t="shared" si="31"/>
        <v>0</v>
      </c>
      <c r="BY312">
        <f t="shared" si="32"/>
        <v>0</v>
      </c>
      <c r="BZ312">
        <f t="shared" si="33"/>
        <v>0</v>
      </c>
      <c r="CA312" s="6">
        <f t="shared" si="34"/>
        <v>0</v>
      </c>
    </row>
    <row r="313" spans="1:79" x14ac:dyDescent="0.35">
      <c r="A313">
        <v>6105</v>
      </c>
      <c r="B313" t="s">
        <v>725</v>
      </c>
      <c r="C313" t="s">
        <v>725</v>
      </c>
      <c r="D313" t="s">
        <v>806</v>
      </c>
      <c r="E313" s="1" t="s">
        <v>85</v>
      </c>
      <c r="F313" t="s">
        <v>807</v>
      </c>
      <c r="G313" t="s">
        <v>808</v>
      </c>
      <c r="H313" t="s">
        <v>809</v>
      </c>
      <c r="I313">
        <v>2937</v>
      </c>
      <c r="V313">
        <v>58677</v>
      </c>
      <c r="W313">
        <v>160029</v>
      </c>
      <c r="X313">
        <v>160029</v>
      </c>
      <c r="Y313">
        <v>160029</v>
      </c>
      <c r="Z313">
        <v>160029</v>
      </c>
      <c r="AA313">
        <v>160029</v>
      </c>
      <c r="AB313">
        <v>160029</v>
      </c>
      <c r="AC313">
        <v>160029</v>
      </c>
      <c r="AD313">
        <v>160029</v>
      </c>
      <c r="AE313">
        <v>160029</v>
      </c>
      <c r="AF313">
        <v>160029</v>
      </c>
      <c r="AG313">
        <v>87758</v>
      </c>
      <c r="AH313">
        <v>160029</v>
      </c>
      <c r="AI313">
        <v>160029</v>
      </c>
      <c r="AJ313">
        <v>160029</v>
      </c>
      <c r="AK313">
        <v>160029</v>
      </c>
      <c r="AL313">
        <v>160029</v>
      </c>
      <c r="AM313">
        <v>160029</v>
      </c>
      <c r="AN313">
        <v>160029</v>
      </c>
      <c r="AO313">
        <v>160029</v>
      </c>
      <c r="AP313">
        <v>160029</v>
      </c>
      <c r="AQ313">
        <v>160029</v>
      </c>
      <c r="AR313">
        <v>160029</v>
      </c>
      <c r="AS313">
        <v>160029</v>
      </c>
      <c r="AT313">
        <v>160029</v>
      </c>
      <c r="AU313">
        <v>160029</v>
      </c>
      <c r="AV313">
        <v>160029</v>
      </c>
      <c r="AW313">
        <v>160029</v>
      </c>
      <c r="AX313">
        <v>160029</v>
      </c>
      <c r="AY313">
        <v>160029</v>
      </c>
      <c r="AZ313">
        <v>160029</v>
      </c>
      <c r="BA313">
        <v>160029</v>
      </c>
      <c r="BB313">
        <v>56784</v>
      </c>
      <c r="BU313">
        <f t="shared" si="28"/>
        <v>0</v>
      </c>
      <c r="BV313">
        <f t="shared" si="29"/>
        <v>1746725</v>
      </c>
      <c r="BW313">
        <f t="shared" si="30"/>
        <v>1920348</v>
      </c>
      <c r="BX313">
        <f t="shared" si="31"/>
        <v>1337016</v>
      </c>
      <c r="BY313">
        <f t="shared" si="32"/>
        <v>0</v>
      </c>
      <c r="BZ313">
        <f t="shared" si="33"/>
        <v>0</v>
      </c>
      <c r="CA313" s="6" t="e">
        <f t="shared" si="34"/>
        <v>#DIV/0!</v>
      </c>
    </row>
    <row r="314" spans="1:79" x14ac:dyDescent="0.35">
      <c r="A314">
        <v>6126</v>
      </c>
      <c r="B314" t="s">
        <v>725</v>
      </c>
      <c r="C314" t="s">
        <v>725</v>
      </c>
      <c r="D314" t="s">
        <v>810</v>
      </c>
      <c r="E314" s="1" t="s">
        <v>811</v>
      </c>
      <c r="F314" t="s">
        <v>812</v>
      </c>
      <c r="G314" t="s">
        <v>813</v>
      </c>
      <c r="H314" t="s">
        <v>126</v>
      </c>
      <c r="I314">
        <v>6256</v>
      </c>
      <c r="W314">
        <v>359629</v>
      </c>
      <c r="X314">
        <v>412907</v>
      </c>
      <c r="Y314">
        <v>412907</v>
      </c>
      <c r="Z314">
        <v>412907</v>
      </c>
      <c r="AA314">
        <v>412907</v>
      </c>
      <c r="AB314">
        <v>412907</v>
      </c>
      <c r="AC314">
        <v>412907</v>
      </c>
      <c r="AD314">
        <v>412907</v>
      </c>
      <c r="AE314">
        <v>412907</v>
      </c>
      <c r="AF314">
        <v>412907</v>
      </c>
      <c r="AG314">
        <v>412907</v>
      </c>
      <c r="AH314">
        <v>412907</v>
      </c>
      <c r="AI314">
        <v>412907</v>
      </c>
      <c r="AJ314">
        <v>412907</v>
      </c>
      <c r="AK314">
        <v>412907</v>
      </c>
      <c r="AL314">
        <v>412907</v>
      </c>
      <c r="AM314">
        <v>412907</v>
      </c>
      <c r="AN314">
        <v>412907</v>
      </c>
      <c r="AO314">
        <v>412907</v>
      </c>
      <c r="AP314">
        <v>412907</v>
      </c>
      <c r="AQ314">
        <v>412907</v>
      </c>
      <c r="AR314">
        <v>412907</v>
      </c>
      <c r="AS314">
        <v>412907</v>
      </c>
      <c r="AT314">
        <v>275271</v>
      </c>
      <c r="BU314">
        <f t="shared" si="28"/>
        <v>0</v>
      </c>
      <c r="BV314">
        <f t="shared" si="29"/>
        <v>4488699</v>
      </c>
      <c r="BW314">
        <f t="shared" si="30"/>
        <v>4954884</v>
      </c>
      <c r="BX314">
        <f t="shared" si="31"/>
        <v>275271</v>
      </c>
      <c r="BY314">
        <f t="shared" si="32"/>
        <v>0</v>
      </c>
      <c r="BZ314">
        <f t="shared" si="33"/>
        <v>0</v>
      </c>
      <c r="CA314" s="6" t="e">
        <f t="shared" si="34"/>
        <v>#DIV/0!</v>
      </c>
    </row>
    <row r="315" spans="1:79" x14ac:dyDescent="0.35">
      <c r="A315">
        <v>6127</v>
      </c>
      <c r="B315" t="s">
        <v>725</v>
      </c>
      <c r="C315" t="s">
        <v>725</v>
      </c>
      <c r="D315" t="s">
        <v>810</v>
      </c>
      <c r="E315" s="1" t="s">
        <v>814</v>
      </c>
      <c r="F315" t="s">
        <v>812</v>
      </c>
      <c r="G315" t="s">
        <v>813</v>
      </c>
      <c r="H315" t="s">
        <v>279</v>
      </c>
      <c r="I315">
        <v>6000</v>
      </c>
      <c r="W315">
        <v>344903</v>
      </c>
      <c r="X315">
        <v>396000</v>
      </c>
      <c r="Y315">
        <v>396000</v>
      </c>
      <c r="Z315">
        <v>396000</v>
      </c>
      <c r="AA315">
        <v>396000</v>
      </c>
      <c r="AB315">
        <v>396000</v>
      </c>
      <c r="AC315">
        <v>396000</v>
      </c>
      <c r="AD315">
        <v>396000</v>
      </c>
      <c r="AE315">
        <v>396000</v>
      </c>
      <c r="BU315">
        <f t="shared" si="28"/>
        <v>0</v>
      </c>
      <c r="BV315">
        <f t="shared" si="29"/>
        <v>3512903</v>
      </c>
      <c r="BW315">
        <f t="shared" si="30"/>
        <v>0</v>
      </c>
      <c r="BX315">
        <f t="shared" si="31"/>
        <v>0</v>
      </c>
      <c r="BY315">
        <f t="shared" si="32"/>
        <v>0</v>
      </c>
      <c r="BZ315">
        <f t="shared" si="33"/>
        <v>0</v>
      </c>
      <c r="CA315" s="6" t="e">
        <f t="shared" si="34"/>
        <v>#DIV/0!</v>
      </c>
    </row>
    <row r="316" spans="1:79" x14ac:dyDescent="0.35">
      <c r="A316">
        <v>6271</v>
      </c>
      <c r="B316" t="s">
        <v>725</v>
      </c>
      <c r="C316" t="s">
        <v>725</v>
      </c>
      <c r="D316" t="s">
        <v>815</v>
      </c>
      <c r="E316" s="1" t="s">
        <v>816</v>
      </c>
      <c r="F316" t="s">
        <v>817</v>
      </c>
      <c r="G316" t="s">
        <v>797</v>
      </c>
      <c r="I316">
        <v>2670</v>
      </c>
      <c r="AG316">
        <v>62013</v>
      </c>
      <c r="AH316">
        <v>160200</v>
      </c>
      <c r="AI316">
        <v>160200</v>
      </c>
      <c r="AJ316">
        <v>160200</v>
      </c>
      <c r="AK316">
        <v>160200</v>
      </c>
      <c r="AL316">
        <v>160200</v>
      </c>
      <c r="AM316">
        <v>160200</v>
      </c>
      <c r="AN316">
        <v>160200</v>
      </c>
      <c r="AO316">
        <v>160200</v>
      </c>
      <c r="AP316">
        <v>160200</v>
      </c>
      <c r="AQ316">
        <v>160200</v>
      </c>
      <c r="AR316">
        <v>160200</v>
      </c>
      <c r="AS316">
        <v>160200</v>
      </c>
      <c r="AT316">
        <v>160200</v>
      </c>
      <c r="AU316">
        <v>160200</v>
      </c>
      <c r="AV316">
        <v>160200</v>
      </c>
      <c r="AW316">
        <v>160200</v>
      </c>
      <c r="AX316">
        <v>160200</v>
      </c>
      <c r="AY316">
        <v>160200</v>
      </c>
      <c r="AZ316">
        <v>160200</v>
      </c>
      <c r="BA316">
        <v>160200</v>
      </c>
      <c r="BB316">
        <v>160200</v>
      </c>
      <c r="BC316">
        <v>160200</v>
      </c>
      <c r="BD316">
        <v>160200</v>
      </c>
      <c r="BE316">
        <v>160200</v>
      </c>
      <c r="BF316">
        <v>160200</v>
      </c>
      <c r="BG316">
        <v>160200</v>
      </c>
      <c r="BH316">
        <v>160200</v>
      </c>
      <c r="BI316">
        <v>160200</v>
      </c>
      <c r="BJ316">
        <v>160200</v>
      </c>
      <c r="BK316">
        <v>160200</v>
      </c>
      <c r="BL316">
        <v>160200</v>
      </c>
      <c r="BM316">
        <v>160200</v>
      </c>
      <c r="BN316">
        <v>163301</v>
      </c>
      <c r="BO316">
        <v>168210</v>
      </c>
      <c r="BP316">
        <v>168210</v>
      </c>
      <c r="BQ316">
        <v>168210</v>
      </c>
      <c r="BR316">
        <v>168210</v>
      </c>
      <c r="BS316">
        <v>168210</v>
      </c>
      <c r="BT316">
        <v>168210</v>
      </c>
      <c r="BU316">
        <f t="shared" si="28"/>
        <v>0</v>
      </c>
      <c r="BV316">
        <f t="shared" si="29"/>
        <v>62013</v>
      </c>
      <c r="BW316">
        <f t="shared" si="30"/>
        <v>1922400</v>
      </c>
      <c r="BX316">
        <f t="shared" si="31"/>
        <v>1922400</v>
      </c>
      <c r="BY316">
        <f t="shared" si="32"/>
        <v>1949531</v>
      </c>
      <c r="BZ316">
        <f t="shared" si="33"/>
        <v>504630</v>
      </c>
      <c r="CA316" s="6" t="e">
        <f t="shared" si="34"/>
        <v>#DIV/0!</v>
      </c>
    </row>
    <row r="317" spans="1:79" x14ac:dyDescent="0.35">
      <c r="A317">
        <v>6338</v>
      </c>
      <c r="B317" t="s">
        <v>725</v>
      </c>
      <c r="C317" t="s">
        <v>725</v>
      </c>
      <c r="D317" t="s">
        <v>818</v>
      </c>
      <c r="E317" s="1" t="s">
        <v>819</v>
      </c>
      <c r="F317" t="s">
        <v>820</v>
      </c>
      <c r="G317" t="s">
        <v>821</v>
      </c>
      <c r="H317" t="s">
        <v>822</v>
      </c>
      <c r="I317">
        <v>1574</v>
      </c>
      <c r="AH317">
        <v>35000</v>
      </c>
      <c r="AI317">
        <v>105000</v>
      </c>
      <c r="AJ317">
        <v>105000</v>
      </c>
      <c r="AK317">
        <v>105000</v>
      </c>
      <c r="AL317">
        <v>105000</v>
      </c>
      <c r="AM317">
        <v>105000</v>
      </c>
      <c r="AN317">
        <v>105000</v>
      </c>
      <c r="AO317">
        <v>105000</v>
      </c>
      <c r="AP317">
        <v>105000</v>
      </c>
      <c r="AQ317">
        <v>105000</v>
      </c>
      <c r="AR317">
        <v>105000</v>
      </c>
      <c r="AS317">
        <v>105000</v>
      </c>
      <c r="AT317">
        <v>105000</v>
      </c>
      <c r="AU317">
        <v>105000</v>
      </c>
      <c r="AV317">
        <v>105000</v>
      </c>
      <c r="AW317">
        <v>105000</v>
      </c>
      <c r="AX317">
        <v>105000</v>
      </c>
      <c r="AY317">
        <v>105000</v>
      </c>
      <c r="AZ317">
        <v>105000</v>
      </c>
      <c r="BA317">
        <v>49000</v>
      </c>
      <c r="BU317">
        <f t="shared" si="28"/>
        <v>0</v>
      </c>
      <c r="BV317">
        <f t="shared" si="29"/>
        <v>0</v>
      </c>
      <c r="BW317">
        <f t="shared" si="30"/>
        <v>1190000</v>
      </c>
      <c r="BX317">
        <f t="shared" si="31"/>
        <v>784000</v>
      </c>
      <c r="BY317">
        <f t="shared" si="32"/>
        <v>0</v>
      </c>
      <c r="BZ317">
        <f t="shared" si="33"/>
        <v>0</v>
      </c>
      <c r="CA317" s="6" t="e">
        <f t="shared" si="34"/>
        <v>#DIV/0!</v>
      </c>
    </row>
    <row r="318" spans="1:79" x14ac:dyDescent="0.35">
      <c r="A318">
        <v>6337</v>
      </c>
      <c r="B318" t="s">
        <v>725</v>
      </c>
      <c r="C318" t="s">
        <v>725</v>
      </c>
      <c r="D318" t="s">
        <v>823</v>
      </c>
      <c r="E318" s="1" t="s">
        <v>824</v>
      </c>
      <c r="F318" t="s">
        <v>825</v>
      </c>
      <c r="G318" t="s">
        <v>821</v>
      </c>
      <c r="H318" t="s">
        <v>826</v>
      </c>
      <c r="I318">
        <v>1574</v>
      </c>
      <c r="AH318">
        <v>35000</v>
      </c>
      <c r="AI318">
        <v>105000</v>
      </c>
      <c r="AJ318">
        <v>105000</v>
      </c>
      <c r="AK318">
        <v>105000</v>
      </c>
      <c r="AL318">
        <v>105000</v>
      </c>
      <c r="AM318">
        <v>105000</v>
      </c>
      <c r="AN318">
        <v>105000</v>
      </c>
      <c r="AO318">
        <v>105000</v>
      </c>
      <c r="AP318">
        <v>105000</v>
      </c>
      <c r="AQ318">
        <v>105000</v>
      </c>
      <c r="AR318">
        <v>105000</v>
      </c>
      <c r="AS318">
        <v>105000</v>
      </c>
      <c r="AT318">
        <v>105000</v>
      </c>
      <c r="AU318">
        <v>105000</v>
      </c>
      <c r="AV318">
        <v>105000</v>
      </c>
      <c r="AW318">
        <v>105000</v>
      </c>
      <c r="BU318">
        <f t="shared" si="28"/>
        <v>0</v>
      </c>
      <c r="BV318">
        <f t="shared" si="29"/>
        <v>0</v>
      </c>
      <c r="BW318">
        <f t="shared" si="30"/>
        <v>1190000</v>
      </c>
      <c r="BX318">
        <f t="shared" si="31"/>
        <v>420000</v>
      </c>
      <c r="BY318">
        <f t="shared" si="32"/>
        <v>0</v>
      </c>
      <c r="BZ318">
        <f t="shared" si="33"/>
        <v>0</v>
      </c>
      <c r="CA318" s="6" t="e">
        <f t="shared" si="34"/>
        <v>#DIV/0!</v>
      </c>
    </row>
    <row r="319" spans="1:79" x14ac:dyDescent="0.35">
      <c r="A319">
        <v>6385</v>
      </c>
      <c r="B319" t="s">
        <v>725</v>
      </c>
      <c r="C319" t="s">
        <v>725</v>
      </c>
      <c r="D319" t="s">
        <v>827</v>
      </c>
      <c r="E319" s="1" t="s">
        <v>828</v>
      </c>
      <c r="F319" t="s">
        <v>829</v>
      </c>
      <c r="G319" t="s">
        <v>830</v>
      </c>
      <c r="H319" t="s">
        <v>831</v>
      </c>
      <c r="I319">
        <v>2771</v>
      </c>
      <c r="AI319">
        <v>63872</v>
      </c>
      <c r="AJ319">
        <v>180000</v>
      </c>
      <c r="AK319">
        <v>180000</v>
      </c>
      <c r="AL319">
        <v>180000</v>
      </c>
      <c r="BU319">
        <f t="shared" si="28"/>
        <v>0</v>
      </c>
      <c r="BV319">
        <f t="shared" si="29"/>
        <v>0</v>
      </c>
      <c r="BW319">
        <f t="shared" si="30"/>
        <v>603872</v>
      </c>
      <c r="BX319">
        <f t="shared" si="31"/>
        <v>0</v>
      </c>
      <c r="BY319">
        <f t="shared" si="32"/>
        <v>0</v>
      </c>
      <c r="BZ319">
        <f t="shared" si="33"/>
        <v>0</v>
      </c>
      <c r="CA319" s="6" t="e">
        <f t="shared" si="34"/>
        <v>#DIV/0!</v>
      </c>
    </row>
    <row r="320" spans="1:79" x14ac:dyDescent="0.35">
      <c r="A320">
        <v>6615</v>
      </c>
      <c r="B320" t="s">
        <v>725</v>
      </c>
      <c r="C320" t="s">
        <v>725</v>
      </c>
      <c r="D320" t="s">
        <v>832</v>
      </c>
      <c r="E320" s="1" t="s">
        <v>833</v>
      </c>
      <c r="F320" t="s">
        <v>834</v>
      </c>
      <c r="G320" t="s">
        <v>835</v>
      </c>
      <c r="H320" t="s">
        <v>836</v>
      </c>
      <c r="I320">
        <v>5117</v>
      </c>
      <c r="AS320">
        <v>223325</v>
      </c>
      <c r="AT320">
        <v>314685</v>
      </c>
      <c r="AU320">
        <v>314685</v>
      </c>
      <c r="AV320">
        <v>314685</v>
      </c>
      <c r="AW320">
        <v>314685</v>
      </c>
      <c r="AX320">
        <v>314685</v>
      </c>
      <c r="AY320">
        <v>314685</v>
      </c>
      <c r="AZ320">
        <v>314685</v>
      </c>
      <c r="BA320">
        <v>314685</v>
      </c>
      <c r="BB320">
        <v>121815</v>
      </c>
      <c r="BU320">
        <f t="shared" si="28"/>
        <v>0</v>
      </c>
      <c r="BV320">
        <f t="shared" si="29"/>
        <v>0</v>
      </c>
      <c r="BW320">
        <f t="shared" si="30"/>
        <v>223325</v>
      </c>
      <c r="BX320">
        <f t="shared" si="31"/>
        <v>2639295</v>
      </c>
      <c r="BY320">
        <f t="shared" si="32"/>
        <v>0</v>
      </c>
      <c r="BZ320">
        <f t="shared" si="33"/>
        <v>0</v>
      </c>
      <c r="CA320" s="6" t="e">
        <f t="shared" si="34"/>
        <v>#DIV/0!</v>
      </c>
    </row>
    <row r="321" spans="1:79" x14ac:dyDescent="0.35">
      <c r="A321">
        <v>6766</v>
      </c>
      <c r="B321" t="s">
        <v>725</v>
      </c>
      <c r="C321" t="s">
        <v>725</v>
      </c>
      <c r="D321" t="s">
        <v>837</v>
      </c>
      <c r="E321" s="1" t="s">
        <v>838</v>
      </c>
      <c r="F321" t="s">
        <v>839</v>
      </c>
      <c r="G321" t="s">
        <v>77</v>
      </c>
      <c r="H321" t="s">
        <v>840</v>
      </c>
      <c r="I321">
        <v>1455</v>
      </c>
      <c r="AT321">
        <v>19203</v>
      </c>
      <c r="AU321">
        <v>96009</v>
      </c>
      <c r="AV321">
        <v>96009</v>
      </c>
      <c r="AW321">
        <v>96009</v>
      </c>
      <c r="AX321">
        <v>96009</v>
      </c>
      <c r="AY321">
        <v>96009</v>
      </c>
      <c r="AZ321">
        <v>96009</v>
      </c>
      <c r="BA321">
        <v>32004</v>
      </c>
      <c r="BU321">
        <f t="shared" si="28"/>
        <v>0</v>
      </c>
      <c r="BV321">
        <f t="shared" si="29"/>
        <v>0</v>
      </c>
      <c r="BW321">
        <f t="shared" si="30"/>
        <v>0</v>
      </c>
      <c r="BX321">
        <f t="shared" si="31"/>
        <v>627261</v>
      </c>
      <c r="BY321">
        <f t="shared" si="32"/>
        <v>0</v>
      </c>
      <c r="BZ321">
        <f t="shared" si="33"/>
        <v>0</v>
      </c>
      <c r="CA321" s="6" t="e">
        <f t="shared" si="34"/>
        <v>#DIV/0!</v>
      </c>
    </row>
    <row r="322" spans="1:79" x14ac:dyDescent="0.35">
      <c r="A322">
        <v>6771</v>
      </c>
      <c r="B322" t="s">
        <v>725</v>
      </c>
      <c r="C322" t="s">
        <v>725</v>
      </c>
      <c r="D322" t="s">
        <v>837</v>
      </c>
      <c r="E322" s="1" t="s">
        <v>841</v>
      </c>
      <c r="F322" t="s">
        <v>842</v>
      </c>
      <c r="G322" t="s">
        <v>843</v>
      </c>
      <c r="H322" t="s">
        <v>161</v>
      </c>
      <c r="I322">
        <v>2317</v>
      </c>
      <c r="AU322">
        <v>143073</v>
      </c>
      <c r="AV322">
        <v>152940</v>
      </c>
      <c r="AW322">
        <v>152940</v>
      </c>
      <c r="AX322">
        <v>24669</v>
      </c>
      <c r="BU322">
        <f t="shared" si="28"/>
        <v>0</v>
      </c>
      <c r="BV322">
        <f t="shared" si="29"/>
        <v>0</v>
      </c>
      <c r="BW322">
        <f t="shared" si="30"/>
        <v>0</v>
      </c>
      <c r="BX322">
        <f t="shared" si="31"/>
        <v>473622</v>
      </c>
      <c r="BY322">
        <f t="shared" si="32"/>
        <v>0</v>
      </c>
      <c r="BZ322">
        <f t="shared" si="33"/>
        <v>0</v>
      </c>
      <c r="CA322" s="6" t="e">
        <f t="shared" si="34"/>
        <v>#DIV/0!</v>
      </c>
    </row>
    <row r="323" spans="1:79" x14ac:dyDescent="0.35">
      <c r="A323">
        <v>6750</v>
      </c>
      <c r="B323" t="s">
        <v>725</v>
      </c>
      <c r="C323" t="s">
        <v>725</v>
      </c>
      <c r="D323" t="s">
        <v>837</v>
      </c>
      <c r="E323" s="1" t="s">
        <v>844</v>
      </c>
      <c r="F323" t="s">
        <v>845</v>
      </c>
      <c r="G323" t="s">
        <v>126</v>
      </c>
      <c r="H323" t="s">
        <v>846</v>
      </c>
      <c r="I323">
        <v>1208</v>
      </c>
      <c r="AT323">
        <v>29244</v>
      </c>
      <c r="AU323">
        <v>79754</v>
      </c>
      <c r="AV323">
        <v>79754</v>
      </c>
      <c r="AW323">
        <v>79754</v>
      </c>
      <c r="AX323">
        <v>79754</v>
      </c>
      <c r="AY323">
        <v>79754</v>
      </c>
      <c r="AZ323">
        <v>2574</v>
      </c>
      <c r="BU323">
        <f t="shared" si="28"/>
        <v>0</v>
      </c>
      <c r="BV323">
        <f t="shared" si="29"/>
        <v>0</v>
      </c>
      <c r="BW323">
        <f t="shared" si="30"/>
        <v>0</v>
      </c>
      <c r="BX323">
        <f t="shared" si="31"/>
        <v>430588</v>
      </c>
      <c r="BY323">
        <f t="shared" si="32"/>
        <v>0</v>
      </c>
      <c r="BZ323">
        <f t="shared" si="33"/>
        <v>0</v>
      </c>
      <c r="CA323" s="6" t="e">
        <f t="shared" si="34"/>
        <v>#DIV/0!</v>
      </c>
    </row>
    <row r="324" spans="1:79" x14ac:dyDescent="0.35">
      <c r="A324">
        <v>6751</v>
      </c>
      <c r="B324" t="s">
        <v>725</v>
      </c>
      <c r="C324" t="s">
        <v>725</v>
      </c>
      <c r="D324" t="s">
        <v>837</v>
      </c>
      <c r="E324" s="1" t="s">
        <v>847</v>
      </c>
      <c r="F324" t="s">
        <v>848</v>
      </c>
      <c r="G324" t="s">
        <v>126</v>
      </c>
      <c r="H324" t="s">
        <v>849</v>
      </c>
      <c r="I324">
        <v>3458</v>
      </c>
      <c r="AT324">
        <v>83691</v>
      </c>
      <c r="AU324">
        <v>228252</v>
      </c>
      <c r="AV324">
        <v>228252</v>
      </c>
      <c r="AW324">
        <v>228252</v>
      </c>
      <c r="AX324">
        <v>228252</v>
      </c>
      <c r="AY324">
        <v>144561</v>
      </c>
      <c r="BU324">
        <f t="shared" ref="BU324:BU387" si="35">SUM(J324:U324)</f>
        <v>0</v>
      </c>
      <c r="BV324">
        <f t="shared" ref="BV324:BV387" si="36">SUM(V324:AG324)</f>
        <v>0</v>
      </c>
      <c r="BW324">
        <f t="shared" ref="BW324:BW387" si="37">SUM(AH324:AS324)</f>
        <v>0</v>
      </c>
      <c r="BX324">
        <f t="shared" ref="BX324:BX387" si="38">SUM(AT324:BE324)</f>
        <v>1141260</v>
      </c>
      <c r="BY324">
        <f t="shared" ref="BY324:BY387" si="39">SUM(BF324:BQ324)</f>
        <v>0</v>
      </c>
      <c r="BZ324">
        <f t="shared" ref="BZ324:BZ387" si="40">SUM(BR324:BT324)</f>
        <v>0</v>
      </c>
      <c r="CA324" s="6" t="e">
        <f t="shared" ref="CA324:CA387" si="41">BV324/BU324</f>
        <v>#DIV/0!</v>
      </c>
    </row>
    <row r="325" spans="1:79" x14ac:dyDescent="0.35">
      <c r="A325">
        <v>6711</v>
      </c>
      <c r="B325" t="s">
        <v>725</v>
      </c>
      <c r="C325" t="s">
        <v>725</v>
      </c>
      <c r="D325" t="s">
        <v>850</v>
      </c>
      <c r="E325" s="1" t="s">
        <v>851</v>
      </c>
      <c r="F325" t="s">
        <v>852</v>
      </c>
      <c r="G325" t="s">
        <v>853</v>
      </c>
      <c r="H325" t="s">
        <v>809</v>
      </c>
      <c r="I325">
        <v>3435</v>
      </c>
      <c r="AT325">
        <v>68020</v>
      </c>
      <c r="AU325">
        <v>226732</v>
      </c>
      <c r="AV325">
        <v>226732</v>
      </c>
      <c r="AW325">
        <v>226732</v>
      </c>
      <c r="AX325">
        <v>226732</v>
      </c>
      <c r="AY325">
        <v>226732</v>
      </c>
      <c r="AZ325">
        <v>226732</v>
      </c>
      <c r="BA325">
        <v>226732</v>
      </c>
      <c r="BB325">
        <v>80452</v>
      </c>
      <c r="BU325">
        <f t="shared" si="35"/>
        <v>0</v>
      </c>
      <c r="BV325">
        <f t="shared" si="36"/>
        <v>0</v>
      </c>
      <c r="BW325">
        <f t="shared" si="37"/>
        <v>0</v>
      </c>
      <c r="BX325">
        <f t="shared" si="38"/>
        <v>1735596</v>
      </c>
      <c r="BY325">
        <f t="shared" si="39"/>
        <v>0</v>
      </c>
      <c r="BZ325">
        <f t="shared" si="40"/>
        <v>0</v>
      </c>
      <c r="CA325" s="6" t="e">
        <f t="shared" si="41"/>
        <v>#DIV/0!</v>
      </c>
    </row>
    <row r="326" spans="1:79" x14ac:dyDescent="0.35">
      <c r="A326">
        <v>6753</v>
      </c>
      <c r="B326" t="s">
        <v>725</v>
      </c>
      <c r="C326" t="s">
        <v>725</v>
      </c>
      <c r="D326" t="s">
        <v>854</v>
      </c>
      <c r="E326" s="1" t="s">
        <v>855</v>
      </c>
      <c r="F326" t="s">
        <v>856</v>
      </c>
      <c r="G326" t="s">
        <v>77</v>
      </c>
      <c r="H326" t="s">
        <v>786</v>
      </c>
      <c r="I326">
        <v>1740</v>
      </c>
      <c r="AT326">
        <v>24015</v>
      </c>
      <c r="AU326">
        <v>120074</v>
      </c>
      <c r="AV326">
        <v>120074</v>
      </c>
      <c r="AW326">
        <v>120074</v>
      </c>
      <c r="AX326">
        <v>120074</v>
      </c>
      <c r="AY326">
        <v>120074</v>
      </c>
      <c r="AZ326">
        <v>120074</v>
      </c>
      <c r="BA326">
        <v>80049</v>
      </c>
      <c r="BU326">
        <f t="shared" si="35"/>
        <v>0</v>
      </c>
      <c r="BV326">
        <f t="shared" si="36"/>
        <v>0</v>
      </c>
      <c r="BW326">
        <f t="shared" si="37"/>
        <v>0</v>
      </c>
      <c r="BX326">
        <f t="shared" si="38"/>
        <v>824508</v>
      </c>
      <c r="BY326">
        <f t="shared" si="39"/>
        <v>0</v>
      </c>
      <c r="BZ326">
        <f t="shared" si="40"/>
        <v>0</v>
      </c>
      <c r="CA326" s="6" t="e">
        <f t="shared" si="41"/>
        <v>#DIV/0!</v>
      </c>
    </row>
    <row r="327" spans="1:79" x14ac:dyDescent="0.35">
      <c r="A327">
        <v>6769</v>
      </c>
      <c r="B327" t="s">
        <v>725</v>
      </c>
      <c r="C327" t="s">
        <v>725</v>
      </c>
      <c r="D327" t="s">
        <v>857</v>
      </c>
      <c r="E327" s="1" t="s">
        <v>858</v>
      </c>
      <c r="F327" t="s">
        <v>859</v>
      </c>
      <c r="G327" t="s">
        <v>173</v>
      </c>
      <c r="I327">
        <v>5716</v>
      </c>
      <c r="AU327">
        <v>401252</v>
      </c>
      <c r="AV327">
        <v>401252</v>
      </c>
      <c r="AW327">
        <v>401252</v>
      </c>
      <c r="AX327">
        <v>401252</v>
      </c>
      <c r="AY327">
        <v>401252</v>
      </c>
      <c r="AZ327">
        <v>401252</v>
      </c>
      <c r="BA327">
        <v>401252</v>
      </c>
      <c r="BB327">
        <v>401252</v>
      </c>
      <c r="BC327">
        <v>401252</v>
      </c>
      <c r="BD327">
        <v>401252</v>
      </c>
      <c r="BE327">
        <v>401252</v>
      </c>
      <c r="BF327">
        <v>401252</v>
      </c>
      <c r="BG327">
        <v>401252</v>
      </c>
      <c r="BH327">
        <v>401252</v>
      </c>
      <c r="BI327">
        <v>401252</v>
      </c>
      <c r="BJ327">
        <v>401252</v>
      </c>
      <c r="BK327">
        <v>401252</v>
      </c>
      <c r="BL327">
        <v>401252</v>
      </c>
      <c r="BM327">
        <v>401252</v>
      </c>
      <c r="BN327">
        <v>401252</v>
      </c>
      <c r="BO327">
        <v>401252</v>
      </c>
      <c r="BP327">
        <v>401252</v>
      </c>
      <c r="BQ327">
        <v>401252</v>
      </c>
      <c r="BR327">
        <v>401252</v>
      </c>
      <c r="BS327">
        <v>401252</v>
      </c>
      <c r="BT327">
        <v>401252</v>
      </c>
      <c r="BU327">
        <f t="shared" si="35"/>
        <v>0</v>
      </c>
      <c r="BV327">
        <f t="shared" si="36"/>
        <v>0</v>
      </c>
      <c r="BW327">
        <f t="shared" si="37"/>
        <v>0</v>
      </c>
      <c r="BX327">
        <f t="shared" si="38"/>
        <v>4413772</v>
      </c>
      <c r="BY327">
        <f t="shared" si="39"/>
        <v>4815024</v>
      </c>
      <c r="BZ327">
        <f t="shared" si="40"/>
        <v>1203756</v>
      </c>
      <c r="CA327" s="6" t="e">
        <f t="shared" si="41"/>
        <v>#DIV/0!</v>
      </c>
    </row>
    <row r="328" spans="1:79" x14ac:dyDescent="0.35">
      <c r="A328">
        <v>7380</v>
      </c>
      <c r="B328" t="s">
        <v>725</v>
      </c>
      <c r="C328" t="s">
        <v>725</v>
      </c>
      <c r="D328" t="s">
        <v>857</v>
      </c>
      <c r="E328" s="1" t="s">
        <v>860</v>
      </c>
      <c r="F328" t="s">
        <v>861</v>
      </c>
      <c r="G328" t="s">
        <v>862</v>
      </c>
      <c r="I328">
        <v>5517</v>
      </c>
      <c r="BR328">
        <v>76140</v>
      </c>
      <c r="BS328">
        <v>380696</v>
      </c>
      <c r="BT328">
        <v>380696</v>
      </c>
      <c r="BU328">
        <f t="shared" si="35"/>
        <v>0</v>
      </c>
      <c r="BV328">
        <f t="shared" si="36"/>
        <v>0</v>
      </c>
      <c r="BW328">
        <f t="shared" si="37"/>
        <v>0</v>
      </c>
      <c r="BX328">
        <f t="shared" si="38"/>
        <v>0</v>
      </c>
      <c r="BY328">
        <f t="shared" si="39"/>
        <v>0</v>
      </c>
      <c r="BZ328">
        <f t="shared" si="40"/>
        <v>837532</v>
      </c>
      <c r="CA328" s="6" t="e">
        <f t="shared" si="41"/>
        <v>#DIV/0!</v>
      </c>
    </row>
    <row r="329" spans="1:79" x14ac:dyDescent="0.35">
      <c r="A329">
        <v>6985</v>
      </c>
      <c r="B329" t="s">
        <v>725</v>
      </c>
      <c r="C329" t="s">
        <v>725</v>
      </c>
      <c r="D329" t="s">
        <v>863</v>
      </c>
      <c r="E329" s="1" t="s">
        <v>864</v>
      </c>
      <c r="F329" t="s">
        <v>865</v>
      </c>
      <c r="G329" t="s">
        <v>866</v>
      </c>
      <c r="H329" t="s">
        <v>572</v>
      </c>
      <c r="I329">
        <v>1444</v>
      </c>
      <c r="BE329">
        <v>99625</v>
      </c>
      <c r="BF329">
        <v>99625</v>
      </c>
      <c r="BG329">
        <v>99625</v>
      </c>
      <c r="BH329">
        <v>99625</v>
      </c>
      <c r="BI329">
        <v>99625</v>
      </c>
      <c r="BJ329">
        <v>77130</v>
      </c>
      <c r="BU329">
        <f t="shared" si="35"/>
        <v>0</v>
      </c>
      <c r="BV329">
        <f t="shared" si="36"/>
        <v>0</v>
      </c>
      <c r="BW329">
        <f t="shared" si="37"/>
        <v>0</v>
      </c>
      <c r="BX329">
        <f t="shared" si="38"/>
        <v>99625</v>
      </c>
      <c r="BY329">
        <f t="shared" si="39"/>
        <v>475630</v>
      </c>
      <c r="BZ329">
        <f t="shared" si="40"/>
        <v>0</v>
      </c>
      <c r="CA329" s="6" t="e">
        <f t="shared" si="41"/>
        <v>#DIV/0!</v>
      </c>
    </row>
    <row r="330" spans="1:79" x14ac:dyDescent="0.35">
      <c r="A330">
        <v>6998</v>
      </c>
      <c r="B330" t="s">
        <v>725</v>
      </c>
      <c r="C330" t="s">
        <v>725</v>
      </c>
      <c r="D330" t="s">
        <v>867</v>
      </c>
      <c r="E330" s="1" t="s">
        <v>868</v>
      </c>
      <c r="F330" t="s">
        <v>869</v>
      </c>
      <c r="G330" t="s">
        <v>870</v>
      </c>
      <c r="I330">
        <v>1010</v>
      </c>
      <c r="BE330">
        <v>39012</v>
      </c>
      <c r="BF330">
        <v>57589</v>
      </c>
      <c r="BG330">
        <v>57589</v>
      </c>
      <c r="BH330">
        <v>57589</v>
      </c>
      <c r="BI330">
        <v>57589</v>
      </c>
      <c r="BJ330">
        <v>57589</v>
      </c>
      <c r="BK330">
        <v>57589</v>
      </c>
      <c r="BL330">
        <v>57589</v>
      </c>
      <c r="BM330">
        <v>57589</v>
      </c>
      <c r="BN330">
        <v>57589</v>
      </c>
      <c r="BO330">
        <v>57589</v>
      </c>
      <c r="BP330">
        <v>57590</v>
      </c>
      <c r="BQ330">
        <v>57589</v>
      </c>
      <c r="BR330">
        <v>57589</v>
      </c>
      <c r="BS330">
        <v>57589</v>
      </c>
      <c r="BT330">
        <v>57589</v>
      </c>
      <c r="BU330">
        <f t="shared" si="35"/>
        <v>0</v>
      </c>
      <c r="BV330">
        <f t="shared" si="36"/>
        <v>0</v>
      </c>
      <c r="BW330">
        <f t="shared" si="37"/>
        <v>0</v>
      </c>
      <c r="BX330">
        <f t="shared" si="38"/>
        <v>39012</v>
      </c>
      <c r="BY330">
        <f t="shared" si="39"/>
        <v>691069</v>
      </c>
      <c r="BZ330">
        <f t="shared" si="40"/>
        <v>172767</v>
      </c>
      <c r="CA330" s="6" t="e">
        <f t="shared" si="41"/>
        <v>#DIV/0!</v>
      </c>
    </row>
    <row r="331" spans="1:79" x14ac:dyDescent="0.35">
      <c r="A331">
        <v>7023</v>
      </c>
      <c r="B331" t="s">
        <v>725</v>
      </c>
      <c r="C331" t="s">
        <v>725</v>
      </c>
      <c r="D331" t="s">
        <v>871</v>
      </c>
      <c r="E331" s="1" t="s">
        <v>783</v>
      </c>
      <c r="F331" t="s">
        <v>788</v>
      </c>
      <c r="G331" t="s">
        <v>215</v>
      </c>
      <c r="H331" t="s">
        <v>872</v>
      </c>
      <c r="I331">
        <v>1281</v>
      </c>
      <c r="BF331">
        <v>84572</v>
      </c>
      <c r="BG331">
        <v>84572</v>
      </c>
      <c r="BH331">
        <v>84572</v>
      </c>
      <c r="BU331">
        <f t="shared" si="35"/>
        <v>0</v>
      </c>
      <c r="BV331">
        <f t="shared" si="36"/>
        <v>0</v>
      </c>
      <c r="BW331">
        <f t="shared" si="37"/>
        <v>0</v>
      </c>
      <c r="BX331">
        <f t="shared" si="38"/>
        <v>0</v>
      </c>
      <c r="BY331">
        <f t="shared" si="39"/>
        <v>253716</v>
      </c>
      <c r="BZ331">
        <f t="shared" si="40"/>
        <v>0</v>
      </c>
      <c r="CA331" s="6" t="e">
        <f t="shared" si="41"/>
        <v>#DIV/0!</v>
      </c>
    </row>
    <row r="332" spans="1:79" x14ac:dyDescent="0.35">
      <c r="A332">
        <v>7075</v>
      </c>
      <c r="B332" t="s">
        <v>725</v>
      </c>
      <c r="C332" t="s">
        <v>725</v>
      </c>
      <c r="D332" t="s">
        <v>873</v>
      </c>
      <c r="E332" s="1" t="s">
        <v>874</v>
      </c>
      <c r="F332" t="s">
        <v>875</v>
      </c>
      <c r="G332" t="s">
        <v>876</v>
      </c>
      <c r="I332">
        <v>1125</v>
      </c>
      <c r="BF332">
        <v>48039</v>
      </c>
      <c r="BG332">
        <v>60048</v>
      </c>
      <c r="BH332">
        <v>60048</v>
      </c>
      <c r="BI332">
        <v>60048</v>
      </c>
      <c r="BJ332">
        <v>60048</v>
      </c>
      <c r="BK332">
        <v>60048</v>
      </c>
      <c r="BL332">
        <v>60048</v>
      </c>
      <c r="BM332">
        <v>60048</v>
      </c>
      <c r="BN332">
        <v>60048</v>
      </c>
      <c r="BO332">
        <v>60048</v>
      </c>
      <c r="BP332">
        <v>60048</v>
      </c>
      <c r="BQ332">
        <v>13559.032258064515</v>
      </c>
      <c r="BR332">
        <v>60048</v>
      </c>
      <c r="BS332">
        <v>60048</v>
      </c>
      <c r="BT332">
        <v>60048</v>
      </c>
      <c r="BU332">
        <f t="shared" si="35"/>
        <v>0</v>
      </c>
      <c r="BV332">
        <f t="shared" si="36"/>
        <v>0</v>
      </c>
      <c r="BW332">
        <f t="shared" si="37"/>
        <v>0</v>
      </c>
      <c r="BX332">
        <f t="shared" si="38"/>
        <v>0</v>
      </c>
      <c r="BY332">
        <f t="shared" si="39"/>
        <v>662078.03225806449</v>
      </c>
      <c r="BZ332">
        <f t="shared" si="40"/>
        <v>180144</v>
      </c>
      <c r="CA332" s="6" t="e">
        <f t="shared" si="41"/>
        <v>#DIV/0!</v>
      </c>
    </row>
    <row r="333" spans="1:79" x14ac:dyDescent="0.35">
      <c r="A333">
        <v>7194</v>
      </c>
      <c r="B333" t="s">
        <v>725</v>
      </c>
      <c r="C333" t="s">
        <v>725</v>
      </c>
      <c r="D333" t="s">
        <v>877</v>
      </c>
      <c r="E333" s="1" t="s">
        <v>878</v>
      </c>
      <c r="F333" t="s">
        <v>879</v>
      </c>
      <c r="G333" t="s">
        <v>880</v>
      </c>
      <c r="I333">
        <v>1752</v>
      </c>
      <c r="BN333">
        <v>91574</v>
      </c>
      <c r="BO333">
        <v>105140</v>
      </c>
      <c r="BP333">
        <v>105140</v>
      </c>
      <c r="BQ333">
        <v>105140</v>
      </c>
      <c r="BR333">
        <v>105140</v>
      </c>
      <c r="BS333">
        <v>105140</v>
      </c>
      <c r="BT333">
        <v>105140</v>
      </c>
      <c r="BU333">
        <f t="shared" si="35"/>
        <v>0</v>
      </c>
      <c r="BV333">
        <f t="shared" si="36"/>
        <v>0</v>
      </c>
      <c r="BW333">
        <f t="shared" si="37"/>
        <v>0</v>
      </c>
      <c r="BX333">
        <f t="shared" si="38"/>
        <v>0</v>
      </c>
      <c r="BY333">
        <f t="shared" si="39"/>
        <v>406994</v>
      </c>
      <c r="BZ333">
        <f t="shared" si="40"/>
        <v>315420</v>
      </c>
      <c r="CA333" s="6" t="e">
        <f t="shared" si="41"/>
        <v>#DIV/0!</v>
      </c>
    </row>
    <row r="334" spans="1:79" x14ac:dyDescent="0.35">
      <c r="A334">
        <v>7195</v>
      </c>
      <c r="B334" t="s">
        <v>725</v>
      </c>
      <c r="C334" t="s">
        <v>725</v>
      </c>
      <c r="D334" t="s">
        <v>881</v>
      </c>
      <c r="E334" s="1" t="s">
        <v>882</v>
      </c>
      <c r="F334" t="s">
        <v>883</v>
      </c>
      <c r="G334" t="s">
        <v>884</v>
      </c>
      <c r="I334">
        <v>2241</v>
      </c>
      <c r="BN334">
        <v>93702</v>
      </c>
      <c r="BO334">
        <v>121032</v>
      </c>
      <c r="BP334">
        <v>121032</v>
      </c>
      <c r="BQ334">
        <v>121032</v>
      </c>
      <c r="BR334">
        <v>121032</v>
      </c>
      <c r="BS334">
        <v>121032</v>
      </c>
      <c r="BT334">
        <v>121032</v>
      </c>
      <c r="BU334">
        <f t="shared" si="35"/>
        <v>0</v>
      </c>
      <c r="BV334">
        <f t="shared" si="36"/>
        <v>0</v>
      </c>
      <c r="BW334">
        <f t="shared" si="37"/>
        <v>0</v>
      </c>
      <c r="BX334">
        <f t="shared" si="38"/>
        <v>0</v>
      </c>
      <c r="BY334">
        <f t="shared" si="39"/>
        <v>456798</v>
      </c>
      <c r="BZ334">
        <f t="shared" si="40"/>
        <v>363096</v>
      </c>
      <c r="CA334" s="6" t="e">
        <f t="shared" si="41"/>
        <v>#DIV/0!</v>
      </c>
    </row>
    <row r="335" spans="1:79" x14ac:dyDescent="0.35">
      <c r="A335">
        <v>7209</v>
      </c>
      <c r="B335" t="s">
        <v>725</v>
      </c>
      <c r="C335" t="s">
        <v>725</v>
      </c>
      <c r="D335" t="s">
        <v>885</v>
      </c>
      <c r="E335" s="1" t="s">
        <v>886</v>
      </c>
      <c r="F335" t="s">
        <v>887</v>
      </c>
      <c r="G335" t="s">
        <v>888</v>
      </c>
      <c r="I335">
        <v>1744</v>
      </c>
      <c r="BN335">
        <v>7089</v>
      </c>
      <c r="BO335">
        <v>109883</v>
      </c>
      <c r="BP335">
        <v>109883</v>
      </c>
      <c r="BQ335">
        <v>109883</v>
      </c>
      <c r="BR335">
        <v>109883</v>
      </c>
      <c r="BS335">
        <v>109883</v>
      </c>
      <c r="BT335">
        <v>109883</v>
      </c>
      <c r="BU335">
        <f t="shared" si="35"/>
        <v>0</v>
      </c>
      <c r="BV335">
        <f t="shared" si="36"/>
        <v>0</v>
      </c>
      <c r="BW335">
        <f t="shared" si="37"/>
        <v>0</v>
      </c>
      <c r="BX335">
        <f t="shared" si="38"/>
        <v>0</v>
      </c>
      <c r="BY335">
        <f t="shared" si="39"/>
        <v>336738</v>
      </c>
      <c r="BZ335">
        <f t="shared" si="40"/>
        <v>329649</v>
      </c>
      <c r="CA335" s="6" t="e">
        <f t="shared" si="41"/>
        <v>#DIV/0!</v>
      </c>
    </row>
    <row r="336" spans="1:79" x14ac:dyDescent="0.35">
      <c r="A336">
        <v>7284</v>
      </c>
      <c r="B336" t="s">
        <v>725</v>
      </c>
      <c r="C336" t="s">
        <v>725</v>
      </c>
      <c r="D336" t="s">
        <v>889</v>
      </c>
      <c r="E336" s="1" t="s">
        <v>890</v>
      </c>
      <c r="F336" t="s">
        <v>891</v>
      </c>
      <c r="G336" t="s">
        <v>892</v>
      </c>
      <c r="I336">
        <v>3317</v>
      </c>
      <c r="BQ336">
        <v>62396</v>
      </c>
      <c r="BR336">
        <v>214920</v>
      </c>
      <c r="BS336">
        <v>214920</v>
      </c>
      <c r="BT336">
        <v>214920</v>
      </c>
      <c r="BU336">
        <f t="shared" si="35"/>
        <v>0</v>
      </c>
      <c r="BV336">
        <f t="shared" si="36"/>
        <v>0</v>
      </c>
      <c r="BW336">
        <f t="shared" si="37"/>
        <v>0</v>
      </c>
      <c r="BX336">
        <f t="shared" si="38"/>
        <v>0</v>
      </c>
      <c r="BY336">
        <f t="shared" si="39"/>
        <v>62396</v>
      </c>
      <c r="BZ336">
        <f t="shared" si="40"/>
        <v>644760</v>
      </c>
      <c r="CA336" s="6" t="e">
        <f t="shared" si="41"/>
        <v>#DIV/0!</v>
      </c>
    </row>
    <row r="337" spans="1:79" x14ac:dyDescent="0.35">
      <c r="A337">
        <v>7389</v>
      </c>
      <c r="B337" t="s">
        <v>725</v>
      </c>
      <c r="C337" t="s">
        <v>725</v>
      </c>
      <c r="D337" t="s">
        <v>893</v>
      </c>
      <c r="E337" s="1" t="s">
        <v>894</v>
      </c>
      <c r="F337" t="s">
        <v>895</v>
      </c>
      <c r="G337" t="s">
        <v>114</v>
      </c>
      <c r="I337">
        <v>1501</v>
      </c>
      <c r="BR337">
        <v>27012</v>
      </c>
      <c r="BS337">
        <v>90040</v>
      </c>
      <c r="BT337">
        <v>90040</v>
      </c>
      <c r="BU337">
        <f t="shared" si="35"/>
        <v>0</v>
      </c>
      <c r="BV337">
        <f t="shared" si="36"/>
        <v>0</v>
      </c>
      <c r="BW337">
        <f t="shared" si="37"/>
        <v>0</v>
      </c>
      <c r="BX337">
        <f t="shared" si="38"/>
        <v>0</v>
      </c>
      <c r="BY337">
        <f t="shared" si="39"/>
        <v>0</v>
      </c>
      <c r="BZ337">
        <f t="shared" si="40"/>
        <v>207092</v>
      </c>
      <c r="CA337" s="6" t="e">
        <f t="shared" si="41"/>
        <v>#DIV/0!</v>
      </c>
    </row>
    <row r="338" spans="1:79" x14ac:dyDescent="0.35">
      <c r="A338">
        <v>5916</v>
      </c>
      <c r="B338" t="s">
        <v>896</v>
      </c>
      <c r="C338" t="s">
        <v>897</v>
      </c>
      <c r="D338" t="s">
        <v>898</v>
      </c>
      <c r="E338" s="1" t="s">
        <v>85</v>
      </c>
      <c r="F338" t="s">
        <v>899</v>
      </c>
      <c r="G338" t="s">
        <v>900</v>
      </c>
      <c r="H338" t="s">
        <v>901</v>
      </c>
      <c r="I338">
        <v>2176</v>
      </c>
      <c r="P338">
        <v>-26324.516129032258</v>
      </c>
      <c r="Q338">
        <v>29922</v>
      </c>
      <c r="R338">
        <v>81606</v>
      </c>
      <c r="S338">
        <v>81606</v>
      </c>
      <c r="T338">
        <v>81606</v>
      </c>
      <c r="U338">
        <v>52649</v>
      </c>
      <c r="BU338">
        <f t="shared" si="35"/>
        <v>301064.48387096776</v>
      </c>
      <c r="BV338">
        <f t="shared" si="36"/>
        <v>0</v>
      </c>
      <c r="BW338">
        <f t="shared" si="37"/>
        <v>0</v>
      </c>
      <c r="BX338">
        <f t="shared" si="38"/>
        <v>0</v>
      </c>
      <c r="BY338">
        <f t="shared" si="39"/>
        <v>0</v>
      </c>
      <c r="BZ338">
        <f t="shared" si="40"/>
        <v>0</v>
      </c>
      <c r="CA338" s="6">
        <f t="shared" si="41"/>
        <v>0</v>
      </c>
    </row>
    <row r="339" spans="1:79" x14ac:dyDescent="0.35">
      <c r="A339">
        <v>5917</v>
      </c>
      <c r="B339" t="s">
        <v>896</v>
      </c>
      <c r="C339" t="s">
        <v>897</v>
      </c>
      <c r="D339" t="s">
        <v>898</v>
      </c>
      <c r="E339" s="1" t="s">
        <v>102</v>
      </c>
      <c r="F339" t="s">
        <v>902</v>
      </c>
      <c r="G339" t="s">
        <v>900</v>
      </c>
      <c r="H339" t="s">
        <v>901</v>
      </c>
      <c r="I339">
        <v>1079</v>
      </c>
      <c r="P339">
        <v>-13048.387096774193</v>
      </c>
      <c r="Q339">
        <v>14832</v>
      </c>
      <c r="R339">
        <v>40450</v>
      </c>
      <c r="S339">
        <v>40450</v>
      </c>
      <c r="T339">
        <v>40450</v>
      </c>
      <c r="U339">
        <v>26097</v>
      </c>
      <c r="BU339">
        <f t="shared" si="35"/>
        <v>149230.61290322582</v>
      </c>
      <c r="BV339">
        <f t="shared" si="36"/>
        <v>0</v>
      </c>
      <c r="BW339">
        <f t="shared" si="37"/>
        <v>0</v>
      </c>
      <c r="BX339">
        <f t="shared" si="38"/>
        <v>0</v>
      </c>
      <c r="BY339">
        <f t="shared" si="39"/>
        <v>0</v>
      </c>
      <c r="BZ339">
        <f t="shared" si="40"/>
        <v>0</v>
      </c>
      <c r="CA339" s="6">
        <f t="shared" si="41"/>
        <v>0</v>
      </c>
    </row>
    <row r="340" spans="1:79" x14ac:dyDescent="0.35">
      <c r="A340">
        <v>6567</v>
      </c>
      <c r="B340" t="s">
        <v>896</v>
      </c>
      <c r="C340" t="s">
        <v>897</v>
      </c>
      <c r="D340" t="s">
        <v>903</v>
      </c>
      <c r="E340" s="1" t="s">
        <v>904</v>
      </c>
      <c r="F340" t="s">
        <v>905</v>
      </c>
      <c r="G340" t="s">
        <v>906</v>
      </c>
      <c r="H340" t="s">
        <v>907</v>
      </c>
      <c r="I340">
        <v>2058</v>
      </c>
      <c r="AQ340">
        <v>10159</v>
      </c>
      <c r="AR340">
        <v>104975</v>
      </c>
      <c r="AS340">
        <v>104975</v>
      </c>
      <c r="AT340">
        <v>104975</v>
      </c>
      <c r="AU340">
        <v>104975</v>
      </c>
      <c r="AV340">
        <v>104975</v>
      </c>
      <c r="AW340">
        <v>104975</v>
      </c>
      <c r="AX340">
        <v>104975</v>
      </c>
      <c r="AY340">
        <v>52488</v>
      </c>
      <c r="BU340">
        <f t="shared" si="35"/>
        <v>0</v>
      </c>
      <c r="BV340">
        <f t="shared" si="36"/>
        <v>0</v>
      </c>
      <c r="BW340">
        <f t="shared" si="37"/>
        <v>220109</v>
      </c>
      <c r="BX340">
        <f t="shared" si="38"/>
        <v>577363</v>
      </c>
      <c r="BY340">
        <f t="shared" si="39"/>
        <v>0</v>
      </c>
      <c r="BZ340">
        <f t="shared" si="40"/>
        <v>0</v>
      </c>
      <c r="CA340" s="6" t="e">
        <f t="shared" si="41"/>
        <v>#DIV/0!</v>
      </c>
    </row>
    <row r="341" spans="1:79" x14ac:dyDescent="0.35">
      <c r="A341">
        <v>6556</v>
      </c>
      <c r="B341" t="s">
        <v>896</v>
      </c>
      <c r="C341" t="s">
        <v>897</v>
      </c>
      <c r="D341" t="s">
        <v>908</v>
      </c>
      <c r="E341" s="1" t="s">
        <v>909</v>
      </c>
      <c r="F341" t="s">
        <v>910</v>
      </c>
      <c r="G341" t="s">
        <v>906</v>
      </c>
      <c r="H341" t="s">
        <v>907</v>
      </c>
      <c r="I341">
        <v>2058</v>
      </c>
      <c r="AQ341">
        <v>10159</v>
      </c>
      <c r="AR341">
        <v>104975</v>
      </c>
      <c r="AS341">
        <v>104975</v>
      </c>
      <c r="AT341">
        <v>104975</v>
      </c>
      <c r="AU341">
        <v>104975</v>
      </c>
      <c r="AV341">
        <v>104975</v>
      </c>
      <c r="AW341">
        <v>104975</v>
      </c>
      <c r="AX341">
        <v>104975</v>
      </c>
      <c r="AY341">
        <v>52488</v>
      </c>
      <c r="BU341">
        <f t="shared" si="35"/>
        <v>0</v>
      </c>
      <c r="BV341">
        <f t="shared" si="36"/>
        <v>0</v>
      </c>
      <c r="BW341">
        <f t="shared" si="37"/>
        <v>220109</v>
      </c>
      <c r="BX341">
        <f t="shared" si="38"/>
        <v>577363</v>
      </c>
      <c r="BY341">
        <f t="shared" si="39"/>
        <v>0</v>
      </c>
      <c r="BZ341">
        <f t="shared" si="40"/>
        <v>0</v>
      </c>
      <c r="CA341" s="6" t="e">
        <f t="shared" si="41"/>
        <v>#DIV/0!</v>
      </c>
    </row>
    <row r="342" spans="1:79" x14ac:dyDescent="0.35">
      <c r="A342">
        <v>6554</v>
      </c>
      <c r="B342" t="s">
        <v>896</v>
      </c>
      <c r="C342" t="s">
        <v>897</v>
      </c>
      <c r="D342" t="s">
        <v>911</v>
      </c>
      <c r="E342" s="1" t="s">
        <v>912</v>
      </c>
      <c r="F342" t="s">
        <v>913</v>
      </c>
      <c r="G342" t="s">
        <v>906</v>
      </c>
      <c r="H342" t="s">
        <v>846</v>
      </c>
      <c r="I342">
        <v>2058</v>
      </c>
      <c r="AQ342">
        <v>10159</v>
      </c>
      <c r="AR342">
        <v>104975</v>
      </c>
      <c r="AS342">
        <v>104975</v>
      </c>
      <c r="AT342">
        <v>104975</v>
      </c>
      <c r="AU342">
        <v>104975</v>
      </c>
      <c r="AV342">
        <v>104975</v>
      </c>
      <c r="AW342">
        <v>104975</v>
      </c>
      <c r="AX342">
        <v>104975</v>
      </c>
      <c r="AY342">
        <v>104975</v>
      </c>
      <c r="BU342">
        <f t="shared" si="35"/>
        <v>0</v>
      </c>
      <c r="BV342">
        <f t="shared" si="36"/>
        <v>0</v>
      </c>
      <c r="BW342">
        <f t="shared" si="37"/>
        <v>220109</v>
      </c>
      <c r="BX342">
        <f t="shared" si="38"/>
        <v>629850</v>
      </c>
      <c r="BY342">
        <f t="shared" si="39"/>
        <v>0</v>
      </c>
      <c r="BZ342">
        <f t="shared" si="40"/>
        <v>0</v>
      </c>
      <c r="CA342" s="6" t="e">
        <f t="shared" si="41"/>
        <v>#DIV/0!</v>
      </c>
    </row>
    <row r="343" spans="1:79" x14ac:dyDescent="0.35">
      <c r="A343">
        <v>6555</v>
      </c>
      <c r="B343" t="s">
        <v>896</v>
      </c>
      <c r="C343" t="s">
        <v>897</v>
      </c>
      <c r="D343" t="s">
        <v>914</v>
      </c>
      <c r="E343" s="1" t="s">
        <v>915</v>
      </c>
      <c r="F343" t="s">
        <v>916</v>
      </c>
      <c r="G343" t="s">
        <v>906</v>
      </c>
      <c r="H343" t="s">
        <v>907</v>
      </c>
      <c r="I343">
        <v>2058</v>
      </c>
      <c r="AQ343">
        <v>10159</v>
      </c>
      <c r="AR343">
        <v>104975</v>
      </c>
      <c r="AS343">
        <v>104975</v>
      </c>
      <c r="AT343">
        <v>104975</v>
      </c>
      <c r="AU343">
        <v>104975</v>
      </c>
      <c r="AV343">
        <v>104975</v>
      </c>
      <c r="AW343">
        <v>104975</v>
      </c>
      <c r="AX343">
        <v>104975</v>
      </c>
      <c r="AY343">
        <v>52488</v>
      </c>
      <c r="BU343">
        <f t="shared" si="35"/>
        <v>0</v>
      </c>
      <c r="BV343">
        <f t="shared" si="36"/>
        <v>0</v>
      </c>
      <c r="BW343">
        <f t="shared" si="37"/>
        <v>220109</v>
      </c>
      <c r="BX343">
        <f t="shared" si="38"/>
        <v>577363</v>
      </c>
      <c r="BY343">
        <f t="shared" si="39"/>
        <v>0</v>
      </c>
      <c r="BZ343">
        <f t="shared" si="40"/>
        <v>0</v>
      </c>
      <c r="CA343" s="6" t="e">
        <f t="shared" si="41"/>
        <v>#DIV/0!</v>
      </c>
    </row>
    <row r="344" spans="1:79" x14ac:dyDescent="0.35">
      <c r="A344">
        <v>6569</v>
      </c>
      <c r="B344" t="s">
        <v>896</v>
      </c>
      <c r="C344" t="s">
        <v>897</v>
      </c>
      <c r="D344" t="s">
        <v>917</v>
      </c>
      <c r="E344" s="1" t="s">
        <v>320</v>
      </c>
      <c r="F344" t="s">
        <v>918</v>
      </c>
      <c r="G344" t="s">
        <v>919</v>
      </c>
      <c r="H344" t="s">
        <v>78</v>
      </c>
      <c r="I344">
        <v>1927</v>
      </c>
      <c r="AR344">
        <v>35888</v>
      </c>
      <c r="AS344">
        <v>69384</v>
      </c>
      <c r="AT344">
        <v>69384</v>
      </c>
      <c r="AU344">
        <v>69384</v>
      </c>
      <c r="AV344">
        <v>69384</v>
      </c>
      <c r="AW344">
        <v>69384</v>
      </c>
      <c r="AX344">
        <v>69384</v>
      </c>
      <c r="BU344">
        <f t="shared" si="35"/>
        <v>0</v>
      </c>
      <c r="BV344">
        <f t="shared" si="36"/>
        <v>0</v>
      </c>
      <c r="BW344">
        <f t="shared" si="37"/>
        <v>105272</v>
      </c>
      <c r="BX344">
        <f t="shared" si="38"/>
        <v>346920</v>
      </c>
      <c r="BY344">
        <f t="shared" si="39"/>
        <v>0</v>
      </c>
      <c r="BZ344">
        <f t="shared" si="40"/>
        <v>0</v>
      </c>
      <c r="CA344" s="6" t="e">
        <f t="shared" si="41"/>
        <v>#DIV/0!</v>
      </c>
    </row>
    <row r="345" spans="1:79" x14ac:dyDescent="0.35">
      <c r="A345">
        <v>6570</v>
      </c>
      <c r="B345" t="s">
        <v>896</v>
      </c>
      <c r="C345" t="s">
        <v>897</v>
      </c>
      <c r="D345" t="s">
        <v>920</v>
      </c>
      <c r="E345" s="1" t="s">
        <v>851</v>
      </c>
      <c r="F345" t="s">
        <v>921</v>
      </c>
      <c r="G345" t="s">
        <v>919</v>
      </c>
      <c r="H345" t="s">
        <v>922</v>
      </c>
      <c r="I345">
        <v>1927</v>
      </c>
      <c r="AR345">
        <v>35888</v>
      </c>
      <c r="AS345">
        <v>69384</v>
      </c>
      <c r="AT345">
        <v>69384</v>
      </c>
      <c r="AU345">
        <v>69384</v>
      </c>
      <c r="AV345">
        <v>69384</v>
      </c>
      <c r="AW345">
        <v>69384</v>
      </c>
      <c r="AX345">
        <v>69384</v>
      </c>
      <c r="AY345">
        <v>69384</v>
      </c>
      <c r="AZ345">
        <v>13429</v>
      </c>
      <c r="BU345">
        <f t="shared" si="35"/>
        <v>0</v>
      </c>
      <c r="BV345">
        <f t="shared" si="36"/>
        <v>0</v>
      </c>
      <c r="BW345">
        <f t="shared" si="37"/>
        <v>105272</v>
      </c>
      <c r="BX345">
        <f t="shared" si="38"/>
        <v>429733</v>
      </c>
      <c r="BY345">
        <f t="shared" si="39"/>
        <v>0</v>
      </c>
      <c r="BZ345">
        <f t="shared" si="40"/>
        <v>0</v>
      </c>
      <c r="CA345" s="6" t="e">
        <f t="shared" si="41"/>
        <v>#DIV/0!</v>
      </c>
    </row>
    <row r="346" spans="1:79" x14ac:dyDescent="0.35">
      <c r="A346">
        <v>6568</v>
      </c>
      <c r="B346" t="s">
        <v>896</v>
      </c>
      <c r="C346" t="s">
        <v>897</v>
      </c>
      <c r="D346" t="s">
        <v>920</v>
      </c>
      <c r="E346" s="1" t="s">
        <v>923</v>
      </c>
      <c r="F346" t="s">
        <v>924</v>
      </c>
      <c r="G346" t="s">
        <v>919</v>
      </c>
      <c r="H346" t="s">
        <v>78</v>
      </c>
      <c r="I346">
        <v>1927</v>
      </c>
      <c r="AR346">
        <v>35888</v>
      </c>
      <c r="AS346">
        <v>69384</v>
      </c>
      <c r="AT346">
        <v>69384</v>
      </c>
      <c r="AU346">
        <v>69384</v>
      </c>
      <c r="AV346">
        <v>69384</v>
      </c>
      <c r="AW346">
        <v>69384</v>
      </c>
      <c r="AX346">
        <v>69384</v>
      </c>
      <c r="BU346">
        <f t="shared" si="35"/>
        <v>0</v>
      </c>
      <c r="BV346">
        <f t="shared" si="36"/>
        <v>0</v>
      </c>
      <c r="BW346">
        <f t="shared" si="37"/>
        <v>105272</v>
      </c>
      <c r="BX346">
        <f t="shared" si="38"/>
        <v>346920</v>
      </c>
      <c r="BY346">
        <f t="shared" si="39"/>
        <v>0</v>
      </c>
      <c r="BZ346">
        <f t="shared" si="40"/>
        <v>0</v>
      </c>
      <c r="CA346" s="6" t="e">
        <f t="shared" si="41"/>
        <v>#DIV/0!</v>
      </c>
    </row>
    <row r="347" spans="1:79" x14ac:dyDescent="0.35">
      <c r="A347">
        <v>6579</v>
      </c>
      <c r="B347" t="s">
        <v>896</v>
      </c>
      <c r="C347" t="s">
        <v>897</v>
      </c>
      <c r="D347" t="s">
        <v>925</v>
      </c>
      <c r="E347" s="1" t="s">
        <v>926</v>
      </c>
      <c r="F347" t="s">
        <v>927</v>
      </c>
      <c r="G347" t="s">
        <v>928</v>
      </c>
      <c r="H347" t="s">
        <v>78</v>
      </c>
      <c r="I347">
        <v>1927</v>
      </c>
      <c r="AR347">
        <v>26318</v>
      </c>
      <c r="AS347">
        <v>69384</v>
      </c>
      <c r="AT347">
        <v>69384</v>
      </c>
      <c r="AU347">
        <v>69384</v>
      </c>
      <c r="AV347">
        <v>69384</v>
      </c>
      <c r="AW347">
        <v>69384</v>
      </c>
      <c r="AX347">
        <v>69384</v>
      </c>
      <c r="BU347">
        <f t="shared" si="35"/>
        <v>0</v>
      </c>
      <c r="BV347">
        <f t="shared" si="36"/>
        <v>0</v>
      </c>
      <c r="BW347">
        <f t="shared" si="37"/>
        <v>95702</v>
      </c>
      <c r="BX347">
        <f t="shared" si="38"/>
        <v>346920</v>
      </c>
      <c r="BY347">
        <f t="shared" si="39"/>
        <v>0</v>
      </c>
      <c r="BZ347">
        <f t="shared" si="40"/>
        <v>0</v>
      </c>
      <c r="CA347" s="6" t="e">
        <f t="shared" si="41"/>
        <v>#DIV/0!</v>
      </c>
    </row>
    <row r="348" spans="1:79" x14ac:dyDescent="0.35">
      <c r="A348">
        <v>7203</v>
      </c>
      <c r="B348" t="s">
        <v>896</v>
      </c>
      <c r="C348" t="s">
        <v>897</v>
      </c>
      <c r="D348" t="s">
        <v>929</v>
      </c>
      <c r="E348" s="1" t="s">
        <v>90</v>
      </c>
      <c r="F348" t="s">
        <v>930</v>
      </c>
      <c r="G348" t="s">
        <v>931</v>
      </c>
      <c r="I348">
        <v>4225</v>
      </c>
      <c r="BN348">
        <v>117755</v>
      </c>
      <c r="BO348">
        <v>228150</v>
      </c>
      <c r="BP348">
        <v>228150</v>
      </c>
      <c r="BQ348">
        <v>228150</v>
      </c>
      <c r="BR348">
        <v>228150</v>
      </c>
      <c r="BS348">
        <v>228150</v>
      </c>
      <c r="BT348">
        <v>228150</v>
      </c>
      <c r="BU348">
        <f t="shared" si="35"/>
        <v>0</v>
      </c>
      <c r="BV348">
        <f t="shared" si="36"/>
        <v>0</v>
      </c>
      <c r="BW348">
        <f t="shared" si="37"/>
        <v>0</v>
      </c>
      <c r="BX348">
        <f t="shared" si="38"/>
        <v>0</v>
      </c>
      <c r="BY348">
        <f t="shared" si="39"/>
        <v>802205</v>
      </c>
      <c r="BZ348">
        <f t="shared" si="40"/>
        <v>684450</v>
      </c>
      <c r="CA348" s="6" t="e">
        <f t="shared" si="41"/>
        <v>#DIV/0!</v>
      </c>
    </row>
    <row r="349" spans="1:79" x14ac:dyDescent="0.35">
      <c r="A349">
        <v>7201</v>
      </c>
      <c r="B349" t="s">
        <v>896</v>
      </c>
      <c r="C349" t="s">
        <v>897</v>
      </c>
      <c r="D349" t="s">
        <v>932</v>
      </c>
      <c r="E349" s="1" t="s">
        <v>85</v>
      </c>
      <c r="F349" t="s">
        <v>933</v>
      </c>
      <c r="G349" t="s">
        <v>599</v>
      </c>
      <c r="I349">
        <v>5568</v>
      </c>
      <c r="BO349">
        <v>300690</v>
      </c>
      <c r="BP349">
        <v>300690</v>
      </c>
      <c r="BQ349">
        <v>300690</v>
      </c>
      <c r="BR349">
        <v>300690</v>
      </c>
      <c r="BS349">
        <v>300690</v>
      </c>
      <c r="BT349">
        <v>300690</v>
      </c>
      <c r="BU349">
        <f t="shared" si="35"/>
        <v>0</v>
      </c>
      <c r="BV349">
        <f t="shared" si="36"/>
        <v>0</v>
      </c>
      <c r="BW349">
        <f t="shared" si="37"/>
        <v>0</v>
      </c>
      <c r="BX349">
        <f t="shared" si="38"/>
        <v>0</v>
      </c>
      <c r="BY349">
        <f t="shared" si="39"/>
        <v>902070</v>
      </c>
      <c r="BZ349">
        <f t="shared" si="40"/>
        <v>902070</v>
      </c>
      <c r="CA349" s="6" t="e">
        <f t="shared" si="41"/>
        <v>#DIV/0!</v>
      </c>
    </row>
    <row r="350" spans="1:79" x14ac:dyDescent="0.35">
      <c r="A350">
        <v>7416</v>
      </c>
      <c r="B350" t="s">
        <v>896</v>
      </c>
      <c r="C350" t="s">
        <v>897</v>
      </c>
      <c r="D350" t="s">
        <v>934</v>
      </c>
      <c r="E350" s="1" t="s">
        <v>915</v>
      </c>
      <c r="F350" t="s">
        <v>935</v>
      </c>
      <c r="G350" t="s">
        <v>537</v>
      </c>
      <c r="I350">
        <v>3590</v>
      </c>
      <c r="BR350">
        <v>66424</v>
      </c>
      <c r="BS350">
        <v>199273</v>
      </c>
      <c r="BT350">
        <v>199273</v>
      </c>
      <c r="BU350">
        <f t="shared" si="35"/>
        <v>0</v>
      </c>
      <c r="BV350">
        <f t="shared" si="36"/>
        <v>0</v>
      </c>
      <c r="BW350">
        <f t="shared" si="37"/>
        <v>0</v>
      </c>
      <c r="BX350">
        <f t="shared" si="38"/>
        <v>0</v>
      </c>
      <c r="BY350">
        <f t="shared" si="39"/>
        <v>0</v>
      </c>
      <c r="BZ350">
        <f t="shared" si="40"/>
        <v>464970</v>
      </c>
      <c r="CA350" s="6" t="e">
        <f t="shared" si="41"/>
        <v>#DIV/0!</v>
      </c>
    </row>
    <row r="351" spans="1:79" x14ac:dyDescent="0.35">
      <c r="A351">
        <v>7417</v>
      </c>
      <c r="B351" t="s">
        <v>896</v>
      </c>
      <c r="C351" t="s">
        <v>897</v>
      </c>
      <c r="D351" t="s">
        <v>934</v>
      </c>
      <c r="E351" s="1" t="s">
        <v>912</v>
      </c>
      <c r="F351" t="s">
        <v>936</v>
      </c>
      <c r="G351" t="s">
        <v>537</v>
      </c>
      <c r="I351">
        <v>4023</v>
      </c>
      <c r="BR351">
        <v>74416</v>
      </c>
      <c r="BS351">
        <v>223249</v>
      </c>
      <c r="BT351">
        <v>223249</v>
      </c>
      <c r="BU351">
        <f t="shared" si="35"/>
        <v>0</v>
      </c>
      <c r="BV351">
        <f t="shared" si="36"/>
        <v>0</v>
      </c>
      <c r="BW351">
        <f t="shared" si="37"/>
        <v>0</v>
      </c>
      <c r="BX351">
        <f t="shared" si="38"/>
        <v>0</v>
      </c>
      <c r="BY351">
        <f t="shared" si="39"/>
        <v>0</v>
      </c>
      <c r="BZ351">
        <f t="shared" si="40"/>
        <v>520914</v>
      </c>
      <c r="CA351" s="6" t="e">
        <f t="shared" si="41"/>
        <v>#DIV/0!</v>
      </c>
    </row>
    <row r="352" spans="1:79" x14ac:dyDescent="0.35">
      <c r="A352">
        <v>7418</v>
      </c>
      <c r="B352" t="s">
        <v>896</v>
      </c>
      <c r="C352" t="s">
        <v>897</v>
      </c>
      <c r="D352" t="s">
        <v>934</v>
      </c>
      <c r="E352" s="1" t="s">
        <v>909</v>
      </c>
      <c r="F352" t="s">
        <v>937</v>
      </c>
      <c r="G352" t="s">
        <v>537</v>
      </c>
      <c r="I352">
        <v>4220</v>
      </c>
      <c r="BR352">
        <v>78079</v>
      </c>
      <c r="BS352">
        <v>234237</v>
      </c>
      <c r="BT352">
        <v>234237</v>
      </c>
      <c r="BU352">
        <f t="shared" si="35"/>
        <v>0</v>
      </c>
      <c r="BV352">
        <f t="shared" si="36"/>
        <v>0</v>
      </c>
      <c r="BW352">
        <f t="shared" si="37"/>
        <v>0</v>
      </c>
      <c r="BX352">
        <f t="shared" si="38"/>
        <v>0</v>
      </c>
      <c r="BY352">
        <f t="shared" si="39"/>
        <v>0</v>
      </c>
      <c r="BZ352">
        <f t="shared" si="40"/>
        <v>546553</v>
      </c>
      <c r="CA352" s="6" t="e">
        <f t="shared" si="41"/>
        <v>#DIV/0!</v>
      </c>
    </row>
    <row r="353" spans="1:79" x14ac:dyDescent="0.35">
      <c r="A353">
        <v>6232</v>
      </c>
      <c r="B353" t="s">
        <v>896</v>
      </c>
      <c r="C353" t="s">
        <v>938</v>
      </c>
      <c r="D353" t="s">
        <v>939</v>
      </c>
      <c r="E353" s="1" t="s">
        <v>136</v>
      </c>
      <c r="F353" t="s">
        <v>940</v>
      </c>
      <c r="G353" t="s">
        <v>470</v>
      </c>
      <c r="H353" t="s">
        <v>941</v>
      </c>
      <c r="I353">
        <v>2573</v>
      </c>
      <c r="AF353">
        <v>77185</v>
      </c>
      <c r="AG353">
        <v>154370</v>
      </c>
      <c r="AH353">
        <v>154370</v>
      </c>
      <c r="AI353">
        <v>154370</v>
      </c>
      <c r="AJ353">
        <v>154370</v>
      </c>
      <c r="AK353">
        <v>154370</v>
      </c>
      <c r="AL353">
        <v>154370</v>
      </c>
      <c r="AM353">
        <v>154370</v>
      </c>
      <c r="BU353">
        <f t="shared" si="35"/>
        <v>0</v>
      </c>
      <c r="BV353">
        <f t="shared" si="36"/>
        <v>231555</v>
      </c>
      <c r="BW353">
        <f t="shared" si="37"/>
        <v>926220</v>
      </c>
      <c r="BX353">
        <f t="shared" si="38"/>
        <v>0</v>
      </c>
      <c r="BY353">
        <f t="shared" si="39"/>
        <v>0</v>
      </c>
      <c r="BZ353">
        <f t="shared" si="40"/>
        <v>0</v>
      </c>
      <c r="CA353" s="6" t="e">
        <f t="shared" si="41"/>
        <v>#DIV/0!</v>
      </c>
    </row>
    <row r="354" spans="1:79" x14ac:dyDescent="0.35">
      <c r="A354">
        <v>6234</v>
      </c>
      <c r="B354" t="s">
        <v>896</v>
      </c>
      <c r="C354" t="s">
        <v>938</v>
      </c>
      <c r="D354" t="s">
        <v>942</v>
      </c>
      <c r="E354" s="1" t="s">
        <v>715</v>
      </c>
      <c r="F354" t="s">
        <v>943</v>
      </c>
      <c r="G354" t="s">
        <v>470</v>
      </c>
      <c r="H354" t="s">
        <v>944</v>
      </c>
      <c r="I354">
        <v>2960</v>
      </c>
      <c r="AF354">
        <v>88775</v>
      </c>
      <c r="AG354">
        <v>177550</v>
      </c>
      <c r="AH354">
        <v>177550</v>
      </c>
      <c r="AI354">
        <v>177550</v>
      </c>
      <c r="AJ354">
        <v>82857</v>
      </c>
      <c r="BU354">
        <f t="shared" si="35"/>
        <v>0</v>
      </c>
      <c r="BV354">
        <f t="shared" si="36"/>
        <v>266325</v>
      </c>
      <c r="BW354">
        <f t="shared" si="37"/>
        <v>437957</v>
      </c>
      <c r="BX354">
        <f t="shared" si="38"/>
        <v>0</v>
      </c>
      <c r="BY354">
        <f t="shared" si="39"/>
        <v>0</v>
      </c>
      <c r="BZ354">
        <f t="shared" si="40"/>
        <v>0</v>
      </c>
      <c r="CA354" s="6" t="e">
        <f t="shared" si="41"/>
        <v>#DIV/0!</v>
      </c>
    </row>
    <row r="355" spans="1:79" x14ac:dyDescent="0.35">
      <c r="A355">
        <v>4346</v>
      </c>
      <c r="B355" t="s">
        <v>945</v>
      </c>
      <c r="C355" t="s">
        <v>946</v>
      </c>
      <c r="D355" t="s">
        <v>947</v>
      </c>
      <c r="E355" s="1" t="s">
        <v>948</v>
      </c>
      <c r="F355" t="s">
        <v>949</v>
      </c>
      <c r="G355" t="s">
        <v>950</v>
      </c>
      <c r="H355" t="s">
        <v>951</v>
      </c>
      <c r="I355">
        <v>553</v>
      </c>
      <c r="J355">
        <v>24900</v>
      </c>
      <c r="K355">
        <v>24900</v>
      </c>
      <c r="L355">
        <v>24900</v>
      </c>
      <c r="BU355">
        <f t="shared" si="35"/>
        <v>74700</v>
      </c>
      <c r="BV355">
        <f t="shared" si="36"/>
        <v>0</v>
      </c>
      <c r="BW355">
        <f t="shared" si="37"/>
        <v>0</v>
      </c>
      <c r="BX355">
        <f t="shared" si="38"/>
        <v>0</v>
      </c>
      <c r="BY355">
        <f t="shared" si="39"/>
        <v>0</v>
      </c>
      <c r="BZ355">
        <f t="shared" si="40"/>
        <v>0</v>
      </c>
      <c r="CA355" s="6">
        <f t="shared" si="41"/>
        <v>0</v>
      </c>
    </row>
    <row r="356" spans="1:79" x14ac:dyDescent="0.35">
      <c r="A356">
        <v>1612</v>
      </c>
      <c r="B356" t="s">
        <v>945</v>
      </c>
      <c r="C356" t="s">
        <v>946</v>
      </c>
      <c r="D356" t="s">
        <v>952</v>
      </c>
      <c r="E356" s="1" t="s">
        <v>953</v>
      </c>
      <c r="F356" t="s">
        <v>954</v>
      </c>
      <c r="G356" t="s">
        <v>955</v>
      </c>
      <c r="I356">
        <v>1875</v>
      </c>
      <c r="J356">
        <v>84375</v>
      </c>
      <c r="K356">
        <v>84375</v>
      </c>
      <c r="L356">
        <v>84375</v>
      </c>
      <c r="M356">
        <v>84375</v>
      </c>
      <c r="N356">
        <v>84375</v>
      </c>
      <c r="O356">
        <v>84375</v>
      </c>
      <c r="P356">
        <v>84375</v>
      </c>
      <c r="Q356">
        <v>84375</v>
      </c>
      <c r="R356">
        <v>84375</v>
      </c>
      <c r="S356">
        <v>84375</v>
      </c>
      <c r="T356">
        <v>84375</v>
      </c>
      <c r="U356">
        <v>84375</v>
      </c>
      <c r="V356">
        <v>84375</v>
      </c>
      <c r="W356">
        <v>84375</v>
      </c>
      <c r="X356">
        <v>84375</v>
      </c>
      <c r="Y356">
        <v>84375</v>
      </c>
      <c r="Z356">
        <v>84375</v>
      </c>
      <c r="AA356">
        <v>84375</v>
      </c>
      <c r="AB356">
        <v>84375</v>
      </c>
      <c r="AC356">
        <v>84375</v>
      </c>
      <c r="AD356">
        <v>84375</v>
      </c>
      <c r="AE356">
        <v>84375</v>
      </c>
      <c r="AF356">
        <v>84375</v>
      </c>
      <c r="AG356">
        <v>84375</v>
      </c>
      <c r="AH356">
        <v>84375</v>
      </c>
      <c r="AI356">
        <v>84375</v>
      </c>
      <c r="AJ356">
        <v>84375</v>
      </c>
      <c r="AK356">
        <v>84375</v>
      </c>
      <c r="AL356">
        <v>84375</v>
      </c>
      <c r="AM356">
        <v>84375</v>
      </c>
      <c r="AN356">
        <v>84375</v>
      </c>
      <c r="AO356">
        <v>84375</v>
      </c>
      <c r="AP356">
        <v>84375</v>
      </c>
      <c r="AQ356">
        <v>84375</v>
      </c>
      <c r="AR356">
        <v>84375</v>
      </c>
      <c r="AS356">
        <v>84375</v>
      </c>
      <c r="AT356">
        <v>84375</v>
      </c>
      <c r="AU356">
        <v>84375</v>
      </c>
      <c r="AV356">
        <v>84375</v>
      </c>
      <c r="AW356">
        <v>84375</v>
      </c>
      <c r="AX356">
        <v>84375</v>
      </c>
      <c r="AY356">
        <v>84375</v>
      </c>
      <c r="AZ356">
        <v>84375</v>
      </c>
      <c r="BA356">
        <v>84375</v>
      </c>
      <c r="BB356">
        <v>84375</v>
      </c>
      <c r="BC356">
        <v>84375</v>
      </c>
      <c r="BD356">
        <v>84375</v>
      </c>
      <c r="BE356">
        <v>84375</v>
      </c>
      <c r="BF356">
        <v>84375</v>
      </c>
      <c r="BG356">
        <v>84375</v>
      </c>
      <c r="BH356">
        <v>84375</v>
      </c>
      <c r="BI356">
        <v>84375</v>
      </c>
      <c r="BJ356">
        <v>84375</v>
      </c>
      <c r="BK356">
        <v>84375</v>
      </c>
      <c r="BL356">
        <v>84375</v>
      </c>
      <c r="BM356">
        <v>84375</v>
      </c>
      <c r="BN356">
        <v>84375</v>
      </c>
      <c r="BO356">
        <v>84375</v>
      </c>
      <c r="BP356">
        <v>84375</v>
      </c>
      <c r="BQ356">
        <v>84375</v>
      </c>
      <c r="BR356">
        <v>84375</v>
      </c>
      <c r="BS356">
        <v>84375</v>
      </c>
      <c r="BT356">
        <v>84375</v>
      </c>
      <c r="BU356">
        <f t="shared" si="35"/>
        <v>1012500</v>
      </c>
      <c r="BV356">
        <f t="shared" si="36"/>
        <v>1012500</v>
      </c>
      <c r="BW356">
        <f t="shared" si="37"/>
        <v>1012500</v>
      </c>
      <c r="BX356">
        <f t="shared" si="38"/>
        <v>1012500</v>
      </c>
      <c r="BY356">
        <f t="shared" si="39"/>
        <v>1012500</v>
      </c>
      <c r="BZ356">
        <f t="shared" si="40"/>
        <v>253125</v>
      </c>
      <c r="CA356" s="6">
        <f t="shared" si="41"/>
        <v>1</v>
      </c>
    </row>
    <row r="357" spans="1:79" x14ac:dyDescent="0.35">
      <c r="A357">
        <v>6291</v>
      </c>
      <c r="B357" t="s">
        <v>945</v>
      </c>
      <c r="C357" t="s">
        <v>956</v>
      </c>
      <c r="D357" t="s">
        <v>957</v>
      </c>
      <c r="E357" s="1" t="s">
        <v>85</v>
      </c>
      <c r="F357" t="s">
        <v>958</v>
      </c>
      <c r="G357" t="s">
        <v>959</v>
      </c>
      <c r="H357" t="s">
        <v>960</v>
      </c>
      <c r="I357">
        <v>4347</v>
      </c>
      <c r="AH357">
        <v>74116</v>
      </c>
      <c r="AI357">
        <v>202135</v>
      </c>
      <c r="AJ357">
        <v>202135</v>
      </c>
      <c r="AK357">
        <v>202135</v>
      </c>
      <c r="AL357">
        <v>202135</v>
      </c>
      <c r="AM357">
        <v>202135</v>
      </c>
      <c r="AN357">
        <v>202135</v>
      </c>
      <c r="AO357">
        <v>202135</v>
      </c>
      <c r="AP357">
        <v>202135</v>
      </c>
      <c r="AQ357">
        <v>202135</v>
      </c>
      <c r="AR357">
        <v>202135</v>
      </c>
      <c r="AS357">
        <v>202135</v>
      </c>
      <c r="AT357">
        <v>114543</v>
      </c>
      <c r="BU357">
        <f t="shared" si="35"/>
        <v>0</v>
      </c>
      <c r="BV357">
        <f t="shared" si="36"/>
        <v>0</v>
      </c>
      <c r="BW357">
        <f t="shared" si="37"/>
        <v>2297601</v>
      </c>
      <c r="BX357">
        <f t="shared" si="38"/>
        <v>114543</v>
      </c>
      <c r="BY357">
        <f t="shared" si="39"/>
        <v>0</v>
      </c>
      <c r="BZ357">
        <f t="shared" si="40"/>
        <v>0</v>
      </c>
      <c r="CA357" s="6" t="e">
        <f t="shared" si="41"/>
        <v>#DIV/0!</v>
      </c>
    </row>
    <row r="358" spans="1:79" x14ac:dyDescent="0.35">
      <c r="A358">
        <v>6327</v>
      </c>
      <c r="B358" t="s">
        <v>945</v>
      </c>
      <c r="C358" t="s">
        <v>956</v>
      </c>
      <c r="D358" t="s">
        <v>957</v>
      </c>
      <c r="E358" s="1" t="s">
        <v>90</v>
      </c>
      <c r="F358" t="s">
        <v>961</v>
      </c>
      <c r="G358" t="s">
        <v>285</v>
      </c>
      <c r="H358" t="s">
        <v>559</v>
      </c>
      <c r="I358">
        <v>4374</v>
      </c>
      <c r="AI358">
        <v>203391</v>
      </c>
      <c r="AJ358">
        <v>203391</v>
      </c>
      <c r="AK358">
        <v>203391</v>
      </c>
      <c r="AL358">
        <v>203391</v>
      </c>
      <c r="AM358">
        <v>203391</v>
      </c>
      <c r="AN358">
        <v>203391</v>
      </c>
      <c r="BU358">
        <f t="shared" si="35"/>
        <v>0</v>
      </c>
      <c r="BV358">
        <f t="shared" si="36"/>
        <v>0</v>
      </c>
      <c r="BW358">
        <f t="shared" si="37"/>
        <v>1220346</v>
      </c>
      <c r="BX358">
        <f t="shared" si="38"/>
        <v>0</v>
      </c>
      <c r="BY358">
        <f t="shared" si="39"/>
        <v>0</v>
      </c>
      <c r="BZ358">
        <f t="shared" si="40"/>
        <v>0</v>
      </c>
      <c r="CA358" s="6" t="e">
        <f t="shared" si="41"/>
        <v>#DIV/0!</v>
      </c>
    </row>
    <row r="359" spans="1:79" x14ac:dyDescent="0.35">
      <c r="A359">
        <v>6668</v>
      </c>
      <c r="B359" t="s">
        <v>945</v>
      </c>
      <c r="C359" t="s">
        <v>956</v>
      </c>
      <c r="D359" t="s">
        <v>962</v>
      </c>
      <c r="E359" s="1" t="s">
        <v>85</v>
      </c>
      <c r="F359" t="s">
        <v>963</v>
      </c>
      <c r="G359" t="s">
        <v>160</v>
      </c>
      <c r="H359" t="s">
        <v>826</v>
      </c>
      <c r="I359">
        <v>520</v>
      </c>
      <c r="AT359">
        <v>12480</v>
      </c>
      <c r="AU359">
        <v>23400</v>
      </c>
      <c r="AV359">
        <v>23400</v>
      </c>
      <c r="AW359">
        <v>23400</v>
      </c>
      <c r="BU359">
        <f t="shared" si="35"/>
        <v>0</v>
      </c>
      <c r="BV359">
        <f t="shared" si="36"/>
        <v>0</v>
      </c>
      <c r="BW359">
        <f t="shared" si="37"/>
        <v>0</v>
      </c>
      <c r="BX359">
        <f t="shared" si="38"/>
        <v>82680</v>
      </c>
      <c r="BY359">
        <f t="shared" si="39"/>
        <v>0</v>
      </c>
      <c r="BZ359">
        <f t="shared" si="40"/>
        <v>0</v>
      </c>
      <c r="CA359" s="6" t="e">
        <f t="shared" si="41"/>
        <v>#DIV/0!</v>
      </c>
    </row>
    <row r="360" spans="1:79" x14ac:dyDescent="0.35">
      <c r="A360">
        <v>6836</v>
      </c>
      <c r="B360" t="s">
        <v>945</v>
      </c>
      <c r="C360" t="s">
        <v>956</v>
      </c>
      <c r="D360" t="s">
        <v>962</v>
      </c>
      <c r="E360" s="1" t="s">
        <v>90</v>
      </c>
      <c r="F360" t="s">
        <v>964</v>
      </c>
      <c r="G360" t="s">
        <v>965</v>
      </c>
      <c r="H360" t="s">
        <v>78</v>
      </c>
      <c r="I360">
        <v>715</v>
      </c>
      <c r="AX360">
        <v>32190</v>
      </c>
      <c r="BU360">
        <f t="shared" si="35"/>
        <v>0</v>
      </c>
      <c r="BV360">
        <f t="shared" si="36"/>
        <v>0</v>
      </c>
      <c r="BW360">
        <f t="shared" si="37"/>
        <v>0</v>
      </c>
      <c r="BX360">
        <f t="shared" si="38"/>
        <v>32190</v>
      </c>
      <c r="BY360">
        <f t="shared" si="39"/>
        <v>0</v>
      </c>
      <c r="BZ360">
        <f t="shared" si="40"/>
        <v>0</v>
      </c>
      <c r="CA360" s="6" t="e">
        <f t="shared" si="41"/>
        <v>#DIV/0!</v>
      </c>
    </row>
    <row r="361" spans="1:79" x14ac:dyDescent="0.35">
      <c r="A361">
        <v>6669</v>
      </c>
      <c r="B361" t="s">
        <v>945</v>
      </c>
      <c r="C361" t="s">
        <v>956</v>
      </c>
      <c r="D361" t="s">
        <v>962</v>
      </c>
      <c r="E361" s="1" t="s">
        <v>216</v>
      </c>
      <c r="F361" t="s">
        <v>966</v>
      </c>
      <c r="G361" t="s">
        <v>160</v>
      </c>
      <c r="H361" t="s">
        <v>967</v>
      </c>
      <c r="I361">
        <v>715</v>
      </c>
      <c r="AT361">
        <v>17168</v>
      </c>
      <c r="AU361">
        <v>32190</v>
      </c>
      <c r="AV361">
        <v>32190</v>
      </c>
      <c r="AW361">
        <v>32190</v>
      </c>
      <c r="BU361">
        <f t="shared" si="35"/>
        <v>0</v>
      </c>
      <c r="BV361">
        <f t="shared" si="36"/>
        <v>0</v>
      </c>
      <c r="BW361">
        <f t="shared" si="37"/>
        <v>0</v>
      </c>
      <c r="BX361">
        <f t="shared" si="38"/>
        <v>113738</v>
      </c>
      <c r="BY361">
        <f t="shared" si="39"/>
        <v>0</v>
      </c>
      <c r="BZ361">
        <f t="shared" si="40"/>
        <v>0</v>
      </c>
      <c r="CA361" s="6" t="e">
        <f t="shared" si="41"/>
        <v>#DIV/0!</v>
      </c>
    </row>
    <row r="362" spans="1:79" x14ac:dyDescent="0.35">
      <c r="A362">
        <v>6837</v>
      </c>
      <c r="B362" t="s">
        <v>945</v>
      </c>
      <c r="C362" t="s">
        <v>956</v>
      </c>
      <c r="D362" t="s">
        <v>962</v>
      </c>
      <c r="E362" s="1" t="s">
        <v>102</v>
      </c>
      <c r="F362" t="s">
        <v>968</v>
      </c>
      <c r="G362" t="s">
        <v>965</v>
      </c>
      <c r="H362" t="s">
        <v>568</v>
      </c>
      <c r="I362">
        <v>715</v>
      </c>
      <c r="AX362">
        <v>32190</v>
      </c>
      <c r="AY362">
        <v>32190</v>
      </c>
      <c r="BU362">
        <f t="shared" si="35"/>
        <v>0</v>
      </c>
      <c r="BV362">
        <f t="shared" si="36"/>
        <v>0</v>
      </c>
      <c r="BW362">
        <f t="shared" si="37"/>
        <v>0</v>
      </c>
      <c r="BX362">
        <f t="shared" si="38"/>
        <v>64380</v>
      </c>
      <c r="BY362">
        <f t="shared" si="39"/>
        <v>0</v>
      </c>
      <c r="BZ362">
        <f t="shared" si="40"/>
        <v>0</v>
      </c>
      <c r="CA362" s="6" t="e">
        <f t="shared" si="41"/>
        <v>#DIV/0!</v>
      </c>
    </row>
    <row r="363" spans="1:79" x14ac:dyDescent="0.35">
      <c r="A363">
        <v>6684</v>
      </c>
      <c r="B363" t="s">
        <v>945</v>
      </c>
      <c r="C363" t="s">
        <v>956</v>
      </c>
      <c r="D363" t="s">
        <v>962</v>
      </c>
      <c r="E363" s="1" t="s">
        <v>969</v>
      </c>
      <c r="F363" t="s">
        <v>970</v>
      </c>
      <c r="G363" t="s">
        <v>643</v>
      </c>
      <c r="H363" t="s">
        <v>826</v>
      </c>
      <c r="I363">
        <v>715</v>
      </c>
      <c r="AT363">
        <v>8584</v>
      </c>
      <c r="AU363">
        <v>32190</v>
      </c>
      <c r="AV363">
        <v>32190</v>
      </c>
      <c r="AW363">
        <v>32190</v>
      </c>
      <c r="BU363">
        <f t="shared" si="35"/>
        <v>0</v>
      </c>
      <c r="BV363">
        <f t="shared" si="36"/>
        <v>0</v>
      </c>
      <c r="BW363">
        <f t="shared" si="37"/>
        <v>0</v>
      </c>
      <c r="BX363">
        <f t="shared" si="38"/>
        <v>105154</v>
      </c>
      <c r="BY363">
        <f t="shared" si="39"/>
        <v>0</v>
      </c>
      <c r="BZ363">
        <f t="shared" si="40"/>
        <v>0</v>
      </c>
      <c r="CA363" s="6" t="e">
        <f t="shared" si="41"/>
        <v>#DIV/0!</v>
      </c>
    </row>
    <row r="364" spans="1:79" x14ac:dyDescent="0.35">
      <c r="A364">
        <v>6838</v>
      </c>
      <c r="B364" t="s">
        <v>945</v>
      </c>
      <c r="C364" t="s">
        <v>956</v>
      </c>
      <c r="D364" t="s">
        <v>962</v>
      </c>
      <c r="E364" s="1" t="s">
        <v>134</v>
      </c>
      <c r="F364" t="s">
        <v>971</v>
      </c>
      <c r="G364" t="s">
        <v>965</v>
      </c>
      <c r="H364" t="s">
        <v>78</v>
      </c>
      <c r="I364">
        <v>697</v>
      </c>
      <c r="AX364">
        <v>31350</v>
      </c>
      <c r="BU364">
        <f t="shared" si="35"/>
        <v>0</v>
      </c>
      <c r="BV364">
        <f t="shared" si="36"/>
        <v>0</v>
      </c>
      <c r="BW364">
        <f t="shared" si="37"/>
        <v>0</v>
      </c>
      <c r="BX364">
        <f t="shared" si="38"/>
        <v>31350</v>
      </c>
      <c r="BY364">
        <f t="shared" si="39"/>
        <v>0</v>
      </c>
      <c r="BZ364">
        <f t="shared" si="40"/>
        <v>0</v>
      </c>
      <c r="CA364" s="6" t="e">
        <f t="shared" si="41"/>
        <v>#DIV/0!</v>
      </c>
    </row>
    <row r="365" spans="1:79" x14ac:dyDescent="0.35">
      <c r="A365">
        <v>6709</v>
      </c>
      <c r="B365" t="s">
        <v>945</v>
      </c>
      <c r="C365" t="s">
        <v>956</v>
      </c>
      <c r="D365" t="s">
        <v>962</v>
      </c>
      <c r="E365" s="1" t="s">
        <v>583</v>
      </c>
      <c r="F365" t="s">
        <v>972</v>
      </c>
      <c r="G365" t="s">
        <v>973</v>
      </c>
      <c r="H365" t="s">
        <v>967</v>
      </c>
      <c r="I365">
        <v>697</v>
      </c>
      <c r="AT365">
        <v>2090</v>
      </c>
      <c r="AU365">
        <v>31350</v>
      </c>
      <c r="AV365">
        <v>31350</v>
      </c>
      <c r="AW365">
        <v>31350</v>
      </c>
      <c r="BU365">
        <f t="shared" si="35"/>
        <v>0</v>
      </c>
      <c r="BV365">
        <f t="shared" si="36"/>
        <v>0</v>
      </c>
      <c r="BW365">
        <f t="shared" si="37"/>
        <v>0</v>
      </c>
      <c r="BX365">
        <f t="shared" si="38"/>
        <v>96140</v>
      </c>
      <c r="BY365">
        <f t="shared" si="39"/>
        <v>0</v>
      </c>
      <c r="BZ365">
        <f t="shared" si="40"/>
        <v>0</v>
      </c>
      <c r="CA365" s="6" t="e">
        <f t="shared" si="41"/>
        <v>#DIV/0!</v>
      </c>
    </row>
    <row r="366" spans="1:79" x14ac:dyDescent="0.35">
      <c r="A366">
        <v>6438</v>
      </c>
      <c r="B366" t="s">
        <v>945</v>
      </c>
      <c r="C366" t="s">
        <v>974</v>
      </c>
      <c r="D366" t="s">
        <v>975</v>
      </c>
      <c r="E366" s="1" t="s">
        <v>85</v>
      </c>
      <c r="F366" t="s">
        <v>976</v>
      </c>
      <c r="G366" t="s">
        <v>977</v>
      </c>
      <c r="H366" t="s">
        <v>965</v>
      </c>
      <c r="I366">
        <v>2755</v>
      </c>
      <c r="AQ366">
        <v>74385</v>
      </c>
      <c r="AR366">
        <v>74385</v>
      </c>
      <c r="AS366">
        <v>74385</v>
      </c>
      <c r="AT366">
        <v>74385</v>
      </c>
      <c r="AU366">
        <v>74385</v>
      </c>
      <c r="AV366">
        <v>74385</v>
      </c>
      <c r="AW366">
        <v>74385</v>
      </c>
      <c r="AX366">
        <v>2399.516129032258</v>
      </c>
      <c r="BU366">
        <f t="shared" si="35"/>
        <v>0</v>
      </c>
      <c r="BV366">
        <f t="shared" si="36"/>
        <v>0</v>
      </c>
      <c r="BW366">
        <f t="shared" si="37"/>
        <v>223155</v>
      </c>
      <c r="BX366">
        <f t="shared" si="38"/>
        <v>299939.51612903224</v>
      </c>
      <c r="BY366">
        <f t="shared" si="39"/>
        <v>0</v>
      </c>
      <c r="BZ366">
        <f t="shared" si="40"/>
        <v>0</v>
      </c>
      <c r="CA366" s="6" t="e">
        <f t="shared" si="41"/>
        <v>#DIV/0!</v>
      </c>
    </row>
    <row r="367" spans="1:79" x14ac:dyDescent="0.35">
      <c r="A367">
        <v>6439</v>
      </c>
      <c r="B367" t="s">
        <v>945</v>
      </c>
      <c r="C367" t="s">
        <v>974</v>
      </c>
      <c r="D367" t="s">
        <v>975</v>
      </c>
      <c r="E367" s="1" t="s">
        <v>90</v>
      </c>
      <c r="F367" t="s">
        <v>978</v>
      </c>
      <c r="G367" t="s">
        <v>977</v>
      </c>
      <c r="H367" t="s">
        <v>218</v>
      </c>
      <c r="I367">
        <v>2707</v>
      </c>
      <c r="AQ367">
        <v>73098</v>
      </c>
      <c r="AR367">
        <v>73098</v>
      </c>
      <c r="AS367">
        <v>73098</v>
      </c>
      <c r="AT367">
        <v>73098</v>
      </c>
      <c r="AU367">
        <v>73098</v>
      </c>
      <c r="AV367">
        <v>73098</v>
      </c>
      <c r="AW367">
        <v>73098</v>
      </c>
      <c r="AX367">
        <v>73098</v>
      </c>
      <c r="AY367">
        <v>73098</v>
      </c>
      <c r="AZ367">
        <v>73098</v>
      </c>
      <c r="BA367">
        <v>73098</v>
      </c>
      <c r="BB367">
        <v>73098</v>
      </c>
      <c r="BC367">
        <v>73098</v>
      </c>
      <c r="BD367">
        <v>73098</v>
      </c>
      <c r="BE367">
        <v>73098</v>
      </c>
      <c r="BF367">
        <v>73098</v>
      </c>
      <c r="BU367">
        <f t="shared" si="35"/>
        <v>0</v>
      </c>
      <c r="BV367">
        <f t="shared" si="36"/>
        <v>0</v>
      </c>
      <c r="BW367">
        <f t="shared" si="37"/>
        <v>219294</v>
      </c>
      <c r="BX367">
        <f t="shared" si="38"/>
        <v>877176</v>
      </c>
      <c r="BY367">
        <f t="shared" si="39"/>
        <v>73098</v>
      </c>
      <c r="BZ367">
        <f t="shared" si="40"/>
        <v>0</v>
      </c>
      <c r="CA367" s="6" t="e">
        <f t="shared" si="41"/>
        <v>#DIV/0!</v>
      </c>
    </row>
    <row r="368" spans="1:79" x14ac:dyDescent="0.35">
      <c r="A368">
        <v>6575</v>
      </c>
      <c r="B368" t="s">
        <v>945</v>
      </c>
      <c r="C368" t="s">
        <v>974</v>
      </c>
      <c r="D368" t="s">
        <v>979</v>
      </c>
      <c r="E368" s="1" t="s">
        <v>828</v>
      </c>
      <c r="F368" t="s">
        <v>980</v>
      </c>
      <c r="G368" t="s">
        <v>981</v>
      </c>
      <c r="I368">
        <v>1333</v>
      </c>
      <c r="AR368">
        <v>9931</v>
      </c>
      <c r="AS368">
        <v>32000</v>
      </c>
      <c r="AT368">
        <v>32000</v>
      </c>
      <c r="AU368">
        <v>32000</v>
      </c>
      <c r="AV368">
        <v>32000</v>
      </c>
      <c r="AW368">
        <v>32000</v>
      </c>
      <c r="AX368">
        <v>32000</v>
      </c>
      <c r="AY368">
        <v>32000</v>
      </c>
      <c r="AZ368">
        <v>32000</v>
      </c>
      <c r="BA368">
        <v>32000</v>
      </c>
      <c r="BB368">
        <v>32000</v>
      </c>
      <c r="BC368">
        <v>32000</v>
      </c>
      <c r="BD368">
        <v>32000</v>
      </c>
      <c r="BE368">
        <v>32000</v>
      </c>
      <c r="BF368">
        <v>32000</v>
      </c>
      <c r="BG368">
        <v>32000</v>
      </c>
      <c r="BH368">
        <v>32000</v>
      </c>
      <c r="BI368">
        <v>32000</v>
      </c>
      <c r="BJ368">
        <v>32000</v>
      </c>
      <c r="BK368">
        <v>32000</v>
      </c>
      <c r="BL368">
        <v>32000</v>
      </c>
      <c r="BM368">
        <v>32000</v>
      </c>
      <c r="BN368">
        <v>36258</v>
      </c>
      <c r="BO368">
        <v>44000</v>
      </c>
      <c r="BP368">
        <v>44000</v>
      </c>
      <c r="BQ368">
        <v>44000</v>
      </c>
      <c r="BR368">
        <v>44000</v>
      </c>
      <c r="BS368">
        <v>44000</v>
      </c>
      <c r="BT368">
        <v>44000</v>
      </c>
      <c r="BU368">
        <f t="shared" si="35"/>
        <v>0</v>
      </c>
      <c r="BV368">
        <f t="shared" si="36"/>
        <v>0</v>
      </c>
      <c r="BW368">
        <f t="shared" si="37"/>
        <v>41931</v>
      </c>
      <c r="BX368">
        <f t="shared" si="38"/>
        <v>384000</v>
      </c>
      <c r="BY368">
        <f t="shared" si="39"/>
        <v>424258</v>
      </c>
      <c r="BZ368">
        <f t="shared" si="40"/>
        <v>132000</v>
      </c>
      <c r="CA368" s="6" t="e">
        <f t="shared" si="41"/>
        <v>#DIV/0!</v>
      </c>
    </row>
    <row r="369" spans="1:79" x14ac:dyDescent="0.35">
      <c r="A369">
        <v>6577</v>
      </c>
      <c r="B369" t="s">
        <v>945</v>
      </c>
      <c r="C369" t="s">
        <v>974</v>
      </c>
      <c r="D369" t="s">
        <v>979</v>
      </c>
      <c r="E369" s="1" t="s">
        <v>923</v>
      </c>
      <c r="F369" t="s">
        <v>982</v>
      </c>
      <c r="G369" t="s">
        <v>983</v>
      </c>
      <c r="I369">
        <v>1333</v>
      </c>
      <c r="AS369">
        <v>12387</v>
      </c>
      <c r="AT369">
        <v>32000</v>
      </c>
      <c r="AU369">
        <v>32000</v>
      </c>
      <c r="AV369">
        <v>32000</v>
      </c>
      <c r="AW369">
        <v>32000</v>
      </c>
      <c r="AX369">
        <v>32000</v>
      </c>
      <c r="AY369">
        <v>32000</v>
      </c>
      <c r="AZ369">
        <v>32000</v>
      </c>
      <c r="BA369">
        <v>32000</v>
      </c>
      <c r="BB369">
        <v>32000</v>
      </c>
      <c r="BC369">
        <v>32000</v>
      </c>
      <c r="BD369">
        <v>32000</v>
      </c>
      <c r="BE369">
        <v>32000</v>
      </c>
      <c r="BF369">
        <v>32000</v>
      </c>
      <c r="BG369">
        <v>32000</v>
      </c>
      <c r="BH369">
        <v>32000</v>
      </c>
      <c r="BI369">
        <v>32000</v>
      </c>
      <c r="BJ369">
        <v>32000</v>
      </c>
      <c r="BK369">
        <v>32000</v>
      </c>
      <c r="BL369">
        <v>32000</v>
      </c>
      <c r="BM369">
        <v>32000</v>
      </c>
      <c r="BN369">
        <v>36258</v>
      </c>
      <c r="BO369">
        <v>44000</v>
      </c>
      <c r="BP369">
        <v>44000</v>
      </c>
      <c r="BQ369">
        <v>44000</v>
      </c>
      <c r="BR369">
        <v>44000</v>
      </c>
      <c r="BS369">
        <v>44000</v>
      </c>
      <c r="BT369">
        <v>44000</v>
      </c>
      <c r="BU369">
        <f t="shared" si="35"/>
        <v>0</v>
      </c>
      <c r="BV369">
        <f t="shared" si="36"/>
        <v>0</v>
      </c>
      <c r="BW369">
        <f t="shared" si="37"/>
        <v>12387</v>
      </c>
      <c r="BX369">
        <f t="shared" si="38"/>
        <v>384000</v>
      </c>
      <c r="BY369">
        <f t="shared" si="39"/>
        <v>424258</v>
      </c>
      <c r="BZ369">
        <f t="shared" si="40"/>
        <v>132000</v>
      </c>
      <c r="CA369" s="6" t="e">
        <f t="shared" si="41"/>
        <v>#DIV/0!</v>
      </c>
    </row>
    <row r="370" spans="1:79" x14ac:dyDescent="0.35">
      <c r="A370">
        <v>6578</v>
      </c>
      <c r="B370" t="s">
        <v>945</v>
      </c>
      <c r="C370" t="s">
        <v>974</v>
      </c>
      <c r="D370" t="s">
        <v>979</v>
      </c>
      <c r="E370" s="1" t="s">
        <v>855</v>
      </c>
      <c r="F370" t="s">
        <v>984</v>
      </c>
      <c r="G370" t="s">
        <v>983</v>
      </c>
      <c r="I370">
        <v>1333</v>
      </c>
      <c r="AS370">
        <v>12387</v>
      </c>
      <c r="AT370">
        <v>32000</v>
      </c>
      <c r="AU370">
        <v>32000</v>
      </c>
      <c r="AV370">
        <v>32000</v>
      </c>
      <c r="AW370">
        <v>32000</v>
      </c>
      <c r="AX370">
        <v>32000</v>
      </c>
      <c r="AY370">
        <v>32000</v>
      </c>
      <c r="AZ370">
        <v>32000</v>
      </c>
      <c r="BA370">
        <v>32000</v>
      </c>
      <c r="BB370">
        <v>32000</v>
      </c>
      <c r="BC370">
        <v>32000</v>
      </c>
      <c r="BD370">
        <v>32000</v>
      </c>
      <c r="BE370">
        <v>32000</v>
      </c>
      <c r="BF370">
        <v>32000</v>
      </c>
      <c r="BG370">
        <v>32000</v>
      </c>
      <c r="BH370">
        <v>32000</v>
      </c>
      <c r="BI370">
        <v>32000</v>
      </c>
      <c r="BJ370">
        <v>32000</v>
      </c>
      <c r="BK370">
        <v>32000</v>
      </c>
      <c r="BL370">
        <v>32000</v>
      </c>
      <c r="BM370">
        <v>32000</v>
      </c>
      <c r="BN370">
        <v>36258</v>
      </c>
      <c r="BO370">
        <v>44000</v>
      </c>
      <c r="BP370">
        <v>44000</v>
      </c>
      <c r="BQ370">
        <v>44000</v>
      </c>
      <c r="BR370">
        <v>44000</v>
      </c>
      <c r="BS370">
        <v>44000</v>
      </c>
      <c r="BT370">
        <v>44000</v>
      </c>
      <c r="BU370">
        <f t="shared" si="35"/>
        <v>0</v>
      </c>
      <c r="BV370">
        <f t="shared" si="36"/>
        <v>0</v>
      </c>
      <c r="BW370">
        <f t="shared" si="37"/>
        <v>12387</v>
      </c>
      <c r="BX370">
        <f t="shared" si="38"/>
        <v>384000</v>
      </c>
      <c r="BY370">
        <f t="shared" si="39"/>
        <v>424258</v>
      </c>
      <c r="BZ370">
        <f t="shared" si="40"/>
        <v>132000</v>
      </c>
      <c r="CA370" s="6" t="e">
        <f t="shared" si="41"/>
        <v>#DIV/0!</v>
      </c>
    </row>
    <row r="371" spans="1:79" x14ac:dyDescent="0.35">
      <c r="A371">
        <v>6576</v>
      </c>
      <c r="B371" t="s">
        <v>945</v>
      </c>
      <c r="C371" t="s">
        <v>974</v>
      </c>
      <c r="D371" t="s">
        <v>979</v>
      </c>
      <c r="E371" s="1" t="s">
        <v>841</v>
      </c>
      <c r="F371" t="s">
        <v>985</v>
      </c>
      <c r="G371" t="s">
        <v>981</v>
      </c>
      <c r="I371">
        <v>1333</v>
      </c>
      <c r="AR371">
        <v>9931</v>
      </c>
      <c r="AS371">
        <v>32000</v>
      </c>
      <c r="AT371">
        <v>32000</v>
      </c>
      <c r="AU371">
        <v>32000</v>
      </c>
      <c r="AV371">
        <v>32000</v>
      </c>
      <c r="AW371">
        <v>32000</v>
      </c>
      <c r="AX371">
        <v>32000</v>
      </c>
      <c r="AY371">
        <v>32000</v>
      </c>
      <c r="AZ371">
        <v>32000</v>
      </c>
      <c r="BA371">
        <v>32000</v>
      </c>
      <c r="BB371">
        <v>32000</v>
      </c>
      <c r="BC371">
        <v>32000</v>
      </c>
      <c r="BD371">
        <v>32000</v>
      </c>
      <c r="BE371">
        <v>32000</v>
      </c>
      <c r="BF371">
        <v>32000</v>
      </c>
      <c r="BG371">
        <v>32000</v>
      </c>
      <c r="BH371">
        <v>32000</v>
      </c>
      <c r="BI371">
        <v>32000</v>
      </c>
      <c r="BJ371">
        <v>32000</v>
      </c>
      <c r="BK371">
        <v>32000</v>
      </c>
      <c r="BL371">
        <v>32000</v>
      </c>
      <c r="BM371">
        <v>32000</v>
      </c>
      <c r="BN371">
        <v>36258</v>
      </c>
      <c r="BO371">
        <v>44000</v>
      </c>
      <c r="BP371">
        <v>44000</v>
      </c>
      <c r="BQ371">
        <v>44000</v>
      </c>
      <c r="BR371">
        <v>44000</v>
      </c>
      <c r="BS371">
        <v>44000</v>
      </c>
      <c r="BT371">
        <v>44000</v>
      </c>
      <c r="BU371">
        <f t="shared" si="35"/>
        <v>0</v>
      </c>
      <c r="BV371">
        <f t="shared" si="36"/>
        <v>0</v>
      </c>
      <c r="BW371">
        <f t="shared" si="37"/>
        <v>41931</v>
      </c>
      <c r="BX371">
        <f t="shared" si="38"/>
        <v>384000</v>
      </c>
      <c r="BY371">
        <f t="shared" si="39"/>
        <v>424258</v>
      </c>
      <c r="BZ371">
        <f t="shared" si="40"/>
        <v>132000</v>
      </c>
      <c r="CA371" s="6" t="e">
        <f t="shared" si="41"/>
        <v>#DIV/0!</v>
      </c>
    </row>
    <row r="372" spans="1:79" x14ac:dyDescent="0.35">
      <c r="A372">
        <v>6974</v>
      </c>
      <c r="B372" t="s">
        <v>986</v>
      </c>
      <c r="C372" t="s">
        <v>987</v>
      </c>
      <c r="D372" t="s">
        <v>988</v>
      </c>
      <c r="E372" s="1" t="s">
        <v>85</v>
      </c>
      <c r="F372" t="s">
        <v>989</v>
      </c>
      <c r="G372" t="s">
        <v>990</v>
      </c>
      <c r="I372">
        <v>2015</v>
      </c>
      <c r="BE372">
        <v>82875</v>
      </c>
      <c r="BF372">
        <v>102765</v>
      </c>
      <c r="BG372">
        <v>102765</v>
      </c>
      <c r="BH372">
        <v>102765</v>
      </c>
      <c r="BI372">
        <v>102765</v>
      </c>
      <c r="BJ372">
        <v>102765</v>
      </c>
      <c r="BK372">
        <v>102765</v>
      </c>
      <c r="BL372">
        <v>102765</v>
      </c>
      <c r="BM372">
        <v>102765</v>
      </c>
      <c r="BN372">
        <v>102765</v>
      </c>
      <c r="BO372">
        <v>102765</v>
      </c>
      <c r="BP372">
        <v>102765</v>
      </c>
      <c r="BQ372">
        <v>102765</v>
      </c>
      <c r="BR372">
        <v>102765</v>
      </c>
      <c r="BS372">
        <v>102765</v>
      </c>
      <c r="BT372">
        <v>102765</v>
      </c>
      <c r="BU372">
        <f t="shared" si="35"/>
        <v>0</v>
      </c>
      <c r="BV372">
        <f t="shared" si="36"/>
        <v>0</v>
      </c>
      <c r="BW372">
        <f t="shared" si="37"/>
        <v>0</v>
      </c>
      <c r="BX372">
        <f t="shared" si="38"/>
        <v>82875</v>
      </c>
      <c r="BY372">
        <f t="shared" si="39"/>
        <v>1233180</v>
      </c>
      <c r="BZ372">
        <f t="shared" si="40"/>
        <v>308295</v>
      </c>
      <c r="CA372" s="6" t="e">
        <f t="shared" si="41"/>
        <v>#DIV/0!</v>
      </c>
    </row>
    <row r="373" spans="1:79" x14ac:dyDescent="0.35">
      <c r="A373">
        <v>6779</v>
      </c>
      <c r="B373" t="s">
        <v>986</v>
      </c>
      <c r="C373" t="s">
        <v>987</v>
      </c>
      <c r="D373" t="s">
        <v>988</v>
      </c>
      <c r="E373" s="1" t="s">
        <v>991</v>
      </c>
      <c r="F373" t="s">
        <v>989</v>
      </c>
      <c r="G373" t="s">
        <v>446</v>
      </c>
      <c r="H373" t="s">
        <v>446</v>
      </c>
      <c r="I373">
        <v>2015</v>
      </c>
      <c r="AT373">
        <v>3425.5</v>
      </c>
      <c r="BU373">
        <f t="shared" si="35"/>
        <v>0</v>
      </c>
      <c r="BV373">
        <f t="shared" si="36"/>
        <v>0</v>
      </c>
      <c r="BW373">
        <f t="shared" si="37"/>
        <v>0</v>
      </c>
      <c r="BX373">
        <f t="shared" si="38"/>
        <v>3425.5</v>
      </c>
      <c r="BY373">
        <f t="shared" si="39"/>
        <v>0</v>
      </c>
      <c r="BZ373">
        <f t="shared" si="40"/>
        <v>0</v>
      </c>
      <c r="CA373" s="6" t="e">
        <f t="shared" si="41"/>
        <v>#DIV/0!</v>
      </c>
    </row>
    <row r="374" spans="1:79" x14ac:dyDescent="0.35">
      <c r="A374">
        <v>6152</v>
      </c>
      <c r="B374" t="s">
        <v>986</v>
      </c>
      <c r="C374" t="s">
        <v>987</v>
      </c>
      <c r="D374" t="s">
        <v>988</v>
      </c>
      <c r="E374" s="1" t="s">
        <v>992</v>
      </c>
      <c r="F374" t="s">
        <v>989</v>
      </c>
      <c r="G374" t="s">
        <v>993</v>
      </c>
      <c r="H374" t="s">
        <v>994</v>
      </c>
      <c r="I374">
        <v>2015</v>
      </c>
      <c r="Y374">
        <v>114855</v>
      </c>
      <c r="Z374">
        <v>114855</v>
      </c>
      <c r="AA374">
        <v>114855</v>
      </c>
      <c r="AB374">
        <v>114855</v>
      </c>
      <c r="AC374">
        <v>114855</v>
      </c>
      <c r="AD374">
        <v>114855</v>
      </c>
      <c r="AE374">
        <v>114855</v>
      </c>
      <c r="AF374">
        <v>114855</v>
      </c>
      <c r="AG374">
        <v>114855</v>
      </c>
      <c r="AH374">
        <v>114855</v>
      </c>
      <c r="AI374">
        <v>114855</v>
      </c>
      <c r="AJ374">
        <v>114845</v>
      </c>
      <c r="AK374">
        <v>114845</v>
      </c>
      <c r="BU374">
        <f t="shared" si="35"/>
        <v>0</v>
      </c>
      <c r="BV374">
        <f t="shared" si="36"/>
        <v>1033695</v>
      </c>
      <c r="BW374">
        <f t="shared" si="37"/>
        <v>459400</v>
      </c>
      <c r="BX374">
        <f t="shared" si="38"/>
        <v>0</v>
      </c>
      <c r="BY374">
        <f t="shared" si="39"/>
        <v>0</v>
      </c>
      <c r="BZ374">
        <f t="shared" si="40"/>
        <v>0</v>
      </c>
      <c r="CA374" s="6" t="e">
        <f t="shared" si="41"/>
        <v>#DIV/0!</v>
      </c>
    </row>
    <row r="375" spans="1:79" x14ac:dyDescent="0.35">
      <c r="A375">
        <v>6153</v>
      </c>
      <c r="B375" t="s">
        <v>986</v>
      </c>
      <c r="C375" t="s">
        <v>987</v>
      </c>
      <c r="D375" t="s">
        <v>988</v>
      </c>
      <c r="E375" s="1" t="s">
        <v>90</v>
      </c>
      <c r="F375" t="s">
        <v>995</v>
      </c>
      <c r="G375" t="s">
        <v>996</v>
      </c>
      <c r="I375">
        <v>2015</v>
      </c>
      <c r="X375">
        <v>3828.5</v>
      </c>
      <c r="Y375">
        <v>114855</v>
      </c>
      <c r="Z375">
        <v>114855</v>
      </c>
      <c r="AA375">
        <v>114855</v>
      </c>
      <c r="AB375">
        <v>114855</v>
      </c>
      <c r="AC375">
        <v>114855</v>
      </c>
      <c r="AD375">
        <v>114855</v>
      </c>
      <c r="AE375">
        <v>114855</v>
      </c>
      <c r="AF375">
        <v>114855</v>
      </c>
      <c r="AG375">
        <v>114855</v>
      </c>
      <c r="AH375">
        <v>114848</v>
      </c>
      <c r="AI375">
        <v>114845</v>
      </c>
      <c r="AJ375">
        <v>114845</v>
      </c>
      <c r="AK375">
        <v>114845</v>
      </c>
      <c r="AL375">
        <v>114845</v>
      </c>
      <c r="AM375">
        <v>114845</v>
      </c>
      <c r="AN375">
        <v>114845</v>
      </c>
      <c r="AO375">
        <v>114845</v>
      </c>
      <c r="AP375">
        <v>114845</v>
      </c>
      <c r="AQ375">
        <v>114845</v>
      </c>
      <c r="AR375">
        <v>114845</v>
      </c>
      <c r="AS375">
        <v>105882</v>
      </c>
      <c r="AT375">
        <v>102765</v>
      </c>
      <c r="AU375">
        <v>102765</v>
      </c>
      <c r="AV375">
        <v>102765</v>
      </c>
      <c r="AW375">
        <v>102765</v>
      </c>
      <c r="AX375">
        <v>102765</v>
      </c>
      <c r="AY375">
        <v>102765</v>
      </c>
      <c r="AZ375">
        <v>102765</v>
      </c>
      <c r="BA375">
        <v>102765</v>
      </c>
      <c r="BB375">
        <v>102765</v>
      </c>
      <c r="BC375">
        <v>102765</v>
      </c>
      <c r="BD375">
        <v>102765</v>
      </c>
      <c r="BE375">
        <v>102765</v>
      </c>
      <c r="BF375">
        <v>102765</v>
      </c>
      <c r="BG375">
        <v>102765</v>
      </c>
      <c r="BH375">
        <v>102765</v>
      </c>
      <c r="BI375">
        <v>102765</v>
      </c>
      <c r="BJ375">
        <v>102765</v>
      </c>
      <c r="BK375">
        <v>102765</v>
      </c>
      <c r="BL375">
        <v>102765</v>
      </c>
      <c r="BM375">
        <v>102765</v>
      </c>
      <c r="BN375">
        <v>102765</v>
      </c>
      <c r="BO375">
        <v>102765</v>
      </c>
      <c r="BP375">
        <v>102765</v>
      </c>
      <c r="BQ375">
        <v>102765</v>
      </c>
      <c r="BR375">
        <v>102765</v>
      </c>
      <c r="BS375">
        <v>102765</v>
      </c>
      <c r="BT375">
        <v>102765</v>
      </c>
      <c r="BU375">
        <f t="shared" si="35"/>
        <v>0</v>
      </c>
      <c r="BV375">
        <f t="shared" si="36"/>
        <v>1037523.5</v>
      </c>
      <c r="BW375">
        <f t="shared" si="37"/>
        <v>1369180</v>
      </c>
      <c r="BX375">
        <f t="shared" si="38"/>
        <v>1233180</v>
      </c>
      <c r="BY375">
        <f t="shared" si="39"/>
        <v>1233180</v>
      </c>
      <c r="BZ375">
        <f t="shared" si="40"/>
        <v>308295</v>
      </c>
      <c r="CA375" s="6" t="e">
        <f t="shared" si="41"/>
        <v>#DIV/0!</v>
      </c>
    </row>
    <row r="376" spans="1:79" x14ac:dyDescent="0.35">
      <c r="A376">
        <v>6154</v>
      </c>
      <c r="B376" t="s">
        <v>986</v>
      </c>
      <c r="C376" t="s">
        <v>987</v>
      </c>
      <c r="D376" t="s">
        <v>988</v>
      </c>
      <c r="E376" s="1" t="s">
        <v>102</v>
      </c>
      <c r="F376" t="s">
        <v>997</v>
      </c>
      <c r="G376" t="s">
        <v>993</v>
      </c>
      <c r="I376">
        <v>2015</v>
      </c>
      <c r="Y376">
        <v>114855</v>
      </c>
      <c r="Z376">
        <v>114855</v>
      </c>
      <c r="AA376">
        <v>114855</v>
      </c>
      <c r="AB376">
        <v>114855</v>
      </c>
      <c r="AC376">
        <v>114855</v>
      </c>
      <c r="AD376">
        <v>114855</v>
      </c>
      <c r="AE376">
        <v>114855</v>
      </c>
      <c r="AF376">
        <v>114855</v>
      </c>
      <c r="AG376">
        <v>114855</v>
      </c>
      <c r="AH376">
        <v>114855</v>
      </c>
      <c r="AI376">
        <v>114855</v>
      </c>
      <c r="AJ376">
        <v>114845</v>
      </c>
      <c r="AK376">
        <v>114845</v>
      </c>
      <c r="AL376">
        <v>114845</v>
      </c>
      <c r="AM376">
        <v>114845</v>
      </c>
      <c r="AN376">
        <v>114845</v>
      </c>
      <c r="AO376">
        <v>114845</v>
      </c>
      <c r="AP376">
        <v>114845</v>
      </c>
      <c r="AQ376">
        <v>114845</v>
      </c>
      <c r="AR376">
        <v>114845</v>
      </c>
      <c r="AS376">
        <v>114845</v>
      </c>
      <c r="AT376">
        <v>114845</v>
      </c>
      <c r="AU376">
        <v>102765</v>
      </c>
      <c r="AV376">
        <v>102765</v>
      </c>
      <c r="AW376">
        <v>102765</v>
      </c>
      <c r="AX376">
        <v>102765</v>
      </c>
      <c r="AY376">
        <v>102765</v>
      </c>
      <c r="AZ376">
        <v>102765</v>
      </c>
      <c r="BA376">
        <v>102765</v>
      </c>
      <c r="BB376">
        <v>102765</v>
      </c>
      <c r="BC376">
        <v>102765</v>
      </c>
      <c r="BD376">
        <v>102765</v>
      </c>
      <c r="BE376">
        <v>102765</v>
      </c>
      <c r="BF376">
        <v>102765</v>
      </c>
      <c r="BG376">
        <v>102765</v>
      </c>
      <c r="BH376">
        <v>102765</v>
      </c>
      <c r="BI376">
        <v>102765</v>
      </c>
      <c r="BJ376">
        <v>102765</v>
      </c>
      <c r="BK376">
        <v>102765</v>
      </c>
      <c r="BL376">
        <v>102765</v>
      </c>
      <c r="BM376">
        <v>102765</v>
      </c>
      <c r="BN376">
        <v>102765</v>
      </c>
      <c r="BO376">
        <v>102765</v>
      </c>
      <c r="BP376">
        <v>102765</v>
      </c>
      <c r="BQ376">
        <v>102765</v>
      </c>
      <c r="BR376">
        <v>102765</v>
      </c>
      <c r="BS376">
        <v>102765</v>
      </c>
      <c r="BT376">
        <v>102765</v>
      </c>
      <c r="BU376">
        <f t="shared" si="35"/>
        <v>0</v>
      </c>
      <c r="BV376">
        <f t="shared" si="36"/>
        <v>1033695</v>
      </c>
      <c r="BW376">
        <f t="shared" si="37"/>
        <v>1378160</v>
      </c>
      <c r="BX376">
        <f t="shared" si="38"/>
        <v>1245260</v>
      </c>
      <c r="BY376">
        <f t="shared" si="39"/>
        <v>1233180</v>
      </c>
      <c r="BZ376">
        <f t="shared" si="40"/>
        <v>308295</v>
      </c>
      <c r="CA376" s="6" t="e">
        <f t="shared" si="41"/>
        <v>#DIV/0!</v>
      </c>
    </row>
    <row r="377" spans="1:79" x14ac:dyDescent="0.35">
      <c r="A377">
        <v>6038</v>
      </c>
      <c r="B377" t="s">
        <v>986</v>
      </c>
      <c r="C377" t="s">
        <v>987</v>
      </c>
      <c r="D377" t="s">
        <v>998</v>
      </c>
      <c r="E377" s="1" t="s">
        <v>85</v>
      </c>
      <c r="F377" t="s">
        <v>999</v>
      </c>
      <c r="G377" t="s">
        <v>1000</v>
      </c>
      <c r="H377" t="s">
        <v>1001</v>
      </c>
      <c r="I377">
        <v>1497</v>
      </c>
      <c r="T377">
        <v>27258</v>
      </c>
      <c r="U377">
        <v>76322</v>
      </c>
      <c r="V377">
        <v>98769</v>
      </c>
      <c r="W377">
        <v>98769</v>
      </c>
      <c r="X377">
        <v>98769</v>
      </c>
      <c r="Y377">
        <v>98769</v>
      </c>
      <c r="Z377">
        <v>98769</v>
      </c>
      <c r="AA377">
        <v>98769</v>
      </c>
      <c r="AB377">
        <v>98769</v>
      </c>
      <c r="AC377">
        <v>98769</v>
      </c>
      <c r="AD377">
        <v>98769</v>
      </c>
      <c r="AE377">
        <v>57350</v>
      </c>
      <c r="BU377">
        <f t="shared" si="35"/>
        <v>103580</v>
      </c>
      <c r="BV377">
        <f t="shared" si="36"/>
        <v>946271</v>
      </c>
      <c r="BW377">
        <f t="shared" si="37"/>
        <v>0</v>
      </c>
      <c r="BX377">
        <f t="shared" si="38"/>
        <v>0</v>
      </c>
      <c r="BY377">
        <f t="shared" si="39"/>
        <v>0</v>
      </c>
      <c r="BZ377">
        <f t="shared" si="40"/>
        <v>0</v>
      </c>
      <c r="CA377" s="6">
        <f t="shared" si="41"/>
        <v>9.1356536010812892</v>
      </c>
    </row>
    <row r="378" spans="1:79" x14ac:dyDescent="0.35">
      <c r="A378">
        <v>6039</v>
      </c>
      <c r="B378" t="s">
        <v>986</v>
      </c>
      <c r="C378" t="s">
        <v>987</v>
      </c>
      <c r="D378" t="s">
        <v>998</v>
      </c>
      <c r="E378" s="1" t="s">
        <v>948</v>
      </c>
      <c r="F378" t="s">
        <v>1002</v>
      </c>
      <c r="G378" t="s">
        <v>1000</v>
      </c>
      <c r="H378" t="s">
        <v>1003</v>
      </c>
      <c r="I378">
        <v>2394</v>
      </c>
      <c r="T378">
        <v>43605</v>
      </c>
      <c r="U378">
        <v>122094</v>
      </c>
      <c r="V378">
        <v>158004</v>
      </c>
      <c r="W378">
        <v>158004</v>
      </c>
      <c r="X378">
        <v>158004</v>
      </c>
      <c r="Y378">
        <v>158004</v>
      </c>
      <c r="Z378">
        <v>158004</v>
      </c>
      <c r="AA378">
        <v>158004</v>
      </c>
      <c r="AB378">
        <v>158004</v>
      </c>
      <c r="AC378">
        <v>158004</v>
      </c>
      <c r="AD378">
        <v>158004</v>
      </c>
      <c r="AE378">
        <v>91744</v>
      </c>
      <c r="BU378">
        <f t="shared" si="35"/>
        <v>165699</v>
      </c>
      <c r="BV378">
        <f t="shared" si="36"/>
        <v>1513780</v>
      </c>
      <c r="BW378">
        <f t="shared" si="37"/>
        <v>0</v>
      </c>
      <c r="BX378">
        <f t="shared" si="38"/>
        <v>0</v>
      </c>
      <c r="BY378">
        <f t="shared" si="39"/>
        <v>0</v>
      </c>
      <c r="BZ378">
        <f t="shared" si="40"/>
        <v>0</v>
      </c>
      <c r="CA378" s="6">
        <f t="shared" si="41"/>
        <v>9.1357220019432823</v>
      </c>
    </row>
    <row r="379" spans="1:79" x14ac:dyDescent="0.35">
      <c r="A379">
        <v>6191</v>
      </c>
      <c r="B379" t="s">
        <v>986</v>
      </c>
      <c r="C379" t="s">
        <v>1004</v>
      </c>
      <c r="D379" t="s">
        <v>1005</v>
      </c>
      <c r="E379" s="1" t="s">
        <v>1006</v>
      </c>
      <c r="F379" t="s">
        <v>1007</v>
      </c>
      <c r="G379" t="s">
        <v>1008</v>
      </c>
      <c r="H379" t="s">
        <v>367</v>
      </c>
      <c r="I379">
        <v>1287</v>
      </c>
      <c r="AC379">
        <v>47498</v>
      </c>
      <c r="AD379">
        <v>47498</v>
      </c>
      <c r="AE379">
        <v>47498</v>
      </c>
      <c r="AF379">
        <v>47498</v>
      </c>
      <c r="AG379">
        <v>47498</v>
      </c>
      <c r="AH379">
        <v>47498</v>
      </c>
      <c r="AI379">
        <v>47498</v>
      </c>
      <c r="AJ379">
        <v>47498</v>
      </c>
      <c r="AK379">
        <v>47498</v>
      </c>
      <c r="AL379">
        <v>47498</v>
      </c>
      <c r="AM379">
        <v>47498</v>
      </c>
      <c r="AN379">
        <v>47498</v>
      </c>
      <c r="AO379">
        <v>47498</v>
      </c>
      <c r="AP379">
        <v>47498</v>
      </c>
      <c r="AQ379">
        <v>47498</v>
      </c>
      <c r="AR379">
        <v>47498</v>
      </c>
      <c r="AS379">
        <v>47498</v>
      </c>
      <c r="AT379">
        <v>47498</v>
      </c>
      <c r="AU379">
        <v>47498</v>
      </c>
      <c r="AV379">
        <v>47498</v>
      </c>
      <c r="AW379">
        <v>47498</v>
      </c>
      <c r="AX379">
        <v>47498</v>
      </c>
      <c r="AY379">
        <v>47498</v>
      </c>
      <c r="AZ379">
        <v>47498</v>
      </c>
      <c r="BU379">
        <f t="shared" si="35"/>
        <v>0</v>
      </c>
      <c r="BV379">
        <f t="shared" si="36"/>
        <v>237490</v>
      </c>
      <c r="BW379">
        <f t="shared" si="37"/>
        <v>569976</v>
      </c>
      <c r="BX379">
        <f t="shared" si="38"/>
        <v>332486</v>
      </c>
      <c r="BY379">
        <f t="shared" si="39"/>
        <v>0</v>
      </c>
      <c r="BZ379">
        <f t="shared" si="40"/>
        <v>0</v>
      </c>
      <c r="CA379" s="6" t="e">
        <f t="shared" si="41"/>
        <v>#DIV/0!</v>
      </c>
    </row>
    <row r="380" spans="1:79" x14ac:dyDescent="0.35">
      <c r="A380">
        <v>6192</v>
      </c>
      <c r="B380" t="s">
        <v>986</v>
      </c>
      <c r="C380" t="s">
        <v>1004</v>
      </c>
      <c r="D380" t="s">
        <v>1005</v>
      </c>
      <c r="E380" s="1" t="s">
        <v>1009</v>
      </c>
      <c r="F380" t="s">
        <v>1010</v>
      </c>
      <c r="G380" t="s">
        <v>1008</v>
      </c>
      <c r="I380">
        <v>1287</v>
      </c>
      <c r="AC380">
        <v>47498</v>
      </c>
      <c r="AD380">
        <v>47498</v>
      </c>
      <c r="AE380">
        <v>47498</v>
      </c>
      <c r="AF380">
        <v>47498</v>
      </c>
      <c r="AG380">
        <v>47498</v>
      </c>
      <c r="AH380">
        <v>47498</v>
      </c>
      <c r="AI380">
        <v>47498</v>
      </c>
      <c r="AJ380">
        <v>47498</v>
      </c>
      <c r="AK380">
        <v>47498</v>
      </c>
      <c r="AL380">
        <v>47498</v>
      </c>
      <c r="AM380">
        <v>47498</v>
      </c>
      <c r="AN380">
        <v>47498</v>
      </c>
      <c r="AO380">
        <v>47498</v>
      </c>
      <c r="AP380">
        <v>47498</v>
      </c>
      <c r="AQ380">
        <v>47498</v>
      </c>
      <c r="AR380">
        <v>47498</v>
      </c>
      <c r="AS380">
        <v>47498</v>
      </c>
      <c r="AT380">
        <v>47498</v>
      </c>
      <c r="AU380">
        <v>47498</v>
      </c>
      <c r="AV380">
        <v>47498</v>
      </c>
      <c r="AW380">
        <v>47498</v>
      </c>
      <c r="AX380">
        <v>47498</v>
      </c>
      <c r="AY380">
        <v>47498</v>
      </c>
      <c r="AZ380">
        <v>47498</v>
      </c>
      <c r="BA380">
        <v>47498</v>
      </c>
      <c r="BB380">
        <v>47498</v>
      </c>
      <c r="BC380">
        <v>47498</v>
      </c>
      <c r="BD380">
        <v>47498</v>
      </c>
      <c r="BE380">
        <v>47498</v>
      </c>
      <c r="BF380">
        <v>47498</v>
      </c>
      <c r="BG380">
        <v>47498</v>
      </c>
      <c r="BH380">
        <v>47498</v>
      </c>
      <c r="BI380">
        <v>47498</v>
      </c>
      <c r="BJ380">
        <v>47498</v>
      </c>
      <c r="BK380">
        <v>47498</v>
      </c>
      <c r="BL380">
        <v>47498</v>
      </c>
      <c r="BM380">
        <v>47498</v>
      </c>
      <c r="BN380">
        <v>47498</v>
      </c>
      <c r="BO380">
        <v>47498</v>
      </c>
      <c r="BP380">
        <v>47498</v>
      </c>
      <c r="BQ380">
        <v>47498</v>
      </c>
      <c r="BR380">
        <v>47498</v>
      </c>
      <c r="BS380">
        <v>47498</v>
      </c>
      <c r="BT380">
        <v>47498</v>
      </c>
      <c r="BU380">
        <f t="shared" si="35"/>
        <v>0</v>
      </c>
      <c r="BV380">
        <f t="shared" si="36"/>
        <v>237490</v>
      </c>
      <c r="BW380">
        <f t="shared" si="37"/>
        <v>569976</v>
      </c>
      <c r="BX380">
        <f t="shared" si="38"/>
        <v>569976</v>
      </c>
      <c r="BY380">
        <f t="shared" si="39"/>
        <v>569976</v>
      </c>
      <c r="BZ380">
        <f t="shared" si="40"/>
        <v>142494</v>
      </c>
      <c r="CA380" s="6" t="e">
        <f t="shared" si="41"/>
        <v>#DIV/0!</v>
      </c>
    </row>
    <row r="381" spans="1:79" x14ac:dyDescent="0.35">
      <c r="A381">
        <v>6217</v>
      </c>
      <c r="B381" t="s">
        <v>986</v>
      </c>
      <c r="C381" t="s">
        <v>1004</v>
      </c>
      <c r="D381" t="s">
        <v>1005</v>
      </c>
      <c r="E381" s="1" t="s">
        <v>1011</v>
      </c>
      <c r="F381" t="s">
        <v>1012</v>
      </c>
      <c r="G381" t="s">
        <v>760</v>
      </c>
      <c r="H381" t="s">
        <v>1013</v>
      </c>
      <c r="I381">
        <v>1306</v>
      </c>
      <c r="AE381">
        <v>45042</v>
      </c>
      <c r="AF381">
        <v>45042</v>
      </c>
      <c r="AG381">
        <v>45042</v>
      </c>
      <c r="AH381">
        <v>45042</v>
      </c>
      <c r="AI381">
        <v>45042</v>
      </c>
      <c r="AJ381">
        <v>45042</v>
      </c>
      <c r="AK381">
        <v>45042</v>
      </c>
      <c r="AL381">
        <v>45042</v>
      </c>
      <c r="AM381">
        <v>45042</v>
      </c>
      <c r="AN381">
        <v>45042</v>
      </c>
      <c r="AO381">
        <v>45042</v>
      </c>
      <c r="AP381">
        <v>45040</v>
      </c>
      <c r="AQ381">
        <v>45040</v>
      </c>
      <c r="AR381">
        <v>45040</v>
      </c>
      <c r="AS381">
        <v>45040</v>
      </c>
      <c r="AT381">
        <v>45040</v>
      </c>
      <c r="AU381">
        <v>45040</v>
      </c>
      <c r="AV381">
        <v>45040</v>
      </c>
      <c r="AW381">
        <v>45040</v>
      </c>
      <c r="BU381">
        <f t="shared" si="35"/>
        <v>0</v>
      </c>
      <c r="BV381">
        <f t="shared" si="36"/>
        <v>135126</v>
      </c>
      <c r="BW381">
        <f t="shared" si="37"/>
        <v>540496</v>
      </c>
      <c r="BX381">
        <f t="shared" si="38"/>
        <v>180160</v>
      </c>
      <c r="BY381">
        <f t="shared" si="39"/>
        <v>0</v>
      </c>
      <c r="BZ381">
        <f t="shared" si="40"/>
        <v>0</v>
      </c>
      <c r="CA381" s="6" t="e">
        <f t="shared" si="41"/>
        <v>#DIV/0!</v>
      </c>
    </row>
    <row r="382" spans="1:79" x14ac:dyDescent="0.35">
      <c r="A382">
        <v>6218</v>
      </c>
      <c r="B382" t="s">
        <v>986</v>
      </c>
      <c r="C382" t="s">
        <v>1004</v>
      </c>
      <c r="D382" t="s">
        <v>1005</v>
      </c>
      <c r="E382" s="1" t="s">
        <v>134</v>
      </c>
      <c r="F382" t="s">
        <v>1014</v>
      </c>
      <c r="G382" t="s">
        <v>760</v>
      </c>
      <c r="H382" t="s">
        <v>1015</v>
      </c>
      <c r="I382">
        <v>1306</v>
      </c>
      <c r="AE382">
        <v>45042</v>
      </c>
      <c r="AF382">
        <v>45042</v>
      </c>
      <c r="AG382">
        <v>45042</v>
      </c>
      <c r="AH382">
        <v>45042</v>
      </c>
      <c r="AI382">
        <v>45042</v>
      </c>
      <c r="AJ382">
        <v>45042</v>
      </c>
      <c r="AK382">
        <v>45042</v>
      </c>
      <c r="AL382">
        <v>45042</v>
      </c>
      <c r="AM382">
        <v>45042</v>
      </c>
      <c r="AN382">
        <v>45042</v>
      </c>
      <c r="AO382">
        <v>45042</v>
      </c>
      <c r="AP382">
        <v>45040</v>
      </c>
      <c r="AQ382">
        <v>45040</v>
      </c>
      <c r="AR382">
        <v>45040</v>
      </c>
      <c r="AS382">
        <v>45040</v>
      </c>
      <c r="AT382">
        <v>45040</v>
      </c>
      <c r="AU382">
        <v>45040</v>
      </c>
      <c r="AV382">
        <v>45040</v>
      </c>
      <c r="AW382">
        <v>45040</v>
      </c>
      <c r="AX382">
        <v>45040</v>
      </c>
      <c r="AY382">
        <v>45040</v>
      </c>
      <c r="AZ382">
        <v>45040</v>
      </c>
      <c r="BU382">
        <f t="shared" si="35"/>
        <v>0</v>
      </c>
      <c r="BV382">
        <f t="shared" si="36"/>
        <v>135126</v>
      </c>
      <c r="BW382">
        <f t="shared" si="37"/>
        <v>540496</v>
      </c>
      <c r="BX382">
        <f t="shared" si="38"/>
        <v>315280</v>
      </c>
      <c r="BY382">
        <f t="shared" si="39"/>
        <v>0</v>
      </c>
      <c r="BZ382">
        <f t="shared" si="40"/>
        <v>0</v>
      </c>
      <c r="CA382" s="6" t="e">
        <f t="shared" si="41"/>
        <v>#DIV/0!</v>
      </c>
    </row>
    <row r="383" spans="1:79" x14ac:dyDescent="0.35">
      <c r="A383">
        <v>6201</v>
      </c>
      <c r="B383" t="s">
        <v>986</v>
      </c>
      <c r="C383" t="s">
        <v>1004</v>
      </c>
      <c r="D383" t="s">
        <v>1005</v>
      </c>
      <c r="E383" s="1" t="s">
        <v>833</v>
      </c>
      <c r="F383" t="s">
        <v>1016</v>
      </c>
      <c r="G383" t="s">
        <v>1017</v>
      </c>
      <c r="I383">
        <v>2565</v>
      </c>
      <c r="AD383">
        <v>94649</v>
      </c>
      <c r="AE383">
        <v>94649</v>
      </c>
      <c r="AF383">
        <v>94649</v>
      </c>
      <c r="AG383">
        <v>94649</v>
      </c>
      <c r="AH383">
        <v>94649</v>
      </c>
      <c r="AI383">
        <v>94649</v>
      </c>
      <c r="AJ383">
        <v>94649</v>
      </c>
      <c r="AK383">
        <v>94649</v>
      </c>
      <c r="AL383">
        <v>94649</v>
      </c>
      <c r="AM383">
        <v>94649</v>
      </c>
      <c r="AN383">
        <v>94649</v>
      </c>
      <c r="AO383">
        <v>94649</v>
      </c>
      <c r="AP383">
        <v>94649</v>
      </c>
      <c r="AQ383">
        <v>94649</v>
      </c>
      <c r="AR383">
        <v>94649</v>
      </c>
      <c r="AS383">
        <v>94649</v>
      </c>
      <c r="AT383">
        <v>94649</v>
      </c>
      <c r="AU383">
        <v>94649</v>
      </c>
      <c r="AV383">
        <v>94649</v>
      </c>
      <c r="AW383">
        <v>94649</v>
      </c>
      <c r="AX383">
        <v>94649</v>
      </c>
      <c r="AY383">
        <v>94649</v>
      </c>
      <c r="AZ383">
        <v>94648</v>
      </c>
      <c r="BA383">
        <v>94648</v>
      </c>
      <c r="BB383">
        <v>94648</v>
      </c>
      <c r="BC383">
        <v>94648</v>
      </c>
      <c r="BD383">
        <v>94648</v>
      </c>
      <c r="BE383">
        <v>94648</v>
      </c>
      <c r="BF383">
        <v>94648</v>
      </c>
      <c r="BG383">
        <v>94648</v>
      </c>
      <c r="BH383">
        <v>94648</v>
      </c>
      <c r="BI383">
        <v>94648</v>
      </c>
      <c r="BJ383">
        <v>94648</v>
      </c>
      <c r="BK383">
        <v>113886</v>
      </c>
      <c r="BL383">
        <v>113886</v>
      </c>
      <c r="BM383">
        <v>113886</v>
      </c>
      <c r="BN383">
        <v>113886</v>
      </c>
      <c r="BO383">
        <v>113886</v>
      </c>
      <c r="BP383">
        <v>113886</v>
      </c>
      <c r="BQ383">
        <v>113886</v>
      </c>
      <c r="BR383">
        <v>113886</v>
      </c>
      <c r="BS383">
        <v>113886</v>
      </c>
      <c r="BT383">
        <v>113886</v>
      </c>
      <c r="BU383">
        <f t="shared" si="35"/>
        <v>0</v>
      </c>
      <c r="BV383">
        <f t="shared" si="36"/>
        <v>378596</v>
      </c>
      <c r="BW383">
        <f t="shared" si="37"/>
        <v>1135788</v>
      </c>
      <c r="BX383">
        <f t="shared" si="38"/>
        <v>1135782</v>
      </c>
      <c r="BY383">
        <f t="shared" si="39"/>
        <v>1270442</v>
      </c>
      <c r="BZ383">
        <f t="shared" si="40"/>
        <v>341658</v>
      </c>
      <c r="CA383" s="6" t="e">
        <f t="shared" si="41"/>
        <v>#DIV/0!</v>
      </c>
    </row>
    <row r="384" spans="1:79" x14ac:dyDescent="0.35">
      <c r="A384">
        <v>6481</v>
      </c>
      <c r="B384" t="s">
        <v>986</v>
      </c>
      <c r="C384" t="s">
        <v>1004</v>
      </c>
      <c r="D384" t="s">
        <v>1018</v>
      </c>
      <c r="E384" s="1" t="s">
        <v>102</v>
      </c>
      <c r="F384" t="s">
        <v>1019</v>
      </c>
      <c r="G384" t="s">
        <v>1020</v>
      </c>
      <c r="H384" t="s">
        <v>1021</v>
      </c>
      <c r="I384">
        <v>2613</v>
      </c>
      <c r="AO384">
        <v>90143</v>
      </c>
      <c r="AP384">
        <v>90143</v>
      </c>
      <c r="AQ384">
        <v>90143</v>
      </c>
      <c r="AR384">
        <v>90143</v>
      </c>
      <c r="AS384">
        <v>90143</v>
      </c>
      <c r="AT384">
        <v>90143</v>
      </c>
      <c r="AU384">
        <v>90143</v>
      </c>
      <c r="AV384">
        <v>57091</v>
      </c>
      <c r="BU384">
        <f t="shared" si="35"/>
        <v>0</v>
      </c>
      <c r="BV384">
        <f t="shared" si="36"/>
        <v>0</v>
      </c>
      <c r="BW384">
        <f t="shared" si="37"/>
        <v>450715</v>
      </c>
      <c r="BX384">
        <f t="shared" si="38"/>
        <v>237377</v>
      </c>
      <c r="BY384">
        <f t="shared" si="39"/>
        <v>0</v>
      </c>
      <c r="BZ384">
        <f t="shared" si="40"/>
        <v>0</v>
      </c>
      <c r="CA384" s="6" t="e">
        <f t="shared" si="41"/>
        <v>#DIV/0!</v>
      </c>
    </row>
    <row r="385" spans="1:79" x14ac:dyDescent="0.35">
      <c r="A385">
        <v>6464</v>
      </c>
      <c r="B385" t="s">
        <v>986</v>
      </c>
      <c r="C385" t="s">
        <v>1004</v>
      </c>
      <c r="D385" t="s">
        <v>1022</v>
      </c>
      <c r="E385" s="1" t="s">
        <v>134</v>
      </c>
      <c r="F385" t="s">
        <v>1023</v>
      </c>
      <c r="G385" t="s">
        <v>1020</v>
      </c>
      <c r="H385" t="s">
        <v>1024</v>
      </c>
      <c r="I385">
        <v>3028</v>
      </c>
      <c r="AO385">
        <v>104466</v>
      </c>
      <c r="AP385">
        <v>104466</v>
      </c>
      <c r="AQ385">
        <v>104466</v>
      </c>
      <c r="AR385">
        <v>104466</v>
      </c>
      <c r="AS385">
        <v>104466</v>
      </c>
      <c r="AT385">
        <v>104466</v>
      </c>
      <c r="AU385">
        <v>104466</v>
      </c>
      <c r="AV385">
        <v>104466</v>
      </c>
      <c r="AW385">
        <v>104466</v>
      </c>
      <c r="AX385">
        <v>104466</v>
      </c>
      <c r="AY385">
        <v>104466</v>
      </c>
      <c r="AZ385">
        <v>104466</v>
      </c>
      <c r="BA385">
        <v>104466</v>
      </c>
      <c r="BB385">
        <v>50548</v>
      </c>
      <c r="BU385">
        <f t="shared" si="35"/>
        <v>0</v>
      </c>
      <c r="BV385">
        <f t="shared" si="36"/>
        <v>0</v>
      </c>
      <c r="BW385">
        <f t="shared" si="37"/>
        <v>522330</v>
      </c>
      <c r="BX385">
        <f t="shared" si="38"/>
        <v>886276</v>
      </c>
      <c r="BY385">
        <f t="shared" si="39"/>
        <v>0</v>
      </c>
      <c r="BZ385">
        <f t="shared" si="40"/>
        <v>0</v>
      </c>
      <c r="CA385" s="6" t="e">
        <f t="shared" si="41"/>
        <v>#DIV/0!</v>
      </c>
    </row>
    <row r="386" spans="1:79" x14ac:dyDescent="0.35">
      <c r="A386">
        <v>6222</v>
      </c>
      <c r="B386" t="s">
        <v>986</v>
      </c>
      <c r="C386" t="s">
        <v>1004</v>
      </c>
      <c r="D386" t="s">
        <v>1025</v>
      </c>
      <c r="E386" s="1" t="s">
        <v>85</v>
      </c>
      <c r="F386" t="s">
        <v>1026</v>
      </c>
      <c r="G386" t="s">
        <v>760</v>
      </c>
      <c r="I386">
        <v>3428</v>
      </c>
      <c r="AE386">
        <v>118277</v>
      </c>
      <c r="AF386">
        <v>118277</v>
      </c>
      <c r="AG386">
        <v>118277</v>
      </c>
      <c r="AH386">
        <v>118277</v>
      </c>
      <c r="AI386">
        <v>118277</v>
      </c>
      <c r="AJ386">
        <v>118277</v>
      </c>
      <c r="AK386">
        <v>118277</v>
      </c>
      <c r="AL386">
        <v>118277</v>
      </c>
      <c r="AM386">
        <v>118277</v>
      </c>
      <c r="AN386">
        <v>118277</v>
      </c>
      <c r="AO386">
        <v>118277</v>
      </c>
      <c r="AP386">
        <v>128563</v>
      </c>
      <c r="AQ386">
        <v>128563</v>
      </c>
      <c r="AR386">
        <v>128563</v>
      </c>
      <c r="AS386">
        <v>128563</v>
      </c>
      <c r="AT386">
        <v>128563</v>
      </c>
      <c r="AU386">
        <v>128563</v>
      </c>
      <c r="AV386">
        <v>128563</v>
      </c>
      <c r="AW386">
        <v>128563</v>
      </c>
      <c r="AX386">
        <v>128563</v>
      </c>
      <c r="AY386">
        <v>128563</v>
      </c>
      <c r="AZ386">
        <v>128563</v>
      </c>
      <c r="BA386">
        <v>128563</v>
      </c>
      <c r="BB386">
        <v>128563</v>
      </c>
      <c r="BC386">
        <v>128563</v>
      </c>
      <c r="BD386">
        <v>128563</v>
      </c>
      <c r="BE386">
        <v>128563</v>
      </c>
      <c r="BF386">
        <v>128563</v>
      </c>
      <c r="BG386">
        <v>128563</v>
      </c>
      <c r="BH386">
        <v>128563</v>
      </c>
      <c r="BI386">
        <v>128563</v>
      </c>
      <c r="BJ386">
        <v>128563</v>
      </c>
      <c r="BK386">
        <v>128563</v>
      </c>
      <c r="BL386">
        <v>149132</v>
      </c>
      <c r="BM386">
        <v>149132</v>
      </c>
      <c r="BN386">
        <v>149132</v>
      </c>
      <c r="BO386">
        <v>149132</v>
      </c>
      <c r="BP386">
        <v>149132</v>
      </c>
      <c r="BQ386">
        <v>149132</v>
      </c>
      <c r="BR386">
        <v>149132</v>
      </c>
      <c r="BS386">
        <v>149132</v>
      </c>
      <c r="BT386">
        <v>149132</v>
      </c>
      <c r="BU386">
        <f t="shared" si="35"/>
        <v>0</v>
      </c>
      <c r="BV386">
        <f t="shared" si="36"/>
        <v>354831</v>
      </c>
      <c r="BW386">
        <f t="shared" si="37"/>
        <v>1460468</v>
      </c>
      <c r="BX386">
        <f t="shared" si="38"/>
        <v>1542756</v>
      </c>
      <c r="BY386">
        <f t="shared" si="39"/>
        <v>1666170</v>
      </c>
      <c r="BZ386">
        <f t="shared" si="40"/>
        <v>447396</v>
      </c>
      <c r="CA386" s="6" t="e">
        <f t="shared" si="41"/>
        <v>#DIV/0!</v>
      </c>
    </row>
    <row r="387" spans="1:79" x14ac:dyDescent="0.35">
      <c r="A387">
        <v>6156</v>
      </c>
      <c r="B387" t="s">
        <v>986</v>
      </c>
      <c r="C387" t="s">
        <v>1004</v>
      </c>
      <c r="D387" t="s">
        <v>1027</v>
      </c>
      <c r="E387" s="1" t="s">
        <v>811</v>
      </c>
      <c r="F387" t="s">
        <v>1028</v>
      </c>
      <c r="G387" t="s">
        <v>1029</v>
      </c>
      <c r="I387">
        <v>2547</v>
      </c>
      <c r="AA387">
        <v>91680</v>
      </c>
      <c r="AB387">
        <v>91680</v>
      </c>
      <c r="AC387">
        <v>91680</v>
      </c>
      <c r="AD387">
        <v>91680</v>
      </c>
      <c r="AE387">
        <v>91680</v>
      </c>
      <c r="AF387">
        <v>91680</v>
      </c>
      <c r="AG387">
        <v>91680</v>
      </c>
      <c r="AH387">
        <v>91680</v>
      </c>
      <c r="AI387">
        <v>91680</v>
      </c>
      <c r="AJ387">
        <v>91680</v>
      </c>
      <c r="AK387">
        <v>91680</v>
      </c>
      <c r="AL387">
        <v>91680</v>
      </c>
      <c r="AM387">
        <v>91680</v>
      </c>
      <c r="AN387">
        <v>91680</v>
      </c>
      <c r="AO387">
        <v>91680</v>
      </c>
      <c r="AP387">
        <v>91680</v>
      </c>
      <c r="AQ387">
        <v>91680</v>
      </c>
      <c r="AR387">
        <v>91680</v>
      </c>
      <c r="AS387">
        <v>91680</v>
      </c>
      <c r="AT387">
        <v>91680</v>
      </c>
      <c r="AU387">
        <v>91680</v>
      </c>
      <c r="AV387">
        <v>91680</v>
      </c>
      <c r="AW387">
        <v>91680</v>
      </c>
      <c r="AX387">
        <v>91680</v>
      </c>
      <c r="AY387">
        <v>91680</v>
      </c>
      <c r="AZ387">
        <v>91680</v>
      </c>
      <c r="BA387">
        <v>91680</v>
      </c>
      <c r="BB387">
        <v>91680</v>
      </c>
      <c r="BC387">
        <v>91680</v>
      </c>
      <c r="BD387">
        <v>91680</v>
      </c>
      <c r="BE387">
        <v>91680</v>
      </c>
      <c r="BF387">
        <v>91680</v>
      </c>
      <c r="BG387">
        <v>91680</v>
      </c>
      <c r="BH387">
        <v>114600</v>
      </c>
      <c r="BI387">
        <v>114600</v>
      </c>
      <c r="BJ387">
        <v>114600</v>
      </c>
      <c r="BK387">
        <v>114600</v>
      </c>
      <c r="BL387">
        <v>114600</v>
      </c>
      <c r="BM387">
        <v>114600</v>
      </c>
      <c r="BN387">
        <v>114600</v>
      </c>
      <c r="BO387">
        <v>114600</v>
      </c>
      <c r="BP387">
        <v>114600</v>
      </c>
      <c r="BQ387">
        <v>114600</v>
      </c>
      <c r="BR387">
        <v>114600</v>
      </c>
      <c r="BU387">
        <f t="shared" si="35"/>
        <v>0</v>
      </c>
      <c r="BV387">
        <f t="shared" si="36"/>
        <v>641760</v>
      </c>
      <c r="BW387">
        <f t="shared" si="37"/>
        <v>1100160</v>
      </c>
      <c r="BX387">
        <f t="shared" si="38"/>
        <v>1100160</v>
      </c>
      <c r="BY387">
        <f t="shared" si="39"/>
        <v>1329360</v>
      </c>
      <c r="BZ387">
        <f t="shared" si="40"/>
        <v>114600</v>
      </c>
      <c r="CA387" s="6" t="e">
        <f t="shared" si="41"/>
        <v>#DIV/0!</v>
      </c>
    </row>
    <row r="388" spans="1:79" x14ac:dyDescent="0.35">
      <c r="A388">
        <v>5951</v>
      </c>
      <c r="B388" t="s">
        <v>986</v>
      </c>
      <c r="C388" t="s">
        <v>1004</v>
      </c>
      <c r="D388" t="s">
        <v>1030</v>
      </c>
      <c r="E388" s="1" t="s">
        <v>1031</v>
      </c>
      <c r="F388" t="s">
        <v>1032</v>
      </c>
      <c r="G388" t="s">
        <v>1033</v>
      </c>
      <c r="H388" t="s">
        <v>1034</v>
      </c>
      <c r="I388">
        <v>873</v>
      </c>
      <c r="R388">
        <v>26200</v>
      </c>
      <c r="S388">
        <v>26200</v>
      </c>
      <c r="T388">
        <v>26200</v>
      </c>
      <c r="U388">
        <v>26200</v>
      </c>
      <c r="V388">
        <v>26200</v>
      </c>
      <c r="W388">
        <v>26200</v>
      </c>
      <c r="X388">
        <v>26200</v>
      </c>
      <c r="Y388">
        <v>26200</v>
      </c>
      <c r="Z388">
        <v>26200</v>
      </c>
      <c r="AA388">
        <v>26200</v>
      </c>
      <c r="AB388">
        <v>26200</v>
      </c>
      <c r="AC388">
        <v>27500</v>
      </c>
      <c r="AD388">
        <v>27500</v>
      </c>
      <c r="AE388">
        <v>27500</v>
      </c>
      <c r="AF388">
        <v>27500</v>
      </c>
      <c r="AG388">
        <v>27500</v>
      </c>
      <c r="AH388">
        <v>27500</v>
      </c>
      <c r="AI388">
        <v>27500</v>
      </c>
      <c r="AJ388">
        <v>27500</v>
      </c>
      <c r="AK388">
        <v>27500</v>
      </c>
      <c r="AL388">
        <v>27500</v>
      </c>
      <c r="AM388">
        <v>27500</v>
      </c>
      <c r="AN388">
        <v>27500</v>
      </c>
      <c r="AO388">
        <v>27500</v>
      </c>
      <c r="BU388">
        <f t="shared" ref="BU388:BU451" si="42">SUM(J388:U388)</f>
        <v>104800</v>
      </c>
      <c r="BV388">
        <f t="shared" ref="BV388:BV451" si="43">SUM(V388:AG388)</f>
        <v>320900</v>
      </c>
      <c r="BW388">
        <f t="shared" ref="BW388:BW451" si="44">SUM(AH388:AS388)</f>
        <v>220000</v>
      </c>
      <c r="BX388">
        <f t="shared" ref="BX388:BX451" si="45">SUM(AT388:BE388)</f>
        <v>0</v>
      </c>
      <c r="BY388">
        <f t="shared" ref="BY388:BY451" si="46">SUM(BF388:BQ388)</f>
        <v>0</v>
      </c>
      <c r="BZ388">
        <f t="shared" ref="BZ388:BZ451" si="47">SUM(BR388:BT388)</f>
        <v>0</v>
      </c>
      <c r="CA388" s="6">
        <f t="shared" ref="CA388:CA451" si="48">BV388/BU388</f>
        <v>3.0620229007633588</v>
      </c>
    </row>
    <row r="389" spans="1:79" x14ac:dyDescent="0.35">
      <c r="A389">
        <v>5952</v>
      </c>
      <c r="B389" t="s">
        <v>986</v>
      </c>
      <c r="C389" t="s">
        <v>1004</v>
      </c>
      <c r="D389" t="s">
        <v>1030</v>
      </c>
      <c r="E389" s="1" t="s">
        <v>1035</v>
      </c>
      <c r="F389" t="s">
        <v>1032</v>
      </c>
      <c r="G389" t="s">
        <v>1033</v>
      </c>
      <c r="H389" t="s">
        <v>1034</v>
      </c>
      <c r="I389">
        <v>552</v>
      </c>
      <c r="R389">
        <v>16575</v>
      </c>
      <c r="S389">
        <v>16575</v>
      </c>
      <c r="T389">
        <v>16575</v>
      </c>
      <c r="U389">
        <v>16575</v>
      </c>
      <c r="V389">
        <v>16575</v>
      </c>
      <c r="W389">
        <v>16575</v>
      </c>
      <c r="X389">
        <v>16575</v>
      </c>
      <c r="Y389">
        <v>16575</v>
      </c>
      <c r="Z389">
        <v>16575</v>
      </c>
      <c r="AA389">
        <v>16575</v>
      </c>
      <c r="AB389">
        <v>16575</v>
      </c>
      <c r="AC389">
        <v>17402</v>
      </c>
      <c r="AD389">
        <v>17402</v>
      </c>
      <c r="AE389">
        <v>17402</v>
      </c>
      <c r="AF389">
        <v>17402</v>
      </c>
      <c r="AG389">
        <v>17402</v>
      </c>
      <c r="AH389">
        <v>17402</v>
      </c>
      <c r="AI389">
        <v>17402</v>
      </c>
      <c r="AJ389">
        <v>17402</v>
      </c>
      <c r="AK389">
        <v>17402</v>
      </c>
      <c r="AL389">
        <v>17402</v>
      </c>
      <c r="AM389">
        <v>17402</v>
      </c>
      <c r="AN389">
        <v>17402</v>
      </c>
      <c r="AO389">
        <v>17402</v>
      </c>
      <c r="BU389">
        <f t="shared" si="42"/>
        <v>66300</v>
      </c>
      <c r="BV389">
        <f t="shared" si="43"/>
        <v>203035</v>
      </c>
      <c r="BW389">
        <f t="shared" si="44"/>
        <v>139216</v>
      </c>
      <c r="BX389">
        <f t="shared" si="45"/>
        <v>0</v>
      </c>
      <c r="BY389">
        <f t="shared" si="46"/>
        <v>0</v>
      </c>
      <c r="BZ389">
        <f t="shared" si="47"/>
        <v>0</v>
      </c>
      <c r="CA389" s="6">
        <f t="shared" si="48"/>
        <v>3.0623680241327298</v>
      </c>
    </row>
    <row r="390" spans="1:79" x14ac:dyDescent="0.35">
      <c r="A390">
        <v>5953</v>
      </c>
      <c r="B390" t="s">
        <v>986</v>
      </c>
      <c r="C390" t="s">
        <v>1004</v>
      </c>
      <c r="D390" t="s">
        <v>1030</v>
      </c>
      <c r="E390" s="1" t="s">
        <v>1036</v>
      </c>
      <c r="F390" t="s">
        <v>1032</v>
      </c>
      <c r="G390" t="s">
        <v>1033</v>
      </c>
      <c r="H390" t="s">
        <v>1034</v>
      </c>
      <c r="I390">
        <v>552</v>
      </c>
      <c r="R390">
        <v>16575</v>
      </c>
      <c r="S390">
        <v>16575</v>
      </c>
      <c r="T390">
        <v>16575</v>
      </c>
      <c r="U390">
        <v>16575</v>
      </c>
      <c r="V390">
        <v>16575</v>
      </c>
      <c r="W390">
        <v>16575</v>
      </c>
      <c r="X390">
        <v>16575</v>
      </c>
      <c r="Y390">
        <v>16575</v>
      </c>
      <c r="Z390">
        <v>16575</v>
      </c>
      <c r="AA390">
        <v>16575</v>
      </c>
      <c r="AB390">
        <v>16575</v>
      </c>
      <c r="AC390">
        <v>17402</v>
      </c>
      <c r="AD390">
        <v>17402</v>
      </c>
      <c r="AE390">
        <v>17402</v>
      </c>
      <c r="AF390">
        <v>17402</v>
      </c>
      <c r="AG390">
        <v>17402</v>
      </c>
      <c r="AH390">
        <v>17402</v>
      </c>
      <c r="AI390">
        <v>17402</v>
      </c>
      <c r="AJ390">
        <v>17402</v>
      </c>
      <c r="AK390">
        <v>17402</v>
      </c>
      <c r="AL390">
        <v>17402</v>
      </c>
      <c r="AM390">
        <v>17402</v>
      </c>
      <c r="AN390">
        <v>17402</v>
      </c>
      <c r="AO390">
        <v>17402</v>
      </c>
      <c r="BU390">
        <f t="shared" si="42"/>
        <v>66300</v>
      </c>
      <c r="BV390">
        <f t="shared" si="43"/>
        <v>203035</v>
      </c>
      <c r="BW390">
        <f t="shared" si="44"/>
        <v>139216</v>
      </c>
      <c r="BX390">
        <f t="shared" si="45"/>
        <v>0</v>
      </c>
      <c r="BY390">
        <f t="shared" si="46"/>
        <v>0</v>
      </c>
      <c r="BZ390">
        <f t="shared" si="47"/>
        <v>0</v>
      </c>
      <c r="CA390" s="6">
        <f t="shared" si="48"/>
        <v>3.0623680241327298</v>
      </c>
    </row>
    <row r="391" spans="1:79" x14ac:dyDescent="0.35">
      <c r="A391">
        <v>5954</v>
      </c>
      <c r="B391" t="s">
        <v>986</v>
      </c>
      <c r="C391" t="s">
        <v>1004</v>
      </c>
      <c r="D391" t="s">
        <v>1030</v>
      </c>
      <c r="E391" s="1" t="s">
        <v>1037</v>
      </c>
      <c r="F391" t="s">
        <v>1032</v>
      </c>
      <c r="G391" t="s">
        <v>1033</v>
      </c>
      <c r="H391" t="s">
        <v>1034</v>
      </c>
      <c r="I391">
        <v>552</v>
      </c>
      <c r="R391">
        <v>16575</v>
      </c>
      <c r="S391">
        <v>16575</v>
      </c>
      <c r="T391">
        <v>16575</v>
      </c>
      <c r="U391">
        <v>16575</v>
      </c>
      <c r="V391">
        <v>16575</v>
      </c>
      <c r="W391">
        <v>16575</v>
      </c>
      <c r="X391">
        <v>16575</v>
      </c>
      <c r="Y391">
        <v>16575</v>
      </c>
      <c r="Z391">
        <v>16575</v>
      </c>
      <c r="AA391">
        <v>16575</v>
      </c>
      <c r="AB391">
        <v>16575</v>
      </c>
      <c r="AC391">
        <v>17402</v>
      </c>
      <c r="AD391">
        <v>17402</v>
      </c>
      <c r="AE391">
        <v>17402</v>
      </c>
      <c r="AF391">
        <v>17402</v>
      </c>
      <c r="AG391">
        <v>17402</v>
      </c>
      <c r="AH391">
        <v>17402</v>
      </c>
      <c r="AI391">
        <v>17402</v>
      </c>
      <c r="AJ391">
        <v>17402</v>
      </c>
      <c r="AK391">
        <v>17402</v>
      </c>
      <c r="AL391">
        <v>17402</v>
      </c>
      <c r="AM391">
        <v>17402</v>
      </c>
      <c r="AN391">
        <v>17402</v>
      </c>
      <c r="AO391">
        <v>17402</v>
      </c>
      <c r="BU391">
        <f t="shared" si="42"/>
        <v>66300</v>
      </c>
      <c r="BV391">
        <f t="shared" si="43"/>
        <v>203035</v>
      </c>
      <c r="BW391">
        <f t="shared" si="44"/>
        <v>139216</v>
      </c>
      <c r="BX391">
        <f t="shared" si="45"/>
        <v>0</v>
      </c>
      <c r="BY391">
        <f t="shared" si="46"/>
        <v>0</v>
      </c>
      <c r="BZ391">
        <f t="shared" si="47"/>
        <v>0</v>
      </c>
      <c r="CA391" s="6">
        <f t="shared" si="48"/>
        <v>3.0623680241327298</v>
      </c>
    </row>
    <row r="392" spans="1:79" x14ac:dyDescent="0.35">
      <c r="A392">
        <v>5955</v>
      </c>
      <c r="B392" t="s">
        <v>986</v>
      </c>
      <c r="C392" t="s">
        <v>1004</v>
      </c>
      <c r="D392" t="s">
        <v>1030</v>
      </c>
      <c r="E392" s="1" t="s">
        <v>1038</v>
      </c>
      <c r="F392" t="s">
        <v>1032</v>
      </c>
      <c r="G392" t="s">
        <v>1033</v>
      </c>
      <c r="H392" t="s">
        <v>1034</v>
      </c>
      <c r="I392">
        <v>552</v>
      </c>
      <c r="R392">
        <v>16575</v>
      </c>
      <c r="S392">
        <v>16575</v>
      </c>
      <c r="T392">
        <v>16575</v>
      </c>
      <c r="U392">
        <v>16575</v>
      </c>
      <c r="V392">
        <v>16575</v>
      </c>
      <c r="W392">
        <v>16575</v>
      </c>
      <c r="X392">
        <v>16575</v>
      </c>
      <c r="Y392">
        <v>16575</v>
      </c>
      <c r="Z392">
        <v>16575</v>
      </c>
      <c r="AA392">
        <v>16575</v>
      </c>
      <c r="AB392">
        <v>16575</v>
      </c>
      <c r="AC392">
        <v>17402</v>
      </c>
      <c r="AD392">
        <v>17402</v>
      </c>
      <c r="AE392">
        <v>17402</v>
      </c>
      <c r="AF392">
        <v>17402</v>
      </c>
      <c r="AG392">
        <v>17402</v>
      </c>
      <c r="AH392">
        <v>17402</v>
      </c>
      <c r="AI392">
        <v>17402</v>
      </c>
      <c r="AJ392">
        <v>17402</v>
      </c>
      <c r="AK392">
        <v>17402</v>
      </c>
      <c r="AL392">
        <v>17402</v>
      </c>
      <c r="AM392">
        <v>17402</v>
      </c>
      <c r="AN392">
        <v>17402</v>
      </c>
      <c r="AO392">
        <v>17402</v>
      </c>
      <c r="BU392">
        <f t="shared" si="42"/>
        <v>66300</v>
      </c>
      <c r="BV392">
        <f t="shared" si="43"/>
        <v>203035</v>
      </c>
      <c r="BW392">
        <f t="shared" si="44"/>
        <v>139216</v>
      </c>
      <c r="BX392">
        <f t="shared" si="45"/>
        <v>0</v>
      </c>
      <c r="BY392">
        <f t="shared" si="46"/>
        <v>0</v>
      </c>
      <c r="BZ392">
        <f t="shared" si="47"/>
        <v>0</v>
      </c>
      <c r="CA392" s="6">
        <f t="shared" si="48"/>
        <v>3.0623680241327298</v>
      </c>
    </row>
    <row r="393" spans="1:79" x14ac:dyDescent="0.35">
      <c r="A393">
        <v>6101</v>
      </c>
      <c r="B393" t="s">
        <v>986</v>
      </c>
      <c r="C393" t="s">
        <v>1004</v>
      </c>
      <c r="D393" t="s">
        <v>1039</v>
      </c>
      <c r="E393" s="1" t="s">
        <v>1040</v>
      </c>
      <c r="F393" t="s">
        <v>1041</v>
      </c>
      <c r="G393" t="s">
        <v>742</v>
      </c>
      <c r="H393" t="s">
        <v>993</v>
      </c>
      <c r="I393">
        <v>1587</v>
      </c>
      <c r="U393">
        <v>57120</v>
      </c>
      <c r="V393">
        <v>57120</v>
      </c>
      <c r="W393">
        <v>57120</v>
      </c>
      <c r="X393">
        <v>57120</v>
      </c>
      <c r="Y393">
        <v>1842.58064516129</v>
      </c>
      <c r="BU393">
        <f t="shared" si="42"/>
        <v>57120</v>
      </c>
      <c r="BV393">
        <f t="shared" si="43"/>
        <v>173202.5806451613</v>
      </c>
      <c r="BW393">
        <f t="shared" si="44"/>
        <v>0</v>
      </c>
      <c r="BX393">
        <f t="shared" si="45"/>
        <v>0</v>
      </c>
      <c r="BY393">
        <f t="shared" si="46"/>
        <v>0</v>
      </c>
      <c r="BZ393">
        <f t="shared" si="47"/>
        <v>0</v>
      </c>
      <c r="CA393" s="6">
        <f t="shared" si="48"/>
        <v>3.0322580645161294</v>
      </c>
    </row>
    <row r="394" spans="1:79" x14ac:dyDescent="0.35">
      <c r="A394">
        <v>6037</v>
      </c>
      <c r="B394" t="s">
        <v>986</v>
      </c>
      <c r="C394" t="s">
        <v>1004</v>
      </c>
      <c r="D394" t="s">
        <v>1042</v>
      </c>
      <c r="E394" s="1" t="s">
        <v>85</v>
      </c>
      <c r="F394" t="s">
        <v>1043</v>
      </c>
      <c r="G394" t="s">
        <v>742</v>
      </c>
      <c r="H394" t="s">
        <v>993</v>
      </c>
      <c r="I394">
        <v>6055</v>
      </c>
      <c r="U394">
        <v>236146</v>
      </c>
      <c r="V394">
        <v>236146</v>
      </c>
      <c r="W394">
        <v>236146</v>
      </c>
      <c r="X394">
        <v>236146</v>
      </c>
      <c r="Y394">
        <v>7617.5806451612898</v>
      </c>
      <c r="BU394">
        <f t="shared" si="42"/>
        <v>236146</v>
      </c>
      <c r="BV394">
        <f t="shared" si="43"/>
        <v>716055.58064516133</v>
      </c>
      <c r="BW394">
        <f t="shared" si="44"/>
        <v>0</v>
      </c>
      <c r="BX394">
        <f t="shared" si="45"/>
        <v>0</v>
      </c>
      <c r="BY394">
        <f t="shared" si="46"/>
        <v>0</v>
      </c>
      <c r="BZ394">
        <f t="shared" si="47"/>
        <v>0</v>
      </c>
      <c r="CA394" s="6">
        <f t="shared" si="48"/>
        <v>3.0322579279139235</v>
      </c>
    </row>
    <row r="395" spans="1:79" x14ac:dyDescent="0.35">
      <c r="A395">
        <v>6104</v>
      </c>
      <c r="B395" t="s">
        <v>986</v>
      </c>
      <c r="C395" t="s">
        <v>1004</v>
      </c>
      <c r="D395" t="s">
        <v>1044</v>
      </c>
      <c r="E395" s="1" t="s">
        <v>1045</v>
      </c>
      <c r="F395" t="s">
        <v>1046</v>
      </c>
      <c r="G395" t="s">
        <v>742</v>
      </c>
      <c r="H395" t="s">
        <v>240</v>
      </c>
      <c r="I395">
        <v>3098</v>
      </c>
      <c r="U395">
        <v>111540</v>
      </c>
      <c r="V395">
        <v>111540</v>
      </c>
      <c r="BU395">
        <f t="shared" si="42"/>
        <v>111540</v>
      </c>
      <c r="BV395">
        <f t="shared" si="43"/>
        <v>111540</v>
      </c>
      <c r="BW395">
        <f t="shared" si="44"/>
        <v>0</v>
      </c>
      <c r="BX395">
        <f t="shared" si="45"/>
        <v>0</v>
      </c>
      <c r="BY395">
        <f t="shared" si="46"/>
        <v>0</v>
      </c>
      <c r="BZ395">
        <f t="shared" si="47"/>
        <v>0</v>
      </c>
      <c r="CA395" s="6">
        <f t="shared" si="48"/>
        <v>1</v>
      </c>
    </row>
    <row r="396" spans="1:79" x14ac:dyDescent="0.35">
      <c r="A396">
        <v>6095</v>
      </c>
      <c r="B396" t="s">
        <v>986</v>
      </c>
      <c r="C396" t="s">
        <v>1004</v>
      </c>
      <c r="D396" t="s">
        <v>1047</v>
      </c>
      <c r="E396" s="1" t="s">
        <v>1048</v>
      </c>
      <c r="F396" t="s">
        <v>1049</v>
      </c>
      <c r="G396" t="s">
        <v>742</v>
      </c>
      <c r="H396" t="s">
        <v>240</v>
      </c>
      <c r="I396">
        <v>3098</v>
      </c>
      <c r="U396">
        <v>111540</v>
      </c>
      <c r="V396">
        <v>111540</v>
      </c>
      <c r="BU396">
        <f t="shared" si="42"/>
        <v>111540</v>
      </c>
      <c r="BV396">
        <f t="shared" si="43"/>
        <v>111540</v>
      </c>
      <c r="BW396">
        <f t="shared" si="44"/>
        <v>0</v>
      </c>
      <c r="BX396">
        <f t="shared" si="45"/>
        <v>0</v>
      </c>
      <c r="BY396">
        <f t="shared" si="46"/>
        <v>0</v>
      </c>
      <c r="BZ396">
        <f t="shared" si="47"/>
        <v>0</v>
      </c>
      <c r="CA396" s="6">
        <f t="shared" si="48"/>
        <v>1</v>
      </c>
    </row>
    <row r="397" spans="1:79" x14ac:dyDescent="0.35">
      <c r="A397">
        <v>6051</v>
      </c>
      <c r="B397" t="s">
        <v>986</v>
      </c>
      <c r="C397" t="s">
        <v>1004</v>
      </c>
      <c r="D397" t="s">
        <v>1050</v>
      </c>
      <c r="E397" s="1" t="s">
        <v>1051</v>
      </c>
      <c r="F397" t="s">
        <v>1052</v>
      </c>
      <c r="G397" t="s">
        <v>742</v>
      </c>
      <c r="H397" t="s">
        <v>240</v>
      </c>
      <c r="I397">
        <v>1692</v>
      </c>
      <c r="U397">
        <v>60900</v>
      </c>
      <c r="V397">
        <v>60900</v>
      </c>
      <c r="BU397">
        <f t="shared" si="42"/>
        <v>60900</v>
      </c>
      <c r="BV397">
        <f t="shared" si="43"/>
        <v>60900</v>
      </c>
      <c r="BW397">
        <f t="shared" si="44"/>
        <v>0</v>
      </c>
      <c r="BX397">
        <f t="shared" si="45"/>
        <v>0</v>
      </c>
      <c r="BY397">
        <f t="shared" si="46"/>
        <v>0</v>
      </c>
      <c r="BZ397">
        <f t="shared" si="47"/>
        <v>0</v>
      </c>
      <c r="CA397" s="6">
        <f t="shared" si="48"/>
        <v>1</v>
      </c>
    </row>
    <row r="398" spans="1:79" x14ac:dyDescent="0.35">
      <c r="A398">
        <v>6100</v>
      </c>
      <c r="B398" t="s">
        <v>986</v>
      </c>
      <c r="C398" t="s">
        <v>1004</v>
      </c>
      <c r="D398" t="s">
        <v>1053</v>
      </c>
      <c r="E398" s="1" t="s">
        <v>1054</v>
      </c>
      <c r="F398" t="s">
        <v>1055</v>
      </c>
      <c r="G398" t="s">
        <v>742</v>
      </c>
      <c r="H398" t="s">
        <v>1056</v>
      </c>
      <c r="I398">
        <v>1587</v>
      </c>
      <c r="U398">
        <v>57120</v>
      </c>
      <c r="V398">
        <v>57120</v>
      </c>
      <c r="W398">
        <v>57120</v>
      </c>
      <c r="BU398">
        <f t="shared" si="42"/>
        <v>57120</v>
      </c>
      <c r="BV398">
        <f t="shared" si="43"/>
        <v>114240</v>
      </c>
      <c r="BW398">
        <f t="shared" si="44"/>
        <v>0</v>
      </c>
      <c r="BX398">
        <f t="shared" si="45"/>
        <v>0</v>
      </c>
      <c r="BY398">
        <f t="shared" si="46"/>
        <v>0</v>
      </c>
      <c r="BZ398">
        <f t="shared" si="47"/>
        <v>0</v>
      </c>
      <c r="CA398" s="6">
        <f t="shared" si="48"/>
        <v>2</v>
      </c>
    </row>
    <row r="399" spans="1:79" x14ac:dyDescent="0.35">
      <c r="A399">
        <v>6519</v>
      </c>
      <c r="B399" t="s">
        <v>986</v>
      </c>
      <c r="C399" t="s">
        <v>1004</v>
      </c>
      <c r="D399" t="s">
        <v>1057</v>
      </c>
      <c r="E399" s="1" t="s">
        <v>85</v>
      </c>
      <c r="F399" t="s">
        <v>1058</v>
      </c>
      <c r="G399" t="s">
        <v>1059</v>
      </c>
      <c r="H399" t="s">
        <v>167</v>
      </c>
      <c r="I399">
        <v>1333</v>
      </c>
      <c r="AP399">
        <v>-32645.16129032258</v>
      </c>
      <c r="AQ399">
        <v>44000</v>
      </c>
      <c r="AR399">
        <v>44000</v>
      </c>
      <c r="AS399">
        <v>44000</v>
      </c>
      <c r="AT399">
        <v>44000</v>
      </c>
      <c r="AU399">
        <v>44000</v>
      </c>
      <c r="AV399">
        <v>44000</v>
      </c>
      <c r="AW399">
        <v>44000</v>
      </c>
      <c r="AX399">
        <v>44000</v>
      </c>
      <c r="AY399">
        <v>44000</v>
      </c>
      <c r="AZ399">
        <v>44000</v>
      </c>
      <c r="BA399">
        <v>44000</v>
      </c>
      <c r="BB399">
        <v>44000</v>
      </c>
      <c r="BC399">
        <v>44000</v>
      </c>
      <c r="BU399">
        <f t="shared" si="42"/>
        <v>0</v>
      </c>
      <c r="BV399">
        <f t="shared" si="43"/>
        <v>0</v>
      </c>
      <c r="BW399">
        <f t="shared" si="44"/>
        <v>99354.838709677424</v>
      </c>
      <c r="BX399">
        <f t="shared" si="45"/>
        <v>440000</v>
      </c>
      <c r="BY399">
        <f t="shared" si="46"/>
        <v>0</v>
      </c>
      <c r="BZ399">
        <f t="shared" si="47"/>
        <v>0</v>
      </c>
      <c r="CA399" s="6" t="e">
        <f t="shared" si="48"/>
        <v>#DIV/0!</v>
      </c>
    </row>
    <row r="400" spans="1:79" x14ac:dyDescent="0.35">
      <c r="A400">
        <v>6520</v>
      </c>
      <c r="B400" t="s">
        <v>986</v>
      </c>
      <c r="C400" t="s">
        <v>1004</v>
      </c>
      <c r="D400" t="s">
        <v>1057</v>
      </c>
      <c r="E400" s="1" t="s">
        <v>90</v>
      </c>
      <c r="F400" t="s">
        <v>1060</v>
      </c>
      <c r="G400" t="s">
        <v>1059</v>
      </c>
      <c r="H400" t="s">
        <v>1061</v>
      </c>
      <c r="I400">
        <v>1167</v>
      </c>
      <c r="AP400">
        <v>-28564.516129032258</v>
      </c>
      <c r="AQ400">
        <v>38500</v>
      </c>
      <c r="AR400">
        <v>38500</v>
      </c>
      <c r="AS400">
        <v>38500</v>
      </c>
      <c r="AT400">
        <v>38500</v>
      </c>
      <c r="AU400">
        <v>38500</v>
      </c>
      <c r="AV400">
        <v>38500</v>
      </c>
      <c r="AW400">
        <v>38500</v>
      </c>
      <c r="AX400">
        <v>38500</v>
      </c>
      <c r="AY400">
        <v>25667</v>
      </c>
      <c r="BU400">
        <f t="shared" si="42"/>
        <v>0</v>
      </c>
      <c r="BV400">
        <f t="shared" si="43"/>
        <v>0</v>
      </c>
      <c r="BW400">
        <f t="shared" si="44"/>
        <v>86935.483870967742</v>
      </c>
      <c r="BX400">
        <f t="shared" si="45"/>
        <v>218167</v>
      </c>
      <c r="BY400">
        <f t="shared" si="46"/>
        <v>0</v>
      </c>
      <c r="BZ400">
        <f t="shared" si="47"/>
        <v>0</v>
      </c>
      <c r="CA400" s="6" t="e">
        <f t="shared" si="48"/>
        <v>#DIV/0!</v>
      </c>
    </row>
    <row r="401" spans="1:79" x14ac:dyDescent="0.35">
      <c r="A401">
        <v>7166</v>
      </c>
      <c r="B401" t="s">
        <v>986</v>
      </c>
      <c r="C401" t="s">
        <v>1004</v>
      </c>
      <c r="D401" t="s">
        <v>1062</v>
      </c>
      <c r="E401" s="1" t="s">
        <v>85</v>
      </c>
      <c r="F401" t="s">
        <v>1063</v>
      </c>
      <c r="G401" t="s">
        <v>1064</v>
      </c>
      <c r="I401">
        <v>2933</v>
      </c>
      <c r="BJ401">
        <v>96789</v>
      </c>
      <c r="BK401">
        <v>119079</v>
      </c>
      <c r="BL401">
        <v>131985</v>
      </c>
      <c r="BM401">
        <v>131985</v>
      </c>
      <c r="BN401">
        <v>131985</v>
      </c>
      <c r="BO401">
        <v>131985</v>
      </c>
      <c r="BP401">
        <v>131985</v>
      </c>
      <c r="BQ401">
        <v>131985</v>
      </c>
      <c r="BR401">
        <v>131985</v>
      </c>
      <c r="BS401">
        <v>131985</v>
      </c>
      <c r="BT401">
        <v>131985</v>
      </c>
      <c r="BU401">
        <f t="shared" si="42"/>
        <v>0</v>
      </c>
      <c r="BV401">
        <f t="shared" si="43"/>
        <v>0</v>
      </c>
      <c r="BW401">
        <f t="shared" si="44"/>
        <v>0</v>
      </c>
      <c r="BX401">
        <f t="shared" si="45"/>
        <v>0</v>
      </c>
      <c r="BY401">
        <f t="shared" si="46"/>
        <v>1007778</v>
      </c>
      <c r="BZ401">
        <f t="shared" si="47"/>
        <v>395955</v>
      </c>
      <c r="CA401" s="6" t="e">
        <f t="shared" si="48"/>
        <v>#DIV/0!</v>
      </c>
    </row>
    <row r="402" spans="1:79" x14ac:dyDescent="0.35">
      <c r="A402">
        <v>6202</v>
      </c>
      <c r="B402" t="s">
        <v>986</v>
      </c>
      <c r="C402" t="s">
        <v>1004</v>
      </c>
      <c r="D402" t="s">
        <v>1062</v>
      </c>
      <c r="E402" s="1" t="s">
        <v>182</v>
      </c>
      <c r="F402" t="s">
        <v>1065</v>
      </c>
      <c r="G402" t="s">
        <v>1066</v>
      </c>
      <c r="H402" t="s">
        <v>1067</v>
      </c>
      <c r="I402">
        <v>2933</v>
      </c>
      <c r="AD402">
        <v>62446</v>
      </c>
      <c r="AE402">
        <v>96791</v>
      </c>
      <c r="AF402">
        <v>96791</v>
      </c>
      <c r="AG402">
        <v>96791</v>
      </c>
      <c r="AH402">
        <v>96791</v>
      </c>
      <c r="AI402">
        <v>96791</v>
      </c>
      <c r="AJ402">
        <v>96791</v>
      </c>
      <c r="AK402">
        <v>96791</v>
      </c>
      <c r="AL402">
        <v>96791</v>
      </c>
      <c r="AM402">
        <v>96791</v>
      </c>
      <c r="AN402">
        <v>96791</v>
      </c>
      <c r="AO402">
        <v>96790</v>
      </c>
      <c r="AP402">
        <v>96789</v>
      </c>
      <c r="AQ402">
        <v>96789</v>
      </c>
      <c r="AR402">
        <v>96789</v>
      </c>
      <c r="AS402">
        <v>96789</v>
      </c>
      <c r="AT402">
        <v>96789</v>
      </c>
      <c r="AU402">
        <v>96789</v>
      </c>
      <c r="AV402">
        <v>96789</v>
      </c>
      <c r="AW402">
        <v>96789</v>
      </c>
      <c r="AX402">
        <v>96789</v>
      </c>
      <c r="AY402">
        <v>96789</v>
      </c>
      <c r="AZ402">
        <v>96789</v>
      </c>
      <c r="BA402">
        <v>96789</v>
      </c>
      <c r="BB402">
        <v>96789</v>
      </c>
      <c r="BC402">
        <v>96789</v>
      </c>
      <c r="BD402">
        <v>96789</v>
      </c>
      <c r="BE402">
        <v>96789</v>
      </c>
      <c r="BF402">
        <v>96789</v>
      </c>
      <c r="BG402">
        <v>96789</v>
      </c>
      <c r="BH402">
        <v>96789</v>
      </c>
      <c r="BI402">
        <v>96789</v>
      </c>
      <c r="BU402">
        <f t="shared" si="42"/>
        <v>0</v>
      </c>
      <c r="BV402">
        <f t="shared" si="43"/>
        <v>352819</v>
      </c>
      <c r="BW402">
        <f t="shared" si="44"/>
        <v>1161483</v>
      </c>
      <c r="BX402">
        <f t="shared" si="45"/>
        <v>1161468</v>
      </c>
      <c r="BY402">
        <f t="shared" si="46"/>
        <v>387156</v>
      </c>
      <c r="BZ402">
        <f t="shared" si="47"/>
        <v>0</v>
      </c>
      <c r="CA402" s="6" t="e">
        <f t="shared" si="48"/>
        <v>#DIV/0!</v>
      </c>
    </row>
    <row r="403" spans="1:79" x14ac:dyDescent="0.35">
      <c r="A403">
        <v>6242</v>
      </c>
      <c r="B403" t="s">
        <v>986</v>
      </c>
      <c r="C403" t="s">
        <v>1004</v>
      </c>
      <c r="D403" t="s">
        <v>1068</v>
      </c>
      <c r="E403" s="1" t="s">
        <v>85</v>
      </c>
      <c r="F403" t="s">
        <v>1069</v>
      </c>
      <c r="G403" t="s">
        <v>1070</v>
      </c>
      <c r="H403" t="s">
        <v>1071</v>
      </c>
      <c r="I403">
        <v>1600</v>
      </c>
      <c r="AG403">
        <v>42271</v>
      </c>
      <c r="AH403">
        <v>62400</v>
      </c>
      <c r="AI403">
        <v>62400</v>
      </c>
      <c r="AJ403">
        <v>62400</v>
      </c>
      <c r="AK403">
        <v>30194</v>
      </c>
      <c r="BU403">
        <f t="shared" si="42"/>
        <v>0</v>
      </c>
      <c r="BV403">
        <f t="shared" si="43"/>
        <v>42271</v>
      </c>
      <c r="BW403">
        <f t="shared" si="44"/>
        <v>217394</v>
      </c>
      <c r="BX403">
        <f t="shared" si="45"/>
        <v>0</v>
      </c>
      <c r="BY403">
        <f t="shared" si="46"/>
        <v>0</v>
      </c>
      <c r="BZ403">
        <f t="shared" si="47"/>
        <v>0</v>
      </c>
      <c r="CA403" s="6" t="e">
        <f t="shared" si="48"/>
        <v>#DIV/0!</v>
      </c>
    </row>
    <row r="404" spans="1:79" x14ac:dyDescent="0.35">
      <c r="A404">
        <v>6241</v>
      </c>
      <c r="B404" t="s">
        <v>986</v>
      </c>
      <c r="C404" t="s">
        <v>1004</v>
      </c>
      <c r="D404" t="s">
        <v>1072</v>
      </c>
      <c r="E404" s="1" t="s">
        <v>926</v>
      </c>
      <c r="F404" t="s">
        <v>1073</v>
      </c>
      <c r="G404" t="s">
        <v>1074</v>
      </c>
      <c r="H404" t="s">
        <v>559</v>
      </c>
      <c r="I404">
        <v>2643</v>
      </c>
      <c r="AG404">
        <v>67532</v>
      </c>
      <c r="AH404">
        <v>95160</v>
      </c>
      <c r="AI404">
        <v>95160</v>
      </c>
      <c r="AJ404">
        <v>95160</v>
      </c>
      <c r="AK404">
        <v>95160</v>
      </c>
      <c r="AL404">
        <v>95160</v>
      </c>
      <c r="AM404">
        <v>95160</v>
      </c>
      <c r="AN404">
        <v>95160</v>
      </c>
      <c r="BU404">
        <f t="shared" si="42"/>
        <v>0</v>
      </c>
      <c r="BV404">
        <f t="shared" si="43"/>
        <v>67532</v>
      </c>
      <c r="BW404">
        <f t="shared" si="44"/>
        <v>666120</v>
      </c>
      <c r="BX404">
        <f t="shared" si="45"/>
        <v>0</v>
      </c>
      <c r="BY404">
        <f t="shared" si="46"/>
        <v>0</v>
      </c>
      <c r="BZ404">
        <f t="shared" si="47"/>
        <v>0</v>
      </c>
      <c r="CA404" s="6" t="e">
        <f t="shared" si="48"/>
        <v>#DIV/0!</v>
      </c>
    </row>
    <row r="405" spans="1:79" x14ac:dyDescent="0.35">
      <c r="A405">
        <v>6250</v>
      </c>
      <c r="B405" t="s">
        <v>986</v>
      </c>
      <c r="C405" t="s">
        <v>1004</v>
      </c>
      <c r="D405" t="s">
        <v>1075</v>
      </c>
      <c r="E405" s="1" t="s">
        <v>85</v>
      </c>
      <c r="F405" t="s">
        <v>1076</v>
      </c>
      <c r="G405" t="s">
        <v>1077</v>
      </c>
      <c r="I405">
        <v>1613</v>
      </c>
      <c r="AG405">
        <v>25345</v>
      </c>
      <c r="AH405">
        <v>56121</v>
      </c>
      <c r="AI405">
        <v>56121</v>
      </c>
      <c r="AJ405">
        <v>56121</v>
      </c>
      <c r="AK405">
        <v>56121</v>
      </c>
      <c r="AL405">
        <v>56121</v>
      </c>
      <c r="AM405">
        <v>56121</v>
      </c>
      <c r="AN405">
        <v>56121</v>
      </c>
      <c r="AO405">
        <v>56121</v>
      </c>
      <c r="AP405">
        <v>56121</v>
      </c>
      <c r="AQ405">
        <v>56121</v>
      </c>
      <c r="AR405">
        <v>56121</v>
      </c>
      <c r="AS405">
        <v>56120</v>
      </c>
      <c r="AT405">
        <v>56120</v>
      </c>
      <c r="AU405">
        <v>56120</v>
      </c>
      <c r="AV405">
        <v>56120</v>
      </c>
      <c r="AW405">
        <v>56120</v>
      </c>
      <c r="AX405">
        <v>56120</v>
      </c>
      <c r="AY405">
        <v>56120</v>
      </c>
      <c r="AZ405">
        <v>56120</v>
      </c>
      <c r="BA405">
        <v>56120</v>
      </c>
      <c r="BB405">
        <v>56120</v>
      </c>
      <c r="BC405">
        <v>56120</v>
      </c>
      <c r="BD405">
        <v>56120</v>
      </c>
      <c r="BE405">
        <v>56120</v>
      </c>
      <c r="BF405">
        <v>56120</v>
      </c>
      <c r="BG405">
        <v>56120</v>
      </c>
      <c r="BH405">
        <v>56120</v>
      </c>
      <c r="BI405">
        <v>56120</v>
      </c>
      <c r="BJ405">
        <v>56120</v>
      </c>
      <c r="BK405">
        <v>56120</v>
      </c>
      <c r="BL405">
        <v>56120</v>
      </c>
      <c r="BM405">
        <v>56120</v>
      </c>
      <c r="BN405">
        <v>59179</v>
      </c>
      <c r="BO405">
        <v>62894</v>
      </c>
      <c r="BP405">
        <v>62894</v>
      </c>
      <c r="BQ405">
        <v>62894</v>
      </c>
      <c r="BR405">
        <v>62894</v>
      </c>
      <c r="BS405">
        <v>62894</v>
      </c>
      <c r="BT405">
        <v>62894</v>
      </c>
      <c r="BU405">
        <f t="shared" si="42"/>
        <v>0</v>
      </c>
      <c r="BV405">
        <f t="shared" si="43"/>
        <v>25345</v>
      </c>
      <c r="BW405">
        <f t="shared" si="44"/>
        <v>673451</v>
      </c>
      <c r="BX405">
        <f t="shared" si="45"/>
        <v>673440</v>
      </c>
      <c r="BY405">
        <f t="shared" si="46"/>
        <v>696821</v>
      </c>
      <c r="BZ405">
        <f t="shared" si="47"/>
        <v>188682</v>
      </c>
      <c r="CA405" s="6" t="e">
        <f t="shared" si="48"/>
        <v>#DIV/0!</v>
      </c>
    </row>
    <row r="406" spans="1:79" x14ac:dyDescent="0.35">
      <c r="A406">
        <v>6444</v>
      </c>
      <c r="B406" t="s">
        <v>986</v>
      </c>
      <c r="C406" t="s">
        <v>1004</v>
      </c>
      <c r="D406" t="s">
        <v>1078</v>
      </c>
      <c r="E406" s="1" t="s">
        <v>85</v>
      </c>
      <c r="F406" t="s">
        <v>1079</v>
      </c>
      <c r="G406" t="s">
        <v>1080</v>
      </c>
      <c r="I406">
        <v>2433</v>
      </c>
      <c r="AN406">
        <v>41445</v>
      </c>
      <c r="AO406">
        <v>80300</v>
      </c>
      <c r="AP406">
        <v>80300</v>
      </c>
      <c r="AQ406">
        <v>80300</v>
      </c>
      <c r="AR406">
        <v>80300</v>
      </c>
      <c r="AS406">
        <v>80300</v>
      </c>
      <c r="AT406">
        <v>80300</v>
      </c>
      <c r="AU406">
        <v>80300</v>
      </c>
      <c r="AV406">
        <v>80300</v>
      </c>
      <c r="AW406">
        <v>80300</v>
      </c>
      <c r="AX406">
        <v>80300</v>
      </c>
      <c r="AY406">
        <v>80300</v>
      </c>
      <c r="AZ406">
        <v>80300</v>
      </c>
      <c r="BA406">
        <v>80300</v>
      </c>
      <c r="BB406">
        <v>80300</v>
      </c>
      <c r="BC406">
        <v>80300</v>
      </c>
      <c r="BD406">
        <v>80300</v>
      </c>
      <c r="BE406">
        <v>80300</v>
      </c>
      <c r="BF406">
        <v>80300</v>
      </c>
      <c r="BG406">
        <v>80300</v>
      </c>
      <c r="BH406">
        <v>80300</v>
      </c>
      <c r="BI406">
        <v>80300</v>
      </c>
      <c r="BJ406">
        <v>95371</v>
      </c>
      <c r="BK406">
        <v>109500</v>
      </c>
      <c r="BL406">
        <v>109500</v>
      </c>
      <c r="BM406">
        <v>109500</v>
      </c>
      <c r="BN406">
        <v>109500</v>
      </c>
      <c r="BO406">
        <v>109500</v>
      </c>
      <c r="BP406">
        <v>109500</v>
      </c>
      <c r="BQ406">
        <v>109500</v>
      </c>
      <c r="BR406">
        <v>109500</v>
      </c>
      <c r="BS406">
        <v>109500</v>
      </c>
      <c r="BT406">
        <v>109500</v>
      </c>
      <c r="BU406">
        <f t="shared" si="42"/>
        <v>0</v>
      </c>
      <c r="BV406">
        <f t="shared" si="43"/>
        <v>0</v>
      </c>
      <c r="BW406">
        <f t="shared" si="44"/>
        <v>442945</v>
      </c>
      <c r="BX406">
        <f t="shared" si="45"/>
        <v>963600</v>
      </c>
      <c r="BY406">
        <f t="shared" si="46"/>
        <v>1183071</v>
      </c>
      <c r="BZ406">
        <f t="shared" si="47"/>
        <v>328500</v>
      </c>
      <c r="CA406" s="6" t="e">
        <f t="shared" si="48"/>
        <v>#DIV/0!</v>
      </c>
    </row>
    <row r="407" spans="1:79" x14ac:dyDescent="0.35">
      <c r="A407">
        <v>6441</v>
      </c>
      <c r="B407" t="s">
        <v>986</v>
      </c>
      <c r="C407" t="s">
        <v>1004</v>
      </c>
      <c r="D407" t="s">
        <v>1081</v>
      </c>
      <c r="E407" s="1" t="s">
        <v>171</v>
      </c>
      <c r="F407" t="s">
        <v>1082</v>
      </c>
      <c r="G407" t="s">
        <v>1083</v>
      </c>
      <c r="H407" t="s">
        <v>1084</v>
      </c>
      <c r="I407">
        <v>2089</v>
      </c>
      <c r="AN407">
        <v>33351</v>
      </c>
      <c r="AO407">
        <v>68926</v>
      </c>
      <c r="AP407">
        <v>68926</v>
      </c>
      <c r="AQ407">
        <v>68926</v>
      </c>
      <c r="AR407">
        <v>68926</v>
      </c>
      <c r="AS407">
        <v>68926</v>
      </c>
      <c r="AT407">
        <v>68926</v>
      </c>
      <c r="AU407">
        <v>68926</v>
      </c>
      <c r="AV407">
        <v>68926</v>
      </c>
      <c r="AW407">
        <v>68926</v>
      </c>
      <c r="AX407">
        <v>68926</v>
      </c>
      <c r="AY407">
        <v>36761</v>
      </c>
      <c r="BU407">
        <f t="shared" si="42"/>
        <v>0</v>
      </c>
      <c r="BV407">
        <f t="shared" si="43"/>
        <v>0</v>
      </c>
      <c r="BW407">
        <f t="shared" si="44"/>
        <v>377981</v>
      </c>
      <c r="BX407">
        <f t="shared" si="45"/>
        <v>381391</v>
      </c>
      <c r="BY407">
        <f t="shared" si="46"/>
        <v>0</v>
      </c>
      <c r="BZ407">
        <f t="shared" si="47"/>
        <v>0</v>
      </c>
      <c r="CA407" s="6" t="e">
        <f t="shared" si="48"/>
        <v>#DIV/0!</v>
      </c>
    </row>
    <row r="408" spans="1:79" x14ac:dyDescent="0.35">
      <c r="A408">
        <v>6451</v>
      </c>
      <c r="B408" t="s">
        <v>986</v>
      </c>
      <c r="C408" t="s">
        <v>1004</v>
      </c>
      <c r="D408" t="s">
        <v>1085</v>
      </c>
      <c r="E408" s="1" t="s">
        <v>85</v>
      </c>
      <c r="F408" t="s">
        <v>1086</v>
      </c>
      <c r="G408" t="s">
        <v>1087</v>
      </c>
      <c r="H408" t="s">
        <v>1088</v>
      </c>
      <c r="I408">
        <v>1638</v>
      </c>
      <c r="AN408">
        <v>10938</v>
      </c>
      <c r="AO408">
        <v>56511</v>
      </c>
      <c r="AP408">
        <v>56511</v>
      </c>
      <c r="AQ408">
        <v>56511</v>
      </c>
      <c r="AR408">
        <v>56511</v>
      </c>
      <c r="AS408">
        <v>56511</v>
      </c>
      <c r="AT408">
        <v>56511</v>
      </c>
      <c r="AU408">
        <v>56511</v>
      </c>
      <c r="AV408">
        <v>56511</v>
      </c>
      <c r="AW408">
        <v>56511</v>
      </c>
      <c r="AX408">
        <v>56511</v>
      </c>
      <c r="AY408">
        <v>56510</v>
      </c>
      <c r="BU408">
        <f t="shared" si="42"/>
        <v>0</v>
      </c>
      <c r="BV408">
        <f t="shared" si="43"/>
        <v>0</v>
      </c>
      <c r="BW408">
        <f t="shared" si="44"/>
        <v>293493</v>
      </c>
      <c r="BX408">
        <f t="shared" si="45"/>
        <v>339065</v>
      </c>
      <c r="BY408">
        <f t="shared" si="46"/>
        <v>0</v>
      </c>
      <c r="BZ408">
        <f t="shared" si="47"/>
        <v>0</v>
      </c>
      <c r="CA408" s="6" t="e">
        <f t="shared" si="48"/>
        <v>#DIV/0!</v>
      </c>
    </row>
    <row r="409" spans="1:79" x14ac:dyDescent="0.35">
      <c r="A409">
        <v>6448</v>
      </c>
      <c r="B409" t="s">
        <v>986</v>
      </c>
      <c r="C409" t="s">
        <v>1004</v>
      </c>
      <c r="D409" t="s">
        <v>1089</v>
      </c>
      <c r="E409" s="1" t="s">
        <v>85</v>
      </c>
      <c r="F409" t="s">
        <v>1090</v>
      </c>
      <c r="G409" t="s">
        <v>1083</v>
      </c>
      <c r="H409" t="s">
        <v>826</v>
      </c>
      <c r="I409">
        <v>2848</v>
      </c>
      <c r="AN409">
        <v>49616</v>
      </c>
      <c r="AO409">
        <v>102540</v>
      </c>
      <c r="AP409">
        <v>102540</v>
      </c>
      <c r="AQ409">
        <v>102540</v>
      </c>
      <c r="AR409">
        <v>102540</v>
      </c>
      <c r="AS409">
        <v>102540</v>
      </c>
      <c r="AT409">
        <v>102540</v>
      </c>
      <c r="AU409">
        <v>102540</v>
      </c>
      <c r="AV409">
        <v>102540</v>
      </c>
      <c r="AW409">
        <v>102540</v>
      </c>
      <c r="BU409">
        <f t="shared" si="42"/>
        <v>0</v>
      </c>
      <c r="BV409">
        <f t="shared" si="43"/>
        <v>0</v>
      </c>
      <c r="BW409">
        <f t="shared" si="44"/>
        <v>562316</v>
      </c>
      <c r="BX409">
        <f t="shared" si="45"/>
        <v>410160</v>
      </c>
      <c r="BY409">
        <f t="shared" si="46"/>
        <v>0</v>
      </c>
      <c r="BZ409">
        <f t="shared" si="47"/>
        <v>0</v>
      </c>
      <c r="CA409" s="6" t="e">
        <f t="shared" si="48"/>
        <v>#DIV/0!</v>
      </c>
    </row>
    <row r="410" spans="1:79" x14ac:dyDescent="0.35">
      <c r="A410">
        <v>6447</v>
      </c>
      <c r="B410" t="s">
        <v>986</v>
      </c>
      <c r="C410" t="s">
        <v>1004</v>
      </c>
      <c r="D410" t="s">
        <v>1091</v>
      </c>
      <c r="E410" s="1" t="s">
        <v>102</v>
      </c>
      <c r="F410" t="s">
        <v>1092</v>
      </c>
      <c r="G410" t="s">
        <v>1093</v>
      </c>
      <c r="H410" t="s">
        <v>1094</v>
      </c>
      <c r="I410">
        <v>1329</v>
      </c>
      <c r="AN410">
        <v>16979</v>
      </c>
      <c r="AO410">
        <v>43863</v>
      </c>
      <c r="AP410">
        <v>43863</v>
      </c>
      <c r="AQ410">
        <v>43863</v>
      </c>
      <c r="AR410">
        <v>43863</v>
      </c>
      <c r="AS410">
        <v>43863</v>
      </c>
      <c r="AT410">
        <v>43863</v>
      </c>
      <c r="AU410">
        <v>43863</v>
      </c>
      <c r="AV410">
        <v>43863</v>
      </c>
      <c r="AW410">
        <v>43863</v>
      </c>
      <c r="AX410">
        <v>43863</v>
      </c>
      <c r="AY410">
        <v>43863</v>
      </c>
      <c r="AZ410">
        <v>43863</v>
      </c>
      <c r="BA410">
        <v>43863</v>
      </c>
      <c r="BB410">
        <v>43863</v>
      </c>
      <c r="BC410">
        <v>43863</v>
      </c>
      <c r="BD410">
        <v>43863</v>
      </c>
      <c r="BE410">
        <v>43863</v>
      </c>
      <c r="BF410">
        <v>43863</v>
      </c>
      <c r="BG410">
        <v>43863</v>
      </c>
      <c r="BH410">
        <v>43863</v>
      </c>
      <c r="BI410">
        <v>43863</v>
      </c>
      <c r="BJ410">
        <v>43863</v>
      </c>
      <c r="BK410">
        <v>43863</v>
      </c>
      <c r="BL410">
        <v>43863</v>
      </c>
      <c r="BM410">
        <v>43863</v>
      </c>
      <c r="BN410">
        <v>43863</v>
      </c>
      <c r="BO410">
        <v>43863</v>
      </c>
      <c r="BP410">
        <v>43863</v>
      </c>
      <c r="BQ410">
        <v>43863</v>
      </c>
      <c r="BR410">
        <v>43863</v>
      </c>
      <c r="BS410">
        <v>43863</v>
      </c>
      <c r="BU410">
        <f t="shared" si="42"/>
        <v>0</v>
      </c>
      <c r="BV410">
        <f t="shared" si="43"/>
        <v>0</v>
      </c>
      <c r="BW410">
        <f t="shared" si="44"/>
        <v>236294</v>
      </c>
      <c r="BX410">
        <f t="shared" si="45"/>
        <v>526356</v>
      </c>
      <c r="BY410">
        <f t="shared" si="46"/>
        <v>526356</v>
      </c>
      <c r="BZ410">
        <f t="shared" si="47"/>
        <v>87726</v>
      </c>
      <c r="CA410" s="6" t="e">
        <f t="shared" si="48"/>
        <v>#DIV/0!</v>
      </c>
    </row>
    <row r="411" spans="1:79" x14ac:dyDescent="0.35">
      <c r="A411">
        <v>6449</v>
      </c>
      <c r="B411" t="s">
        <v>986</v>
      </c>
      <c r="C411" t="s">
        <v>1004</v>
      </c>
      <c r="D411" t="s">
        <v>1095</v>
      </c>
      <c r="E411" s="1" t="s">
        <v>90</v>
      </c>
      <c r="F411" t="s">
        <v>1096</v>
      </c>
      <c r="G411" t="s">
        <v>1083</v>
      </c>
      <c r="H411" t="s">
        <v>1021</v>
      </c>
      <c r="I411">
        <v>2857</v>
      </c>
      <c r="AN411">
        <v>49761</v>
      </c>
      <c r="AO411">
        <v>102840</v>
      </c>
      <c r="AP411">
        <v>102840</v>
      </c>
      <c r="AQ411">
        <v>102840</v>
      </c>
      <c r="AR411">
        <v>102840</v>
      </c>
      <c r="AS411">
        <v>102840</v>
      </c>
      <c r="AT411">
        <v>102840</v>
      </c>
      <c r="AU411">
        <v>102840</v>
      </c>
      <c r="AV411">
        <v>65132</v>
      </c>
      <c r="BU411">
        <f t="shared" si="42"/>
        <v>0</v>
      </c>
      <c r="BV411">
        <f t="shared" si="43"/>
        <v>0</v>
      </c>
      <c r="BW411">
        <f t="shared" si="44"/>
        <v>563961</v>
      </c>
      <c r="BX411">
        <f t="shared" si="45"/>
        <v>270812</v>
      </c>
      <c r="BY411">
        <f t="shared" si="46"/>
        <v>0</v>
      </c>
      <c r="BZ411">
        <f t="shared" si="47"/>
        <v>0</v>
      </c>
      <c r="CA411" s="6" t="e">
        <f t="shared" si="48"/>
        <v>#DIV/0!</v>
      </c>
    </row>
    <row r="412" spans="1:79" x14ac:dyDescent="0.35">
      <c r="A412">
        <v>7255</v>
      </c>
      <c r="B412" t="s">
        <v>986</v>
      </c>
      <c r="C412" t="s">
        <v>1004</v>
      </c>
      <c r="D412" t="s">
        <v>1097</v>
      </c>
      <c r="E412" s="1" t="s">
        <v>85</v>
      </c>
      <c r="F412" t="s">
        <v>1098</v>
      </c>
      <c r="G412" t="s">
        <v>1099</v>
      </c>
      <c r="I412">
        <v>1367</v>
      </c>
      <c r="BQ412">
        <v>65600</v>
      </c>
      <c r="BR412">
        <v>65600</v>
      </c>
      <c r="BS412">
        <v>65600</v>
      </c>
      <c r="BT412">
        <v>65600</v>
      </c>
      <c r="BU412">
        <f t="shared" si="42"/>
        <v>0</v>
      </c>
      <c r="BV412">
        <f t="shared" si="43"/>
        <v>0</v>
      </c>
      <c r="BW412">
        <f t="shared" si="44"/>
        <v>0</v>
      </c>
      <c r="BX412">
        <f t="shared" si="45"/>
        <v>0</v>
      </c>
      <c r="BY412">
        <f t="shared" si="46"/>
        <v>65600</v>
      </c>
      <c r="BZ412">
        <f t="shared" si="47"/>
        <v>196800</v>
      </c>
      <c r="CA412" s="6" t="e">
        <f t="shared" si="48"/>
        <v>#DIV/0!</v>
      </c>
    </row>
    <row r="413" spans="1:79" x14ac:dyDescent="0.35">
      <c r="A413">
        <v>6987</v>
      </c>
      <c r="B413" t="s">
        <v>986</v>
      </c>
      <c r="C413" t="s">
        <v>1004</v>
      </c>
      <c r="D413" t="s">
        <v>1097</v>
      </c>
      <c r="E413" s="1" t="s">
        <v>182</v>
      </c>
      <c r="F413" t="s">
        <v>1100</v>
      </c>
      <c r="G413" t="s">
        <v>1101</v>
      </c>
      <c r="H413" t="s">
        <v>1102</v>
      </c>
      <c r="I413">
        <v>1688</v>
      </c>
      <c r="BE413">
        <v>-10451.612903225807</v>
      </c>
      <c r="BU413">
        <f t="shared" si="42"/>
        <v>0</v>
      </c>
      <c r="BV413">
        <f t="shared" si="43"/>
        <v>0</v>
      </c>
      <c r="BW413">
        <f t="shared" si="44"/>
        <v>0</v>
      </c>
      <c r="BX413">
        <f t="shared" si="45"/>
        <v>-10451.612903225807</v>
      </c>
      <c r="BY413">
        <f t="shared" si="46"/>
        <v>0</v>
      </c>
      <c r="BZ413">
        <f t="shared" si="47"/>
        <v>0</v>
      </c>
      <c r="CA413" s="6" t="e">
        <f t="shared" si="48"/>
        <v>#DIV/0!</v>
      </c>
    </row>
    <row r="414" spans="1:79" x14ac:dyDescent="0.35">
      <c r="A414">
        <v>7115</v>
      </c>
      <c r="B414" t="s">
        <v>986</v>
      </c>
      <c r="C414" t="s">
        <v>1004</v>
      </c>
      <c r="D414" t="s">
        <v>1097</v>
      </c>
      <c r="E414" s="1" t="s">
        <v>1103</v>
      </c>
      <c r="F414" t="s">
        <v>1100</v>
      </c>
      <c r="G414" t="s">
        <v>1101</v>
      </c>
      <c r="H414" t="s">
        <v>181</v>
      </c>
      <c r="I414">
        <v>1367</v>
      </c>
      <c r="BE414">
        <v>25394</v>
      </c>
      <c r="BF414">
        <v>65600</v>
      </c>
      <c r="BG414">
        <v>65600</v>
      </c>
      <c r="BH414">
        <v>65600</v>
      </c>
      <c r="BI414">
        <v>65600</v>
      </c>
      <c r="BJ414">
        <v>65600</v>
      </c>
      <c r="BK414">
        <v>65600</v>
      </c>
      <c r="BL414">
        <v>65600</v>
      </c>
      <c r="BM414">
        <v>65600</v>
      </c>
      <c r="BU414">
        <f t="shared" si="42"/>
        <v>0</v>
      </c>
      <c r="BV414">
        <f t="shared" si="43"/>
        <v>0</v>
      </c>
      <c r="BW414">
        <f t="shared" si="44"/>
        <v>0</v>
      </c>
      <c r="BX414">
        <f t="shared" si="45"/>
        <v>25394</v>
      </c>
      <c r="BY414">
        <f t="shared" si="46"/>
        <v>524800</v>
      </c>
      <c r="BZ414">
        <f t="shared" si="47"/>
        <v>0</v>
      </c>
      <c r="CA414" s="6" t="e">
        <f t="shared" si="48"/>
        <v>#DIV/0!</v>
      </c>
    </row>
    <row r="415" spans="1:79" x14ac:dyDescent="0.35">
      <c r="A415">
        <v>7304</v>
      </c>
      <c r="B415" t="s">
        <v>986</v>
      </c>
      <c r="C415" t="s">
        <v>1004</v>
      </c>
      <c r="D415" t="s">
        <v>1104</v>
      </c>
      <c r="E415" s="1" t="s">
        <v>85</v>
      </c>
      <c r="F415" t="s">
        <v>1105</v>
      </c>
      <c r="G415" t="s">
        <v>1106</v>
      </c>
      <c r="I415">
        <v>833</v>
      </c>
      <c r="BQ415">
        <v>9597</v>
      </c>
      <c r="BR415">
        <v>42500</v>
      </c>
      <c r="BS415">
        <v>42500</v>
      </c>
      <c r="BT415">
        <v>42500</v>
      </c>
      <c r="BU415">
        <f t="shared" si="42"/>
        <v>0</v>
      </c>
      <c r="BV415">
        <f t="shared" si="43"/>
        <v>0</v>
      </c>
      <c r="BW415">
        <f t="shared" si="44"/>
        <v>0</v>
      </c>
      <c r="BX415">
        <f t="shared" si="45"/>
        <v>0</v>
      </c>
      <c r="BY415">
        <f t="shared" si="46"/>
        <v>9597</v>
      </c>
      <c r="BZ415">
        <f t="shared" si="47"/>
        <v>127500</v>
      </c>
      <c r="CA415" s="6" t="e">
        <f t="shared" si="48"/>
        <v>#DIV/0!</v>
      </c>
    </row>
    <row r="416" spans="1:79" x14ac:dyDescent="0.35">
      <c r="A416">
        <v>7032</v>
      </c>
      <c r="B416" t="s">
        <v>986</v>
      </c>
      <c r="C416" t="s">
        <v>1004</v>
      </c>
      <c r="D416" t="s">
        <v>1104</v>
      </c>
      <c r="E416" s="1" t="s">
        <v>171</v>
      </c>
      <c r="F416" t="s">
        <v>1107</v>
      </c>
      <c r="G416" t="s">
        <v>1108</v>
      </c>
      <c r="H416" t="s">
        <v>1109</v>
      </c>
      <c r="I416">
        <v>833</v>
      </c>
      <c r="BF416">
        <v>36000</v>
      </c>
      <c r="BG416">
        <v>40000</v>
      </c>
      <c r="BH416">
        <v>40000</v>
      </c>
      <c r="BI416">
        <v>40000</v>
      </c>
      <c r="BJ416">
        <v>40000</v>
      </c>
      <c r="BK416">
        <v>40000</v>
      </c>
      <c r="BU416">
        <f t="shared" si="42"/>
        <v>0</v>
      </c>
      <c r="BV416">
        <f t="shared" si="43"/>
        <v>0</v>
      </c>
      <c r="BW416">
        <f t="shared" si="44"/>
        <v>0</v>
      </c>
      <c r="BX416">
        <f t="shared" si="45"/>
        <v>0</v>
      </c>
      <c r="BY416">
        <f t="shared" si="46"/>
        <v>236000</v>
      </c>
      <c r="BZ416">
        <f t="shared" si="47"/>
        <v>0</v>
      </c>
      <c r="CA416" s="6" t="e">
        <f t="shared" si="48"/>
        <v>#DIV/0!</v>
      </c>
    </row>
    <row r="417" spans="1:79" x14ac:dyDescent="0.35">
      <c r="A417">
        <v>7355</v>
      </c>
      <c r="B417" t="s">
        <v>986</v>
      </c>
      <c r="C417" t="s">
        <v>1004</v>
      </c>
      <c r="D417" t="s">
        <v>1110</v>
      </c>
      <c r="E417" s="1" t="s">
        <v>85</v>
      </c>
      <c r="F417" t="s">
        <v>1111</v>
      </c>
      <c r="G417" t="s">
        <v>1112</v>
      </c>
      <c r="I417">
        <v>1333</v>
      </c>
      <c r="BQ417">
        <v>26323</v>
      </c>
      <c r="BR417">
        <v>68000</v>
      </c>
      <c r="BS417">
        <v>68000</v>
      </c>
      <c r="BT417">
        <v>68000</v>
      </c>
      <c r="BU417">
        <f t="shared" si="42"/>
        <v>0</v>
      </c>
      <c r="BV417">
        <f t="shared" si="43"/>
        <v>0</v>
      </c>
      <c r="BW417">
        <f t="shared" si="44"/>
        <v>0</v>
      </c>
      <c r="BX417">
        <f t="shared" si="45"/>
        <v>0</v>
      </c>
      <c r="BY417">
        <f t="shared" si="46"/>
        <v>26323</v>
      </c>
      <c r="BZ417">
        <f t="shared" si="47"/>
        <v>204000</v>
      </c>
      <c r="CA417" s="6" t="e">
        <f t="shared" si="48"/>
        <v>#DIV/0!</v>
      </c>
    </row>
    <row r="418" spans="1:79" x14ac:dyDescent="0.35">
      <c r="A418">
        <v>7039</v>
      </c>
      <c r="B418" t="s">
        <v>986</v>
      </c>
      <c r="C418" t="s">
        <v>1004</v>
      </c>
      <c r="D418" t="s">
        <v>1110</v>
      </c>
      <c r="E418" s="1" t="s">
        <v>171</v>
      </c>
      <c r="F418" t="s">
        <v>1113</v>
      </c>
      <c r="G418" t="s">
        <v>1108</v>
      </c>
      <c r="H418" t="s">
        <v>1114</v>
      </c>
      <c r="I418">
        <v>1333</v>
      </c>
      <c r="BF418">
        <v>60480</v>
      </c>
      <c r="BG418">
        <v>67200</v>
      </c>
      <c r="BH418">
        <v>67200</v>
      </c>
      <c r="BI418">
        <v>67200</v>
      </c>
      <c r="BJ418">
        <v>67200</v>
      </c>
      <c r="BK418">
        <v>33600</v>
      </c>
      <c r="BU418">
        <f t="shared" si="42"/>
        <v>0</v>
      </c>
      <c r="BV418">
        <f t="shared" si="43"/>
        <v>0</v>
      </c>
      <c r="BW418">
        <f t="shared" si="44"/>
        <v>0</v>
      </c>
      <c r="BX418">
        <f t="shared" si="45"/>
        <v>0</v>
      </c>
      <c r="BY418">
        <f t="shared" si="46"/>
        <v>362880</v>
      </c>
      <c r="BZ418">
        <f t="shared" si="47"/>
        <v>0</v>
      </c>
      <c r="CA418" s="6" t="e">
        <f t="shared" si="48"/>
        <v>#DIV/0!</v>
      </c>
    </row>
    <row r="419" spans="1:79" x14ac:dyDescent="0.35">
      <c r="A419">
        <v>7049</v>
      </c>
      <c r="B419" t="s">
        <v>986</v>
      </c>
      <c r="C419" t="s">
        <v>1004</v>
      </c>
      <c r="D419" t="s">
        <v>1115</v>
      </c>
      <c r="E419" s="1" t="s">
        <v>85</v>
      </c>
      <c r="F419" t="s">
        <v>1116</v>
      </c>
      <c r="G419" t="s">
        <v>1108</v>
      </c>
      <c r="H419" t="s">
        <v>1117</v>
      </c>
      <c r="I419">
        <v>700</v>
      </c>
      <c r="BF419">
        <v>30240</v>
      </c>
      <c r="BG419">
        <v>33600</v>
      </c>
      <c r="BH419">
        <v>33600</v>
      </c>
      <c r="BI419">
        <v>33600</v>
      </c>
      <c r="BU419">
        <f t="shared" si="42"/>
        <v>0</v>
      </c>
      <c r="BV419">
        <f t="shared" si="43"/>
        <v>0</v>
      </c>
      <c r="BW419">
        <f t="shared" si="44"/>
        <v>0</v>
      </c>
      <c r="BX419">
        <f t="shared" si="45"/>
        <v>0</v>
      </c>
      <c r="BY419">
        <f t="shared" si="46"/>
        <v>131040</v>
      </c>
      <c r="BZ419">
        <f t="shared" si="47"/>
        <v>0</v>
      </c>
      <c r="CA419" s="6" t="e">
        <f t="shared" si="48"/>
        <v>#DIV/0!</v>
      </c>
    </row>
    <row r="420" spans="1:79" x14ac:dyDescent="0.35">
      <c r="A420">
        <v>7070</v>
      </c>
      <c r="B420" t="s">
        <v>986</v>
      </c>
      <c r="C420" t="s">
        <v>1004</v>
      </c>
      <c r="D420" t="s">
        <v>1118</v>
      </c>
      <c r="E420" s="1" t="s">
        <v>85</v>
      </c>
      <c r="F420" t="s">
        <v>1119</v>
      </c>
      <c r="G420" t="s">
        <v>1120</v>
      </c>
      <c r="H420" t="s">
        <v>1109</v>
      </c>
      <c r="I420">
        <v>2053</v>
      </c>
      <c r="BF420">
        <v>66323</v>
      </c>
      <c r="BG420">
        <v>117040</v>
      </c>
      <c r="BH420">
        <v>117040</v>
      </c>
      <c r="BI420">
        <v>117040</v>
      </c>
      <c r="BJ420">
        <v>117040</v>
      </c>
      <c r="BK420">
        <v>117040</v>
      </c>
      <c r="BU420">
        <f t="shared" si="42"/>
        <v>0</v>
      </c>
      <c r="BV420">
        <f t="shared" si="43"/>
        <v>0</v>
      </c>
      <c r="BW420">
        <f t="shared" si="44"/>
        <v>0</v>
      </c>
      <c r="BX420">
        <f t="shared" si="45"/>
        <v>0</v>
      </c>
      <c r="BY420">
        <f t="shared" si="46"/>
        <v>651523</v>
      </c>
      <c r="BZ420">
        <f t="shared" si="47"/>
        <v>0</v>
      </c>
      <c r="CA420" s="6" t="e">
        <f t="shared" si="48"/>
        <v>#DIV/0!</v>
      </c>
    </row>
    <row r="421" spans="1:79" x14ac:dyDescent="0.35">
      <c r="A421">
        <v>7271</v>
      </c>
      <c r="B421" t="s">
        <v>986</v>
      </c>
      <c r="C421" t="s">
        <v>1004</v>
      </c>
      <c r="D421" t="s">
        <v>1121</v>
      </c>
      <c r="E421" s="1" t="s">
        <v>816</v>
      </c>
      <c r="F421" t="s">
        <v>1122</v>
      </c>
      <c r="G421" t="s">
        <v>1099</v>
      </c>
      <c r="I421">
        <v>1633</v>
      </c>
      <c r="BQ421">
        <v>88200</v>
      </c>
      <c r="BR421">
        <v>88200</v>
      </c>
      <c r="BS421">
        <v>88200</v>
      </c>
      <c r="BT421">
        <v>88200</v>
      </c>
      <c r="BU421">
        <f t="shared" si="42"/>
        <v>0</v>
      </c>
      <c r="BV421">
        <f t="shared" si="43"/>
        <v>0</v>
      </c>
      <c r="BW421">
        <f t="shared" si="44"/>
        <v>0</v>
      </c>
      <c r="BX421">
        <f t="shared" si="45"/>
        <v>0</v>
      </c>
      <c r="BY421">
        <f t="shared" si="46"/>
        <v>88200</v>
      </c>
      <c r="BZ421">
        <f t="shared" si="47"/>
        <v>264600</v>
      </c>
      <c r="CA421" s="6" t="e">
        <f t="shared" si="48"/>
        <v>#DIV/0!</v>
      </c>
    </row>
    <row r="422" spans="1:79" x14ac:dyDescent="0.35">
      <c r="A422">
        <v>7258</v>
      </c>
      <c r="B422" t="s">
        <v>986</v>
      </c>
      <c r="C422" t="s">
        <v>1004</v>
      </c>
      <c r="D422" t="s">
        <v>1123</v>
      </c>
      <c r="E422" s="1" t="s">
        <v>851</v>
      </c>
      <c r="F422" t="s">
        <v>1124</v>
      </c>
      <c r="G422" t="s">
        <v>1099</v>
      </c>
      <c r="I422">
        <v>1633</v>
      </c>
      <c r="BQ422">
        <v>88200</v>
      </c>
      <c r="BR422">
        <v>88200</v>
      </c>
      <c r="BS422">
        <v>88200</v>
      </c>
      <c r="BT422">
        <v>88200</v>
      </c>
      <c r="BU422">
        <f t="shared" si="42"/>
        <v>0</v>
      </c>
      <c r="BV422">
        <f t="shared" si="43"/>
        <v>0</v>
      </c>
      <c r="BW422">
        <f t="shared" si="44"/>
        <v>0</v>
      </c>
      <c r="BX422">
        <f t="shared" si="45"/>
        <v>0</v>
      </c>
      <c r="BY422">
        <f t="shared" si="46"/>
        <v>88200</v>
      </c>
      <c r="BZ422">
        <f t="shared" si="47"/>
        <v>264600</v>
      </c>
      <c r="CA422" s="6" t="e">
        <f t="shared" si="48"/>
        <v>#DIV/0!</v>
      </c>
    </row>
    <row r="423" spans="1:79" x14ac:dyDescent="0.35">
      <c r="A423">
        <v>7270</v>
      </c>
      <c r="B423" t="s">
        <v>986</v>
      </c>
      <c r="C423" t="s">
        <v>1004</v>
      </c>
      <c r="D423" t="s">
        <v>1125</v>
      </c>
      <c r="E423" s="1" t="s">
        <v>85</v>
      </c>
      <c r="F423" t="s">
        <v>1126</v>
      </c>
      <c r="G423" t="s">
        <v>1099</v>
      </c>
      <c r="I423">
        <v>1583</v>
      </c>
      <c r="BQ423">
        <v>76000</v>
      </c>
      <c r="BR423">
        <v>76000</v>
      </c>
      <c r="BS423">
        <v>76000</v>
      </c>
      <c r="BT423">
        <v>76000</v>
      </c>
      <c r="BU423">
        <f t="shared" si="42"/>
        <v>0</v>
      </c>
      <c r="BV423">
        <f t="shared" si="43"/>
        <v>0</v>
      </c>
      <c r="BW423">
        <f t="shared" si="44"/>
        <v>0</v>
      </c>
      <c r="BX423">
        <f t="shared" si="45"/>
        <v>0</v>
      </c>
      <c r="BY423">
        <f t="shared" si="46"/>
        <v>76000</v>
      </c>
      <c r="BZ423">
        <f t="shared" si="47"/>
        <v>228000</v>
      </c>
      <c r="CA423" s="6" t="e">
        <f t="shared" si="48"/>
        <v>#DIV/0!</v>
      </c>
    </row>
    <row r="424" spans="1:79" x14ac:dyDescent="0.35">
      <c r="A424">
        <v>7377</v>
      </c>
      <c r="B424" t="s">
        <v>986</v>
      </c>
      <c r="C424" t="s">
        <v>1004</v>
      </c>
      <c r="D424" t="s">
        <v>1127</v>
      </c>
      <c r="E424" s="1" t="s">
        <v>85</v>
      </c>
      <c r="F424" t="s">
        <v>1128</v>
      </c>
      <c r="G424" t="s">
        <v>156</v>
      </c>
      <c r="I424">
        <v>1427</v>
      </c>
      <c r="BR424">
        <v>42372</v>
      </c>
      <c r="BS424">
        <v>70620</v>
      </c>
      <c r="BT424">
        <v>70620</v>
      </c>
      <c r="BU424">
        <f t="shared" si="42"/>
        <v>0</v>
      </c>
      <c r="BV424">
        <f t="shared" si="43"/>
        <v>0</v>
      </c>
      <c r="BW424">
        <f t="shared" si="44"/>
        <v>0</v>
      </c>
      <c r="BX424">
        <f t="shared" si="45"/>
        <v>0</v>
      </c>
      <c r="BY424">
        <f t="shared" si="46"/>
        <v>0</v>
      </c>
      <c r="BZ424">
        <f t="shared" si="47"/>
        <v>183612</v>
      </c>
      <c r="CA424" s="6" t="e">
        <f t="shared" si="48"/>
        <v>#DIV/0!</v>
      </c>
    </row>
    <row r="425" spans="1:79" x14ac:dyDescent="0.35">
      <c r="A425">
        <v>7414</v>
      </c>
      <c r="B425" t="s">
        <v>986</v>
      </c>
      <c r="C425" t="s">
        <v>1004</v>
      </c>
      <c r="D425" t="s">
        <v>1129</v>
      </c>
      <c r="E425" s="1" t="s">
        <v>85</v>
      </c>
      <c r="F425" t="s">
        <v>1130</v>
      </c>
      <c r="G425" t="s">
        <v>133</v>
      </c>
      <c r="I425">
        <v>3169</v>
      </c>
      <c r="BR425">
        <v>152104</v>
      </c>
      <c r="BS425">
        <v>152104</v>
      </c>
      <c r="BT425">
        <v>152104</v>
      </c>
      <c r="BU425">
        <f t="shared" si="42"/>
        <v>0</v>
      </c>
      <c r="BV425">
        <f t="shared" si="43"/>
        <v>0</v>
      </c>
      <c r="BW425">
        <f t="shared" si="44"/>
        <v>0</v>
      </c>
      <c r="BX425">
        <f t="shared" si="45"/>
        <v>0</v>
      </c>
      <c r="BY425">
        <f t="shared" si="46"/>
        <v>0</v>
      </c>
      <c r="BZ425">
        <f t="shared" si="47"/>
        <v>456312</v>
      </c>
      <c r="CA425" s="6" t="e">
        <f t="shared" si="48"/>
        <v>#DIV/0!</v>
      </c>
    </row>
    <row r="426" spans="1:79" x14ac:dyDescent="0.35">
      <c r="A426">
        <v>7182</v>
      </c>
      <c r="B426" t="s">
        <v>986</v>
      </c>
      <c r="C426" t="s">
        <v>1004</v>
      </c>
      <c r="D426" t="s">
        <v>1131</v>
      </c>
      <c r="E426" s="1" t="s">
        <v>819</v>
      </c>
      <c r="F426" t="s">
        <v>1132</v>
      </c>
      <c r="G426" t="s">
        <v>1133</v>
      </c>
      <c r="I426">
        <v>1717</v>
      </c>
      <c r="BM426">
        <v>65920</v>
      </c>
      <c r="BN426">
        <v>82400</v>
      </c>
      <c r="BO426">
        <v>82400</v>
      </c>
      <c r="BP426">
        <v>82400</v>
      </c>
      <c r="BQ426">
        <v>82400</v>
      </c>
      <c r="BR426">
        <v>82400</v>
      </c>
      <c r="BS426">
        <v>82400</v>
      </c>
      <c r="BT426">
        <v>82400</v>
      </c>
      <c r="BU426">
        <f t="shared" si="42"/>
        <v>0</v>
      </c>
      <c r="BV426">
        <f t="shared" si="43"/>
        <v>0</v>
      </c>
      <c r="BW426">
        <f t="shared" si="44"/>
        <v>0</v>
      </c>
      <c r="BX426">
        <f t="shared" si="45"/>
        <v>0</v>
      </c>
      <c r="BY426">
        <f t="shared" si="46"/>
        <v>395520</v>
      </c>
      <c r="BZ426">
        <f t="shared" si="47"/>
        <v>247200</v>
      </c>
      <c r="CA426" s="6" t="e">
        <f t="shared" si="48"/>
        <v>#DIV/0!</v>
      </c>
    </row>
    <row r="427" spans="1:79" x14ac:dyDescent="0.35">
      <c r="A427">
        <v>7141</v>
      </c>
      <c r="B427" t="s">
        <v>986</v>
      </c>
      <c r="C427" t="s">
        <v>1004</v>
      </c>
      <c r="D427" t="s">
        <v>1131</v>
      </c>
      <c r="E427" s="1" t="s">
        <v>1134</v>
      </c>
      <c r="F427" t="s">
        <v>1132</v>
      </c>
      <c r="G427" t="s">
        <v>180</v>
      </c>
      <c r="H427" t="s">
        <v>1109</v>
      </c>
      <c r="I427">
        <v>1717</v>
      </c>
      <c r="BG427">
        <v>95790</v>
      </c>
      <c r="BH427">
        <v>95790</v>
      </c>
      <c r="BI427">
        <v>95790</v>
      </c>
      <c r="BJ427">
        <v>95790</v>
      </c>
      <c r="BK427">
        <v>95790</v>
      </c>
      <c r="BU427">
        <f t="shared" si="42"/>
        <v>0</v>
      </c>
      <c r="BV427">
        <f t="shared" si="43"/>
        <v>0</v>
      </c>
      <c r="BW427">
        <f t="shared" si="44"/>
        <v>0</v>
      </c>
      <c r="BX427">
        <f t="shared" si="45"/>
        <v>0</v>
      </c>
      <c r="BY427">
        <f t="shared" si="46"/>
        <v>478950</v>
      </c>
      <c r="BZ427">
        <f t="shared" si="47"/>
        <v>0</v>
      </c>
      <c r="CA427" s="6" t="e">
        <f t="shared" si="48"/>
        <v>#DIV/0!</v>
      </c>
    </row>
    <row r="428" spans="1:79" x14ac:dyDescent="0.35">
      <c r="A428">
        <v>7145</v>
      </c>
      <c r="B428" t="s">
        <v>986</v>
      </c>
      <c r="C428" t="s">
        <v>1004</v>
      </c>
      <c r="D428" t="s">
        <v>1135</v>
      </c>
      <c r="E428" s="1" t="s">
        <v>833</v>
      </c>
      <c r="F428" t="s">
        <v>1136</v>
      </c>
      <c r="G428" t="s">
        <v>180</v>
      </c>
      <c r="I428">
        <v>1717</v>
      </c>
      <c r="BG428">
        <v>95790</v>
      </c>
      <c r="BH428">
        <v>95790</v>
      </c>
      <c r="BI428">
        <v>95790</v>
      </c>
      <c r="BJ428">
        <v>95790</v>
      </c>
      <c r="BK428">
        <v>95790</v>
      </c>
      <c r="BL428">
        <v>95790</v>
      </c>
      <c r="BM428">
        <v>95790</v>
      </c>
      <c r="BN428">
        <v>95790</v>
      </c>
      <c r="BO428">
        <v>95790</v>
      </c>
      <c r="BP428">
        <v>95790</v>
      </c>
      <c r="BQ428">
        <v>95790</v>
      </c>
      <c r="BR428">
        <v>87550</v>
      </c>
      <c r="BS428">
        <v>87550</v>
      </c>
      <c r="BT428">
        <v>87550</v>
      </c>
      <c r="BU428">
        <f t="shared" si="42"/>
        <v>0</v>
      </c>
      <c r="BV428">
        <f t="shared" si="43"/>
        <v>0</v>
      </c>
      <c r="BW428">
        <f t="shared" si="44"/>
        <v>0</v>
      </c>
      <c r="BX428">
        <f t="shared" si="45"/>
        <v>0</v>
      </c>
      <c r="BY428">
        <f t="shared" si="46"/>
        <v>1053690</v>
      </c>
      <c r="BZ428">
        <f t="shared" si="47"/>
        <v>262650</v>
      </c>
      <c r="CA428" s="6" t="e">
        <f t="shared" si="48"/>
        <v>#DIV/0!</v>
      </c>
    </row>
    <row r="429" spans="1:79" x14ac:dyDescent="0.35">
      <c r="A429">
        <v>7176</v>
      </c>
      <c r="B429" t="s">
        <v>986</v>
      </c>
      <c r="C429" t="s">
        <v>1004</v>
      </c>
      <c r="D429" t="s">
        <v>1137</v>
      </c>
      <c r="E429" s="1" t="s">
        <v>85</v>
      </c>
      <c r="F429" t="s">
        <v>1138</v>
      </c>
      <c r="G429" t="s">
        <v>1139</v>
      </c>
      <c r="I429">
        <v>2089</v>
      </c>
      <c r="BL429">
        <v>42447</v>
      </c>
      <c r="BM429">
        <v>87724</v>
      </c>
      <c r="BN429">
        <v>87724</v>
      </c>
      <c r="BO429">
        <v>87724</v>
      </c>
      <c r="BP429">
        <v>87724</v>
      </c>
      <c r="BQ429">
        <v>87724</v>
      </c>
      <c r="BR429">
        <v>87724</v>
      </c>
      <c r="BS429">
        <v>87724</v>
      </c>
      <c r="BT429">
        <v>87724</v>
      </c>
      <c r="BU429">
        <f t="shared" si="42"/>
        <v>0</v>
      </c>
      <c r="BV429">
        <f t="shared" si="43"/>
        <v>0</v>
      </c>
      <c r="BW429">
        <f t="shared" si="44"/>
        <v>0</v>
      </c>
      <c r="BX429">
        <f t="shared" si="45"/>
        <v>0</v>
      </c>
      <c r="BY429">
        <f t="shared" si="46"/>
        <v>481067</v>
      </c>
      <c r="BZ429">
        <f t="shared" si="47"/>
        <v>263172</v>
      </c>
      <c r="CA429" s="6" t="e">
        <f t="shared" si="48"/>
        <v>#DIV/0!</v>
      </c>
    </row>
    <row r="430" spans="1:79" x14ac:dyDescent="0.35">
      <c r="A430">
        <v>3977</v>
      </c>
      <c r="B430" t="s">
        <v>986</v>
      </c>
      <c r="C430" t="s">
        <v>1140</v>
      </c>
      <c r="D430" t="s">
        <v>1141</v>
      </c>
      <c r="E430" s="1" t="s">
        <v>85</v>
      </c>
      <c r="F430" t="s">
        <v>1142</v>
      </c>
      <c r="G430" t="s">
        <v>1143</v>
      </c>
      <c r="I430">
        <v>2063</v>
      </c>
      <c r="J430">
        <v>92813</v>
      </c>
      <c r="K430">
        <v>92813</v>
      </c>
      <c r="L430">
        <v>92813</v>
      </c>
      <c r="M430">
        <v>92813</v>
      </c>
      <c r="N430">
        <v>92813</v>
      </c>
      <c r="O430">
        <v>92813</v>
      </c>
      <c r="P430">
        <v>92813</v>
      </c>
      <c r="Q430">
        <v>92813</v>
      </c>
      <c r="R430">
        <v>92813</v>
      </c>
      <c r="S430">
        <v>92813</v>
      </c>
      <c r="T430">
        <v>92813</v>
      </c>
      <c r="U430">
        <v>92813</v>
      </c>
      <c r="V430">
        <v>92813</v>
      </c>
      <c r="W430">
        <v>92813</v>
      </c>
      <c r="X430">
        <v>92813</v>
      </c>
      <c r="Y430">
        <v>92813</v>
      </c>
      <c r="Z430">
        <v>92813</v>
      </c>
      <c r="AA430">
        <v>92813</v>
      </c>
      <c r="AB430">
        <v>92813</v>
      </c>
      <c r="AC430">
        <v>92813</v>
      </c>
      <c r="AD430">
        <v>92813</v>
      </c>
      <c r="AE430">
        <v>92813</v>
      </c>
      <c r="AF430">
        <v>92813</v>
      </c>
      <c r="AG430">
        <v>92813</v>
      </c>
      <c r="AH430">
        <v>92813</v>
      </c>
      <c r="AI430">
        <v>92813</v>
      </c>
      <c r="AJ430">
        <v>92813</v>
      </c>
      <c r="AK430">
        <v>92813</v>
      </c>
      <c r="AL430">
        <v>92813</v>
      </c>
      <c r="AM430">
        <v>92813</v>
      </c>
      <c r="AN430">
        <v>92813</v>
      </c>
      <c r="AO430">
        <v>92813</v>
      </c>
      <c r="AP430">
        <v>92813</v>
      </c>
      <c r="AQ430">
        <v>92813</v>
      </c>
      <c r="AR430">
        <v>92813</v>
      </c>
      <c r="AS430">
        <v>92813</v>
      </c>
      <c r="AT430">
        <v>92813</v>
      </c>
      <c r="AU430">
        <v>92813</v>
      </c>
      <c r="AV430">
        <v>92813</v>
      </c>
      <c r="AW430">
        <v>92813</v>
      </c>
      <c r="AX430">
        <v>92813</v>
      </c>
      <c r="AY430">
        <v>92813</v>
      </c>
      <c r="AZ430">
        <v>92813</v>
      </c>
      <c r="BA430">
        <v>92813</v>
      </c>
      <c r="BB430">
        <v>92813</v>
      </c>
      <c r="BC430">
        <v>92813</v>
      </c>
      <c r="BD430">
        <v>92813</v>
      </c>
      <c r="BE430">
        <v>92813</v>
      </c>
      <c r="BF430">
        <v>92813</v>
      </c>
      <c r="BG430">
        <v>92813</v>
      </c>
      <c r="BH430">
        <v>92813</v>
      </c>
      <c r="BI430">
        <v>92813</v>
      </c>
      <c r="BJ430">
        <v>92813</v>
      </c>
      <c r="BK430">
        <v>92813</v>
      </c>
      <c r="BL430">
        <v>92813</v>
      </c>
      <c r="BM430">
        <v>92813</v>
      </c>
      <c r="BN430">
        <v>92813</v>
      </c>
      <c r="BO430">
        <v>92813</v>
      </c>
      <c r="BP430">
        <v>92813</v>
      </c>
      <c r="BQ430">
        <v>92813</v>
      </c>
      <c r="BR430">
        <v>92813</v>
      </c>
      <c r="BS430">
        <v>92813</v>
      </c>
      <c r="BT430">
        <v>92813</v>
      </c>
      <c r="BU430">
        <f t="shared" si="42"/>
        <v>1113756</v>
      </c>
      <c r="BV430">
        <f t="shared" si="43"/>
        <v>1113756</v>
      </c>
      <c r="BW430">
        <f t="shared" si="44"/>
        <v>1113756</v>
      </c>
      <c r="BX430">
        <f t="shared" si="45"/>
        <v>1113756</v>
      </c>
      <c r="BY430">
        <f t="shared" si="46"/>
        <v>1113756</v>
      </c>
      <c r="BZ430">
        <f t="shared" si="47"/>
        <v>278439</v>
      </c>
      <c r="CA430" s="6">
        <f t="shared" si="48"/>
        <v>1</v>
      </c>
    </row>
    <row r="431" spans="1:79" x14ac:dyDescent="0.35">
      <c r="A431">
        <v>4075</v>
      </c>
      <c r="B431" t="s">
        <v>986</v>
      </c>
      <c r="C431" t="s">
        <v>1140</v>
      </c>
      <c r="D431" t="s">
        <v>1141</v>
      </c>
      <c r="E431" s="1" t="s">
        <v>141</v>
      </c>
      <c r="F431" t="s">
        <v>1144</v>
      </c>
      <c r="G431" t="s">
        <v>1145</v>
      </c>
      <c r="I431">
        <v>2063</v>
      </c>
      <c r="J431">
        <v>92813</v>
      </c>
      <c r="K431">
        <v>92813</v>
      </c>
      <c r="L431">
        <v>92813</v>
      </c>
      <c r="M431">
        <v>92813</v>
      </c>
      <c r="N431">
        <v>92813</v>
      </c>
      <c r="O431">
        <v>92813</v>
      </c>
      <c r="P431">
        <v>92813</v>
      </c>
      <c r="Q431">
        <v>92813</v>
      </c>
      <c r="R431">
        <v>92813</v>
      </c>
      <c r="S431">
        <v>92813</v>
      </c>
      <c r="T431">
        <v>92813</v>
      </c>
      <c r="U431">
        <v>92813</v>
      </c>
      <c r="V431">
        <v>92813</v>
      </c>
      <c r="W431">
        <v>92813</v>
      </c>
      <c r="X431">
        <v>92813</v>
      </c>
      <c r="Y431">
        <v>92813</v>
      </c>
      <c r="Z431">
        <v>92813</v>
      </c>
      <c r="AA431">
        <v>92813</v>
      </c>
      <c r="AB431">
        <v>92813</v>
      </c>
      <c r="AC431">
        <v>92813</v>
      </c>
      <c r="AD431">
        <v>92813</v>
      </c>
      <c r="AE431">
        <v>92813</v>
      </c>
      <c r="AF431">
        <v>92813</v>
      </c>
      <c r="AG431">
        <v>92813</v>
      </c>
      <c r="AH431">
        <v>92813</v>
      </c>
      <c r="AI431">
        <v>92813</v>
      </c>
      <c r="AJ431">
        <v>92813</v>
      </c>
      <c r="AK431">
        <v>92813</v>
      </c>
      <c r="AL431">
        <v>92813</v>
      </c>
      <c r="AM431">
        <v>92813</v>
      </c>
      <c r="AN431">
        <v>92813</v>
      </c>
      <c r="AO431">
        <v>92813</v>
      </c>
      <c r="AP431">
        <v>92813</v>
      </c>
      <c r="AQ431">
        <v>92813</v>
      </c>
      <c r="AR431">
        <v>92813</v>
      </c>
      <c r="AS431">
        <v>92813</v>
      </c>
      <c r="AT431">
        <v>92813</v>
      </c>
      <c r="AU431">
        <v>92813</v>
      </c>
      <c r="AV431">
        <v>92813</v>
      </c>
      <c r="AW431">
        <v>92813</v>
      </c>
      <c r="AX431">
        <v>92813</v>
      </c>
      <c r="AY431">
        <v>92813</v>
      </c>
      <c r="AZ431">
        <v>92813</v>
      </c>
      <c r="BA431">
        <v>92813</v>
      </c>
      <c r="BB431">
        <v>92813</v>
      </c>
      <c r="BC431">
        <v>92813</v>
      </c>
      <c r="BD431">
        <v>92813</v>
      </c>
      <c r="BE431">
        <v>92813</v>
      </c>
      <c r="BF431">
        <v>92813</v>
      </c>
      <c r="BG431">
        <v>92813</v>
      </c>
      <c r="BH431">
        <v>92813</v>
      </c>
      <c r="BI431">
        <v>92813</v>
      </c>
      <c r="BJ431">
        <v>92813</v>
      </c>
      <c r="BK431">
        <v>92813</v>
      </c>
      <c r="BL431">
        <v>92813</v>
      </c>
      <c r="BM431">
        <v>92813</v>
      </c>
      <c r="BN431">
        <v>92813</v>
      </c>
      <c r="BO431">
        <v>92813</v>
      </c>
      <c r="BP431">
        <v>92813</v>
      </c>
      <c r="BQ431">
        <v>92813</v>
      </c>
      <c r="BR431">
        <v>92813</v>
      </c>
      <c r="BS431">
        <v>92813</v>
      </c>
      <c r="BT431">
        <v>92813</v>
      </c>
      <c r="BU431">
        <f t="shared" si="42"/>
        <v>1113756</v>
      </c>
      <c r="BV431">
        <f t="shared" si="43"/>
        <v>1113756</v>
      </c>
      <c r="BW431">
        <f t="shared" si="44"/>
        <v>1113756</v>
      </c>
      <c r="BX431">
        <f t="shared" si="45"/>
        <v>1113756</v>
      </c>
      <c r="BY431">
        <f t="shared" si="46"/>
        <v>1113756</v>
      </c>
      <c r="BZ431">
        <f t="shared" si="47"/>
        <v>278439</v>
      </c>
      <c r="CA431" s="6">
        <f t="shared" si="48"/>
        <v>1</v>
      </c>
    </row>
    <row r="432" spans="1:79" x14ac:dyDescent="0.35">
      <c r="A432">
        <v>6346</v>
      </c>
      <c r="B432" t="s">
        <v>986</v>
      </c>
      <c r="C432" t="s">
        <v>1140</v>
      </c>
      <c r="D432" t="s">
        <v>1141</v>
      </c>
      <c r="E432" s="1" t="s">
        <v>1146</v>
      </c>
      <c r="F432" t="s">
        <v>1147</v>
      </c>
      <c r="G432" t="s">
        <v>285</v>
      </c>
      <c r="I432">
        <v>2063</v>
      </c>
      <c r="AI432">
        <v>80438</v>
      </c>
      <c r="AJ432">
        <v>80438</v>
      </c>
      <c r="AK432">
        <v>80438</v>
      </c>
      <c r="AL432">
        <v>80438</v>
      </c>
      <c r="AM432">
        <v>80438</v>
      </c>
      <c r="AN432">
        <v>80438</v>
      </c>
      <c r="AO432">
        <v>80438</v>
      </c>
      <c r="AP432">
        <v>80438</v>
      </c>
      <c r="AQ432">
        <v>80438</v>
      </c>
      <c r="AR432">
        <v>80438</v>
      </c>
      <c r="AS432">
        <v>80438</v>
      </c>
      <c r="AT432">
        <v>80438</v>
      </c>
      <c r="AU432">
        <v>80438</v>
      </c>
      <c r="AV432">
        <v>80438</v>
      </c>
      <c r="AW432">
        <v>80438</v>
      </c>
      <c r="AX432">
        <v>80438</v>
      </c>
      <c r="AY432">
        <v>80438</v>
      </c>
      <c r="AZ432">
        <v>80438</v>
      </c>
      <c r="BA432">
        <v>80438</v>
      </c>
      <c r="BB432">
        <v>80438</v>
      </c>
      <c r="BC432">
        <v>80438</v>
      </c>
      <c r="BD432">
        <v>80438</v>
      </c>
      <c r="BE432">
        <v>80438</v>
      </c>
      <c r="BF432">
        <v>80438</v>
      </c>
      <c r="BG432">
        <v>80438</v>
      </c>
      <c r="BH432">
        <v>80438</v>
      </c>
      <c r="BI432">
        <v>80438</v>
      </c>
      <c r="BJ432">
        <v>80438</v>
      </c>
      <c r="BK432">
        <v>80438</v>
      </c>
      <c r="BL432">
        <v>80438</v>
      </c>
      <c r="BM432">
        <v>80438</v>
      </c>
      <c r="BN432">
        <v>80438</v>
      </c>
      <c r="BO432">
        <v>80438</v>
      </c>
      <c r="BP432">
        <v>80438</v>
      </c>
      <c r="BQ432">
        <v>92813</v>
      </c>
      <c r="BR432">
        <v>92813</v>
      </c>
      <c r="BS432">
        <v>92813</v>
      </c>
      <c r="BT432">
        <v>92813</v>
      </c>
      <c r="BU432">
        <f t="shared" si="42"/>
        <v>0</v>
      </c>
      <c r="BV432">
        <f t="shared" si="43"/>
        <v>0</v>
      </c>
      <c r="BW432">
        <f t="shared" si="44"/>
        <v>884818</v>
      </c>
      <c r="BX432">
        <f t="shared" si="45"/>
        <v>965256</v>
      </c>
      <c r="BY432">
        <f t="shared" si="46"/>
        <v>977631</v>
      </c>
      <c r="BZ432">
        <f t="shared" si="47"/>
        <v>278439</v>
      </c>
      <c r="CA432" s="6" t="e">
        <f t="shared" si="48"/>
        <v>#DIV/0!</v>
      </c>
    </row>
    <row r="433" spans="1:79" x14ac:dyDescent="0.35">
      <c r="A433">
        <v>3976</v>
      </c>
      <c r="B433" t="s">
        <v>986</v>
      </c>
      <c r="C433" t="s">
        <v>1140</v>
      </c>
      <c r="D433" t="s">
        <v>1141</v>
      </c>
      <c r="E433" s="1" t="s">
        <v>134</v>
      </c>
      <c r="F433" t="s">
        <v>1148</v>
      </c>
      <c r="G433" t="s">
        <v>1143</v>
      </c>
      <c r="I433">
        <v>2063</v>
      </c>
      <c r="J433">
        <v>92813</v>
      </c>
      <c r="K433">
        <v>92813</v>
      </c>
      <c r="L433">
        <v>92813</v>
      </c>
      <c r="M433">
        <v>92813</v>
      </c>
      <c r="N433">
        <v>92813</v>
      </c>
      <c r="O433">
        <v>92813</v>
      </c>
      <c r="P433">
        <v>92813</v>
      </c>
      <c r="Q433">
        <v>92813</v>
      </c>
      <c r="R433">
        <v>92813</v>
      </c>
      <c r="S433">
        <v>92813</v>
      </c>
      <c r="T433">
        <v>92813</v>
      </c>
      <c r="U433">
        <v>92813</v>
      </c>
      <c r="V433">
        <v>92813</v>
      </c>
      <c r="W433">
        <v>92813</v>
      </c>
      <c r="X433">
        <v>92813</v>
      </c>
      <c r="Y433">
        <v>92813</v>
      </c>
      <c r="Z433">
        <v>92813</v>
      </c>
      <c r="AA433">
        <v>92813</v>
      </c>
      <c r="AB433">
        <v>92813</v>
      </c>
      <c r="AC433">
        <v>92813</v>
      </c>
      <c r="AD433">
        <v>92813</v>
      </c>
      <c r="AE433">
        <v>92813</v>
      </c>
      <c r="AF433">
        <v>92813</v>
      </c>
      <c r="AG433">
        <v>92813</v>
      </c>
      <c r="AH433">
        <v>92813</v>
      </c>
      <c r="AI433">
        <v>92813</v>
      </c>
      <c r="AJ433">
        <v>92813</v>
      </c>
      <c r="AK433">
        <v>92813</v>
      </c>
      <c r="AL433">
        <v>92813</v>
      </c>
      <c r="AM433">
        <v>92813</v>
      </c>
      <c r="AN433">
        <v>92813</v>
      </c>
      <c r="AO433">
        <v>92813</v>
      </c>
      <c r="AP433">
        <v>92813</v>
      </c>
      <c r="AQ433">
        <v>92813</v>
      </c>
      <c r="AR433">
        <v>92813</v>
      </c>
      <c r="AS433">
        <v>92813</v>
      </c>
      <c r="AT433">
        <v>92813</v>
      </c>
      <c r="AU433">
        <v>92813</v>
      </c>
      <c r="AV433">
        <v>92813</v>
      </c>
      <c r="AW433">
        <v>92813</v>
      </c>
      <c r="AX433">
        <v>92813</v>
      </c>
      <c r="AY433">
        <v>92813</v>
      </c>
      <c r="AZ433">
        <v>92813</v>
      </c>
      <c r="BA433">
        <v>92813</v>
      </c>
      <c r="BB433">
        <v>92813</v>
      </c>
      <c r="BC433">
        <v>92813</v>
      </c>
      <c r="BD433">
        <v>92813</v>
      </c>
      <c r="BE433">
        <v>92813</v>
      </c>
      <c r="BF433">
        <v>92813</v>
      </c>
      <c r="BG433">
        <v>92813</v>
      </c>
      <c r="BH433">
        <v>92813</v>
      </c>
      <c r="BI433">
        <v>92813</v>
      </c>
      <c r="BJ433">
        <v>92813</v>
      </c>
      <c r="BK433">
        <v>92813</v>
      </c>
      <c r="BL433">
        <v>92813</v>
      </c>
      <c r="BM433">
        <v>92813</v>
      </c>
      <c r="BN433">
        <v>92813</v>
      </c>
      <c r="BO433">
        <v>92813</v>
      </c>
      <c r="BP433">
        <v>92813</v>
      </c>
      <c r="BQ433">
        <v>92813</v>
      </c>
      <c r="BR433">
        <v>92813</v>
      </c>
      <c r="BS433">
        <v>92813</v>
      </c>
      <c r="BT433">
        <v>92813</v>
      </c>
      <c r="BU433">
        <f t="shared" si="42"/>
        <v>1113756</v>
      </c>
      <c r="BV433">
        <f t="shared" si="43"/>
        <v>1113756</v>
      </c>
      <c r="BW433">
        <f t="shared" si="44"/>
        <v>1113756</v>
      </c>
      <c r="BX433">
        <f t="shared" si="45"/>
        <v>1113756</v>
      </c>
      <c r="BY433">
        <f t="shared" si="46"/>
        <v>1113756</v>
      </c>
      <c r="BZ433">
        <f t="shared" si="47"/>
        <v>278439</v>
      </c>
      <c r="CA433" s="6">
        <f t="shared" si="48"/>
        <v>1</v>
      </c>
    </row>
    <row r="434" spans="1:79" x14ac:dyDescent="0.35">
      <c r="A434">
        <v>6229</v>
      </c>
      <c r="B434" t="s">
        <v>986</v>
      </c>
      <c r="C434" t="s">
        <v>1140</v>
      </c>
      <c r="D434" t="s">
        <v>1149</v>
      </c>
      <c r="E434" s="1" t="s">
        <v>85</v>
      </c>
      <c r="F434" t="s">
        <v>1150</v>
      </c>
      <c r="G434" t="s">
        <v>1151</v>
      </c>
      <c r="I434">
        <v>3098</v>
      </c>
      <c r="AF434">
        <v>125449</v>
      </c>
      <c r="AG434">
        <v>125449</v>
      </c>
      <c r="AH434">
        <v>125449</v>
      </c>
      <c r="AI434">
        <v>125449</v>
      </c>
      <c r="AJ434">
        <v>125449</v>
      </c>
      <c r="AK434">
        <v>125449</v>
      </c>
      <c r="AL434">
        <v>125449</v>
      </c>
      <c r="AM434">
        <v>125449</v>
      </c>
      <c r="AN434">
        <v>125449</v>
      </c>
      <c r="AO434">
        <v>125449</v>
      </c>
      <c r="AP434">
        <v>125449</v>
      </c>
      <c r="AQ434">
        <v>125449</v>
      </c>
      <c r="AR434">
        <v>125449</v>
      </c>
      <c r="AS434">
        <v>125449</v>
      </c>
      <c r="AT434">
        <v>125449</v>
      </c>
      <c r="AU434">
        <v>125449</v>
      </c>
      <c r="AV434">
        <v>125449</v>
      </c>
      <c r="AW434">
        <v>125449</v>
      </c>
      <c r="AX434">
        <v>125449</v>
      </c>
      <c r="AY434">
        <v>125449</v>
      </c>
      <c r="AZ434">
        <v>125449</v>
      </c>
      <c r="BA434">
        <v>125449</v>
      </c>
      <c r="BB434">
        <v>125449</v>
      </c>
      <c r="BC434">
        <v>125449</v>
      </c>
      <c r="BD434">
        <v>125449</v>
      </c>
      <c r="BE434">
        <v>125449</v>
      </c>
      <c r="BF434">
        <v>125449</v>
      </c>
      <c r="BG434">
        <v>125449</v>
      </c>
      <c r="BH434">
        <v>125449</v>
      </c>
      <c r="BI434">
        <v>125449</v>
      </c>
      <c r="BJ434">
        <v>125449</v>
      </c>
      <c r="BK434">
        <v>125449</v>
      </c>
      <c r="BL434">
        <v>125449</v>
      </c>
      <c r="BM434">
        <v>148680</v>
      </c>
      <c r="BN434">
        <v>148680</v>
      </c>
      <c r="BO434">
        <v>148680</v>
      </c>
      <c r="BP434">
        <v>148680</v>
      </c>
      <c r="BQ434">
        <v>148680</v>
      </c>
      <c r="BR434">
        <v>148680</v>
      </c>
      <c r="BS434">
        <v>148680</v>
      </c>
      <c r="BT434">
        <v>148680</v>
      </c>
      <c r="BU434">
        <f t="shared" si="42"/>
        <v>0</v>
      </c>
      <c r="BV434">
        <f t="shared" si="43"/>
        <v>250898</v>
      </c>
      <c r="BW434">
        <f t="shared" si="44"/>
        <v>1505388</v>
      </c>
      <c r="BX434">
        <f t="shared" si="45"/>
        <v>1505388</v>
      </c>
      <c r="BY434">
        <f t="shared" si="46"/>
        <v>1621543</v>
      </c>
      <c r="BZ434">
        <f t="shared" si="47"/>
        <v>446040</v>
      </c>
      <c r="CA434" s="6" t="e">
        <f t="shared" si="48"/>
        <v>#DIV/0!</v>
      </c>
    </row>
    <row r="435" spans="1:79" x14ac:dyDescent="0.35">
      <c r="A435">
        <v>6244</v>
      </c>
      <c r="B435" t="s">
        <v>986</v>
      </c>
      <c r="C435" t="s">
        <v>1140</v>
      </c>
      <c r="D435" t="s">
        <v>1149</v>
      </c>
      <c r="E435" s="1" t="s">
        <v>1152</v>
      </c>
      <c r="F435" t="s">
        <v>1153</v>
      </c>
      <c r="G435" t="s">
        <v>1070</v>
      </c>
      <c r="H435" t="s">
        <v>591</v>
      </c>
      <c r="I435">
        <v>2172</v>
      </c>
      <c r="AG435">
        <v>55163</v>
      </c>
      <c r="AH435">
        <v>81431</v>
      </c>
      <c r="AI435">
        <v>81431</v>
      </c>
      <c r="AJ435">
        <v>81431</v>
      </c>
      <c r="AK435">
        <v>81431</v>
      </c>
      <c r="AL435">
        <v>81431</v>
      </c>
      <c r="AM435">
        <v>81431</v>
      </c>
      <c r="AN435">
        <v>81431</v>
      </c>
      <c r="AO435">
        <v>81431</v>
      </c>
      <c r="AP435">
        <v>81431</v>
      </c>
      <c r="AQ435">
        <v>81431</v>
      </c>
      <c r="AR435">
        <v>81431</v>
      </c>
      <c r="AS435">
        <v>81431</v>
      </c>
      <c r="AT435">
        <v>81431</v>
      </c>
      <c r="AU435">
        <v>81431</v>
      </c>
      <c r="AV435">
        <v>81431</v>
      </c>
      <c r="BU435">
        <f t="shared" si="42"/>
        <v>0</v>
      </c>
      <c r="BV435">
        <f t="shared" si="43"/>
        <v>55163</v>
      </c>
      <c r="BW435">
        <f t="shared" si="44"/>
        <v>977172</v>
      </c>
      <c r="BX435">
        <f t="shared" si="45"/>
        <v>244293</v>
      </c>
      <c r="BY435">
        <f t="shared" si="46"/>
        <v>0</v>
      </c>
      <c r="BZ435">
        <f t="shared" si="47"/>
        <v>0</v>
      </c>
      <c r="CA435" s="6" t="e">
        <f t="shared" si="48"/>
        <v>#DIV/0!</v>
      </c>
    </row>
    <row r="436" spans="1:79" x14ac:dyDescent="0.35">
      <c r="A436">
        <v>6851</v>
      </c>
      <c r="B436" t="s">
        <v>986</v>
      </c>
      <c r="C436" t="s">
        <v>1140</v>
      </c>
      <c r="D436" t="s">
        <v>1149</v>
      </c>
      <c r="E436" s="1" t="s">
        <v>102</v>
      </c>
      <c r="F436" t="s">
        <v>1154</v>
      </c>
      <c r="G436" t="s">
        <v>846</v>
      </c>
      <c r="I436">
        <v>4583</v>
      </c>
      <c r="AZ436">
        <v>185625</v>
      </c>
      <c r="BA436">
        <v>185625</v>
      </c>
      <c r="BB436">
        <v>185625</v>
      </c>
      <c r="BC436">
        <v>185625</v>
      </c>
      <c r="BD436">
        <v>185625</v>
      </c>
      <c r="BE436">
        <v>185625</v>
      </c>
      <c r="BF436">
        <v>185625</v>
      </c>
      <c r="BG436">
        <v>185625</v>
      </c>
      <c r="BH436">
        <v>185625</v>
      </c>
      <c r="BI436">
        <v>185625</v>
      </c>
      <c r="BJ436">
        <v>185625</v>
      </c>
      <c r="BK436">
        <v>185625</v>
      </c>
      <c r="BL436">
        <v>185625</v>
      </c>
      <c r="BM436">
        <v>220000</v>
      </c>
      <c r="BN436">
        <v>220000</v>
      </c>
      <c r="BO436">
        <v>220000</v>
      </c>
      <c r="BP436">
        <v>220000</v>
      </c>
      <c r="BQ436">
        <v>220000</v>
      </c>
      <c r="BR436">
        <v>220000</v>
      </c>
      <c r="BS436">
        <v>220000</v>
      </c>
      <c r="BT436">
        <v>220000</v>
      </c>
      <c r="BU436">
        <f t="shared" si="42"/>
        <v>0</v>
      </c>
      <c r="BV436">
        <f t="shared" si="43"/>
        <v>0</v>
      </c>
      <c r="BW436">
        <f t="shared" si="44"/>
        <v>0</v>
      </c>
      <c r="BX436">
        <f t="shared" si="45"/>
        <v>1113750</v>
      </c>
      <c r="BY436">
        <f t="shared" si="46"/>
        <v>2399375</v>
      </c>
      <c r="BZ436">
        <f t="shared" si="47"/>
        <v>660000</v>
      </c>
      <c r="CA436" s="6" t="e">
        <f t="shared" si="48"/>
        <v>#DIV/0!</v>
      </c>
    </row>
    <row r="437" spans="1:79" x14ac:dyDescent="0.35">
      <c r="A437">
        <v>6230</v>
      </c>
      <c r="B437" t="s">
        <v>986</v>
      </c>
      <c r="C437" t="s">
        <v>1140</v>
      </c>
      <c r="D437" t="s">
        <v>1149</v>
      </c>
      <c r="E437" s="1" t="s">
        <v>1011</v>
      </c>
      <c r="F437" t="s">
        <v>1154</v>
      </c>
      <c r="G437" t="s">
        <v>1151</v>
      </c>
      <c r="H437" t="s">
        <v>1155</v>
      </c>
      <c r="I437">
        <v>4583</v>
      </c>
      <c r="AF437">
        <v>185625</v>
      </c>
      <c r="AG437">
        <v>185625</v>
      </c>
      <c r="AH437">
        <v>185625</v>
      </c>
      <c r="AI437">
        <v>185625</v>
      </c>
      <c r="AJ437">
        <v>185625</v>
      </c>
      <c r="AK437">
        <v>185625</v>
      </c>
      <c r="AL437">
        <v>185625</v>
      </c>
      <c r="AM437">
        <v>185625</v>
      </c>
      <c r="AN437">
        <v>185625</v>
      </c>
      <c r="AO437">
        <v>185625</v>
      </c>
      <c r="AP437">
        <v>185625</v>
      </c>
      <c r="AQ437">
        <v>185625</v>
      </c>
      <c r="AR437">
        <v>185625</v>
      </c>
      <c r="AS437">
        <v>185625</v>
      </c>
      <c r="AT437">
        <v>185625</v>
      </c>
      <c r="AU437">
        <v>185625</v>
      </c>
      <c r="AV437">
        <v>185625</v>
      </c>
      <c r="AW437">
        <v>185625</v>
      </c>
      <c r="AX437">
        <v>185625</v>
      </c>
      <c r="AY437">
        <v>185625</v>
      </c>
      <c r="BU437">
        <f t="shared" si="42"/>
        <v>0</v>
      </c>
      <c r="BV437">
        <f t="shared" si="43"/>
        <v>371250</v>
      </c>
      <c r="BW437">
        <f t="shared" si="44"/>
        <v>2227500</v>
      </c>
      <c r="BX437">
        <f t="shared" si="45"/>
        <v>1113750</v>
      </c>
      <c r="BY437">
        <f t="shared" si="46"/>
        <v>0</v>
      </c>
      <c r="BZ437">
        <f t="shared" si="47"/>
        <v>0</v>
      </c>
      <c r="CA437" s="6" t="e">
        <f t="shared" si="48"/>
        <v>#DIV/0!</v>
      </c>
    </row>
    <row r="438" spans="1:79" x14ac:dyDescent="0.35">
      <c r="A438">
        <v>6239</v>
      </c>
      <c r="B438" t="s">
        <v>986</v>
      </c>
      <c r="C438" t="s">
        <v>1140</v>
      </c>
      <c r="D438" t="s">
        <v>1156</v>
      </c>
      <c r="E438" s="1" t="s">
        <v>102</v>
      </c>
      <c r="F438" t="s">
        <v>1157</v>
      </c>
      <c r="G438" t="s">
        <v>797</v>
      </c>
      <c r="H438" t="s">
        <v>1158</v>
      </c>
      <c r="I438">
        <v>1843</v>
      </c>
      <c r="AG438">
        <v>27816</v>
      </c>
      <c r="AH438">
        <v>71858</v>
      </c>
      <c r="AI438">
        <v>71858</v>
      </c>
      <c r="AJ438">
        <v>71858</v>
      </c>
      <c r="AK438">
        <v>71858</v>
      </c>
      <c r="AL438">
        <v>71858</v>
      </c>
      <c r="AM438">
        <v>71858</v>
      </c>
      <c r="AN438">
        <v>71858</v>
      </c>
      <c r="AO438">
        <v>71858</v>
      </c>
      <c r="AP438">
        <v>71858</v>
      </c>
      <c r="AQ438">
        <v>71858</v>
      </c>
      <c r="AR438">
        <v>71858</v>
      </c>
      <c r="AS438">
        <v>71858</v>
      </c>
      <c r="AT438">
        <v>71858</v>
      </c>
      <c r="AU438">
        <v>71858</v>
      </c>
      <c r="AV438">
        <v>71858</v>
      </c>
      <c r="AW438">
        <v>71858</v>
      </c>
      <c r="AX438">
        <v>71858</v>
      </c>
      <c r="AY438">
        <v>71858</v>
      </c>
      <c r="AZ438">
        <v>71858</v>
      </c>
      <c r="BA438">
        <v>71858</v>
      </c>
      <c r="BB438">
        <v>71858</v>
      </c>
      <c r="BC438">
        <v>78277</v>
      </c>
      <c r="BD438">
        <v>88440</v>
      </c>
      <c r="BE438">
        <v>88440</v>
      </c>
      <c r="BF438">
        <v>88440</v>
      </c>
      <c r="BG438">
        <v>88440</v>
      </c>
      <c r="BH438">
        <v>88440</v>
      </c>
      <c r="BI438">
        <v>88440</v>
      </c>
      <c r="BJ438">
        <v>88440</v>
      </c>
      <c r="BK438">
        <v>88440</v>
      </c>
      <c r="BL438">
        <v>88440</v>
      </c>
      <c r="BM438">
        <v>56012</v>
      </c>
      <c r="BU438">
        <f t="shared" si="42"/>
        <v>0</v>
      </c>
      <c r="BV438">
        <f t="shared" si="43"/>
        <v>27816</v>
      </c>
      <c r="BW438">
        <f t="shared" si="44"/>
        <v>862296</v>
      </c>
      <c r="BX438">
        <f t="shared" si="45"/>
        <v>901879</v>
      </c>
      <c r="BY438">
        <f t="shared" si="46"/>
        <v>675092</v>
      </c>
      <c r="BZ438">
        <f t="shared" si="47"/>
        <v>0</v>
      </c>
      <c r="CA438" s="6" t="e">
        <f t="shared" si="48"/>
        <v>#DIV/0!</v>
      </c>
    </row>
    <row r="439" spans="1:79" x14ac:dyDescent="0.35">
      <c r="A439">
        <v>6955</v>
      </c>
      <c r="B439" t="s">
        <v>986</v>
      </c>
      <c r="C439" t="s">
        <v>1140</v>
      </c>
      <c r="D439" t="s">
        <v>1159</v>
      </c>
      <c r="E439" s="1" t="s">
        <v>90</v>
      </c>
      <c r="F439" t="s">
        <v>1160</v>
      </c>
      <c r="G439" t="s">
        <v>170</v>
      </c>
      <c r="H439" t="s">
        <v>1161</v>
      </c>
      <c r="I439">
        <v>1187</v>
      </c>
      <c r="BD439">
        <v>46287</v>
      </c>
      <c r="BE439">
        <v>46287</v>
      </c>
      <c r="BF439">
        <v>46287</v>
      </c>
      <c r="BG439">
        <v>46287</v>
      </c>
      <c r="BH439">
        <v>46287</v>
      </c>
      <c r="BI439">
        <v>46287</v>
      </c>
      <c r="BJ439">
        <v>50077</v>
      </c>
      <c r="BK439">
        <v>56968</v>
      </c>
      <c r="BL439">
        <v>56968</v>
      </c>
      <c r="BM439">
        <v>56968</v>
      </c>
      <c r="BN439">
        <v>56968</v>
      </c>
      <c r="BO439">
        <v>56968</v>
      </c>
      <c r="BP439">
        <v>56968</v>
      </c>
      <c r="BQ439">
        <v>56968</v>
      </c>
      <c r="BR439">
        <v>56968</v>
      </c>
      <c r="BU439">
        <f t="shared" si="42"/>
        <v>0</v>
      </c>
      <c r="BV439">
        <f t="shared" si="43"/>
        <v>0</v>
      </c>
      <c r="BW439">
        <f t="shared" si="44"/>
        <v>0</v>
      </c>
      <c r="BX439">
        <f t="shared" si="45"/>
        <v>92574</v>
      </c>
      <c r="BY439">
        <f t="shared" si="46"/>
        <v>634001</v>
      </c>
      <c r="BZ439">
        <f t="shared" si="47"/>
        <v>56968</v>
      </c>
      <c r="CA439" s="6" t="e">
        <f t="shared" si="48"/>
        <v>#DIV/0!</v>
      </c>
    </row>
    <row r="440" spans="1:79" x14ac:dyDescent="0.35">
      <c r="A440">
        <v>6440</v>
      </c>
      <c r="B440" t="s">
        <v>986</v>
      </c>
      <c r="C440" t="s">
        <v>1140</v>
      </c>
      <c r="D440" t="s">
        <v>1159</v>
      </c>
      <c r="E440" s="1" t="s">
        <v>176</v>
      </c>
      <c r="F440" t="s">
        <v>1160</v>
      </c>
      <c r="G440" t="s">
        <v>1162</v>
      </c>
      <c r="H440" t="s">
        <v>167</v>
      </c>
      <c r="I440">
        <v>1187</v>
      </c>
      <c r="AN440">
        <v>16424</v>
      </c>
      <c r="AO440">
        <v>46287</v>
      </c>
      <c r="AP440">
        <v>46287</v>
      </c>
      <c r="AQ440">
        <v>46287</v>
      </c>
      <c r="AR440">
        <v>46287</v>
      </c>
      <c r="AS440">
        <v>46287</v>
      </c>
      <c r="AT440">
        <v>46287</v>
      </c>
      <c r="AU440">
        <v>46287</v>
      </c>
      <c r="AV440">
        <v>46287</v>
      </c>
      <c r="AW440">
        <v>46287</v>
      </c>
      <c r="AX440">
        <v>46287</v>
      </c>
      <c r="AY440">
        <v>46287</v>
      </c>
      <c r="AZ440">
        <v>46287</v>
      </c>
      <c r="BA440">
        <v>46287</v>
      </c>
      <c r="BB440">
        <v>46287</v>
      </c>
      <c r="BC440">
        <v>46287</v>
      </c>
      <c r="BU440">
        <f t="shared" si="42"/>
        <v>0</v>
      </c>
      <c r="BV440">
        <f t="shared" si="43"/>
        <v>0</v>
      </c>
      <c r="BW440">
        <f t="shared" si="44"/>
        <v>247859</v>
      </c>
      <c r="BX440">
        <f t="shared" si="45"/>
        <v>462870</v>
      </c>
      <c r="BY440">
        <f t="shared" si="46"/>
        <v>0</v>
      </c>
      <c r="BZ440">
        <f t="shared" si="47"/>
        <v>0</v>
      </c>
      <c r="CA440" s="6" t="e">
        <f t="shared" si="48"/>
        <v>#DIV/0!</v>
      </c>
    </row>
    <row r="441" spans="1:79" x14ac:dyDescent="0.35">
      <c r="A441">
        <v>6842</v>
      </c>
      <c r="B441" t="s">
        <v>986</v>
      </c>
      <c r="C441" t="s">
        <v>1140</v>
      </c>
      <c r="D441" t="s">
        <v>1163</v>
      </c>
      <c r="E441" s="1" t="s">
        <v>90</v>
      </c>
      <c r="F441" t="s">
        <v>1164</v>
      </c>
      <c r="G441" t="s">
        <v>1165</v>
      </c>
      <c r="H441" t="s">
        <v>167</v>
      </c>
      <c r="I441">
        <v>2917</v>
      </c>
      <c r="AX441">
        <v>58723</v>
      </c>
      <c r="AY441">
        <v>113776</v>
      </c>
      <c r="AZ441">
        <v>113776</v>
      </c>
      <c r="BA441">
        <v>113776</v>
      </c>
      <c r="BB441">
        <v>113776</v>
      </c>
      <c r="BC441">
        <v>113776</v>
      </c>
      <c r="BU441">
        <f t="shared" si="42"/>
        <v>0</v>
      </c>
      <c r="BV441">
        <f t="shared" si="43"/>
        <v>0</v>
      </c>
      <c r="BW441">
        <f t="shared" si="44"/>
        <v>0</v>
      </c>
      <c r="BX441">
        <f t="shared" si="45"/>
        <v>627603</v>
      </c>
      <c r="BY441">
        <f t="shared" si="46"/>
        <v>0</v>
      </c>
      <c r="BZ441">
        <f t="shared" si="47"/>
        <v>0</v>
      </c>
      <c r="CA441" s="6" t="e">
        <f t="shared" si="48"/>
        <v>#DIV/0!</v>
      </c>
    </row>
    <row r="442" spans="1:79" x14ac:dyDescent="0.35">
      <c r="A442">
        <v>6455</v>
      </c>
      <c r="B442" t="s">
        <v>986</v>
      </c>
      <c r="C442" t="s">
        <v>1140</v>
      </c>
      <c r="D442" t="s">
        <v>1163</v>
      </c>
      <c r="E442" s="1" t="s">
        <v>627</v>
      </c>
      <c r="F442" t="s">
        <v>1166</v>
      </c>
      <c r="G442" t="s">
        <v>1020</v>
      </c>
      <c r="H442" t="s">
        <v>591</v>
      </c>
      <c r="I442">
        <v>2917</v>
      </c>
      <c r="AO442">
        <v>113776</v>
      </c>
      <c r="AP442">
        <v>113776</v>
      </c>
      <c r="AQ442">
        <v>113776</v>
      </c>
      <c r="AR442">
        <v>113776</v>
      </c>
      <c r="AS442">
        <v>113776</v>
      </c>
      <c r="AT442">
        <v>113776</v>
      </c>
      <c r="AU442">
        <v>113776</v>
      </c>
      <c r="AV442">
        <v>113776</v>
      </c>
      <c r="BU442">
        <f t="shared" si="42"/>
        <v>0</v>
      </c>
      <c r="BV442">
        <f t="shared" si="43"/>
        <v>0</v>
      </c>
      <c r="BW442">
        <f t="shared" si="44"/>
        <v>568880</v>
      </c>
      <c r="BX442">
        <f t="shared" si="45"/>
        <v>341328</v>
      </c>
      <c r="BY442">
        <f t="shared" si="46"/>
        <v>0</v>
      </c>
      <c r="BZ442">
        <f t="shared" si="47"/>
        <v>0</v>
      </c>
      <c r="CA442" s="6" t="e">
        <f t="shared" si="48"/>
        <v>#DIV/0!</v>
      </c>
    </row>
    <row r="443" spans="1:79" x14ac:dyDescent="0.35">
      <c r="A443">
        <v>6495</v>
      </c>
      <c r="B443" t="s">
        <v>986</v>
      </c>
      <c r="C443" t="s">
        <v>1140</v>
      </c>
      <c r="D443" t="s">
        <v>1163</v>
      </c>
      <c r="E443" s="1" t="s">
        <v>134</v>
      </c>
      <c r="F443" t="s">
        <v>1167</v>
      </c>
      <c r="G443" t="s">
        <v>1168</v>
      </c>
      <c r="I443">
        <v>2743</v>
      </c>
      <c r="AP443">
        <v>69011</v>
      </c>
      <c r="AQ443">
        <v>106967</v>
      </c>
      <c r="AR443">
        <v>106967</v>
      </c>
      <c r="AS443">
        <v>106967</v>
      </c>
      <c r="AT443">
        <v>106967</v>
      </c>
      <c r="AU443">
        <v>106967</v>
      </c>
      <c r="AV443">
        <v>106967</v>
      </c>
      <c r="AW443">
        <v>106967</v>
      </c>
      <c r="AX443">
        <v>106967</v>
      </c>
      <c r="AY443">
        <v>106967</v>
      </c>
      <c r="AZ443">
        <v>106967</v>
      </c>
      <c r="BA443">
        <v>106967</v>
      </c>
      <c r="BB443">
        <v>106967</v>
      </c>
      <c r="BC443">
        <v>106967</v>
      </c>
      <c r="BD443">
        <v>106967</v>
      </c>
      <c r="BE443">
        <v>106967</v>
      </c>
      <c r="BF443">
        <v>106967</v>
      </c>
      <c r="BG443">
        <v>106967</v>
      </c>
      <c r="BH443">
        <v>106967</v>
      </c>
      <c r="BI443">
        <v>106967</v>
      </c>
      <c r="BJ443">
        <v>106967</v>
      </c>
      <c r="BK443">
        <v>106967</v>
      </c>
      <c r="BL443">
        <v>122893</v>
      </c>
      <c r="BM443">
        <v>131652</v>
      </c>
      <c r="BN443">
        <v>131652</v>
      </c>
      <c r="BO443">
        <v>131652</v>
      </c>
      <c r="BP443">
        <v>131652</v>
      </c>
      <c r="BQ443">
        <v>131652</v>
      </c>
      <c r="BR443">
        <v>131652</v>
      </c>
      <c r="BS443">
        <v>131652</v>
      </c>
      <c r="BT443">
        <v>131652</v>
      </c>
      <c r="BU443">
        <f t="shared" si="42"/>
        <v>0</v>
      </c>
      <c r="BV443">
        <f t="shared" si="43"/>
        <v>0</v>
      </c>
      <c r="BW443">
        <f t="shared" si="44"/>
        <v>389912</v>
      </c>
      <c r="BX443">
        <f t="shared" si="45"/>
        <v>1283604</v>
      </c>
      <c r="BY443">
        <f t="shared" si="46"/>
        <v>1422955</v>
      </c>
      <c r="BZ443">
        <f t="shared" si="47"/>
        <v>394956</v>
      </c>
      <c r="CA443" s="6" t="e">
        <f t="shared" si="48"/>
        <v>#DIV/0!</v>
      </c>
    </row>
    <row r="444" spans="1:79" x14ac:dyDescent="0.35">
      <c r="A444">
        <v>6834</v>
      </c>
      <c r="B444" t="s">
        <v>986</v>
      </c>
      <c r="C444" t="s">
        <v>1140</v>
      </c>
      <c r="D444" t="s">
        <v>1163</v>
      </c>
      <c r="E444" s="1" t="s">
        <v>136</v>
      </c>
      <c r="F444" t="s">
        <v>1169</v>
      </c>
      <c r="G444" t="s">
        <v>1170</v>
      </c>
      <c r="H444" t="s">
        <v>1171</v>
      </c>
      <c r="I444">
        <v>1442</v>
      </c>
      <c r="AX444">
        <v>52321</v>
      </c>
      <c r="AY444">
        <v>54065</v>
      </c>
      <c r="AZ444">
        <v>54065</v>
      </c>
      <c r="BA444">
        <v>54065</v>
      </c>
      <c r="BB444">
        <v>54065</v>
      </c>
      <c r="BC444">
        <v>54065</v>
      </c>
      <c r="BD444">
        <v>54065</v>
      </c>
      <c r="BE444">
        <v>31393</v>
      </c>
      <c r="BU444">
        <f t="shared" si="42"/>
        <v>0</v>
      </c>
      <c r="BV444">
        <f t="shared" si="43"/>
        <v>0</v>
      </c>
      <c r="BW444">
        <f t="shared" si="44"/>
        <v>0</v>
      </c>
      <c r="BX444">
        <f t="shared" si="45"/>
        <v>408104</v>
      </c>
      <c r="BY444">
        <f t="shared" si="46"/>
        <v>0</v>
      </c>
      <c r="BZ444">
        <f t="shared" si="47"/>
        <v>0</v>
      </c>
      <c r="CA444" s="6" t="e">
        <f t="shared" si="48"/>
        <v>#DIV/0!</v>
      </c>
    </row>
    <row r="445" spans="1:79" x14ac:dyDescent="0.35">
      <c r="A445">
        <v>6517</v>
      </c>
      <c r="B445" t="s">
        <v>986</v>
      </c>
      <c r="C445" t="s">
        <v>1140</v>
      </c>
      <c r="D445" t="s">
        <v>1163</v>
      </c>
      <c r="E445" s="1" t="s">
        <v>1172</v>
      </c>
      <c r="F445" t="s">
        <v>1169</v>
      </c>
      <c r="G445" t="s">
        <v>1173</v>
      </c>
      <c r="H445" t="s">
        <v>826</v>
      </c>
      <c r="I445">
        <v>1442</v>
      </c>
      <c r="AQ445">
        <v>56228</v>
      </c>
      <c r="AR445">
        <v>56228</v>
      </c>
      <c r="AS445">
        <v>56228</v>
      </c>
      <c r="AT445">
        <v>56228</v>
      </c>
      <c r="AU445">
        <v>56228</v>
      </c>
      <c r="AV445">
        <v>56228</v>
      </c>
      <c r="AW445">
        <v>56228</v>
      </c>
      <c r="BU445">
        <f t="shared" si="42"/>
        <v>0</v>
      </c>
      <c r="BV445">
        <f t="shared" si="43"/>
        <v>0</v>
      </c>
      <c r="BW445">
        <f t="shared" si="44"/>
        <v>168684</v>
      </c>
      <c r="BX445">
        <f t="shared" si="45"/>
        <v>224912</v>
      </c>
      <c r="BY445">
        <f t="shared" si="46"/>
        <v>0</v>
      </c>
      <c r="BZ445">
        <f t="shared" si="47"/>
        <v>0</v>
      </c>
      <c r="CA445" s="6" t="e">
        <f t="shared" si="48"/>
        <v>#DIV/0!</v>
      </c>
    </row>
    <row r="446" spans="1:79" x14ac:dyDescent="0.35">
      <c r="A446">
        <v>6505</v>
      </c>
      <c r="B446" t="s">
        <v>986</v>
      </c>
      <c r="C446" t="s">
        <v>1140</v>
      </c>
      <c r="D446" t="s">
        <v>1163</v>
      </c>
      <c r="E446" s="1" t="s">
        <v>715</v>
      </c>
      <c r="F446" t="s">
        <v>1174</v>
      </c>
      <c r="G446" t="s">
        <v>1175</v>
      </c>
      <c r="I446">
        <v>2535</v>
      </c>
      <c r="AP446">
        <v>31890</v>
      </c>
      <c r="AQ446">
        <v>98859</v>
      </c>
      <c r="AR446">
        <v>98859</v>
      </c>
      <c r="AS446">
        <v>98859</v>
      </c>
      <c r="AT446">
        <v>98859</v>
      </c>
      <c r="AU446">
        <v>98859</v>
      </c>
      <c r="AV446">
        <v>98859</v>
      </c>
      <c r="AW446">
        <v>98859</v>
      </c>
      <c r="AX446">
        <v>98859</v>
      </c>
      <c r="AY446">
        <v>98859</v>
      </c>
      <c r="AZ446">
        <v>98859</v>
      </c>
      <c r="BA446">
        <v>98859</v>
      </c>
      <c r="BB446">
        <v>98859</v>
      </c>
      <c r="BC446">
        <v>98859</v>
      </c>
      <c r="BD446">
        <v>98859</v>
      </c>
      <c r="BE446">
        <v>98859</v>
      </c>
      <c r="BF446">
        <v>98859</v>
      </c>
      <c r="BG446">
        <v>98859</v>
      </c>
      <c r="BH446">
        <v>98859</v>
      </c>
      <c r="BI446">
        <v>98859</v>
      </c>
      <c r="BJ446">
        <v>98859</v>
      </c>
      <c r="BK446">
        <v>98859</v>
      </c>
      <c r="BL446">
        <v>106218</v>
      </c>
      <c r="BM446">
        <v>121672</v>
      </c>
      <c r="BN446">
        <v>121672</v>
      </c>
      <c r="BO446">
        <v>121672</v>
      </c>
      <c r="BP446">
        <v>121672</v>
      </c>
      <c r="BQ446">
        <v>121672</v>
      </c>
      <c r="BR446">
        <v>121672</v>
      </c>
      <c r="BS446">
        <v>121672</v>
      </c>
      <c r="BT446">
        <v>121672</v>
      </c>
      <c r="BU446">
        <f t="shared" si="42"/>
        <v>0</v>
      </c>
      <c r="BV446">
        <f t="shared" si="43"/>
        <v>0</v>
      </c>
      <c r="BW446">
        <f t="shared" si="44"/>
        <v>328467</v>
      </c>
      <c r="BX446">
        <f t="shared" si="45"/>
        <v>1186308</v>
      </c>
      <c r="BY446">
        <f t="shared" si="46"/>
        <v>1307732</v>
      </c>
      <c r="BZ446">
        <f t="shared" si="47"/>
        <v>365016</v>
      </c>
      <c r="CA446" s="6" t="e">
        <f t="shared" si="48"/>
        <v>#DIV/0!</v>
      </c>
    </row>
    <row r="447" spans="1:79" x14ac:dyDescent="0.35">
      <c r="A447">
        <v>6580</v>
      </c>
      <c r="B447" t="s">
        <v>986</v>
      </c>
      <c r="C447" t="s">
        <v>1140</v>
      </c>
      <c r="D447" t="s">
        <v>1176</v>
      </c>
      <c r="E447" s="1" t="s">
        <v>85</v>
      </c>
      <c r="F447" t="s">
        <v>1177</v>
      </c>
      <c r="G447" t="s">
        <v>1178</v>
      </c>
      <c r="H447" t="s">
        <v>1179</v>
      </c>
      <c r="I447">
        <v>1451</v>
      </c>
      <c r="AS447">
        <v>54400</v>
      </c>
      <c r="AT447">
        <v>54400</v>
      </c>
      <c r="AU447">
        <v>54400</v>
      </c>
      <c r="AV447">
        <v>54400</v>
      </c>
      <c r="AW447">
        <v>54400</v>
      </c>
      <c r="AX447">
        <v>54400</v>
      </c>
      <c r="AY447">
        <v>54400</v>
      </c>
      <c r="AZ447">
        <v>54400</v>
      </c>
      <c r="BA447">
        <v>38080</v>
      </c>
      <c r="BU447">
        <f t="shared" si="42"/>
        <v>0</v>
      </c>
      <c r="BV447">
        <f t="shared" si="43"/>
        <v>0</v>
      </c>
      <c r="BW447">
        <f t="shared" si="44"/>
        <v>54400</v>
      </c>
      <c r="BX447">
        <f t="shared" si="45"/>
        <v>418880</v>
      </c>
      <c r="BY447">
        <f t="shared" si="46"/>
        <v>0</v>
      </c>
      <c r="BZ447">
        <f t="shared" si="47"/>
        <v>0</v>
      </c>
      <c r="CA447" s="6" t="e">
        <f t="shared" si="48"/>
        <v>#DIV/0!</v>
      </c>
    </row>
    <row r="448" spans="1:79" x14ac:dyDescent="0.35">
      <c r="A448">
        <v>7238</v>
      </c>
      <c r="B448" t="s">
        <v>986</v>
      </c>
      <c r="C448" t="s">
        <v>1140</v>
      </c>
      <c r="D448" t="s">
        <v>1180</v>
      </c>
      <c r="E448" s="1" t="s">
        <v>134</v>
      </c>
      <c r="F448" t="s">
        <v>1181</v>
      </c>
      <c r="G448" t="s">
        <v>1099</v>
      </c>
      <c r="I448">
        <v>5325</v>
      </c>
      <c r="BQ448">
        <v>287550</v>
      </c>
      <c r="BR448">
        <v>287550</v>
      </c>
      <c r="BS448">
        <v>287550</v>
      </c>
      <c r="BT448">
        <v>287550</v>
      </c>
      <c r="BU448">
        <f t="shared" si="42"/>
        <v>0</v>
      </c>
      <c r="BV448">
        <f t="shared" si="43"/>
        <v>0</v>
      </c>
      <c r="BW448">
        <f t="shared" si="44"/>
        <v>0</v>
      </c>
      <c r="BX448">
        <f t="shared" si="45"/>
        <v>0</v>
      </c>
      <c r="BY448">
        <f t="shared" si="46"/>
        <v>287550</v>
      </c>
      <c r="BZ448">
        <f t="shared" si="47"/>
        <v>862650</v>
      </c>
      <c r="CA448" s="6" t="e">
        <f t="shared" si="48"/>
        <v>#DIV/0!</v>
      </c>
    </row>
    <row r="449" spans="1:79" x14ac:dyDescent="0.35">
      <c r="A449">
        <v>7245</v>
      </c>
      <c r="B449" t="s">
        <v>986</v>
      </c>
      <c r="C449" t="s">
        <v>1140</v>
      </c>
      <c r="D449" t="s">
        <v>1182</v>
      </c>
      <c r="E449" s="1" t="s">
        <v>90</v>
      </c>
      <c r="F449" t="s">
        <v>1183</v>
      </c>
      <c r="G449" t="s">
        <v>1099</v>
      </c>
      <c r="I449">
        <v>1811</v>
      </c>
      <c r="BQ449">
        <v>108653</v>
      </c>
      <c r="BR449">
        <v>108653</v>
      </c>
      <c r="BS449">
        <v>108653</v>
      </c>
      <c r="BT449">
        <v>108653</v>
      </c>
      <c r="BU449">
        <f t="shared" si="42"/>
        <v>0</v>
      </c>
      <c r="BV449">
        <f t="shared" si="43"/>
        <v>0</v>
      </c>
      <c r="BW449">
        <f t="shared" si="44"/>
        <v>0</v>
      </c>
      <c r="BX449">
        <f t="shared" si="45"/>
        <v>0</v>
      </c>
      <c r="BY449">
        <f t="shared" si="46"/>
        <v>108653</v>
      </c>
      <c r="BZ449">
        <f t="shared" si="47"/>
        <v>325959</v>
      </c>
      <c r="CA449" s="6" t="e">
        <f t="shared" si="48"/>
        <v>#DIV/0!</v>
      </c>
    </row>
    <row r="450" spans="1:79" x14ac:dyDescent="0.35">
      <c r="A450">
        <v>7254</v>
      </c>
      <c r="B450" t="s">
        <v>986</v>
      </c>
      <c r="C450" t="s">
        <v>1140</v>
      </c>
      <c r="D450" t="s">
        <v>1184</v>
      </c>
      <c r="E450" s="1" t="s">
        <v>90</v>
      </c>
      <c r="F450" t="s">
        <v>1185</v>
      </c>
      <c r="G450" t="s">
        <v>677</v>
      </c>
      <c r="I450">
        <v>2501</v>
      </c>
      <c r="BQ450">
        <v>64377</v>
      </c>
      <c r="BR450">
        <v>142549</v>
      </c>
      <c r="BS450">
        <v>142549</v>
      </c>
      <c r="BT450">
        <v>142549</v>
      </c>
      <c r="BU450">
        <f t="shared" si="42"/>
        <v>0</v>
      </c>
      <c r="BV450">
        <f t="shared" si="43"/>
        <v>0</v>
      </c>
      <c r="BW450">
        <f t="shared" si="44"/>
        <v>0</v>
      </c>
      <c r="BX450">
        <f t="shared" si="45"/>
        <v>0</v>
      </c>
      <c r="BY450">
        <f t="shared" si="46"/>
        <v>64377</v>
      </c>
      <c r="BZ450">
        <f t="shared" si="47"/>
        <v>427647</v>
      </c>
      <c r="CA450" s="6" t="e">
        <f t="shared" si="48"/>
        <v>#DIV/0!</v>
      </c>
    </row>
    <row r="451" spans="1:79" x14ac:dyDescent="0.35">
      <c r="A451">
        <v>7357</v>
      </c>
      <c r="B451" t="s">
        <v>986</v>
      </c>
      <c r="C451" t="s">
        <v>1140</v>
      </c>
      <c r="D451" t="s">
        <v>1186</v>
      </c>
      <c r="E451" s="1" t="s">
        <v>85</v>
      </c>
      <c r="F451" t="s">
        <v>1187</v>
      </c>
      <c r="G451" t="s">
        <v>1188</v>
      </c>
      <c r="I451">
        <v>2929</v>
      </c>
      <c r="BR451">
        <v>64442</v>
      </c>
      <c r="BS451">
        <v>175750</v>
      </c>
      <c r="BT451">
        <v>175750</v>
      </c>
      <c r="BU451">
        <f t="shared" si="42"/>
        <v>0</v>
      </c>
      <c r="BV451">
        <f t="shared" si="43"/>
        <v>0</v>
      </c>
      <c r="BW451">
        <f t="shared" si="44"/>
        <v>0</v>
      </c>
      <c r="BX451">
        <f t="shared" si="45"/>
        <v>0</v>
      </c>
      <c r="BY451">
        <f t="shared" si="46"/>
        <v>0</v>
      </c>
      <c r="BZ451">
        <f t="shared" si="47"/>
        <v>415942</v>
      </c>
      <c r="CA451" s="6" t="e">
        <f t="shared" si="48"/>
        <v>#DIV/0!</v>
      </c>
    </row>
    <row r="452" spans="1:79" x14ac:dyDescent="0.35">
      <c r="A452">
        <v>7142</v>
      </c>
      <c r="B452" t="s">
        <v>986</v>
      </c>
      <c r="C452" t="s">
        <v>1140</v>
      </c>
      <c r="D452" t="s">
        <v>1189</v>
      </c>
      <c r="E452" s="1" t="s">
        <v>90</v>
      </c>
      <c r="F452" t="s">
        <v>1190</v>
      </c>
      <c r="G452" t="s">
        <v>1191</v>
      </c>
      <c r="I452">
        <v>2172</v>
      </c>
      <c r="BH452">
        <v>104232</v>
      </c>
      <c r="BI452">
        <v>104232</v>
      </c>
      <c r="BJ452">
        <v>104232</v>
      </c>
      <c r="BK452">
        <v>104232</v>
      </c>
      <c r="BL452">
        <v>104232</v>
      </c>
      <c r="BM452">
        <v>104232</v>
      </c>
      <c r="BN452">
        <v>104232</v>
      </c>
      <c r="BO452">
        <v>104232</v>
      </c>
      <c r="BP452">
        <v>104232</v>
      </c>
      <c r="BQ452">
        <v>104232</v>
      </c>
      <c r="BR452">
        <v>104232</v>
      </c>
      <c r="BS452">
        <v>117261</v>
      </c>
      <c r="BT452">
        <v>117261</v>
      </c>
      <c r="BU452">
        <f t="shared" ref="BU452:BU515" si="49">SUM(J452:U452)</f>
        <v>0</v>
      </c>
      <c r="BV452">
        <f t="shared" ref="BV452:BV515" si="50">SUM(V452:AG452)</f>
        <v>0</v>
      </c>
      <c r="BW452">
        <f t="shared" ref="BW452:BW515" si="51">SUM(AH452:AS452)</f>
        <v>0</v>
      </c>
      <c r="BX452">
        <f t="shared" ref="BX452:BX515" si="52">SUM(AT452:BE452)</f>
        <v>0</v>
      </c>
      <c r="BY452">
        <f t="shared" ref="BY452:BY515" si="53">SUM(BF452:BQ452)</f>
        <v>1042320</v>
      </c>
      <c r="BZ452">
        <f t="shared" ref="BZ452:BZ515" si="54">SUM(BR452:BT452)</f>
        <v>338754</v>
      </c>
      <c r="CA452" s="6" t="e">
        <f t="shared" ref="CA452:CA515" si="55">BV452/BU452</f>
        <v>#DIV/0!</v>
      </c>
    </row>
    <row r="453" spans="1:79" x14ac:dyDescent="0.35">
      <c r="A453">
        <v>5960</v>
      </c>
      <c r="B453" t="s">
        <v>986</v>
      </c>
      <c r="C453" t="s">
        <v>1192</v>
      </c>
      <c r="D453" t="s">
        <v>1193</v>
      </c>
      <c r="E453" s="1" t="s">
        <v>1194</v>
      </c>
      <c r="F453" t="s">
        <v>1195</v>
      </c>
      <c r="G453" t="s">
        <v>1196</v>
      </c>
      <c r="H453" t="s">
        <v>1197</v>
      </c>
      <c r="I453">
        <v>1617</v>
      </c>
      <c r="S453">
        <v>67587</v>
      </c>
      <c r="T453">
        <v>87300</v>
      </c>
      <c r="U453">
        <v>87300</v>
      </c>
      <c r="V453">
        <v>87300</v>
      </c>
      <c r="W453">
        <v>87300</v>
      </c>
      <c r="X453">
        <v>87300</v>
      </c>
      <c r="Y453">
        <v>87300</v>
      </c>
      <c r="Z453">
        <v>87300</v>
      </c>
      <c r="AA453">
        <v>-37830</v>
      </c>
      <c r="BU453">
        <f t="shared" si="49"/>
        <v>242187</v>
      </c>
      <c r="BV453">
        <f t="shared" si="50"/>
        <v>398670</v>
      </c>
      <c r="BW453">
        <f t="shared" si="51"/>
        <v>0</v>
      </c>
      <c r="BX453">
        <f t="shared" si="52"/>
        <v>0</v>
      </c>
      <c r="BY453">
        <f t="shared" si="53"/>
        <v>0</v>
      </c>
      <c r="BZ453">
        <f t="shared" si="54"/>
        <v>0</v>
      </c>
      <c r="CA453" s="6">
        <f t="shared" si="55"/>
        <v>1.646124688773551</v>
      </c>
    </row>
    <row r="454" spans="1:79" x14ac:dyDescent="0.35">
      <c r="A454">
        <v>5961</v>
      </c>
      <c r="B454" t="s">
        <v>986</v>
      </c>
      <c r="C454" t="s">
        <v>1192</v>
      </c>
      <c r="D454" t="s">
        <v>1193</v>
      </c>
      <c r="E454" s="1" t="s">
        <v>1198</v>
      </c>
      <c r="F454" t="s">
        <v>1199</v>
      </c>
      <c r="G454" t="s">
        <v>1196</v>
      </c>
      <c r="H454" t="s">
        <v>1197</v>
      </c>
      <c r="I454">
        <v>1617</v>
      </c>
      <c r="S454">
        <v>67587</v>
      </c>
      <c r="T454">
        <v>87300</v>
      </c>
      <c r="U454">
        <v>87300</v>
      </c>
      <c r="V454">
        <v>87300</v>
      </c>
      <c r="W454">
        <v>87300</v>
      </c>
      <c r="X454">
        <v>87300</v>
      </c>
      <c r="Y454">
        <v>87300</v>
      </c>
      <c r="Z454">
        <v>87300</v>
      </c>
      <c r="AA454">
        <v>-37830</v>
      </c>
      <c r="BU454">
        <f t="shared" si="49"/>
        <v>242187</v>
      </c>
      <c r="BV454">
        <f t="shared" si="50"/>
        <v>398670</v>
      </c>
      <c r="BW454">
        <f t="shared" si="51"/>
        <v>0</v>
      </c>
      <c r="BX454">
        <f t="shared" si="52"/>
        <v>0</v>
      </c>
      <c r="BY454">
        <f t="shared" si="53"/>
        <v>0</v>
      </c>
      <c r="BZ454">
        <f t="shared" si="54"/>
        <v>0</v>
      </c>
      <c r="CA454" s="6">
        <f t="shared" si="55"/>
        <v>1.646124688773551</v>
      </c>
    </row>
    <row r="455" spans="1:79" x14ac:dyDescent="0.35">
      <c r="A455">
        <v>6527</v>
      </c>
      <c r="B455" t="s">
        <v>986</v>
      </c>
      <c r="C455" t="s">
        <v>1192</v>
      </c>
      <c r="D455" t="s">
        <v>1200</v>
      </c>
      <c r="E455" s="1" t="s">
        <v>915</v>
      </c>
      <c r="F455" t="s">
        <v>1201</v>
      </c>
      <c r="G455" t="s">
        <v>1202</v>
      </c>
      <c r="H455" t="s">
        <v>568</v>
      </c>
      <c r="I455">
        <v>1567</v>
      </c>
      <c r="AQ455">
        <v>33371</v>
      </c>
      <c r="AR455">
        <v>94045</v>
      </c>
      <c r="AS455">
        <v>94045</v>
      </c>
      <c r="AT455">
        <v>94045</v>
      </c>
      <c r="AU455">
        <v>94045</v>
      </c>
      <c r="AV455">
        <v>94045</v>
      </c>
      <c r="AW455">
        <v>94045</v>
      </c>
      <c r="AX455">
        <v>94045</v>
      </c>
      <c r="AY455">
        <v>94045</v>
      </c>
      <c r="BU455">
        <f t="shared" si="49"/>
        <v>0</v>
      </c>
      <c r="BV455">
        <f t="shared" si="50"/>
        <v>0</v>
      </c>
      <c r="BW455">
        <f t="shared" si="51"/>
        <v>221461</v>
      </c>
      <c r="BX455">
        <f t="shared" si="52"/>
        <v>564270</v>
      </c>
      <c r="BY455">
        <f t="shared" si="53"/>
        <v>0</v>
      </c>
      <c r="BZ455">
        <f t="shared" si="54"/>
        <v>0</v>
      </c>
      <c r="CA455" s="6" t="e">
        <f t="shared" si="55"/>
        <v>#DIV/0!</v>
      </c>
    </row>
    <row r="456" spans="1:79" x14ac:dyDescent="0.35">
      <c r="A456">
        <v>5986</v>
      </c>
      <c r="B456" t="s">
        <v>986</v>
      </c>
      <c r="C456" t="s">
        <v>1192</v>
      </c>
      <c r="D456" t="s">
        <v>1200</v>
      </c>
      <c r="E456" s="1" t="s">
        <v>1203</v>
      </c>
      <c r="F456" t="s">
        <v>1204</v>
      </c>
      <c r="G456" t="s">
        <v>707</v>
      </c>
      <c r="H456" t="s">
        <v>280</v>
      </c>
      <c r="I456">
        <v>1617</v>
      </c>
      <c r="T456">
        <v>40532</v>
      </c>
      <c r="U456">
        <v>87300</v>
      </c>
      <c r="V456">
        <v>87300</v>
      </c>
      <c r="W456">
        <v>87300</v>
      </c>
      <c r="X456">
        <v>87300</v>
      </c>
      <c r="Y456">
        <v>87300</v>
      </c>
      <c r="Z456">
        <v>87300</v>
      </c>
      <c r="AA456">
        <v>87300</v>
      </c>
      <c r="AB456">
        <v>87300</v>
      </c>
      <c r="AC456">
        <v>87300</v>
      </c>
      <c r="AD456">
        <v>87300</v>
      </c>
      <c r="AE456">
        <v>87299</v>
      </c>
      <c r="AF456">
        <v>87298</v>
      </c>
      <c r="BU456">
        <f t="shared" si="49"/>
        <v>127832</v>
      </c>
      <c r="BV456">
        <f t="shared" si="50"/>
        <v>960297</v>
      </c>
      <c r="BW456">
        <f t="shared" si="51"/>
        <v>0</v>
      </c>
      <c r="BX456">
        <f t="shared" si="52"/>
        <v>0</v>
      </c>
      <c r="BY456">
        <f t="shared" si="53"/>
        <v>0</v>
      </c>
      <c r="BZ456">
        <f t="shared" si="54"/>
        <v>0</v>
      </c>
      <c r="CA456" s="6">
        <f t="shared" si="55"/>
        <v>7.5121800488140682</v>
      </c>
    </row>
    <row r="457" spans="1:79" x14ac:dyDescent="0.35">
      <c r="A457">
        <v>5987</v>
      </c>
      <c r="B457" t="s">
        <v>986</v>
      </c>
      <c r="C457" t="s">
        <v>1192</v>
      </c>
      <c r="D457" t="s">
        <v>1200</v>
      </c>
      <c r="E457" s="1" t="s">
        <v>1205</v>
      </c>
      <c r="F457" t="s">
        <v>1206</v>
      </c>
      <c r="G457" t="s">
        <v>707</v>
      </c>
      <c r="H457" t="s">
        <v>1207</v>
      </c>
      <c r="I457">
        <v>1617</v>
      </c>
      <c r="T457">
        <v>40532</v>
      </c>
      <c r="U457">
        <v>87300</v>
      </c>
      <c r="V457">
        <v>87300</v>
      </c>
      <c r="W457">
        <v>87300</v>
      </c>
      <c r="X457">
        <v>87300</v>
      </c>
      <c r="Y457">
        <v>87300</v>
      </c>
      <c r="Z457">
        <v>87300</v>
      </c>
      <c r="AA457">
        <v>87300</v>
      </c>
      <c r="AB457">
        <v>87300</v>
      </c>
      <c r="AC457">
        <v>87300</v>
      </c>
      <c r="AD457">
        <v>87300</v>
      </c>
      <c r="AE457">
        <v>87299</v>
      </c>
      <c r="AF457">
        <v>87298</v>
      </c>
      <c r="AG457">
        <v>87298</v>
      </c>
      <c r="AH457">
        <v>87298</v>
      </c>
      <c r="AI457">
        <v>87298</v>
      </c>
      <c r="AJ457">
        <v>87298</v>
      </c>
      <c r="AK457">
        <v>87298</v>
      </c>
      <c r="AL457">
        <v>87298</v>
      </c>
      <c r="AM457">
        <v>87298</v>
      </c>
      <c r="AN457">
        <v>87298</v>
      </c>
      <c r="AO457">
        <v>87298</v>
      </c>
      <c r="AP457">
        <v>92304</v>
      </c>
      <c r="AQ457">
        <v>96997</v>
      </c>
      <c r="AR457">
        <v>96997</v>
      </c>
      <c r="AS457">
        <v>96997</v>
      </c>
      <c r="AT457">
        <v>96997</v>
      </c>
      <c r="AU457">
        <v>96997</v>
      </c>
      <c r="AV457">
        <v>96997</v>
      </c>
      <c r="AW457">
        <v>96997</v>
      </c>
      <c r="AX457">
        <v>96997</v>
      </c>
      <c r="AY457">
        <v>96997</v>
      </c>
      <c r="AZ457">
        <v>96997</v>
      </c>
      <c r="BA457">
        <v>106696</v>
      </c>
      <c r="BB457">
        <v>116397</v>
      </c>
      <c r="BC457">
        <v>75095</v>
      </c>
      <c r="BU457">
        <f t="shared" si="49"/>
        <v>127832</v>
      </c>
      <c r="BV457">
        <f t="shared" si="50"/>
        <v>1047595</v>
      </c>
      <c r="BW457">
        <f t="shared" si="51"/>
        <v>1081679</v>
      </c>
      <c r="BX457">
        <f t="shared" si="52"/>
        <v>977167</v>
      </c>
      <c r="BY457">
        <f t="shared" si="53"/>
        <v>0</v>
      </c>
      <c r="BZ457">
        <f t="shared" si="54"/>
        <v>0</v>
      </c>
      <c r="CA457" s="6">
        <f t="shared" si="55"/>
        <v>8.1950919957444146</v>
      </c>
    </row>
    <row r="458" spans="1:79" x14ac:dyDescent="0.35">
      <c r="A458">
        <v>5988</v>
      </c>
      <c r="B458" t="s">
        <v>986</v>
      </c>
      <c r="C458" t="s">
        <v>1192</v>
      </c>
      <c r="D458" t="s">
        <v>1208</v>
      </c>
      <c r="E458" s="1" t="s">
        <v>1209</v>
      </c>
      <c r="F458" t="s">
        <v>1210</v>
      </c>
      <c r="G458" t="s">
        <v>707</v>
      </c>
      <c r="H458" t="s">
        <v>1211</v>
      </c>
      <c r="I458">
        <v>1617</v>
      </c>
      <c r="T458">
        <v>40532</v>
      </c>
      <c r="U458">
        <v>87300</v>
      </c>
      <c r="V458">
        <v>87300</v>
      </c>
      <c r="W458">
        <v>87300</v>
      </c>
      <c r="X458">
        <v>87300</v>
      </c>
      <c r="Y458">
        <v>87300</v>
      </c>
      <c r="Z458">
        <v>87300</v>
      </c>
      <c r="BU458">
        <f t="shared" si="49"/>
        <v>127832</v>
      </c>
      <c r="BV458">
        <f t="shared" si="50"/>
        <v>436500</v>
      </c>
      <c r="BW458">
        <f t="shared" si="51"/>
        <v>0</v>
      </c>
      <c r="BX458">
        <f t="shared" si="52"/>
        <v>0</v>
      </c>
      <c r="BY458">
        <f t="shared" si="53"/>
        <v>0</v>
      </c>
      <c r="BZ458">
        <f t="shared" si="54"/>
        <v>0</v>
      </c>
      <c r="CA458" s="6">
        <f t="shared" si="55"/>
        <v>3.4146379623255525</v>
      </c>
    </row>
    <row r="459" spans="1:79" x14ac:dyDescent="0.35">
      <c r="A459">
        <v>5989</v>
      </c>
      <c r="B459" t="s">
        <v>986</v>
      </c>
      <c r="C459" t="s">
        <v>1192</v>
      </c>
      <c r="D459" t="s">
        <v>1212</v>
      </c>
      <c r="E459" s="1" t="s">
        <v>1213</v>
      </c>
      <c r="F459" t="s">
        <v>1214</v>
      </c>
      <c r="G459" t="s">
        <v>707</v>
      </c>
      <c r="H459" t="s">
        <v>1211</v>
      </c>
      <c r="I459">
        <v>1617</v>
      </c>
      <c r="T459">
        <v>40532</v>
      </c>
      <c r="U459">
        <v>87300</v>
      </c>
      <c r="V459">
        <v>87300</v>
      </c>
      <c r="W459">
        <v>87300</v>
      </c>
      <c r="X459">
        <v>87300</v>
      </c>
      <c r="BU459">
        <f t="shared" si="49"/>
        <v>127832</v>
      </c>
      <c r="BV459">
        <f t="shared" si="50"/>
        <v>261900</v>
      </c>
      <c r="BW459">
        <f t="shared" si="51"/>
        <v>0</v>
      </c>
      <c r="BX459">
        <f t="shared" si="52"/>
        <v>0</v>
      </c>
      <c r="BY459">
        <f t="shared" si="53"/>
        <v>0</v>
      </c>
      <c r="BZ459">
        <f t="shared" si="54"/>
        <v>0</v>
      </c>
      <c r="CA459" s="6">
        <f t="shared" si="55"/>
        <v>2.0487827773953313</v>
      </c>
    </row>
    <row r="460" spans="1:79" x14ac:dyDescent="0.35">
      <c r="A460">
        <v>5995</v>
      </c>
      <c r="B460" t="s">
        <v>986</v>
      </c>
      <c r="C460" t="s">
        <v>1192</v>
      </c>
      <c r="D460" t="s">
        <v>1212</v>
      </c>
      <c r="E460" s="1" t="s">
        <v>1215</v>
      </c>
      <c r="F460" t="s">
        <v>1216</v>
      </c>
      <c r="G460" t="s">
        <v>707</v>
      </c>
      <c r="H460" t="s">
        <v>1211</v>
      </c>
      <c r="I460">
        <v>1617</v>
      </c>
      <c r="T460">
        <v>40532</v>
      </c>
      <c r="U460">
        <v>87300</v>
      </c>
      <c r="V460">
        <v>87300</v>
      </c>
      <c r="W460">
        <v>87300</v>
      </c>
      <c r="X460">
        <v>87300</v>
      </c>
      <c r="Y460">
        <v>87300</v>
      </c>
      <c r="Z460">
        <v>87300</v>
      </c>
      <c r="BU460">
        <f t="shared" si="49"/>
        <v>127832</v>
      </c>
      <c r="BV460">
        <f t="shared" si="50"/>
        <v>436500</v>
      </c>
      <c r="BW460">
        <f t="shared" si="51"/>
        <v>0</v>
      </c>
      <c r="BX460">
        <f t="shared" si="52"/>
        <v>0</v>
      </c>
      <c r="BY460">
        <f t="shared" si="53"/>
        <v>0</v>
      </c>
      <c r="BZ460">
        <f t="shared" si="54"/>
        <v>0</v>
      </c>
      <c r="CA460" s="6">
        <f t="shared" si="55"/>
        <v>3.4146379623255525</v>
      </c>
    </row>
    <row r="461" spans="1:79" x14ac:dyDescent="0.35">
      <c r="A461">
        <v>6071</v>
      </c>
      <c r="B461" t="s">
        <v>986</v>
      </c>
      <c r="C461" t="s">
        <v>1192</v>
      </c>
      <c r="D461" t="s">
        <v>1217</v>
      </c>
      <c r="E461" s="1" t="s">
        <v>915</v>
      </c>
      <c r="F461" t="s">
        <v>1218</v>
      </c>
      <c r="G461" t="s">
        <v>1219</v>
      </c>
      <c r="H461" t="s">
        <v>1220</v>
      </c>
      <c r="I461">
        <v>1617</v>
      </c>
      <c r="V461">
        <v>78570</v>
      </c>
      <c r="W461">
        <v>87300</v>
      </c>
      <c r="X461">
        <v>87300</v>
      </c>
      <c r="Y461">
        <v>87300</v>
      </c>
      <c r="Z461">
        <v>-59138.709677419356</v>
      </c>
      <c r="BU461">
        <f t="shared" si="49"/>
        <v>0</v>
      </c>
      <c r="BV461">
        <f t="shared" si="50"/>
        <v>281331.29032258067</v>
      </c>
      <c r="BW461">
        <f t="shared" si="51"/>
        <v>0</v>
      </c>
      <c r="BX461">
        <f t="shared" si="52"/>
        <v>0</v>
      </c>
      <c r="BY461">
        <f t="shared" si="53"/>
        <v>0</v>
      </c>
      <c r="BZ461">
        <f t="shared" si="54"/>
        <v>0</v>
      </c>
      <c r="CA461" s="6" t="e">
        <f t="shared" si="55"/>
        <v>#DIV/0!</v>
      </c>
    </row>
    <row r="462" spans="1:79" x14ac:dyDescent="0.35">
      <c r="A462">
        <v>6142</v>
      </c>
      <c r="B462" t="s">
        <v>986</v>
      </c>
      <c r="C462" t="s">
        <v>1192</v>
      </c>
      <c r="D462" t="s">
        <v>1217</v>
      </c>
      <c r="E462" s="1" t="s">
        <v>912</v>
      </c>
      <c r="F462" t="s">
        <v>1221</v>
      </c>
      <c r="G462" t="s">
        <v>1219</v>
      </c>
      <c r="H462" t="s">
        <v>1220</v>
      </c>
      <c r="I462">
        <v>1617</v>
      </c>
      <c r="V462">
        <v>78602</v>
      </c>
      <c r="W462">
        <v>87336</v>
      </c>
      <c r="X462">
        <v>87336</v>
      </c>
      <c r="Y462">
        <v>87336</v>
      </c>
      <c r="Z462">
        <v>-59163.096774193553</v>
      </c>
      <c r="BU462">
        <f t="shared" si="49"/>
        <v>0</v>
      </c>
      <c r="BV462">
        <f t="shared" si="50"/>
        <v>281446.90322580643</v>
      </c>
      <c r="BW462">
        <f t="shared" si="51"/>
        <v>0</v>
      </c>
      <c r="BX462">
        <f t="shared" si="52"/>
        <v>0</v>
      </c>
      <c r="BY462">
        <f t="shared" si="53"/>
        <v>0</v>
      </c>
      <c r="BZ462">
        <f t="shared" si="54"/>
        <v>0</v>
      </c>
      <c r="CA462" s="6" t="e">
        <f t="shared" si="55"/>
        <v>#DIV/0!</v>
      </c>
    </row>
    <row r="463" spans="1:79" x14ac:dyDescent="0.35">
      <c r="A463">
        <v>6053</v>
      </c>
      <c r="B463" t="s">
        <v>986</v>
      </c>
      <c r="C463" t="s">
        <v>1192</v>
      </c>
      <c r="D463" t="s">
        <v>1222</v>
      </c>
      <c r="E463" s="1" t="s">
        <v>1223</v>
      </c>
      <c r="F463" t="s">
        <v>1224</v>
      </c>
      <c r="G463" t="s">
        <v>1219</v>
      </c>
      <c r="H463" t="s">
        <v>482</v>
      </c>
      <c r="I463">
        <v>1617</v>
      </c>
      <c r="V463">
        <v>78570</v>
      </c>
      <c r="W463">
        <v>87300</v>
      </c>
      <c r="X463">
        <v>87300</v>
      </c>
      <c r="Y463">
        <v>87300</v>
      </c>
      <c r="Z463">
        <v>87300</v>
      </c>
      <c r="AA463">
        <v>87300</v>
      </c>
      <c r="AB463">
        <v>87300</v>
      </c>
      <c r="AC463">
        <v>87300</v>
      </c>
      <c r="AD463">
        <v>87300</v>
      </c>
      <c r="AE463">
        <v>87300</v>
      </c>
      <c r="AF463">
        <v>87300</v>
      </c>
      <c r="AG463">
        <v>8448</v>
      </c>
      <c r="BU463">
        <f t="shared" si="49"/>
        <v>0</v>
      </c>
      <c r="BV463">
        <f t="shared" si="50"/>
        <v>960018</v>
      </c>
      <c r="BW463">
        <f t="shared" si="51"/>
        <v>0</v>
      </c>
      <c r="BX463">
        <f t="shared" si="52"/>
        <v>0</v>
      </c>
      <c r="BY463">
        <f t="shared" si="53"/>
        <v>0</v>
      </c>
      <c r="BZ463">
        <f t="shared" si="54"/>
        <v>0</v>
      </c>
      <c r="CA463" s="6" t="e">
        <f t="shared" si="55"/>
        <v>#DIV/0!</v>
      </c>
    </row>
    <row r="464" spans="1:79" x14ac:dyDescent="0.35">
      <c r="A464">
        <v>6097</v>
      </c>
      <c r="B464" t="s">
        <v>986</v>
      </c>
      <c r="C464" t="s">
        <v>1192</v>
      </c>
      <c r="D464" t="s">
        <v>1222</v>
      </c>
      <c r="E464" s="1" t="s">
        <v>912</v>
      </c>
      <c r="F464" t="s">
        <v>1221</v>
      </c>
      <c r="G464" t="s">
        <v>1219</v>
      </c>
      <c r="H464" t="s">
        <v>813</v>
      </c>
      <c r="I464">
        <v>1617</v>
      </c>
      <c r="BU464">
        <f t="shared" si="49"/>
        <v>0</v>
      </c>
      <c r="BV464">
        <f t="shared" si="50"/>
        <v>0</v>
      </c>
      <c r="BW464">
        <f t="shared" si="51"/>
        <v>0</v>
      </c>
      <c r="BX464">
        <f t="shared" si="52"/>
        <v>0</v>
      </c>
      <c r="BY464">
        <f t="shared" si="53"/>
        <v>0</v>
      </c>
      <c r="BZ464">
        <f t="shared" si="54"/>
        <v>0</v>
      </c>
      <c r="CA464" s="6" t="e">
        <f t="shared" si="55"/>
        <v>#DIV/0!</v>
      </c>
    </row>
    <row r="465" spans="1:79" x14ac:dyDescent="0.35">
      <c r="A465">
        <v>6550</v>
      </c>
      <c r="B465" t="s">
        <v>986</v>
      </c>
      <c r="C465" t="s">
        <v>1192</v>
      </c>
      <c r="D465" t="s">
        <v>1225</v>
      </c>
      <c r="E465" s="1" t="s">
        <v>85</v>
      </c>
      <c r="F465" t="s">
        <v>1226</v>
      </c>
      <c r="G465" t="s">
        <v>1227</v>
      </c>
      <c r="H465" t="s">
        <v>1084</v>
      </c>
      <c r="I465">
        <v>4167</v>
      </c>
      <c r="AR465">
        <v>178448</v>
      </c>
      <c r="AS465">
        <v>287500</v>
      </c>
      <c r="AT465">
        <v>287500</v>
      </c>
      <c r="AU465">
        <v>287500</v>
      </c>
      <c r="AV465">
        <v>287500</v>
      </c>
      <c r="AW465">
        <v>287500</v>
      </c>
      <c r="AX465">
        <v>287500</v>
      </c>
      <c r="AY465">
        <v>153333</v>
      </c>
      <c r="BU465">
        <f t="shared" si="49"/>
        <v>0</v>
      </c>
      <c r="BV465">
        <f t="shared" si="50"/>
        <v>0</v>
      </c>
      <c r="BW465">
        <f t="shared" si="51"/>
        <v>465948</v>
      </c>
      <c r="BX465">
        <f t="shared" si="52"/>
        <v>1590833</v>
      </c>
      <c r="BY465">
        <f t="shared" si="53"/>
        <v>0</v>
      </c>
      <c r="BZ465">
        <f t="shared" si="54"/>
        <v>0</v>
      </c>
      <c r="CA465" s="6" t="e">
        <f t="shared" si="55"/>
        <v>#DIV/0!</v>
      </c>
    </row>
    <row r="466" spans="1:79" x14ac:dyDescent="0.35">
      <c r="A466">
        <v>6551</v>
      </c>
      <c r="B466" t="s">
        <v>986</v>
      </c>
      <c r="C466" t="s">
        <v>1192</v>
      </c>
      <c r="D466" t="s">
        <v>1228</v>
      </c>
      <c r="E466" s="1" t="s">
        <v>85</v>
      </c>
      <c r="F466" t="s">
        <v>1229</v>
      </c>
      <c r="G466" t="s">
        <v>1230</v>
      </c>
      <c r="H466" t="s">
        <v>568</v>
      </c>
      <c r="I466">
        <v>2917</v>
      </c>
      <c r="AR466">
        <v>115862</v>
      </c>
      <c r="AS466">
        <v>210000</v>
      </c>
      <c r="AT466">
        <v>210000</v>
      </c>
      <c r="AU466">
        <v>210000</v>
      </c>
      <c r="AV466">
        <v>210000</v>
      </c>
      <c r="AW466">
        <v>210000</v>
      </c>
      <c r="AX466">
        <v>210000</v>
      </c>
      <c r="AY466">
        <v>210000</v>
      </c>
      <c r="BU466">
        <f t="shared" si="49"/>
        <v>0</v>
      </c>
      <c r="BV466">
        <f t="shared" si="50"/>
        <v>0</v>
      </c>
      <c r="BW466">
        <f t="shared" si="51"/>
        <v>325862</v>
      </c>
      <c r="BX466">
        <f t="shared" si="52"/>
        <v>1260000</v>
      </c>
      <c r="BY466">
        <f t="shared" si="53"/>
        <v>0</v>
      </c>
      <c r="BZ466">
        <f t="shared" si="54"/>
        <v>0</v>
      </c>
      <c r="CA466" s="6" t="e">
        <f t="shared" si="55"/>
        <v>#DIV/0!</v>
      </c>
    </row>
    <row r="467" spans="1:79" x14ac:dyDescent="0.35">
      <c r="A467">
        <v>5605</v>
      </c>
      <c r="B467" t="s">
        <v>986</v>
      </c>
      <c r="C467" t="s">
        <v>1231</v>
      </c>
      <c r="D467" t="s">
        <v>1232</v>
      </c>
      <c r="E467" s="1" t="s">
        <v>1233</v>
      </c>
      <c r="F467" t="s">
        <v>1234</v>
      </c>
      <c r="G467" t="s">
        <v>1235</v>
      </c>
      <c r="H467" t="s">
        <v>1236</v>
      </c>
      <c r="I467">
        <v>2957</v>
      </c>
      <c r="J467">
        <v>102028</v>
      </c>
      <c r="K467">
        <v>102028</v>
      </c>
      <c r="L467">
        <v>102028</v>
      </c>
      <c r="M467">
        <v>102028</v>
      </c>
      <c r="N467">
        <v>102028</v>
      </c>
      <c r="O467">
        <v>102028</v>
      </c>
      <c r="BU467">
        <f t="shared" si="49"/>
        <v>612168</v>
      </c>
      <c r="BV467">
        <f t="shared" si="50"/>
        <v>0</v>
      </c>
      <c r="BW467">
        <f t="shared" si="51"/>
        <v>0</v>
      </c>
      <c r="BX467">
        <f t="shared" si="52"/>
        <v>0</v>
      </c>
      <c r="BY467">
        <f t="shared" si="53"/>
        <v>0</v>
      </c>
      <c r="BZ467">
        <f t="shared" si="54"/>
        <v>0</v>
      </c>
      <c r="CA467" s="6">
        <f t="shared" si="55"/>
        <v>0</v>
      </c>
    </row>
    <row r="468" spans="1:79" x14ac:dyDescent="0.35">
      <c r="A468">
        <v>4780</v>
      </c>
      <c r="B468" t="s">
        <v>986</v>
      </c>
      <c r="C468" t="s">
        <v>1231</v>
      </c>
      <c r="D468" t="s">
        <v>1232</v>
      </c>
      <c r="E468" s="1" t="s">
        <v>1006</v>
      </c>
      <c r="F468" t="s">
        <v>1237</v>
      </c>
      <c r="G468" t="s">
        <v>1238</v>
      </c>
      <c r="H468" t="s">
        <v>1239</v>
      </c>
      <c r="I468">
        <v>3336</v>
      </c>
      <c r="J468">
        <v>138110</v>
      </c>
      <c r="K468">
        <v>138110</v>
      </c>
      <c r="L468">
        <v>138110</v>
      </c>
      <c r="M468">
        <v>75738.032258064515</v>
      </c>
      <c r="N468">
        <v>138110</v>
      </c>
      <c r="O468">
        <v>138110</v>
      </c>
      <c r="P468">
        <v>138110</v>
      </c>
      <c r="Q468">
        <v>138110</v>
      </c>
      <c r="R468">
        <v>138110</v>
      </c>
      <c r="S468">
        <v>138110</v>
      </c>
      <c r="T468">
        <v>138110</v>
      </c>
      <c r="U468">
        <v>138110</v>
      </c>
      <c r="V468">
        <v>138110</v>
      </c>
      <c r="W468">
        <v>138110</v>
      </c>
      <c r="X468">
        <v>140912</v>
      </c>
      <c r="Y468">
        <v>150120</v>
      </c>
      <c r="Z468">
        <v>150120</v>
      </c>
      <c r="AA468">
        <v>150120</v>
      </c>
      <c r="AB468">
        <v>150120</v>
      </c>
      <c r="AC468">
        <v>150120</v>
      </c>
      <c r="AD468">
        <v>150120</v>
      </c>
      <c r="AE468">
        <v>150120</v>
      </c>
      <c r="AF468">
        <v>150120</v>
      </c>
      <c r="AG468">
        <v>150120</v>
      </c>
      <c r="AH468">
        <v>150120</v>
      </c>
      <c r="AI468">
        <v>150120</v>
      </c>
      <c r="AJ468">
        <v>150120</v>
      </c>
      <c r="AK468">
        <v>150120</v>
      </c>
      <c r="AL468">
        <v>150120</v>
      </c>
      <c r="AM468">
        <v>150120</v>
      </c>
      <c r="AN468">
        <v>150120</v>
      </c>
      <c r="AO468">
        <v>150120</v>
      </c>
      <c r="AP468">
        <v>150120</v>
      </c>
      <c r="AQ468">
        <v>150120</v>
      </c>
      <c r="AR468">
        <v>150120</v>
      </c>
      <c r="AS468">
        <v>111379</v>
      </c>
      <c r="BU468">
        <f t="shared" si="49"/>
        <v>1594948.0322580645</v>
      </c>
      <c r="BV468">
        <f t="shared" si="50"/>
        <v>1768212</v>
      </c>
      <c r="BW468">
        <f t="shared" si="51"/>
        <v>1762699</v>
      </c>
      <c r="BX468">
        <f t="shared" si="52"/>
        <v>0</v>
      </c>
      <c r="BY468">
        <f t="shared" si="53"/>
        <v>0</v>
      </c>
      <c r="BZ468">
        <f t="shared" si="54"/>
        <v>0</v>
      </c>
      <c r="CA468" s="6">
        <f t="shared" si="55"/>
        <v>1.1086329863027795</v>
      </c>
    </row>
    <row r="469" spans="1:79" x14ac:dyDescent="0.35">
      <c r="A469">
        <v>4840</v>
      </c>
      <c r="B469" t="s">
        <v>986</v>
      </c>
      <c r="C469" t="s">
        <v>1231</v>
      </c>
      <c r="D469" t="s">
        <v>1232</v>
      </c>
      <c r="E469" s="1" t="s">
        <v>1240</v>
      </c>
      <c r="F469" t="s">
        <v>1241</v>
      </c>
      <c r="G469" t="s">
        <v>1242</v>
      </c>
      <c r="H469" t="s">
        <v>951</v>
      </c>
      <c r="I469">
        <v>1469</v>
      </c>
      <c r="J469">
        <v>57304</v>
      </c>
      <c r="K469">
        <v>57304</v>
      </c>
      <c r="L469">
        <v>57304</v>
      </c>
      <c r="BU469">
        <f t="shared" si="49"/>
        <v>171912</v>
      </c>
      <c r="BV469">
        <f t="shared" si="50"/>
        <v>0</v>
      </c>
      <c r="BW469">
        <f t="shared" si="51"/>
        <v>0</v>
      </c>
      <c r="BX469">
        <f t="shared" si="52"/>
        <v>0</v>
      </c>
      <c r="BY469">
        <f t="shared" si="53"/>
        <v>0</v>
      </c>
      <c r="BZ469">
        <f t="shared" si="54"/>
        <v>0</v>
      </c>
      <c r="CA469" s="6">
        <f t="shared" si="55"/>
        <v>0</v>
      </c>
    </row>
    <row r="470" spans="1:79" x14ac:dyDescent="0.35">
      <c r="A470">
        <v>6419</v>
      </c>
      <c r="B470" t="s">
        <v>986</v>
      </c>
      <c r="C470" t="s">
        <v>1231</v>
      </c>
      <c r="D470" t="s">
        <v>1243</v>
      </c>
      <c r="E470" s="1" t="s">
        <v>317</v>
      </c>
      <c r="F470" t="s">
        <v>1244</v>
      </c>
      <c r="G470" t="s">
        <v>1245</v>
      </c>
      <c r="I470">
        <v>1969</v>
      </c>
      <c r="AL470">
        <v>61942</v>
      </c>
      <c r="AM470">
        <v>73853</v>
      </c>
      <c r="AN470">
        <v>73853</v>
      </c>
      <c r="AO470">
        <v>73853</v>
      </c>
      <c r="AP470">
        <v>73853</v>
      </c>
      <c r="AQ470">
        <v>73853</v>
      </c>
      <c r="AR470">
        <v>73853</v>
      </c>
      <c r="AS470">
        <v>73853</v>
      </c>
      <c r="AT470">
        <v>73853</v>
      </c>
      <c r="AU470">
        <v>73853</v>
      </c>
      <c r="AV470">
        <v>73853</v>
      </c>
      <c r="AW470">
        <v>73853</v>
      </c>
      <c r="AX470">
        <v>73853</v>
      </c>
      <c r="AY470">
        <v>73853</v>
      </c>
      <c r="AZ470">
        <v>73853</v>
      </c>
      <c r="BA470">
        <v>73853</v>
      </c>
      <c r="BB470">
        <v>73853</v>
      </c>
      <c r="BC470">
        <v>73853</v>
      </c>
      <c r="BD470">
        <v>73853</v>
      </c>
      <c r="BE470">
        <v>73853</v>
      </c>
      <c r="BF470">
        <v>73853</v>
      </c>
      <c r="BG470">
        <v>73853</v>
      </c>
      <c r="BH470">
        <v>98468</v>
      </c>
      <c r="BI470">
        <v>103394</v>
      </c>
      <c r="BJ470">
        <v>103394</v>
      </c>
      <c r="BK470">
        <v>103394</v>
      </c>
      <c r="BL470">
        <v>103394</v>
      </c>
      <c r="BM470">
        <v>103394</v>
      </c>
      <c r="BN470">
        <v>103394</v>
      </c>
      <c r="BO470">
        <v>103394</v>
      </c>
      <c r="BP470">
        <v>103394</v>
      </c>
      <c r="BQ470">
        <v>103394</v>
      </c>
      <c r="BR470">
        <v>103394</v>
      </c>
      <c r="BS470">
        <v>16675</v>
      </c>
      <c r="BU470">
        <f t="shared" si="49"/>
        <v>0</v>
      </c>
      <c r="BV470">
        <f t="shared" si="50"/>
        <v>0</v>
      </c>
      <c r="BW470">
        <f t="shared" si="51"/>
        <v>578913</v>
      </c>
      <c r="BX470">
        <f t="shared" si="52"/>
        <v>886236</v>
      </c>
      <c r="BY470">
        <f t="shared" si="53"/>
        <v>1176720</v>
      </c>
      <c r="BZ470">
        <f t="shared" si="54"/>
        <v>120069</v>
      </c>
      <c r="CA470" s="6" t="e">
        <f t="shared" si="55"/>
        <v>#DIV/0!</v>
      </c>
    </row>
    <row r="471" spans="1:79" x14ac:dyDescent="0.35">
      <c r="A471">
        <v>5616</v>
      </c>
      <c r="B471" t="s">
        <v>986</v>
      </c>
      <c r="C471" t="s">
        <v>1231</v>
      </c>
      <c r="D471" t="s">
        <v>1246</v>
      </c>
      <c r="E471" s="1" t="s">
        <v>85</v>
      </c>
      <c r="F471" t="s">
        <v>1247</v>
      </c>
      <c r="G471" t="s">
        <v>1248</v>
      </c>
      <c r="H471" t="s">
        <v>1249</v>
      </c>
      <c r="I471">
        <v>3792</v>
      </c>
      <c r="J471">
        <v>136500</v>
      </c>
      <c r="K471">
        <v>136500</v>
      </c>
      <c r="L471">
        <v>136500</v>
      </c>
      <c r="M471">
        <v>136500</v>
      </c>
      <c r="N471">
        <v>136500</v>
      </c>
      <c r="O471">
        <v>136500</v>
      </c>
      <c r="P471">
        <v>136500</v>
      </c>
      <c r="Q471">
        <v>136500</v>
      </c>
      <c r="R471">
        <v>136500</v>
      </c>
      <c r="S471">
        <v>136500</v>
      </c>
      <c r="T471">
        <v>136500</v>
      </c>
      <c r="U471">
        <v>136500</v>
      </c>
      <c r="V471">
        <v>136500</v>
      </c>
      <c r="W471">
        <v>136500</v>
      </c>
      <c r="X471">
        <v>136500</v>
      </c>
      <c r="Y471">
        <v>136500</v>
      </c>
      <c r="Z471">
        <v>136500</v>
      </c>
      <c r="AA471">
        <v>136500</v>
      </c>
      <c r="BU471">
        <f t="shared" si="49"/>
        <v>1638000</v>
      </c>
      <c r="BV471">
        <f t="shared" si="50"/>
        <v>819000</v>
      </c>
      <c r="BW471">
        <f t="shared" si="51"/>
        <v>0</v>
      </c>
      <c r="BX471">
        <f t="shared" si="52"/>
        <v>0</v>
      </c>
      <c r="BY471">
        <f t="shared" si="53"/>
        <v>0</v>
      </c>
      <c r="BZ471">
        <f t="shared" si="54"/>
        <v>0</v>
      </c>
      <c r="CA471" s="6">
        <f t="shared" si="55"/>
        <v>0.5</v>
      </c>
    </row>
    <row r="472" spans="1:79" x14ac:dyDescent="0.35">
      <c r="A472">
        <v>6173</v>
      </c>
      <c r="B472" t="s">
        <v>986</v>
      </c>
      <c r="C472" t="s">
        <v>1231</v>
      </c>
      <c r="D472" t="s">
        <v>1250</v>
      </c>
      <c r="E472" s="1" t="s">
        <v>85</v>
      </c>
      <c r="F472" t="s">
        <v>1251</v>
      </c>
      <c r="G472" t="s">
        <v>1252</v>
      </c>
      <c r="I472">
        <v>3083</v>
      </c>
      <c r="AA472">
        <v>3545.833333333333</v>
      </c>
      <c r="AB472">
        <v>106376</v>
      </c>
      <c r="AC472">
        <v>106376</v>
      </c>
      <c r="AD472">
        <v>106376</v>
      </c>
      <c r="AE472">
        <v>106376</v>
      </c>
      <c r="AF472">
        <v>106376</v>
      </c>
      <c r="AG472">
        <v>106376</v>
      </c>
      <c r="AH472">
        <v>106376</v>
      </c>
      <c r="AI472">
        <v>106376</v>
      </c>
      <c r="AJ472">
        <v>106376</v>
      </c>
      <c r="AK472">
        <v>106376</v>
      </c>
      <c r="AL472">
        <v>106374</v>
      </c>
      <c r="AM472">
        <v>106376</v>
      </c>
      <c r="AN472">
        <v>106376</v>
      </c>
      <c r="AO472">
        <v>106376</v>
      </c>
      <c r="AP472">
        <v>106376</v>
      </c>
      <c r="AQ472">
        <v>106376</v>
      </c>
      <c r="AR472">
        <v>106376</v>
      </c>
      <c r="AS472">
        <v>106376</v>
      </c>
      <c r="AT472">
        <v>106376</v>
      </c>
      <c r="AU472">
        <v>106376</v>
      </c>
      <c r="AV472">
        <v>106376</v>
      </c>
      <c r="AW472">
        <v>106374</v>
      </c>
      <c r="AX472">
        <v>106376</v>
      </c>
      <c r="AY472">
        <v>106376</v>
      </c>
      <c r="AZ472">
        <v>106376</v>
      </c>
      <c r="BA472">
        <v>106376</v>
      </c>
      <c r="BB472">
        <v>106376</v>
      </c>
      <c r="BC472">
        <v>106376</v>
      </c>
      <c r="BD472">
        <v>106376</v>
      </c>
      <c r="BE472">
        <v>106376</v>
      </c>
      <c r="BF472">
        <v>106376</v>
      </c>
      <c r="BG472">
        <v>106376</v>
      </c>
      <c r="BH472">
        <v>106992</v>
      </c>
      <c r="BI472">
        <v>115624</v>
      </c>
      <c r="BJ472">
        <v>115624</v>
      </c>
      <c r="BK472">
        <v>115624</v>
      </c>
      <c r="BL472">
        <v>115624</v>
      </c>
      <c r="BM472">
        <v>115624</v>
      </c>
      <c r="BN472">
        <v>115624</v>
      </c>
      <c r="BO472">
        <v>115624</v>
      </c>
      <c r="BP472">
        <v>115624</v>
      </c>
      <c r="BQ472">
        <v>115624</v>
      </c>
      <c r="BR472">
        <v>115624</v>
      </c>
      <c r="BS472">
        <v>104436</v>
      </c>
      <c r="BU472">
        <f t="shared" si="49"/>
        <v>0</v>
      </c>
      <c r="BV472">
        <f t="shared" si="50"/>
        <v>641801.83333333326</v>
      </c>
      <c r="BW472">
        <f t="shared" si="51"/>
        <v>1276510</v>
      </c>
      <c r="BX472">
        <f t="shared" si="52"/>
        <v>1276510</v>
      </c>
      <c r="BY472">
        <f t="shared" si="53"/>
        <v>1360360</v>
      </c>
      <c r="BZ472">
        <f t="shared" si="54"/>
        <v>220060</v>
      </c>
      <c r="CA472" s="6" t="e">
        <f t="shared" si="55"/>
        <v>#DIV/0!</v>
      </c>
    </row>
    <row r="473" spans="1:79" x14ac:dyDescent="0.35">
      <c r="A473">
        <v>6211</v>
      </c>
      <c r="B473" t="s">
        <v>986</v>
      </c>
      <c r="C473" t="s">
        <v>1231</v>
      </c>
      <c r="D473" t="s">
        <v>1253</v>
      </c>
      <c r="E473" s="1" t="s">
        <v>85</v>
      </c>
      <c r="F473" t="s">
        <v>1254</v>
      </c>
      <c r="G473" t="s">
        <v>1017</v>
      </c>
      <c r="I473">
        <v>1755</v>
      </c>
      <c r="AD473">
        <v>68432</v>
      </c>
      <c r="AE473">
        <v>68432</v>
      </c>
      <c r="AF473">
        <v>68432</v>
      </c>
      <c r="AG473">
        <v>68432</v>
      </c>
      <c r="AH473">
        <v>68432</v>
      </c>
      <c r="AI473">
        <v>68432</v>
      </c>
      <c r="AJ473">
        <v>68432</v>
      </c>
      <c r="AK473">
        <v>68432</v>
      </c>
      <c r="AL473">
        <v>68432</v>
      </c>
      <c r="AM473">
        <v>68432</v>
      </c>
      <c r="AN473">
        <v>68432</v>
      </c>
      <c r="AO473">
        <v>68432</v>
      </c>
      <c r="AP473">
        <v>68432</v>
      </c>
      <c r="AQ473">
        <v>68432</v>
      </c>
      <c r="AR473">
        <v>68432</v>
      </c>
      <c r="AS473">
        <v>68432</v>
      </c>
      <c r="AT473">
        <v>68432</v>
      </c>
      <c r="AU473">
        <v>68432</v>
      </c>
      <c r="AV473">
        <v>68432</v>
      </c>
      <c r="AW473">
        <v>68432</v>
      </c>
      <c r="AX473">
        <v>68432</v>
      </c>
      <c r="AY473">
        <v>68432</v>
      </c>
      <c r="AZ473">
        <v>68432</v>
      </c>
      <c r="BA473">
        <v>68432</v>
      </c>
      <c r="BB473">
        <v>68432</v>
      </c>
      <c r="BC473">
        <v>68432</v>
      </c>
      <c r="BD473">
        <v>68432</v>
      </c>
      <c r="BE473">
        <v>68432</v>
      </c>
      <c r="BF473">
        <v>68432</v>
      </c>
      <c r="BG473">
        <v>68432</v>
      </c>
      <c r="BH473">
        <v>68432</v>
      </c>
      <c r="BI473">
        <v>68432</v>
      </c>
      <c r="BJ473">
        <v>68432</v>
      </c>
      <c r="BK473">
        <v>68432</v>
      </c>
      <c r="BL473">
        <v>94752</v>
      </c>
      <c r="BM473">
        <v>94752</v>
      </c>
      <c r="BN473">
        <v>94752</v>
      </c>
      <c r="BO473">
        <v>94752</v>
      </c>
      <c r="BP473">
        <v>94752</v>
      </c>
      <c r="BQ473">
        <v>94752</v>
      </c>
      <c r="BR473">
        <v>94752</v>
      </c>
      <c r="BS473">
        <v>94752</v>
      </c>
      <c r="BT473">
        <v>94752</v>
      </c>
      <c r="BU473">
        <f t="shared" si="49"/>
        <v>0</v>
      </c>
      <c r="BV473">
        <f t="shared" si="50"/>
        <v>273728</v>
      </c>
      <c r="BW473">
        <f t="shared" si="51"/>
        <v>821184</v>
      </c>
      <c r="BX473">
        <f t="shared" si="52"/>
        <v>821184</v>
      </c>
      <c r="BY473">
        <f t="shared" si="53"/>
        <v>979104</v>
      </c>
      <c r="BZ473">
        <f t="shared" si="54"/>
        <v>284256</v>
      </c>
      <c r="CA473" s="6" t="e">
        <f t="shared" si="55"/>
        <v>#DIV/0!</v>
      </c>
    </row>
    <row r="474" spans="1:79" x14ac:dyDescent="0.35">
      <c r="A474">
        <v>5816</v>
      </c>
      <c r="B474" t="s">
        <v>986</v>
      </c>
      <c r="C474" t="s">
        <v>1231</v>
      </c>
      <c r="D474" t="s">
        <v>1255</v>
      </c>
      <c r="E474" s="1" t="s">
        <v>102</v>
      </c>
      <c r="F474" t="s">
        <v>1256</v>
      </c>
      <c r="G474" t="s">
        <v>1257</v>
      </c>
      <c r="H474" t="s">
        <v>1258</v>
      </c>
      <c r="I474">
        <v>5865</v>
      </c>
      <c r="J474">
        <v>228748</v>
      </c>
      <c r="K474">
        <v>228748</v>
      </c>
      <c r="L474">
        <v>228748</v>
      </c>
      <c r="M474">
        <v>228748</v>
      </c>
      <c r="N474">
        <v>228748</v>
      </c>
      <c r="O474">
        <v>228748</v>
      </c>
      <c r="P474">
        <v>228748</v>
      </c>
      <c r="Q474">
        <v>228748</v>
      </c>
      <c r="R474">
        <v>228748</v>
      </c>
      <c r="BU474">
        <f t="shared" si="49"/>
        <v>2058732</v>
      </c>
      <c r="BV474">
        <f t="shared" si="50"/>
        <v>0</v>
      </c>
      <c r="BW474">
        <f t="shared" si="51"/>
        <v>0</v>
      </c>
      <c r="BX474">
        <f t="shared" si="52"/>
        <v>0</v>
      </c>
      <c r="BY474">
        <f t="shared" si="53"/>
        <v>0</v>
      </c>
      <c r="BZ474">
        <f t="shared" si="54"/>
        <v>0</v>
      </c>
      <c r="CA474" s="6">
        <f t="shared" si="55"/>
        <v>0</v>
      </c>
    </row>
    <row r="475" spans="1:79" x14ac:dyDescent="0.35">
      <c r="A475">
        <v>6004</v>
      </c>
      <c r="B475" t="s">
        <v>986</v>
      </c>
      <c r="C475" t="s">
        <v>1231</v>
      </c>
      <c r="D475" t="s">
        <v>1259</v>
      </c>
      <c r="E475" s="1" t="s">
        <v>85</v>
      </c>
      <c r="F475" t="s">
        <v>1260</v>
      </c>
      <c r="G475" t="s">
        <v>742</v>
      </c>
      <c r="H475" t="s">
        <v>174</v>
      </c>
      <c r="I475">
        <v>2324</v>
      </c>
      <c r="U475">
        <v>90630</v>
      </c>
      <c r="V475">
        <v>90630</v>
      </c>
      <c r="W475">
        <v>90630</v>
      </c>
      <c r="X475">
        <v>90630</v>
      </c>
      <c r="Y475">
        <v>90630</v>
      </c>
      <c r="Z475">
        <v>90630</v>
      </c>
      <c r="AA475">
        <v>90630</v>
      </c>
      <c r="AB475">
        <v>90630</v>
      </c>
      <c r="AC475">
        <v>90630</v>
      </c>
      <c r="AD475">
        <v>90630</v>
      </c>
      <c r="AE475">
        <v>90630</v>
      </c>
      <c r="AF475">
        <v>90630</v>
      </c>
      <c r="AG475">
        <v>90630</v>
      </c>
      <c r="AH475">
        <v>90630</v>
      </c>
      <c r="AI475">
        <v>90630</v>
      </c>
      <c r="AJ475">
        <v>90630</v>
      </c>
      <c r="AK475">
        <v>90630</v>
      </c>
      <c r="AL475">
        <v>90630</v>
      </c>
      <c r="AM475">
        <v>90630</v>
      </c>
      <c r="AN475">
        <v>90630</v>
      </c>
      <c r="AO475">
        <v>90630</v>
      </c>
      <c r="AP475">
        <v>90630</v>
      </c>
      <c r="AQ475">
        <v>90630</v>
      </c>
      <c r="AR475">
        <v>90630</v>
      </c>
      <c r="AS475">
        <v>90630</v>
      </c>
      <c r="AT475">
        <v>90630</v>
      </c>
      <c r="AU475">
        <v>90630</v>
      </c>
      <c r="AV475">
        <v>90630</v>
      </c>
      <c r="AW475">
        <v>90630</v>
      </c>
      <c r="AX475">
        <v>90630</v>
      </c>
      <c r="AY475">
        <v>90630</v>
      </c>
      <c r="AZ475">
        <v>90630</v>
      </c>
      <c r="BA475">
        <v>90630</v>
      </c>
      <c r="BB475">
        <v>90630</v>
      </c>
      <c r="BU475">
        <f t="shared" si="49"/>
        <v>90630</v>
      </c>
      <c r="BV475">
        <f t="shared" si="50"/>
        <v>1087560</v>
      </c>
      <c r="BW475">
        <f t="shared" si="51"/>
        <v>1087560</v>
      </c>
      <c r="BX475">
        <f t="shared" si="52"/>
        <v>815670</v>
      </c>
      <c r="BY475">
        <f t="shared" si="53"/>
        <v>0</v>
      </c>
      <c r="BZ475">
        <f t="shared" si="54"/>
        <v>0</v>
      </c>
      <c r="CA475" s="6">
        <f t="shared" si="55"/>
        <v>12</v>
      </c>
    </row>
    <row r="476" spans="1:79" x14ac:dyDescent="0.35">
      <c r="A476">
        <v>6005</v>
      </c>
      <c r="B476" t="s">
        <v>986</v>
      </c>
      <c r="C476" t="s">
        <v>1231</v>
      </c>
      <c r="D476" t="s">
        <v>1259</v>
      </c>
      <c r="E476" s="1" t="s">
        <v>90</v>
      </c>
      <c r="F476" t="s">
        <v>1261</v>
      </c>
      <c r="G476" t="s">
        <v>742</v>
      </c>
      <c r="H476" t="s">
        <v>174</v>
      </c>
      <c r="I476">
        <v>2324</v>
      </c>
      <c r="U476">
        <v>90629</v>
      </c>
      <c r="V476">
        <v>90629</v>
      </c>
      <c r="W476">
        <v>90629</v>
      </c>
      <c r="X476">
        <v>90629</v>
      </c>
      <c r="Y476">
        <v>90629</v>
      </c>
      <c r="Z476">
        <v>90629</v>
      </c>
      <c r="AA476">
        <v>90629</v>
      </c>
      <c r="AB476">
        <v>90629</v>
      </c>
      <c r="AC476">
        <v>90629</v>
      </c>
      <c r="AD476">
        <v>90629</v>
      </c>
      <c r="AE476">
        <v>90629</v>
      </c>
      <c r="AF476">
        <v>90630</v>
      </c>
      <c r="AG476">
        <v>90630</v>
      </c>
      <c r="AH476">
        <v>90630</v>
      </c>
      <c r="AI476">
        <v>90630</v>
      </c>
      <c r="AJ476">
        <v>90630</v>
      </c>
      <c r="AK476">
        <v>90630</v>
      </c>
      <c r="AL476">
        <v>90630</v>
      </c>
      <c r="AM476">
        <v>90630</v>
      </c>
      <c r="AN476">
        <v>90630</v>
      </c>
      <c r="AO476">
        <v>90630</v>
      </c>
      <c r="AP476">
        <v>90630</v>
      </c>
      <c r="AQ476">
        <v>90630</v>
      </c>
      <c r="AR476">
        <v>90630</v>
      </c>
      <c r="AS476">
        <v>90630</v>
      </c>
      <c r="AT476">
        <v>90630</v>
      </c>
      <c r="AU476">
        <v>90630</v>
      </c>
      <c r="AV476">
        <v>90630</v>
      </c>
      <c r="AW476">
        <v>90630</v>
      </c>
      <c r="AX476">
        <v>90630</v>
      </c>
      <c r="AY476">
        <v>90630</v>
      </c>
      <c r="AZ476">
        <v>90630</v>
      </c>
      <c r="BA476">
        <v>90630</v>
      </c>
      <c r="BB476">
        <v>90630</v>
      </c>
      <c r="BU476">
        <f t="shared" si="49"/>
        <v>90629</v>
      </c>
      <c r="BV476">
        <f t="shared" si="50"/>
        <v>1087550</v>
      </c>
      <c r="BW476">
        <f t="shared" si="51"/>
        <v>1087560</v>
      </c>
      <c r="BX476">
        <f t="shared" si="52"/>
        <v>815670</v>
      </c>
      <c r="BY476">
        <f t="shared" si="53"/>
        <v>0</v>
      </c>
      <c r="BZ476">
        <f t="shared" si="54"/>
        <v>0</v>
      </c>
      <c r="CA476" s="6">
        <f t="shared" si="55"/>
        <v>12.000022067991482</v>
      </c>
    </row>
    <row r="477" spans="1:79" x14ac:dyDescent="0.35">
      <c r="A477">
        <v>6174</v>
      </c>
      <c r="B477" t="s">
        <v>986</v>
      </c>
      <c r="C477" t="s">
        <v>1231</v>
      </c>
      <c r="D477" t="s">
        <v>1262</v>
      </c>
      <c r="E477" s="1" t="s">
        <v>141</v>
      </c>
      <c r="F477" t="s">
        <v>1263</v>
      </c>
      <c r="G477" t="s">
        <v>1264</v>
      </c>
      <c r="I477">
        <v>4000</v>
      </c>
      <c r="AB477">
        <v>55739</v>
      </c>
      <c r="AC477">
        <v>143989</v>
      </c>
      <c r="AD477">
        <v>143989</v>
      </c>
      <c r="AE477">
        <v>143989</v>
      </c>
      <c r="AF477">
        <v>143989</v>
      </c>
      <c r="AG477">
        <v>143989</v>
      </c>
      <c r="AH477">
        <v>143989</v>
      </c>
      <c r="AI477">
        <v>143989</v>
      </c>
      <c r="AJ477">
        <v>143989</v>
      </c>
      <c r="AK477">
        <v>143989</v>
      </c>
      <c r="AL477">
        <v>143989</v>
      </c>
      <c r="AM477">
        <v>143989</v>
      </c>
      <c r="AN477">
        <v>143989</v>
      </c>
      <c r="AO477">
        <v>143989</v>
      </c>
      <c r="AP477">
        <v>143989</v>
      </c>
      <c r="AQ477">
        <v>143989</v>
      </c>
      <c r="AR477">
        <v>143989</v>
      </c>
      <c r="AS477">
        <v>143989</v>
      </c>
      <c r="AT477">
        <v>143989</v>
      </c>
      <c r="AU477">
        <v>143989</v>
      </c>
      <c r="AV477">
        <v>143989</v>
      </c>
      <c r="AW477">
        <v>143989</v>
      </c>
      <c r="AX477">
        <v>143990</v>
      </c>
      <c r="AY477">
        <v>143989</v>
      </c>
      <c r="AZ477">
        <v>143989</v>
      </c>
      <c r="BA477">
        <v>143989</v>
      </c>
      <c r="BB477">
        <v>143989</v>
      </c>
      <c r="BC477">
        <v>143989</v>
      </c>
      <c r="BD477">
        <v>143989</v>
      </c>
      <c r="BE477">
        <v>143989</v>
      </c>
      <c r="BF477">
        <v>143989</v>
      </c>
      <c r="BG477">
        <v>143989</v>
      </c>
      <c r="BH477">
        <v>143989</v>
      </c>
      <c r="BI477">
        <v>169536</v>
      </c>
      <c r="BJ477">
        <v>209981</v>
      </c>
      <c r="BK477">
        <v>209981</v>
      </c>
      <c r="BL477">
        <v>209981</v>
      </c>
      <c r="BM477">
        <v>209981</v>
      </c>
      <c r="BN477">
        <v>209981</v>
      </c>
      <c r="BO477">
        <v>209981</v>
      </c>
      <c r="BP477">
        <v>209981</v>
      </c>
      <c r="BQ477">
        <v>209981</v>
      </c>
      <c r="BR477">
        <v>209981</v>
      </c>
      <c r="BS477">
        <v>209981</v>
      </c>
      <c r="BT477">
        <v>132989</v>
      </c>
      <c r="BU477">
        <f t="shared" si="49"/>
        <v>0</v>
      </c>
      <c r="BV477">
        <f t="shared" si="50"/>
        <v>775684</v>
      </c>
      <c r="BW477">
        <f t="shared" si="51"/>
        <v>1727868</v>
      </c>
      <c r="BX477">
        <f t="shared" si="52"/>
        <v>1727869</v>
      </c>
      <c r="BY477">
        <f t="shared" si="53"/>
        <v>2281351</v>
      </c>
      <c r="BZ477">
        <f t="shared" si="54"/>
        <v>552951</v>
      </c>
      <c r="CA477" s="6" t="e">
        <f t="shared" si="55"/>
        <v>#DIV/0!</v>
      </c>
    </row>
    <row r="478" spans="1:79" x14ac:dyDescent="0.35">
      <c r="A478">
        <v>6176</v>
      </c>
      <c r="B478" t="s">
        <v>986</v>
      </c>
      <c r="C478" t="s">
        <v>1231</v>
      </c>
      <c r="D478" t="s">
        <v>1265</v>
      </c>
      <c r="E478" s="1" t="s">
        <v>102</v>
      </c>
      <c r="F478" t="s">
        <v>1266</v>
      </c>
      <c r="G478" t="s">
        <v>1267</v>
      </c>
      <c r="I478">
        <v>3621</v>
      </c>
      <c r="AC478">
        <v>122395</v>
      </c>
      <c r="AD478">
        <v>141225</v>
      </c>
      <c r="AE478">
        <v>141225</v>
      </c>
      <c r="AF478">
        <v>141225</v>
      </c>
      <c r="AG478">
        <v>141225</v>
      </c>
      <c r="AH478">
        <v>141225</v>
      </c>
      <c r="AI478">
        <v>141225</v>
      </c>
      <c r="AJ478">
        <v>141225</v>
      </c>
      <c r="AK478">
        <v>141225</v>
      </c>
      <c r="AL478">
        <v>141225</v>
      </c>
      <c r="AM478">
        <v>141225</v>
      </c>
      <c r="AN478">
        <v>141225</v>
      </c>
      <c r="AO478">
        <v>130356</v>
      </c>
      <c r="AP478">
        <v>130356</v>
      </c>
      <c r="AQ478">
        <v>130356</v>
      </c>
      <c r="AR478">
        <v>130356</v>
      </c>
      <c r="AS478">
        <v>130356</v>
      </c>
      <c r="AT478">
        <v>130356</v>
      </c>
      <c r="AU478">
        <v>130356</v>
      </c>
      <c r="AV478">
        <v>130356</v>
      </c>
      <c r="AW478">
        <v>130356</v>
      </c>
      <c r="AX478">
        <v>130356</v>
      </c>
      <c r="AY478">
        <v>130356</v>
      </c>
      <c r="AZ478">
        <v>130356</v>
      </c>
      <c r="BA478">
        <v>130356</v>
      </c>
      <c r="BB478">
        <v>130356</v>
      </c>
      <c r="BC478">
        <v>130356</v>
      </c>
      <c r="BD478">
        <v>130356</v>
      </c>
      <c r="BE478">
        <v>130356</v>
      </c>
      <c r="BF478">
        <v>130356</v>
      </c>
      <c r="BG478">
        <v>130356</v>
      </c>
      <c r="BH478">
        <v>130356</v>
      </c>
      <c r="BI478">
        <v>130356</v>
      </c>
      <c r="BJ478">
        <v>152122</v>
      </c>
      <c r="BK478">
        <v>155347</v>
      </c>
      <c r="BL478">
        <v>155347</v>
      </c>
      <c r="BM478">
        <v>155347</v>
      </c>
      <c r="BN478">
        <v>155347</v>
      </c>
      <c r="BO478">
        <v>155347</v>
      </c>
      <c r="BP478">
        <v>155347</v>
      </c>
      <c r="BQ478">
        <v>155347</v>
      </c>
      <c r="BR478">
        <v>155347</v>
      </c>
      <c r="BS478">
        <v>155347</v>
      </c>
      <c r="BT478">
        <v>155347</v>
      </c>
      <c r="BU478">
        <f t="shared" si="49"/>
        <v>0</v>
      </c>
      <c r="BV478">
        <f t="shared" si="50"/>
        <v>687295</v>
      </c>
      <c r="BW478">
        <f t="shared" si="51"/>
        <v>1640355</v>
      </c>
      <c r="BX478">
        <f t="shared" si="52"/>
        <v>1564272</v>
      </c>
      <c r="BY478">
        <f t="shared" si="53"/>
        <v>1760975</v>
      </c>
      <c r="BZ478">
        <f t="shared" si="54"/>
        <v>466041</v>
      </c>
      <c r="CA478" s="6" t="e">
        <f t="shared" si="55"/>
        <v>#DIV/0!</v>
      </c>
    </row>
    <row r="479" spans="1:79" x14ac:dyDescent="0.35">
      <c r="A479">
        <v>6185</v>
      </c>
      <c r="B479" t="s">
        <v>986</v>
      </c>
      <c r="C479" t="s">
        <v>1231</v>
      </c>
      <c r="D479" t="s">
        <v>1268</v>
      </c>
      <c r="E479" s="1" t="s">
        <v>90</v>
      </c>
      <c r="F479" t="s">
        <v>1269</v>
      </c>
      <c r="G479" t="s">
        <v>1267</v>
      </c>
      <c r="I479">
        <v>3615</v>
      </c>
      <c r="AC479">
        <v>122187</v>
      </c>
      <c r="AD479">
        <v>140985</v>
      </c>
      <c r="AE479">
        <v>140985</v>
      </c>
      <c r="AF479">
        <v>140985</v>
      </c>
      <c r="AG479">
        <v>140985</v>
      </c>
      <c r="AH479">
        <v>140985</v>
      </c>
      <c r="AI479">
        <v>140985</v>
      </c>
      <c r="AJ479">
        <v>140985</v>
      </c>
      <c r="AK479">
        <v>140985</v>
      </c>
      <c r="AL479">
        <v>140985</v>
      </c>
      <c r="AM479">
        <v>140985</v>
      </c>
      <c r="AN479">
        <v>140985</v>
      </c>
      <c r="AO479">
        <v>140985</v>
      </c>
      <c r="AP479">
        <v>140985</v>
      </c>
      <c r="AQ479">
        <v>140985</v>
      </c>
      <c r="AR479">
        <v>140985</v>
      </c>
      <c r="AS479">
        <v>140985</v>
      </c>
      <c r="AT479">
        <v>140985</v>
      </c>
      <c r="AU479">
        <v>140985</v>
      </c>
      <c r="AV479">
        <v>140985</v>
      </c>
      <c r="AW479">
        <v>140985</v>
      </c>
      <c r="AX479">
        <v>140985</v>
      </c>
      <c r="AY479">
        <v>140985</v>
      </c>
      <c r="AZ479">
        <v>140985</v>
      </c>
      <c r="BA479">
        <v>140985</v>
      </c>
      <c r="BB479">
        <v>140985</v>
      </c>
      <c r="BC479">
        <v>140985</v>
      </c>
      <c r="BD479">
        <v>140985</v>
      </c>
      <c r="BE479">
        <v>140985</v>
      </c>
      <c r="BF479">
        <v>140985</v>
      </c>
      <c r="BG479">
        <v>140985</v>
      </c>
      <c r="BH479">
        <v>140985</v>
      </c>
      <c r="BI479">
        <v>140985</v>
      </c>
      <c r="BJ479">
        <v>153265</v>
      </c>
      <c r="BK479">
        <v>155084</v>
      </c>
      <c r="BL479">
        <v>155084</v>
      </c>
      <c r="BM479">
        <v>155084</v>
      </c>
      <c r="BN479">
        <v>155084</v>
      </c>
      <c r="BO479">
        <v>155084</v>
      </c>
      <c r="BP479">
        <v>155084</v>
      </c>
      <c r="BQ479">
        <v>155084</v>
      </c>
      <c r="BR479">
        <v>155084</v>
      </c>
      <c r="BS479">
        <v>155084</v>
      </c>
      <c r="BT479">
        <v>155084</v>
      </c>
      <c r="BU479">
        <f t="shared" si="49"/>
        <v>0</v>
      </c>
      <c r="BV479">
        <f t="shared" si="50"/>
        <v>686127</v>
      </c>
      <c r="BW479">
        <f t="shared" si="51"/>
        <v>1691820</v>
      </c>
      <c r="BX479">
        <f t="shared" si="52"/>
        <v>1691820</v>
      </c>
      <c r="BY479">
        <f t="shared" si="53"/>
        <v>1802793</v>
      </c>
      <c r="BZ479">
        <f t="shared" si="54"/>
        <v>465252</v>
      </c>
      <c r="CA479" s="6" t="e">
        <f t="shared" si="55"/>
        <v>#DIV/0!</v>
      </c>
    </row>
    <row r="480" spans="1:79" x14ac:dyDescent="0.35">
      <c r="A480">
        <v>6215</v>
      </c>
      <c r="B480" t="s">
        <v>986</v>
      </c>
      <c r="C480" t="s">
        <v>1231</v>
      </c>
      <c r="D480" t="s">
        <v>1270</v>
      </c>
      <c r="E480" s="1" t="s">
        <v>1271</v>
      </c>
      <c r="F480" t="s">
        <v>1272</v>
      </c>
      <c r="G480" t="s">
        <v>760</v>
      </c>
      <c r="H480" t="s">
        <v>1273</v>
      </c>
      <c r="I480">
        <v>2613</v>
      </c>
      <c r="AE480">
        <v>94080</v>
      </c>
      <c r="AF480">
        <v>94080</v>
      </c>
      <c r="AG480">
        <v>94080</v>
      </c>
      <c r="AH480">
        <v>47040</v>
      </c>
      <c r="BU480">
        <f t="shared" si="49"/>
        <v>0</v>
      </c>
      <c r="BV480">
        <f t="shared" si="50"/>
        <v>282240</v>
      </c>
      <c r="BW480">
        <f t="shared" si="51"/>
        <v>47040</v>
      </c>
      <c r="BX480">
        <f t="shared" si="52"/>
        <v>0</v>
      </c>
      <c r="BY480">
        <f t="shared" si="53"/>
        <v>0</v>
      </c>
      <c r="BZ480">
        <f t="shared" si="54"/>
        <v>0</v>
      </c>
      <c r="CA480" s="6" t="e">
        <f t="shared" si="55"/>
        <v>#DIV/0!</v>
      </c>
    </row>
    <row r="481" spans="1:79" x14ac:dyDescent="0.35">
      <c r="A481">
        <v>6216</v>
      </c>
      <c r="B481" t="s">
        <v>986</v>
      </c>
      <c r="C481" t="s">
        <v>1231</v>
      </c>
      <c r="D481" t="s">
        <v>1274</v>
      </c>
      <c r="E481" s="1" t="s">
        <v>1275</v>
      </c>
      <c r="F481" t="s">
        <v>1276</v>
      </c>
      <c r="G481" t="s">
        <v>760</v>
      </c>
      <c r="H481" t="s">
        <v>1273</v>
      </c>
      <c r="I481">
        <v>2480</v>
      </c>
      <c r="AE481">
        <v>89280</v>
      </c>
      <c r="AF481">
        <v>89280</v>
      </c>
      <c r="AG481">
        <v>89280</v>
      </c>
      <c r="AH481">
        <v>44640</v>
      </c>
      <c r="BU481">
        <f t="shared" si="49"/>
        <v>0</v>
      </c>
      <c r="BV481">
        <f t="shared" si="50"/>
        <v>267840</v>
      </c>
      <c r="BW481">
        <f t="shared" si="51"/>
        <v>44640</v>
      </c>
      <c r="BX481">
        <f t="shared" si="52"/>
        <v>0</v>
      </c>
      <c r="BY481">
        <f t="shared" si="53"/>
        <v>0</v>
      </c>
      <c r="BZ481">
        <f t="shared" si="54"/>
        <v>0</v>
      </c>
      <c r="CA481" s="6" t="e">
        <f t="shared" si="55"/>
        <v>#DIV/0!</v>
      </c>
    </row>
    <row r="482" spans="1:79" x14ac:dyDescent="0.35">
      <c r="A482">
        <v>6214</v>
      </c>
      <c r="B482" t="s">
        <v>986</v>
      </c>
      <c r="C482" t="s">
        <v>1231</v>
      </c>
      <c r="D482" t="s">
        <v>1277</v>
      </c>
      <c r="E482" s="1" t="s">
        <v>90</v>
      </c>
      <c r="F482" t="s">
        <v>1278</v>
      </c>
      <c r="G482" t="s">
        <v>760</v>
      </c>
      <c r="H482" t="s">
        <v>1279</v>
      </c>
      <c r="I482">
        <v>2213</v>
      </c>
      <c r="AE482">
        <v>86299</v>
      </c>
      <c r="AF482">
        <v>86299</v>
      </c>
      <c r="AG482">
        <v>86299</v>
      </c>
      <c r="AH482">
        <v>86299</v>
      </c>
      <c r="BU482">
        <f t="shared" si="49"/>
        <v>0</v>
      </c>
      <c r="BV482">
        <f t="shared" si="50"/>
        <v>258897</v>
      </c>
      <c r="BW482">
        <f t="shared" si="51"/>
        <v>86299</v>
      </c>
      <c r="BX482">
        <f t="shared" si="52"/>
        <v>0</v>
      </c>
      <c r="BY482">
        <f t="shared" si="53"/>
        <v>0</v>
      </c>
      <c r="BZ482">
        <f t="shared" si="54"/>
        <v>0</v>
      </c>
      <c r="CA482" s="6" t="e">
        <f t="shared" si="55"/>
        <v>#DIV/0!</v>
      </c>
    </row>
    <row r="483" spans="1:79" x14ac:dyDescent="0.35">
      <c r="A483">
        <v>6445</v>
      </c>
      <c r="B483" t="s">
        <v>986</v>
      </c>
      <c r="C483" t="s">
        <v>1231</v>
      </c>
      <c r="D483" t="s">
        <v>1280</v>
      </c>
      <c r="E483" s="1" t="s">
        <v>85</v>
      </c>
      <c r="F483" t="s">
        <v>1281</v>
      </c>
      <c r="G483" t="s">
        <v>1083</v>
      </c>
      <c r="H483" t="s">
        <v>1282</v>
      </c>
      <c r="I483">
        <v>3833</v>
      </c>
      <c r="AN483">
        <v>66773</v>
      </c>
      <c r="AO483">
        <v>137998</v>
      </c>
      <c r="AP483">
        <v>137998</v>
      </c>
      <c r="AQ483">
        <v>137998</v>
      </c>
      <c r="AR483">
        <v>137998</v>
      </c>
      <c r="AS483">
        <v>137998</v>
      </c>
      <c r="AT483">
        <v>137998</v>
      </c>
      <c r="AU483">
        <v>137998</v>
      </c>
      <c r="AV483">
        <v>137998</v>
      </c>
      <c r="AW483">
        <v>137998</v>
      </c>
      <c r="BU483">
        <f t="shared" si="49"/>
        <v>0</v>
      </c>
      <c r="BV483">
        <f t="shared" si="50"/>
        <v>0</v>
      </c>
      <c r="BW483">
        <f t="shared" si="51"/>
        <v>756763</v>
      </c>
      <c r="BX483">
        <f t="shared" si="52"/>
        <v>551992</v>
      </c>
      <c r="BY483">
        <f t="shared" si="53"/>
        <v>0</v>
      </c>
      <c r="BZ483">
        <f t="shared" si="54"/>
        <v>0</v>
      </c>
      <c r="CA483" s="6" t="e">
        <f t="shared" si="55"/>
        <v>#DIV/0!</v>
      </c>
    </row>
    <row r="484" spans="1:79" x14ac:dyDescent="0.35">
      <c r="A484">
        <v>6949</v>
      </c>
      <c r="B484" t="s">
        <v>986</v>
      </c>
      <c r="C484" t="s">
        <v>1231</v>
      </c>
      <c r="D484" t="s">
        <v>1283</v>
      </c>
      <c r="E484" s="1" t="s">
        <v>85</v>
      </c>
      <c r="F484" t="s">
        <v>1284</v>
      </c>
      <c r="G484" t="s">
        <v>756</v>
      </c>
      <c r="I484">
        <v>5912</v>
      </c>
      <c r="BC484">
        <v>230562</v>
      </c>
      <c r="BD484">
        <v>230562</v>
      </c>
      <c r="BE484">
        <v>230562</v>
      </c>
      <c r="BF484">
        <v>230562</v>
      </c>
      <c r="BG484">
        <v>230562</v>
      </c>
      <c r="BH484">
        <v>230562</v>
      </c>
      <c r="BI484">
        <v>230562</v>
      </c>
      <c r="BJ484">
        <v>230562</v>
      </c>
      <c r="BK484">
        <v>230562</v>
      </c>
      <c r="BL484">
        <v>230562</v>
      </c>
      <c r="BM484">
        <v>230562</v>
      </c>
      <c r="BN484">
        <v>248296</v>
      </c>
      <c r="BO484">
        <v>248296</v>
      </c>
      <c r="BP484">
        <v>248296</v>
      </c>
      <c r="BQ484">
        <v>248296</v>
      </c>
      <c r="BR484">
        <v>248296</v>
      </c>
      <c r="BS484">
        <v>248297</v>
      </c>
      <c r="BT484">
        <v>248297</v>
      </c>
      <c r="BU484">
        <f t="shared" si="49"/>
        <v>0</v>
      </c>
      <c r="BV484">
        <f t="shared" si="50"/>
        <v>0</v>
      </c>
      <c r="BW484">
        <f t="shared" si="51"/>
        <v>0</v>
      </c>
      <c r="BX484">
        <f t="shared" si="52"/>
        <v>691686</v>
      </c>
      <c r="BY484">
        <f t="shared" si="53"/>
        <v>2837680</v>
      </c>
      <c r="BZ484">
        <f t="shared" si="54"/>
        <v>744890</v>
      </c>
      <c r="CA484" s="6" t="e">
        <f t="shared" si="55"/>
        <v>#DIV/0!</v>
      </c>
    </row>
    <row r="485" spans="1:79" x14ac:dyDescent="0.35">
      <c r="A485">
        <v>7530</v>
      </c>
      <c r="B485" t="s">
        <v>986</v>
      </c>
      <c r="C485" t="s">
        <v>1231</v>
      </c>
      <c r="D485" t="s">
        <v>1283</v>
      </c>
      <c r="E485" s="1" t="s">
        <v>1285</v>
      </c>
      <c r="F485" t="s">
        <v>1284</v>
      </c>
      <c r="G485" t="s">
        <v>192</v>
      </c>
      <c r="I485">
        <v>5912</v>
      </c>
      <c r="BS485">
        <v>283768</v>
      </c>
      <c r="BT485">
        <v>283768</v>
      </c>
      <c r="BU485">
        <f t="shared" si="49"/>
        <v>0</v>
      </c>
      <c r="BV485">
        <f t="shared" si="50"/>
        <v>0</v>
      </c>
      <c r="BW485">
        <f t="shared" si="51"/>
        <v>0</v>
      </c>
      <c r="BX485">
        <f t="shared" si="52"/>
        <v>0</v>
      </c>
      <c r="BY485">
        <f t="shared" si="53"/>
        <v>0</v>
      </c>
      <c r="BZ485">
        <f t="shared" si="54"/>
        <v>567536</v>
      </c>
      <c r="CA485" s="6" t="e">
        <f t="shared" si="55"/>
        <v>#DIV/0!</v>
      </c>
    </row>
    <row r="486" spans="1:79" x14ac:dyDescent="0.35">
      <c r="A486">
        <v>6450</v>
      </c>
      <c r="B486" t="s">
        <v>986</v>
      </c>
      <c r="C486" t="s">
        <v>1231</v>
      </c>
      <c r="D486" t="s">
        <v>1283</v>
      </c>
      <c r="E486" s="1" t="s">
        <v>171</v>
      </c>
      <c r="F486" t="s">
        <v>1284</v>
      </c>
      <c r="G486" t="s">
        <v>1286</v>
      </c>
      <c r="H486" t="s">
        <v>1287</v>
      </c>
      <c r="I486">
        <v>5912</v>
      </c>
      <c r="AN486">
        <v>49260</v>
      </c>
      <c r="AO486">
        <v>218148</v>
      </c>
      <c r="AP486">
        <v>218148</v>
      </c>
      <c r="AQ486">
        <v>218148</v>
      </c>
      <c r="AR486">
        <v>218148</v>
      </c>
      <c r="AS486">
        <v>218148</v>
      </c>
      <c r="AT486">
        <v>218148</v>
      </c>
      <c r="AU486">
        <v>218148</v>
      </c>
      <c r="AV486">
        <v>218148</v>
      </c>
      <c r="AW486">
        <v>218148</v>
      </c>
      <c r="AX486">
        <v>218148</v>
      </c>
      <c r="AY486">
        <v>218148</v>
      </c>
      <c r="AZ486">
        <v>218148</v>
      </c>
      <c r="BA486">
        <v>218148</v>
      </c>
      <c r="BB486">
        <v>218148</v>
      </c>
      <c r="BU486">
        <f t="shared" si="49"/>
        <v>0</v>
      </c>
      <c r="BV486">
        <f t="shared" si="50"/>
        <v>0</v>
      </c>
      <c r="BW486">
        <f t="shared" si="51"/>
        <v>1140000</v>
      </c>
      <c r="BX486">
        <f t="shared" si="52"/>
        <v>1963332</v>
      </c>
      <c r="BY486">
        <f t="shared" si="53"/>
        <v>0</v>
      </c>
      <c r="BZ486">
        <f t="shared" si="54"/>
        <v>0</v>
      </c>
      <c r="CA486" s="6" t="e">
        <f t="shared" si="55"/>
        <v>#DIV/0!</v>
      </c>
    </row>
    <row r="487" spans="1:79" x14ac:dyDescent="0.35">
      <c r="A487">
        <v>6456</v>
      </c>
      <c r="B487" t="s">
        <v>986</v>
      </c>
      <c r="C487" t="s">
        <v>1231</v>
      </c>
      <c r="D487" t="s">
        <v>1288</v>
      </c>
      <c r="E487" s="1" t="s">
        <v>102</v>
      </c>
      <c r="F487" t="s">
        <v>1289</v>
      </c>
      <c r="G487" t="s">
        <v>1020</v>
      </c>
      <c r="I487">
        <v>3584</v>
      </c>
      <c r="AO487">
        <v>107508</v>
      </c>
      <c r="AP487">
        <v>107508</v>
      </c>
      <c r="AQ487">
        <v>107508</v>
      </c>
      <c r="AR487">
        <v>107508</v>
      </c>
      <c r="AS487">
        <v>107508</v>
      </c>
      <c r="AT487">
        <v>107508</v>
      </c>
      <c r="AU487">
        <v>107508</v>
      </c>
      <c r="AV487">
        <v>107508</v>
      </c>
      <c r="AW487">
        <v>107508</v>
      </c>
      <c r="AX487">
        <v>107508</v>
      </c>
      <c r="AY487">
        <v>107508</v>
      </c>
      <c r="AZ487">
        <v>107508</v>
      </c>
      <c r="BA487">
        <v>107508</v>
      </c>
      <c r="BB487">
        <v>107508</v>
      </c>
      <c r="BC487">
        <v>107508</v>
      </c>
      <c r="BD487">
        <v>107508</v>
      </c>
      <c r="BE487">
        <v>107508</v>
      </c>
      <c r="BF487">
        <v>107508</v>
      </c>
      <c r="BG487">
        <v>107508</v>
      </c>
      <c r="BH487">
        <v>107508</v>
      </c>
      <c r="BI487">
        <v>107508</v>
      </c>
      <c r="BJ487">
        <v>107508</v>
      </c>
      <c r="BK487">
        <v>107508</v>
      </c>
      <c r="BL487">
        <v>107508</v>
      </c>
      <c r="BM487">
        <v>107508</v>
      </c>
      <c r="BN487">
        <v>107508</v>
      </c>
      <c r="BO487">
        <v>107508</v>
      </c>
      <c r="BP487">
        <v>107508</v>
      </c>
      <c r="BQ487">
        <v>107508</v>
      </c>
      <c r="BR487">
        <v>107508</v>
      </c>
      <c r="BS487">
        <v>107508</v>
      </c>
      <c r="BT487">
        <v>107508</v>
      </c>
      <c r="BU487">
        <f t="shared" si="49"/>
        <v>0</v>
      </c>
      <c r="BV487">
        <f t="shared" si="50"/>
        <v>0</v>
      </c>
      <c r="BW487">
        <f t="shared" si="51"/>
        <v>537540</v>
      </c>
      <c r="BX487">
        <f t="shared" si="52"/>
        <v>1290096</v>
      </c>
      <c r="BY487">
        <f t="shared" si="53"/>
        <v>1290096</v>
      </c>
      <c r="BZ487">
        <f t="shared" si="54"/>
        <v>322524</v>
      </c>
      <c r="CA487" s="6" t="e">
        <f t="shared" si="55"/>
        <v>#DIV/0!</v>
      </c>
    </row>
    <row r="488" spans="1:79" x14ac:dyDescent="0.35">
      <c r="A488">
        <v>6608</v>
      </c>
      <c r="B488" t="s">
        <v>986</v>
      </c>
      <c r="C488" t="s">
        <v>1231</v>
      </c>
      <c r="D488" t="s">
        <v>1290</v>
      </c>
      <c r="E488" s="1" t="s">
        <v>85</v>
      </c>
      <c r="F488" t="s">
        <v>1291</v>
      </c>
      <c r="G488" t="s">
        <v>1292</v>
      </c>
      <c r="H488" t="s">
        <v>1293</v>
      </c>
      <c r="I488">
        <v>5228</v>
      </c>
      <c r="AS488">
        <v>155216</v>
      </c>
      <c r="AT488">
        <v>185064</v>
      </c>
      <c r="BU488">
        <f t="shared" si="49"/>
        <v>0</v>
      </c>
      <c r="BV488">
        <f t="shared" si="50"/>
        <v>0</v>
      </c>
      <c r="BW488">
        <f t="shared" si="51"/>
        <v>155216</v>
      </c>
      <c r="BX488">
        <f t="shared" si="52"/>
        <v>185064</v>
      </c>
      <c r="BY488">
        <f t="shared" si="53"/>
        <v>0</v>
      </c>
      <c r="BZ488">
        <f t="shared" si="54"/>
        <v>0</v>
      </c>
      <c r="CA488" s="6" t="e">
        <f t="shared" si="55"/>
        <v>#DIV/0!</v>
      </c>
    </row>
    <row r="489" spans="1:79" x14ac:dyDescent="0.35">
      <c r="A489">
        <v>7048</v>
      </c>
      <c r="B489" t="s">
        <v>986</v>
      </c>
      <c r="C489" t="s">
        <v>1231</v>
      </c>
      <c r="D489" t="s">
        <v>1294</v>
      </c>
      <c r="E489" s="1" t="s">
        <v>85</v>
      </c>
      <c r="F489" t="s">
        <v>1295</v>
      </c>
      <c r="G489" t="s">
        <v>215</v>
      </c>
      <c r="H489" t="s">
        <v>1117</v>
      </c>
      <c r="I489">
        <v>833</v>
      </c>
      <c r="BF489">
        <v>41250</v>
      </c>
      <c r="BG489">
        <v>41250</v>
      </c>
      <c r="BH489">
        <v>41250</v>
      </c>
      <c r="BI489">
        <v>41250</v>
      </c>
      <c r="BU489">
        <f t="shared" si="49"/>
        <v>0</v>
      </c>
      <c r="BV489">
        <f t="shared" si="50"/>
        <v>0</v>
      </c>
      <c r="BW489">
        <f t="shared" si="51"/>
        <v>0</v>
      </c>
      <c r="BX489">
        <f t="shared" si="52"/>
        <v>0</v>
      </c>
      <c r="BY489">
        <f t="shared" si="53"/>
        <v>165000</v>
      </c>
      <c r="BZ489">
        <f t="shared" si="54"/>
        <v>0</v>
      </c>
      <c r="CA489" s="6" t="e">
        <f t="shared" si="55"/>
        <v>#DIV/0!</v>
      </c>
    </row>
    <row r="490" spans="1:79" x14ac:dyDescent="0.35">
      <c r="A490">
        <v>7044</v>
      </c>
      <c r="B490" t="s">
        <v>986</v>
      </c>
      <c r="C490" t="s">
        <v>1231</v>
      </c>
      <c r="D490" t="s">
        <v>1296</v>
      </c>
      <c r="E490" s="1" t="s">
        <v>85</v>
      </c>
      <c r="F490" t="s">
        <v>1297</v>
      </c>
      <c r="G490" t="s">
        <v>876</v>
      </c>
      <c r="H490" t="s">
        <v>1109</v>
      </c>
      <c r="I490">
        <v>1667</v>
      </c>
      <c r="BF490">
        <v>80000</v>
      </c>
      <c r="BG490">
        <v>100000</v>
      </c>
      <c r="BH490">
        <v>100000</v>
      </c>
      <c r="BI490">
        <v>100000</v>
      </c>
      <c r="BJ490">
        <v>100000</v>
      </c>
      <c r="BK490">
        <v>100000</v>
      </c>
      <c r="BU490">
        <f t="shared" si="49"/>
        <v>0</v>
      </c>
      <c r="BV490">
        <f t="shared" si="50"/>
        <v>0</v>
      </c>
      <c r="BW490">
        <f t="shared" si="51"/>
        <v>0</v>
      </c>
      <c r="BX490">
        <f t="shared" si="52"/>
        <v>0</v>
      </c>
      <c r="BY490">
        <f t="shared" si="53"/>
        <v>580000</v>
      </c>
      <c r="BZ490">
        <f t="shared" si="54"/>
        <v>0</v>
      </c>
      <c r="CA490" s="6" t="e">
        <f t="shared" si="55"/>
        <v>#DIV/0!</v>
      </c>
    </row>
    <row r="491" spans="1:79" x14ac:dyDescent="0.35">
      <c r="A491">
        <v>7068</v>
      </c>
      <c r="B491" t="s">
        <v>986</v>
      </c>
      <c r="C491" t="s">
        <v>1231</v>
      </c>
      <c r="D491" t="s">
        <v>1298</v>
      </c>
      <c r="E491" s="1" t="s">
        <v>85</v>
      </c>
      <c r="F491" t="s">
        <v>1299</v>
      </c>
      <c r="G491" t="s">
        <v>623</v>
      </c>
      <c r="I491">
        <v>857</v>
      </c>
      <c r="BF491">
        <v>23997</v>
      </c>
      <c r="BG491">
        <v>44995</v>
      </c>
      <c r="BH491">
        <v>44995</v>
      </c>
      <c r="BI491">
        <v>44995</v>
      </c>
      <c r="BJ491">
        <v>44995</v>
      </c>
      <c r="BK491">
        <v>44995</v>
      </c>
      <c r="BL491">
        <v>44995</v>
      </c>
      <c r="BM491">
        <v>44995</v>
      </c>
      <c r="BN491">
        <v>44995</v>
      </c>
      <c r="BO491">
        <v>44995</v>
      </c>
      <c r="BP491">
        <v>44995</v>
      </c>
      <c r="BQ491">
        <v>44995</v>
      </c>
      <c r="BR491">
        <v>29997</v>
      </c>
      <c r="BU491">
        <f t="shared" si="49"/>
        <v>0</v>
      </c>
      <c r="BV491">
        <f t="shared" si="50"/>
        <v>0</v>
      </c>
      <c r="BW491">
        <f t="shared" si="51"/>
        <v>0</v>
      </c>
      <c r="BX491">
        <f t="shared" si="52"/>
        <v>0</v>
      </c>
      <c r="BY491">
        <f t="shared" si="53"/>
        <v>518942</v>
      </c>
      <c r="BZ491">
        <f t="shared" si="54"/>
        <v>29997</v>
      </c>
      <c r="CA491" s="6" t="e">
        <f t="shared" si="55"/>
        <v>#DIV/0!</v>
      </c>
    </row>
    <row r="492" spans="1:79" x14ac:dyDescent="0.35">
      <c r="A492">
        <v>7074</v>
      </c>
      <c r="B492" t="s">
        <v>986</v>
      </c>
      <c r="C492" t="s">
        <v>1231</v>
      </c>
      <c r="D492" t="s">
        <v>1300</v>
      </c>
      <c r="E492" s="1" t="s">
        <v>85</v>
      </c>
      <c r="F492" t="s">
        <v>1301</v>
      </c>
      <c r="G492" t="s">
        <v>1302</v>
      </c>
      <c r="H492" t="s">
        <v>1117</v>
      </c>
      <c r="I492">
        <v>4244</v>
      </c>
      <c r="BF492">
        <v>101844</v>
      </c>
      <c r="BG492">
        <v>305532</v>
      </c>
      <c r="BH492">
        <v>305532</v>
      </c>
      <c r="BI492">
        <v>305532</v>
      </c>
      <c r="BU492">
        <f t="shared" si="49"/>
        <v>0</v>
      </c>
      <c r="BV492">
        <f t="shared" si="50"/>
        <v>0</v>
      </c>
      <c r="BW492">
        <f t="shared" si="51"/>
        <v>0</v>
      </c>
      <c r="BX492">
        <f t="shared" si="52"/>
        <v>0</v>
      </c>
      <c r="BY492">
        <f t="shared" si="53"/>
        <v>1018440</v>
      </c>
      <c r="BZ492">
        <f t="shared" si="54"/>
        <v>0</v>
      </c>
      <c r="CA492" s="6" t="e">
        <f t="shared" si="55"/>
        <v>#DIV/0!</v>
      </c>
    </row>
    <row r="493" spans="1:79" x14ac:dyDescent="0.35">
      <c r="A493">
        <v>7060</v>
      </c>
      <c r="B493" t="s">
        <v>986</v>
      </c>
      <c r="C493" t="s">
        <v>1231</v>
      </c>
      <c r="D493" t="s">
        <v>1303</v>
      </c>
      <c r="E493" s="1" t="s">
        <v>85</v>
      </c>
      <c r="F493" t="s">
        <v>1304</v>
      </c>
      <c r="G493" t="s">
        <v>623</v>
      </c>
      <c r="I493">
        <v>1046</v>
      </c>
      <c r="BF493">
        <v>30134</v>
      </c>
      <c r="BG493">
        <v>56502</v>
      </c>
      <c r="BH493">
        <v>56502</v>
      </c>
      <c r="BI493">
        <v>56502</v>
      </c>
      <c r="BJ493">
        <v>56502</v>
      </c>
      <c r="BK493">
        <v>56502</v>
      </c>
      <c r="BL493">
        <v>56502</v>
      </c>
      <c r="BM493">
        <v>56502</v>
      </c>
      <c r="BN493">
        <v>56502</v>
      </c>
      <c r="BO493">
        <v>56502</v>
      </c>
      <c r="BP493">
        <v>56502</v>
      </c>
      <c r="BQ493">
        <v>56502</v>
      </c>
      <c r="BR493">
        <v>56502</v>
      </c>
      <c r="BS493">
        <v>56502</v>
      </c>
      <c r="BT493">
        <v>56502</v>
      </c>
      <c r="BU493">
        <f t="shared" si="49"/>
        <v>0</v>
      </c>
      <c r="BV493">
        <f t="shared" si="50"/>
        <v>0</v>
      </c>
      <c r="BW493">
        <f t="shared" si="51"/>
        <v>0</v>
      </c>
      <c r="BX493">
        <f t="shared" si="52"/>
        <v>0</v>
      </c>
      <c r="BY493">
        <f t="shared" si="53"/>
        <v>651656</v>
      </c>
      <c r="BZ493">
        <f t="shared" si="54"/>
        <v>169506</v>
      </c>
      <c r="CA493" s="6" t="e">
        <f t="shared" si="55"/>
        <v>#DIV/0!</v>
      </c>
    </row>
    <row r="494" spans="1:79" x14ac:dyDescent="0.35">
      <c r="A494">
        <v>7061</v>
      </c>
      <c r="B494" t="s">
        <v>986</v>
      </c>
      <c r="C494" t="s">
        <v>1231</v>
      </c>
      <c r="D494" t="s">
        <v>1305</v>
      </c>
      <c r="E494" s="1" t="s">
        <v>85</v>
      </c>
      <c r="F494" t="s">
        <v>1306</v>
      </c>
      <c r="G494" t="s">
        <v>1307</v>
      </c>
      <c r="H494" t="s">
        <v>1109</v>
      </c>
      <c r="I494">
        <v>925</v>
      </c>
      <c r="BF494">
        <v>23302</v>
      </c>
      <c r="BG494">
        <v>49932</v>
      </c>
      <c r="BH494">
        <v>49932</v>
      </c>
      <c r="BI494">
        <v>49932</v>
      </c>
      <c r="BJ494">
        <v>49932</v>
      </c>
      <c r="BK494">
        <v>49932</v>
      </c>
      <c r="BU494">
        <f t="shared" si="49"/>
        <v>0</v>
      </c>
      <c r="BV494">
        <f t="shared" si="50"/>
        <v>0</v>
      </c>
      <c r="BW494">
        <f t="shared" si="51"/>
        <v>0</v>
      </c>
      <c r="BX494">
        <f t="shared" si="52"/>
        <v>0</v>
      </c>
      <c r="BY494">
        <f t="shared" si="53"/>
        <v>272962</v>
      </c>
      <c r="BZ494">
        <f t="shared" si="54"/>
        <v>0</v>
      </c>
      <c r="CA494" s="6" t="e">
        <f t="shared" si="55"/>
        <v>#DIV/0!</v>
      </c>
    </row>
    <row r="495" spans="1:79" x14ac:dyDescent="0.35">
      <c r="A495">
        <v>7268</v>
      </c>
      <c r="B495" t="s">
        <v>986</v>
      </c>
      <c r="C495" t="s">
        <v>1231</v>
      </c>
      <c r="D495" t="s">
        <v>1308</v>
      </c>
      <c r="E495" s="1" t="s">
        <v>85</v>
      </c>
      <c r="F495" t="s">
        <v>1309</v>
      </c>
      <c r="G495" t="s">
        <v>892</v>
      </c>
      <c r="I495">
        <v>2600</v>
      </c>
      <c r="BQ495">
        <v>38497</v>
      </c>
      <c r="BR495">
        <v>132600</v>
      </c>
      <c r="BS495">
        <v>132600</v>
      </c>
      <c r="BT495">
        <v>132600</v>
      </c>
      <c r="BU495">
        <f t="shared" si="49"/>
        <v>0</v>
      </c>
      <c r="BV495">
        <f t="shared" si="50"/>
        <v>0</v>
      </c>
      <c r="BW495">
        <f t="shared" si="51"/>
        <v>0</v>
      </c>
      <c r="BX495">
        <f t="shared" si="52"/>
        <v>0</v>
      </c>
      <c r="BY495">
        <f t="shared" si="53"/>
        <v>38497</v>
      </c>
      <c r="BZ495">
        <f t="shared" si="54"/>
        <v>397800</v>
      </c>
      <c r="CA495" s="6" t="e">
        <f t="shared" si="55"/>
        <v>#DIV/0!</v>
      </c>
    </row>
    <row r="496" spans="1:79" x14ac:dyDescent="0.35">
      <c r="A496">
        <v>7463</v>
      </c>
      <c r="B496" t="s">
        <v>986</v>
      </c>
      <c r="C496" t="s">
        <v>1231</v>
      </c>
      <c r="D496" t="s">
        <v>1310</v>
      </c>
      <c r="E496" s="1" t="s">
        <v>85</v>
      </c>
      <c r="F496" t="s">
        <v>1311</v>
      </c>
      <c r="G496" t="s">
        <v>1312</v>
      </c>
      <c r="I496">
        <v>992</v>
      </c>
      <c r="BS496">
        <v>43666</v>
      </c>
      <c r="BT496">
        <v>52063</v>
      </c>
      <c r="BU496">
        <f t="shared" si="49"/>
        <v>0</v>
      </c>
      <c r="BV496">
        <f t="shared" si="50"/>
        <v>0</v>
      </c>
      <c r="BW496">
        <f t="shared" si="51"/>
        <v>0</v>
      </c>
      <c r="BX496">
        <f t="shared" si="52"/>
        <v>0</v>
      </c>
      <c r="BY496">
        <f t="shared" si="53"/>
        <v>0</v>
      </c>
      <c r="BZ496">
        <f t="shared" si="54"/>
        <v>95729</v>
      </c>
      <c r="CA496" s="6" t="e">
        <f t="shared" si="55"/>
        <v>#DIV/0!</v>
      </c>
    </row>
    <row r="497" spans="1:79" x14ac:dyDescent="0.35">
      <c r="A497">
        <v>7160</v>
      </c>
      <c r="B497" t="s">
        <v>986</v>
      </c>
      <c r="C497" t="s">
        <v>1231</v>
      </c>
      <c r="D497" t="s">
        <v>1313</v>
      </c>
      <c r="E497" s="1" t="s">
        <v>948</v>
      </c>
      <c r="F497" t="s">
        <v>1314</v>
      </c>
      <c r="G497" t="s">
        <v>1191</v>
      </c>
      <c r="I497">
        <v>2117</v>
      </c>
      <c r="BH497">
        <v>82569</v>
      </c>
      <c r="BI497">
        <v>82569</v>
      </c>
      <c r="BJ497">
        <v>82569</v>
      </c>
      <c r="BK497">
        <v>82569</v>
      </c>
      <c r="BL497">
        <v>82569</v>
      </c>
      <c r="BM497">
        <v>82569</v>
      </c>
      <c r="BN497">
        <v>82569</v>
      </c>
      <c r="BO497">
        <v>82569</v>
      </c>
      <c r="BP497">
        <v>82569</v>
      </c>
      <c r="BQ497">
        <v>82569</v>
      </c>
      <c r="BR497">
        <v>82569</v>
      </c>
      <c r="BS497">
        <v>82569</v>
      </c>
      <c r="BT497">
        <v>82569</v>
      </c>
      <c r="BU497">
        <f t="shared" si="49"/>
        <v>0</v>
      </c>
      <c r="BV497">
        <f t="shared" si="50"/>
        <v>0</v>
      </c>
      <c r="BW497">
        <f t="shared" si="51"/>
        <v>0</v>
      </c>
      <c r="BX497">
        <f t="shared" si="52"/>
        <v>0</v>
      </c>
      <c r="BY497">
        <f t="shared" si="53"/>
        <v>825690</v>
      </c>
      <c r="BZ497">
        <f t="shared" si="54"/>
        <v>247707</v>
      </c>
      <c r="CA497" s="6" t="e">
        <f t="shared" si="55"/>
        <v>#DIV/0!</v>
      </c>
    </row>
    <row r="498" spans="1:79" x14ac:dyDescent="0.35">
      <c r="A498">
        <v>6488</v>
      </c>
      <c r="B498" t="s">
        <v>1315</v>
      </c>
      <c r="C498" t="s">
        <v>1316</v>
      </c>
      <c r="D498" t="s">
        <v>1317</v>
      </c>
      <c r="E498" s="1" t="s">
        <v>85</v>
      </c>
      <c r="F498" t="s">
        <v>1318</v>
      </c>
      <c r="G498" t="s">
        <v>590</v>
      </c>
      <c r="H498" t="s">
        <v>1319</v>
      </c>
      <c r="I498">
        <v>1575</v>
      </c>
      <c r="AP498">
        <v>63316</v>
      </c>
      <c r="AQ498">
        <v>63316</v>
      </c>
      <c r="AR498">
        <v>63316</v>
      </c>
      <c r="AS498">
        <v>63316</v>
      </c>
      <c r="AT498">
        <v>63316</v>
      </c>
      <c r="AU498">
        <v>63316</v>
      </c>
      <c r="AV498">
        <v>63316</v>
      </c>
      <c r="AW498">
        <v>63316</v>
      </c>
      <c r="AX498">
        <v>14296</v>
      </c>
      <c r="BU498">
        <f t="shared" si="49"/>
        <v>0</v>
      </c>
      <c r="BV498">
        <f t="shared" si="50"/>
        <v>0</v>
      </c>
      <c r="BW498">
        <f t="shared" si="51"/>
        <v>253264</v>
      </c>
      <c r="BX498">
        <f t="shared" si="52"/>
        <v>267560</v>
      </c>
      <c r="BY498">
        <f t="shared" si="53"/>
        <v>0</v>
      </c>
      <c r="BZ498">
        <f t="shared" si="54"/>
        <v>0</v>
      </c>
      <c r="CA498" s="6" t="e">
        <f t="shared" si="55"/>
        <v>#DIV/0!</v>
      </c>
    </row>
    <row r="499" spans="1:79" x14ac:dyDescent="0.35">
      <c r="A499">
        <v>6719</v>
      </c>
      <c r="B499" t="s">
        <v>1315</v>
      </c>
      <c r="C499" t="s">
        <v>1316</v>
      </c>
      <c r="D499" t="s">
        <v>1317</v>
      </c>
      <c r="E499" s="1" t="s">
        <v>90</v>
      </c>
      <c r="F499" t="s">
        <v>1320</v>
      </c>
      <c r="G499" t="s">
        <v>973</v>
      </c>
      <c r="H499" t="s">
        <v>1321</v>
      </c>
      <c r="I499">
        <v>1575</v>
      </c>
      <c r="AT499">
        <v>4220</v>
      </c>
      <c r="AU499">
        <v>63316</v>
      </c>
      <c r="AV499">
        <v>63316</v>
      </c>
      <c r="AW499">
        <v>63316</v>
      </c>
      <c r="AX499">
        <v>63316</v>
      </c>
      <c r="AY499">
        <v>14774</v>
      </c>
      <c r="BU499">
        <f t="shared" si="49"/>
        <v>0</v>
      </c>
      <c r="BV499">
        <f t="shared" si="50"/>
        <v>0</v>
      </c>
      <c r="BW499">
        <f t="shared" si="51"/>
        <v>0</v>
      </c>
      <c r="BX499">
        <f t="shared" si="52"/>
        <v>272258</v>
      </c>
      <c r="BY499">
        <f t="shared" si="53"/>
        <v>0</v>
      </c>
      <c r="BZ499">
        <f t="shared" si="54"/>
        <v>0</v>
      </c>
      <c r="CA499" s="6" t="e">
        <f t="shared" si="55"/>
        <v>#DIV/0!</v>
      </c>
    </row>
    <row r="500" spans="1:79" x14ac:dyDescent="0.35">
      <c r="A500">
        <v>6163</v>
      </c>
      <c r="B500" t="s">
        <v>1315</v>
      </c>
      <c r="C500" t="s">
        <v>1322</v>
      </c>
      <c r="D500" t="s">
        <v>1323</v>
      </c>
      <c r="E500" s="1" t="s">
        <v>85</v>
      </c>
      <c r="F500" t="s">
        <v>1324</v>
      </c>
      <c r="G500" t="s">
        <v>1008</v>
      </c>
      <c r="H500" t="s">
        <v>1071</v>
      </c>
      <c r="I500">
        <v>7869</v>
      </c>
      <c r="AC500">
        <v>344642</v>
      </c>
      <c r="AD500">
        <v>344642</v>
      </c>
      <c r="AE500">
        <v>344642</v>
      </c>
      <c r="AF500">
        <v>344642</v>
      </c>
      <c r="AG500">
        <v>344642</v>
      </c>
      <c r="AH500">
        <v>344642</v>
      </c>
      <c r="AI500">
        <v>344642</v>
      </c>
      <c r="AJ500">
        <v>344642</v>
      </c>
      <c r="AK500">
        <v>166762</v>
      </c>
      <c r="BU500">
        <f t="shared" si="49"/>
        <v>0</v>
      </c>
      <c r="BV500">
        <f t="shared" si="50"/>
        <v>1723210</v>
      </c>
      <c r="BW500">
        <f t="shared" si="51"/>
        <v>1200688</v>
      </c>
      <c r="BX500">
        <f t="shared" si="52"/>
        <v>0</v>
      </c>
      <c r="BY500">
        <f t="shared" si="53"/>
        <v>0</v>
      </c>
      <c r="BZ500">
        <f t="shared" si="54"/>
        <v>0</v>
      </c>
      <c r="CA500" s="6" t="e">
        <f t="shared" si="55"/>
        <v>#DIV/0!</v>
      </c>
    </row>
    <row r="501" spans="1:79" x14ac:dyDescent="0.35">
      <c r="A501">
        <v>6404</v>
      </c>
      <c r="B501" t="s">
        <v>1315</v>
      </c>
      <c r="C501" t="s">
        <v>1322</v>
      </c>
      <c r="D501" t="s">
        <v>1323</v>
      </c>
      <c r="E501" s="1" t="s">
        <v>90</v>
      </c>
      <c r="F501" t="s">
        <v>1325</v>
      </c>
      <c r="G501" t="s">
        <v>1326</v>
      </c>
      <c r="H501" t="s">
        <v>1020</v>
      </c>
      <c r="I501">
        <v>2365</v>
      </c>
      <c r="AK501">
        <v>99334</v>
      </c>
      <c r="AL501">
        <v>99334</v>
      </c>
      <c r="AM501">
        <v>99334</v>
      </c>
      <c r="AN501">
        <v>99334</v>
      </c>
      <c r="BU501">
        <f t="shared" si="49"/>
        <v>0</v>
      </c>
      <c r="BV501">
        <f t="shared" si="50"/>
        <v>0</v>
      </c>
      <c r="BW501">
        <f t="shared" si="51"/>
        <v>397336</v>
      </c>
      <c r="BX501">
        <f t="shared" si="52"/>
        <v>0</v>
      </c>
      <c r="BY501">
        <f t="shared" si="53"/>
        <v>0</v>
      </c>
      <c r="BZ501">
        <f t="shared" si="54"/>
        <v>0</v>
      </c>
      <c r="CA501" s="6" t="e">
        <f t="shared" si="55"/>
        <v>#DIV/0!</v>
      </c>
    </row>
    <row r="502" spans="1:79" x14ac:dyDescent="0.35">
      <c r="A502">
        <v>6164</v>
      </c>
      <c r="B502" t="s">
        <v>1315</v>
      </c>
      <c r="C502" t="s">
        <v>1322</v>
      </c>
      <c r="D502" t="s">
        <v>1323</v>
      </c>
      <c r="E502" s="1" t="s">
        <v>627</v>
      </c>
      <c r="F502" t="s">
        <v>1325</v>
      </c>
      <c r="G502" t="s">
        <v>1008</v>
      </c>
      <c r="H502" t="s">
        <v>1327</v>
      </c>
      <c r="I502">
        <v>2365</v>
      </c>
      <c r="AC502">
        <v>103592</v>
      </c>
      <c r="AD502">
        <v>103592</v>
      </c>
      <c r="AE502">
        <v>103592</v>
      </c>
      <c r="AF502">
        <v>103592</v>
      </c>
      <c r="AG502">
        <v>103592</v>
      </c>
      <c r="AH502">
        <v>103592</v>
      </c>
      <c r="AI502">
        <v>103592</v>
      </c>
      <c r="BU502">
        <f t="shared" si="49"/>
        <v>0</v>
      </c>
      <c r="BV502">
        <f t="shared" si="50"/>
        <v>517960</v>
      </c>
      <c r="BW502">
        <f t="shared" si="51"/>
        <v>207184</v>
      </c>
      <c r="BX502">
        <f t="shared" si="52"/>
        <v>0</v>
      </c>
      <c r="BY502">
        <f t="shared" si="53"/>
        <v>0</v>
      </c>
      <c r="BZ502">
        <f t="shared" si="54"/>
        <v>0</v>
      </c>
      <c r="CA502" s="6" t="e">
        <f t="shared" si="55"/>
        <v>#DIV/0!</v>
      </c>
    </row>
    <row r="503" spans="1:79" x14ac:dyDescent="0.35">
      <c r="A503">
        <v>6405</v>
      </c>
      <c r="B503" t="s">
        <v>1315</v>
      </c>
      <c r="C503" t="s">
        <v>1322</v>
      </c>
      <c r="D503" t="s">
        <v>1323</v>
      </c>
      <c r="E503" s="1" t="s">
        <v>102</v>
      </c>
      <c r="F503" t="s">
        <v>1328</v>
      </c>
      <c r="G503" t="s">
        <v>1326</v>
      </c>
      <c r="H503" t="s">
        <v>1020</v>
      </c>
      <c r="I503">
        <v>2093</v>
      </c>
      <c r="AK503">
        <v>87912</v>
      </c>
      <c r="AL503">
        <v>87912</v>
      </c>
      <c r="AM503">
        <v>87912</v>
      </c>
      <c r="AN503">
        <v>87912</v>
      </c>
      <c r="BU503">
        <f t="shared" si="49"/>
        <v>0</v>
      </c>
      <c r="BV503">
        <f t="shared" si="50"/>
        <v>0</v>
      </c>
      <c r="BW503">
        <f t="shared" si="51"/>
        <v>351648</v>
      </c>
      <c r="BX503">
        <f t="shared" si="52"/>
        <v>0</v>
      </c>
      <c r="BY503">
        <f t="shared" si="53"/>
        <v>0</v>
      </c>
      <c r="BZ503">
        <f t="shared" si="54"/>
        <v>0</v>
      </c>
      <c r="CA503" s="6" t="e">
        <f t="shared" si="55"/>
        <v>#DIV/0!</v>
      </c>
    </row>
    <row r="504" spans="1:79" x14ac:dyDescent="0.35">
      <c r="A504">
        <v>6165</v>
      </c>
      <c r="B504" t="s">
        <v>1315</v>
      </c>
      <c r="C504" t="s">
        <v>1322</v>
      </c>
      <c r="D504" t="s">
        <v>1323</v>
      </c>
      <c r="E504" s="1" t="s">
        <v>1329</v>
      </c>
      <c r="F504" t="s">
        <v>1328</v>
      </c>
      <c r="G504" t="s">
        <v>1008</v>
      </c>
      <c r="H504" t="s">
        <v>1327</v>
      </c>
      <c r="I504">
        <v>2093</v>
      </c>
      <c r="AC504">
        <v>91680</v>
      </c>
      <c r="AD504">
        <v>91680</v>
      </c>
      <c r="AE504">
        <v>91680</v>
      </c>
      <c r="AF504">
        <v>91680</v>
      </c>
      <c r="AG504">
        <v>91680</v>
      </c>
      <c r="AH504">
        <v>91680</v>
      </c>
      <c r="AI504">
        <v>91680</v>
      </c>
      <c r="BU504">
        <f t="shared" si="49"/>
        <v>0</v>
      </c>
      <c r="BV504">
        <f t="shared" si="50"/>
        <v>458400</v>
      </c>
      <c r="BW504">
        <f t="shared" si="51"/>
        <v>183360</v>
      </c>
      <c r="BX504">
        <f t="shared" si="52"/>
        <v>0</v>
      </c>
      <c r="BY504">
        <f t="shared" si="53"/>
        <v>0</v>
      </c>
      <c r="BZ504">
        <f t="shared" si="54"/>
        <v>0</v>
      </c>
      <c r="CA504" s="6" t="e">
        <f t="shared" si="55"/>
        <v>#DIV/0!</v>
      </c>
    </row>
    <row r="505" spans="1:79" x14ac:dyDescent="0.35">
      <c r="A505">
        <v>6477</v>
      </c>
      <c r="B505" t="s">
        <v>1315</v>
      </c>
      <c r="C505" t="s">
        <v>1322</v>
      </c>
      <c r="D505" t="s">
        <v>1330</v>
      </c>
      <c r="E505" s="1" t="s">
        <v>90</v>
      </c>
      <c r="F505" t="s">
        <v>1325</v>
      </c>
      <c r="G505" t="s">
        <v>1020</v>
      </c>
      <c r="H505" t="s">
        <v>527</v>
      </c>
      <c r="I505">
        <v>2365</v>
      </c>
      <c r="AO505">
        <v>103591</v>
      </c>
      <c r="AP505">
        <v>103591</v>
      </c>
      <c r="AQ505">
        <v>103591</v>
      </c>
      <c r="AR505">
        <v>103591</v>
      </c>
      <c r="AS505">
        <v>103591</v>
      </c>
      <c r="AT505">
        <v>103591</v>
      </c>
      <c r="AU505">
        <v>103591</v>
      </c>
      <c r="AV505">
        <v>103591</v>
      </c>
      <c r="AW505">
        <v>103591</v>
      </c>
      <c r="AX505">
        <v>103591</v>
      </c>
      <c r="AY505">
        <v>103591</v>
      </c>
      <c r="AZ505">
        <v>113525</v>
      </c>
      <c r="BA505">
        <v>113525</v>
      </c>
      <c r="BB505">
        <v>113525</v>
      </c>
      <c r="BC505">
        <v>113525</v>
      </c>
      <c r="BD505">
        <v>113525</v>
      </c>
      <c r="BE505">
        <v>113525</v>
      </c>
      <c r="BF505">
        <v>113525</v>
      </c>
      <c r="BG505">
        <v>113525</v>
      </c>
      <c r="BH505">
        <v>113525</v>
      </c>
      <c r="BI505">
        <v>113525</v>
      </c>
      <c r="BJ505">
        <v>113525</v>
      </c>
      <c r="BK505">
        <v>113525</v>
      </c>
      <c r="BL505">
        <v>113525</v>
      </c>
      <c r="BM505">
        <v>113525</v>
      </c>
      <c r="BN505">
        <v>113525</v>
      </c>
      <c r="BO505">
        <v>113525</v>
      </c>
      <c r="BP505">
        <v>113525</v>
      </c>
      <c r="BU505">
        <f t="shared" si="49"/>
        <v>0</v>
      </c>
      <c r="BV505">
        <f t="shared" si="50"/>
        <v>0</v>
      </c>
      <c r="BW505">
        <f t="shared" si="51"/>
        <v>517955</v>
      </c>
      <c r="BX505">
        <f t="shared" si="52"/>
        <v>1302696</v>
      </c>
      <c r="BY505">
        <f t="shared" si="53"/>
        <v>1248775</v>
      </c>
      <c r="BZ505">
        <f t="shared" si="54"/>
        <v>0</v>
      </c>
      <c r="CA505" s="6" t="e">
        <f t="shared" si="55"/>
        <v>#DIV/0!</v>
      </c>
    </row>
    <row r="506" spans="1:79" x14ac:dyDescent="0.35">
      <c r="A506">
        <v>6476</v>
      </c>
      <c r="B506" t="s">
        <v>1315</v>
      </c>
      <c r="C506" t="s">
        <v>1322</v>
      </c>
      <c r="D506" t="s">
        <v>1330</v>
      </c>
      <c r="E506" s="1" t="s">
        <v>102</v>
      </c>
      <c r="F506" t="s">
        <v>1328</v>
      </c>
      <c r="G506" t="s">
        <v>1020</v>
      </c>
      <c r="H506" t="s">
        <v>527</v>
      </c>
      <c r="I506">
        <v>2093</v>
      </c>
      <c r="AO506">
        <v>91680</v>
      </c>
      <c r="AP506">
        <v>91680</v>
      </c>
      <c r="AQ506">
        <v>91680</v>
      </c>
      <c r="AR506">
        <v>91680</v>
      </c>
      <c r="AS506">
        <v>91680</v>
      </c>
      <c r="AT506">
        <v>91680</v>
      </c>
      <c r="AU506">
        <v>91680</v>
      </c>
      <c r="AV506">
        <v>91680</v>
      </c>
      <c r="AW506">
        <v>91680</v>
      </c>
      <c r="AX506">
        <v>91680</v>
      </c>
      <c r="AY506">
        <v>91680</v>
      </c>
      <c r="AZ506">
        <v>100471</v>
      </c>
      <c r="BA506">
        <v>100471</v>
      </c>
      <c r="BB506">
        <v>100471</v>
      </c>
      <c r="BC506">
        <v>100471</v>
      </c>
      <c r="BD506">
        <v>100471</v>
      </c>
      <c r="BE506">
        <v>100471</v>
      </c>
      <c r="BF506">
        <v>100471</v>
      </c>
      <c r="BG506">
        <v>100471</v>
      </c>
      <c r="BH506">
        <v>100471</v>
      </c>
      <c r="BI506">
        <v>100471</v>
      </c>
      <c r="BJ506">
        <v>100471</v>
      </c>
      <c r="BK506">
        <v>100471</v>
      </c>
      <c r="BL506">
        <v>100471</v>
      </c>
      <c r="BM506">
        <v>100471</v>
      </c>
      <c r="BN506">
        <v>100471</v>
      </c>
      <c r="BO506">
        <v>100471</v>
      </c>
      <c r="BP506">
        <v>100471</v>
      </c>
      <c r="BU506">
        <f t="shared" si="49"/>
        <v>0</v>
      </c>
      <c r="BV506">
        <f t="shared" si="50"/>
        <v>0</v>
      </c>
      <c r="BW506">
        <f t="shared" si="51"/>
        <v>458400</v>
      </c>
      <c r="BX506">
        <f t="shared" si="52"/>
        <v>1152906</v>
      </c>
      <c r="BY506">
        <f t="shared" si="53"/>
        <v>1105181</v>
      </c>
      <c r="BZ506">
        <f t="shared" si="54"/>
        <v>0</v>
      </c>
      <c r="CA506" s="6" t="e">
        <f t="shared" si="55"/>
        <v>#DIV/0!</v>
      </c>
    </row>
    <row r="507" spans="1:79" x14ac:dyDescent="0.35">
      <c r="A507">
        <v>7165</v>
      </c>
      <c r="B507" t="s">
        <v>1315</v>
      </c>
      <c r="C507" t="s">
        <v>1331</v>
      </c>
      <c r="D507" t="s">
        <v>1332</v>
      </c>
      <c r="E507" s="1" t="s">
        <v>90</v>
      </c>
      <c r="F507" t="s">
        <v>1333</v>
      </c>
      <c r="G507" t="s">
        <v>1334</v>
      </c>
      <c r="I507">
        <v>9379</v>
      </c>
      <c r="BL507">
        <v>139415</v>
      </c>
      <c r="BM507">
        <v>360156</v>
      </c>
      <c r="BN507">
        <v>360156</v>
      </c>
      <c r="BO507">
        <v>360156</v>
      </c>
      <c r="BP507">
        <v>360156</v>
      </c>
      <c r="BQ507">
        <v>360156</v>
      </c>
      <c r="BR507">
        <v>360156</v>
      </c>
      <c r="BS507">
        <v>360156</v>
      </c>
      <c r="BT507">
        <v>360156</v>
      </c>
      <c r="BU507">
        <f t="shared" si="49"/>
        <v>0</v>
      </c>
      <c r="BV507">
        <f t="shared" si="50"/>
        <v>0</v>
      </c>
      <c r="BW507">
        <f t="shared" si="51"/>
        <v>0</v>
      </c>
      <c r="BX507">
        <f t="shared" si="52"/>
        <v>0</v>
      </c>
      <c r="BY507">
        <f t="shared" si="53"/>
        <v>1940195</v>
      </c>
      <c r="BZ507">
        <f t="shared" si="54"/>
        <v>1080468</v>
      </c>
      <c r="CA507" s="6" t="e">
        <f t="shared" si="55"/>
        <v>#DIV/0!</v>
      </c>
    </row>
    <row r="508" spans="1:79" x14ac:dyDescent="0.35">
      <c r="A508">
        <v>7434</v>
      </c>
      <c r="B508" t="s">
        <v>1335</v>
      </c>
      <c r="C508" t="s">
        <v>1336</v>
      </c>
      <c r="D508" t="s">
        <v>1337</v>
      </c>
      <c r="E508" s="1" t="s">
        <v>85</v>
      </c>
      <c r="F508" t="s">
        <v>1338</v>
      </c>
      <c r="G508" t="s">
        <v>133</v>
      </c>
      <c r="I508">
        <v>2380</v>
      </c>
      <c r="BR508">
        <v>71400</v>
      </c>
      <c r="BS508">
        <v>71400</v>
      </c>
      <c r="BT508">
        <v>35700</v>
      </c>
      <c r="BU508">
        <f t="shared" si="49"/>
        <v>0</v>
      </c>
      <c r="BV508">
        <f t="shared" si="50"/>
        <v>0</v>
      </c>
      <c r="BW508">
        <f t="shared" si="51"/>
        <v>0</v>
      </c>
      <c r="BX508">
        <f t="shared" si="52"/>
        <v>0</v>
      </c>
      <c r="BY508">
        <f t="shared" si="53"/>
        <v>0</v>
      </c>
      <c r="BZ508">
        <f t="shared" si="54"/>
        <v>178500</v>
      </c>
      <c r="CA508" s="6" t="e">
        <f t="shared" si="55"/>
        <v>#DIV/0!</v>
      </c>
    </row>
    <row r="509" spans="1:79" x14ac:dyDescent="0.35">
      <c r="A509">
        <v>7435</v>
      </c>
      <c r="B509" t="s">
        <v>1335</v>
      </c>
      <c r="C509" t="s">
        <v>1336</v>
      </c>
      <c r="D509" t="s">
        <v>1337</v>
      </c>
      <c r="E509" s="1" t="s">
        <v>102</v>
      </c>
      <c r="F509" t="s">
        <v>1339</v>
      </c>
      <c r="G509" t="s">
        <v>133</v>
      </c>
      <c r="I509">
        <v>2380</v>
      </c>
      <c r="BR509">
        <v>71400</v>
      </c>
      <c r="BS509">
        <v>71400</v>
      </c>
      <c r="BT509">
        <v>71400</v>
      </c>
      <c r="BU509">
        <f t="shared" si="49"/>
        <v>0</v>
      </c>
      <c r="BV509">
        <f t="shared" si="50"/>
        <v>0</v>
      </c>
      <c r="BW509">
        <f t="shared" si="51"/>
        <v>0</v>
      </c>
      <c r="BX509">
        <f t="shared" si="52"/>
        <v>0</v>
      </c>
      <c r="BY509">
        <f t="shared" si="53"/>
        <v>0</v>
      </c>
      <c r="BZ509">
        <f t="shared" si="54"/>
        <v>214200</v>
      </c>
      <c r="CA509" s="6" t="e">
        <f t="shared" si="55"/>
        <v>#DIV/0!</v>
      </c>
    </row>
    <row r="510" spans="1:79" x14ac:dyDescent="0.35">
      <c r="A510">
        <v>6429</v>
      </c>
      <c r="B510" t="s">
        <v>1335</v>
      </c>
      <c r="C510" t="s">
        <v>1340</v>
      </c>
      <c r="D510" t="s">
        <v>1341</v>
      </c>
      <c r="E510" s="1" t="s">
        <v>102</v>
      </c>
      <c r="F510" t="s">
        <v>1342</v>
      </c>
      <c r="G510" t="s">
        <v>1343</v>
      </c>
      <c r="H510" t="s">
        <v>1344</v>
      </c>
      <c r="I510">
        <v>1948</v>
      </c>
      <c r="AN510">
        <v>37070</v>
      </c>
      <c r="AO510">
        <v>67599</v>
      </c>
      <c r="AP510">
        <v>67599</v>
      </c>
      <c r="AQ510">
        <v>67599</v>
      </c>
      <c r="AR510">
        <v>67599</v>
      </c>
      <c r="AS510">
        <v>67599</v>
      </c>
      <c r="AT510">
        <v>67599</v>
      </c>
      <c r="AU510">
        <v>67599</v>
      </c>
      <c r="AV510">
        <v>67599</v>
      </c>
      <c r="AW510">
        <v>67599</v>
      </c>
      <c r="AX510">
        <v>54515</v>
      </c>
      <c r="BU510">
        <f t="shared" si="49"/>
        <v>0</v>
      </c>
      <c r="BV510">
        <f t="shared" si="50"/>
        <v>0</v>
      </c>
      <c r="BW510">
        <f t="shared" si="51"/>
        <v>375065</v>
      </c>
      <c r="BX510">
        <f t="shared" si="52"/>
        <v>324911</v>
      </c>
      <c r="BY510">
        <f t="shared" si="53"/>
        <v>0</v>
      </c>
      <c r="BZ510">
        <f t="shared" si="54"/>
        <v>0</v>
      </c>
      <c r="CA510" s="6" t="e">
        <f t="shared" si="55"/>
        <v>#DIV/0!</v>
      </c>
    </row>
    <row r="511" spans="1:79" x14ac:dyDescent="0.35">
      <c r="A511">
        <v>6430</v>
      </c>
      <c r="B511" t="s">
        <v>1335</v>
      </c>
      <c r="C511" t="s">
        <v>1340</v>
      </c>
      <c r="D511" t="s">
        <v>1341</v>
      </c>
      <c r="E511" s="1" t="s">
        <v>134</v>
      </c>
      <c r="F511" t="s">
        <v>1345</v>
      </c>
      <c r="G511" t="s">
        <v>1343</v>
      </c>
      <c r="I511">
        <v>1948</v>
      </c>
      <c r="AN511">
        <v>37070</v>
      </c>
      <c r="AO511">
        <v>67599</v>
      </c>
      <c r="AP511">
        <v>67599</v>
      </c>
      <c r="AQ511">
        <v>67599</v>
      </c>
      <c r="AR511">
        <v>67599</v>
      </c>
      <c r="AS511">
        <v>67599</v>
      </c>
      <c r="AT511">
        <v>67599</v>
      </c>
      <c r="AU511">
        <v>67599</v>
      </c>
      <c r="AV511">
        <v>67599</v>
      </c>
      <c r="AW511">
        <v>67599</v>
      </c>
      <c r="AX511">
        <v>67599</v>
      </c>
      <c r="AY511">
        <v>67599</v>
      </c>
      <c r="AZ511">
        <v>67599</v>
      </c>
      <c r="BA511">
        <v>67599</v>
      </c>
      <c r="BB511">
        <v>67599</v>
      </c>
      <c r="BC511">
        <v>67599</v>
      </c>
      <c r="BD511">
        <v>67599</v>
      </c>
      <c r="BE511">
        <v>67599</v>
      </c>
      <c r="BF511">
        <v>67599</v>
      </c>
      <c r="BG511">
        <v>67599</v>
      </c>
      <c r="BH511">
        <v>67599</v>
      </c>
      <c r="BI511">
        <v>67599</v>
      </c>
      <c r="BJ511">
        <v>67599</v>
      </c>
      <c r="BK511">
        <v>67599</v>
      </c>
      <c r="BL511">
        <v>67599</v>
      </c>
      <c r="BM511">
        <v>67599</v>
      </c>
      <c r="BN511">
        <v>67599</v>
      </c>
      <c r="BO511">
        <v>67599</v>
      </c>
      <c r="BP511">
        <v>67599</v>
      </c>
      <c r="BQ511">
        <v>67599</v>
      </c>
      <c r="BR511">
        <v>67599</v>
      </c>
      <c r="BS511">
        <v>67599</v>
      </c>
      <c r="BT511">
        <v>67599</v>
      </c>
      <c r="BU511">
        <f t="shared" si="49"/>
        <v>0</v>
      </c>
      <c r="BV511">
        <f t="shared" si="50"/>
        <v>0</v>
      </c>
      <c r="BW511">
        <f t="shared" si="51"/>
        <v>375065</v>
      </c>
      <c r="BX511">
        <f t="shared" si="52"/>
        <v>811188</v>
      </c>
      <c r="BY511">
        <f t="shared" si="53"/>
        <v>811188</v>
      </c>
      <c r="BZ511">
        <f t="shared" si="54"/>
        <v>202797</v>
      </c>
      <c r="CA511" s="6" t="e">
        <f t="shared" si="55"/>
        <v>#DIV/0!</v>
      </c>
    </row>
    <row r="512" spans="1:79" x14ac:dyDescent="0.35">
      <c r="A512">
        <v>6858</v>
      </c>
      <c r="B512" t="s">
        <v>1335</v>
      </c>
      <c r="C512" t="s">
        <v>1340</v>
      </c>
      <c r="D512" t="s">
        <v>1346</v>
      </c>
      <c r="E512" s="1" t="s">
        <v>85</v>
      </c>
      <c r="F512" t="s">
        <v>1347</v>
      </c>
      <c r="G512" t="s">
        <v>1348</v>
      </c>
      <c r="I512">
        <v>1704</v>
      </c>
      <c r="AZ512">
        <v>28955</v>
      </c>
      <c r="BA512">
        <v>56100</v>
      </c>
      <c r="BB512">
        <v>56100</v>
      </c>
      <c r="BC512">
        <v>56100</v>
      </c>
      <c r="BD512">
        <v>56100</v>
      </c>
      <c r="BE512">
        <v>56100</v>
      </c>
      <c r="BF512">
        <v>56100</v>
      </c>
      <c r="BG512">
        <v>56100</v>
      </c>
      <c r="BH512">
        <v>56100</v>
      </c>
      <c r="BI512">
        <v>56100</v>
      </c>
      <c r="BJ512">
        <v>56100</v>
      </c>
      <c r="BK512">
        <v>56100</v>
      </c>
      <c r="BL512">
        <v>56100</v>
      </c>
      <c r="BM512">
        <v>56100</v>
      </c>
      <c r="BN512">
        <v>56100</v>
      </c>
      <c r="BO512">
        <v>56100</v>
      </c>
      <c r="BP512">
        <v>56100</v>
      </c>
      <c r="BQ512">
        <v>56100</v>
      </c>
      <c r="BR512">
        <v>56100</v>
      </c>
      <c r="BS512">
        <v>56100</v>
      </c>
      <c r="BT512">
        <v>56100</v>
      </c>
      <c r="BU512">
        <f t="shared" si="49"/>
        <v>0</v>
      </c>
      <c r="BV512">
        <f t="shared" si="50"/>
        <v>0</v>
      </c>
      <c r="BW512">
        <f t="shared" si="51"/>
        <v>0</v>
      </c>
      <c r="BX512">
        <f t="shared" si="52"/>
        <v>309455</v>
      </c>
      <c r="BY512">
        <f t="shared" si="53"/>
        <v>673200</v>
      </c>
      <c r="BZ512">
        <f t="shared" si="54"/>
        <v>168300</v>
      </c>
      <c r="CA512" s="6" t="e">
        <f t="shared" si="55"/>
        <v>#DIV/0!</v>
      </c>
    </row>
    <row r="513" spans="1:79" x14ac:dyDescent="0.35">
      <c r="A513">
        <v>7020</v>
      </c>
      <c r="B513" t="s">
        <v>1335</v>
      </c>
      <c r="C513" t="s">
        <v>1340</v>
      </c>
      <c r="D513" t="s">
        <v>1349</v>
      </c>
      <c r="E513" s="1" t="s">
        <v>136</v>
      </c>
      <c r="F513" t="s">
        <v>1350</v>
      </c>
      <c r="G513" t="s">
        <v>215</v>
      </c>
      <c r="I513">
        <v>2573</v>
      </c>
      <c r="BF513">
        <v>91084</v>
      </c>
      <c r="BG513">
        <v>91084</v>
      </c>
      <c r="BH513">
        <v>91084</v>
      </c>
      <c r="BI513">
        <v>91084</v>
      </c>
      <c r="BJ513">
        <v>91084</v>
      </c>
      <c r="BK513">
        <v>91084</v>
      </c>
      <c r="BL513">
        <v>91084</v>
      </c>
      <c r="BM513">
        <v>91084</v>
      </c>
      <c r="BN513">
        <v>91084</v>
      </c>
      <c r="BO513">
        <v>91084</v>
      </c>
      <c r="BP513">
        <v>91084</v>
      </c>
      <c r="BQ513">
        <v>92628</v>
      </c>
      <c r="BR513">
        <v>92628</v>
      </c>
      <c r="BS513">
        <v>92628</v>
      </c>
      <c r="BT513">
        <v>92628</v>
      </c>
      <c r="BU513">
        <f t="shared" si="49"/>
        <v>0</v>
      </c>
      <c r="BV513">
        <f t="shared" si="50"/>
        <v>0</v>
      </c>
      <c r="BW513">
        <f t="shared" si="51"/>
        <v>0</v>
      </c>
      <c r="BX513">
        <f t="shared" si="52"/>
        <v>0</v>
      </c>
      <c r="BY513">
        <f t="shared" si="53"/>
        <v>1094552</v>
      </c>
      <c r="BZ513">
        <f t="shared" si="54"/>
        <v>277884</v>
      </c>
      <c r="CA513" s="6" t="e">
        <f t="shared" si="55"/>
        <v>#DIV/0!</v>
      </c>
    </row>
    <row r="514" spans="1:79" x14ac:dyDescent="0.35">
      <c r="A514">
        <v>7167</v>
      </c>
      <c r="B514" t="s">
        <v>1335</v>
      </c>
      <c r="C514" t="s">
        <v>1340</v>
      </c>
      <c r="D514" t="s">
        <v>1351</v>
      </c>
      <c r="E514" s="1" t="s">
        <v>1352</v>
      </c>
      <c r="F514" t="s">
        <v>1353</v>
      </c>
      <c r="G514" t="s">
        <v>1354</v>
      </c>
      <c r="I514">
        <v>1655</v>
      </c>
      <c r="BM514">
        <v>49635</v>
      </c>
      <c r="BN514">
        <v>49635</v>
      </c>
      <c r="BO514">
        <v>49635</v>
      </c>
      <c r="BP514">
        <v>49635</v>
      </c>
      <c r="BQ514">
        <v>49635</v>
      </c>
      <c r="BR514">
        <v>49635</v>
      </c>
      <c r="BS514">
        <v>49635</v>
      </c>
      <c r="BT514">
        <v>49635</v>
      </c>
      <c r="BU514">
        <f t="shared" si="49"/>
        <v>0</v>
      </c>
      <c r="BV514">
        <f t="shared" si="50"/>
        <v>0</v>
      </c>
      <c r="BW514">
        <f t="shared" si="51"/>
        <v>0</v>
      </c>
      <c r="BX514">
        <f t="shared" si="52"/>
        <v>0</v>
      </c>
      <c r="BY514">
        <f t="shared" si="53"/>
        <v>248175</v>
      </c>
      <c r="BZ514">
        <f t="shared" si="54"/>
        <v>148905</v>
      </c>
      <c r="CA514" s="6" t="e">
        <f t="shared" si="55"/>
        <v>#DIV/0!</v>
      </c>
    </row>
    <row r="515" spans="1:79" x14ac:dyDescent="0.35">
      <c r="A515">
        <v>7169</v>
      </c>
      <c r="B515" t="s">
        <v>1335</v>
      </c>
      <c r="C515" t="s">
        <v>1340</v>
      </c>
      <c r="D515" t="s">
        <v>1351</v>
      </c>
      <c r="E515" s="1" t="s">
        <v>1355</v>
      </c>
      <c r="F515" t="s">
        <v>1356</v>
      </c>
      <c r="G515" t="s">
        <v>1334</v>
      </c>
      <c r="I515">
        <v>1752</v>
      </c>
      <c r="BL515">
        <v>20340</v>
      </c>
      <c r="BM515">
        <v>52545</v>
      </c>
      <c r="BN515">
        <v>52545</v>
      </c>
      <c r="BO515">
        <v>52545</v>
      </c>
      <c r="BP515">
        <v>52545</v>
      </c>
      <c r="BQ515">
        <v>52545</v>
      </c>
      <c r="BR515">
        <v>52545</v>
      </c>
      <c r="BS515">
        <v>23730</v>
      </c>
      <c r="BU515">
        <f t="shared" si="49"/>
        <v>0</v>
      </c>
      <c r="BV515">
        <f t="shared" si="50"/>
        <v>0</v>
      </c>
      <c r="BW515">
        <f t="shared" si="51"/>
        <v>0</v>
      </c>
      <c r="BX515">
        <f t="shared" si="52"/>
        <v>0</v>
      </c>
      <c r="BY515">
        <f t="shared" si="53"/>
        <v>283065</v>
      </c>
      <c r="BZ515">
        <f t="shared" si="54"/>
        <v>76275</v>
      </c>
      <c r="CA515" s="6" t="e">
        <f t="shared" si="55"/>
        <v>#DIV/0!</v>
      </c>
    </row>
    <row r="516" spans="1:79" x14ac:dyDescent="0.35">
      <c r="A516">
        <v>7430</v>
      </c>
      <c r="B516" t="s">
        <v>1335</v>
      </c>
      <c r="C516" t="s">
        <v>1340</v>
      </c>
      <c r="D516" t="s">
        <v>1357</v>
      </c>
      <c r="E516" s="1" t="s">
        <v>136</v>
      </c>
      <c r="F516" t="s">
        <v>1358</v>
      </c>
      <c r="G516" t="s">
        <v>133</v>
      </c>
      <c r="I516">
        <v>2042</v>
      </c>
      <c r="BR516">
        <v>61250</v>
      </c>
      <c r="BS516">
        <v>61250</v>
      </c>
      <c r="BT516">
        <v>61250</v>
      </c>
      <c r="BU516">
        <f t="shared" ref="BU516:BU579" si="56">SUM(J516:U516)</f>
        <v>0</v>
      </c>
      <c r="BV516">
        <f t="shared" ref="BV516:BV579" si="57">SUM(V516:AG516)</f>
        <v>0</v>
      </c>
      <c r="BW516">
        <f t="shared" ref="BW516:BW579" si="58">SUM(AH516:AS516)</f>
        <v>0</v>
      </c>
      <c r="BX516">
        <f t="shared" ref="BX516:BX579" si="59">SUM(AT516:BE516)</f>
        <v>0</v>
      </c>
      <c r="BY516">
        <f t="shared" ref="BY516:BY579" si="60">SUM(BF516:BQ516)</f>
        <v>0</v>
      </c>
      <c r="BZ516">
        <f t="shared" ref="BZ516:BZ579" si="61">SUM(BR516:BT516)</f>
        <v>183750</v>
      </c>
      <c r="CA516" s="6" t="e">
        <f t="shared" ref="CA516:CA579" si="62">BV516/BU516</f>
        <v>#DIV/0!</v>
      </c>
    </row>
    <row r="517" spans="1:79" x14ac:dyDescent="0.35">
      <c r="A517">
        <v>7431</v>
      </c>
      <c r="B517" t="s">
        <v>1335</v>
      </c>
      <c r="C517" t="s">
        <v>1340</v>
      </c>
      <c r="D517" t="s">
        <v>1357</v>
      </c>
      <c r="E517" s="1" t="s">
        <v>715</v>
      </c>
      <c r="F517" t="s">
        <v>1359</v>
      </c>
      <c r="G517" t="s">
        <v>133</v>
      </c>
      <c r="I517">
        <v>1575</v>
      </c>
      <c r="BR517">
        <v>47250</v>
      </c>
      <c r="BS517">
        <v>47250</v>
      </c>
      <c r="BT517">
        <v>23625</v>
      </c>
      <c r="BU517">
        <f t="shared" si="56"/>
        <v>0</v>
      </c>
      <c r="BV517">
        <f t="shared" si="57"/>
        <v>0</v>
      </c>
      <c r="BW517">
        <f t="shared" si="58"/>
        <v>0</v>
      </c>
      <c r="BX517">
        <f t="shared" si="59"/>
        <v>0</v>
      </c>
      <c r="BY517">
        <f t="shared" si="60"/>
        <v>0</v>
      </c>
      <c r="BZ517">
        <f t="shared" si="61"/>
        <v>118125</v>
      </c>
      <c r="CA517" s="6" t="e">
        <f t="shared" si="62"/>
        <v>#DIV/0!</v>
      </c>
    </row>
    <row r="518" spans="1:79" x14ac:dyDescent="0.35">
      <c r="A518">
        <v>7412</v>
      </c>
      <c r="B518" t="s">
        <v>1360</v>
      </c>
      <c r="C518" t="s">
        <v>1361</v>
      </c>
      <c r="D518" t="s">
        <v>1362</v>
      </c>
      <c r="E518" s="1" t="s">
        <v>85</v>
      </c>
      <c r="F518" t="s">
        <v>1363</v>
      </c>
      <c r="G518" t="s">
        <v>192</v>
      </c>
      <c r="I518">
        <v>2581</v>
      </c>
      <c r="BS518">
        <v>85173</v>
      </c>
      <c r="BT518">
        <v>85173</v>
      </c>
      <c r="BU518">
        <f t="shared" si="56"/>
        <v>0</v>
      </c>
      <c r="BV518">
        <f t="shared" si="57"/>
        <v>0</v>
      </c>
      <c r="BW518">
        <f t="shared" si="58"/>
        <v>0</v>
      </c>
      <c r="BX518">
        <f t="shared" si="59"/>
        <v>0</v>
      </c>
      <c r="BY518">
        <f t="shared" si="60"/>
        <v>0</v>
      </c>
      <c r="BZ518">
        <f t="shared" si="61"/>
        <v>170346</v>
      </c>
      <c r="CA518" s="6" t="e">
        <f t="shared" si="62"/>
        <v>#DIV/0!</v>
      </c>
    </row>
    <row r="519" spans="1:79" x14ac:dyDescent="0.35">
      <c r="A519">
        <v>7506</v>
      </c>
      <c r="B519" t="s">
        <v>1360</v>
      </c>
      <c r="C519" t="s">
        <v>1361</v>
      </c>
      <c r="D519" t="s">
        <v>1364</v>
      </c>
      <c r="E519" s="1" t="s">
        <v>1365</v>
      </c>
      <c r="F519" t="s">
        <v>1366</v>
      </c>
      <c r="G519" t="s">
        <v>1367</v>
      </c>
      <c r="I519">
        <v>3300</v>
      </c>
      <c r="BS519">
        <v>72813</v>
      </c>
      <c r="BT519">
        <v>188100</v>
      </c>
      <c r="BU519">
        <f t="shared" si="56"/>
        <v>0</v>
      </c>
      <c r="BV519">
        <f t="shared" si="57"/>
        <v>0</v>
      </c>
      <c r="BW519">
        <f t="shared" si="58"/>
        <v>0</v>
      </c>
      <c r="BX519">
        <f t="shared" si="59"/>
        <v>0</v>
      </c>
      <c r="BY519">
        <f t="shared" si="60"/>
        <v>0</v>
      </c>
      <c r="BZ519">
        <f t="shared" si="61"/>
        <v>260913</v>
      </c>
      <c r="CA519" s="6" t="e">
        <f t="shared" si="62"/>
        <v>#DIV/0!</v>
      </c>
    </row>
    <row r="520" spans="1:79" x14ac:dyDescent="0.35">
      <c r="A520">
        <v>7507</v>
      </c>
      <c r="B520" t="s">
        <v>1360</v>
      </c>
      <c r="C520" t="s">
        <v>1361</v>
      </c>
      <c r="D520" t="s">
        <v>1364</v>
      </c>
      <c r="E520" s="1" t="s">
        <v>1368</v>
      </c>
      <c r="F520" t="s">
        <v>1369</v>
      </c>
      <c r="G520" t="s">
        <v>1367</v>
      </c>
      <c r="I520">
        <v>3300</v>
      </c>
      <c r="BS520">
        <v>72813</v>
      </c>
      <c r="BT520">
        <v>188100</v>
      </c>
      <c r="BU520">
        <f t="shared" si="56"/>
        <v>0</v>
      </c>
      <c r="BV520">
        <f t="shared" si="57"/>
        <v>0</v>
      </c>
      <c r="BW520">
        <f t="shared" si="58"/>
        <v>0</v>
      </c>
      <c r="BX520">
        <f t="shared" si="59"/>
        <v>0</v>
      </c>
      <c r="BY520">
        <f t="shared" si="60"/>
        <v>0</v>
      </c>
      <c r="BZ520">
        <f t="shared" si="61"/>
        <v>260913</v>
      </c>
      <c r="CA520" s="6" t="e">
        <f t="shared" si="62"/>
        <v>#DIV/0!</v>
      </c>
    </row>
    <row r="521" spans="1:79" x14ac:dyDescent="0.35">
      <c r="A521">
        <v>6489</v>
      </c>
      <c r="B521" t="s">
        <v>1360</v>
      </c>
      <c r="C521" t="s">
        <v>1370</v>
      </c>
      <c r="D521" t="s">
        <v>1371</v>
      </c>
      <c r="E521" s="1" t="s">
        <v>85</v>
      </c>
      <c r="F521" t="s">
        <v>1372</v>
      </c>
      <c r="G521" t="s">
        <v>590</v>
      </c>
      <c r="H521" t="s">
        <v>1373</v>
      </c>
      <c r="I521">
        <v>7500</v>
      </c>
      <c r="AP521">
        <v>405000</v>
      </c>
      <c r="AQ521">
        <v>405000</v>
      </c>
      <c r="AR521">
        <v>405000</v>
      </c>
      <c r="AS521">
        <v>405000</v>
      </c>
      <c r="AT521">
        <v>405000</v>
      </c>
      <c r="AU521">
        <v>405000</v>
      </c>
      <c r="AV521">
        <v>405000</v>
      </c>
      <c r="AW521">
        <v>405000</v>
      </c>
      <c r="AX521">
        <v>405000</v>
      </c>
      <c r="AY521">
        <v>405000</v>
      </c>
      <c r="AZ521">
        <v>405000</v>
      </c>
      <c r="BA521">
        <v>405000</v>
      </c>
      <c r="BB521">
        <v>405000</v>
      </c>
      <c r="BC521">
        <v>405000</v>
      </c>
      <c r="BD521">
        <v>405000</v>
      </c>
      <c r="BE521">
        <v>405000</v>
      </c>
      <c r="BF521">
        <v>405000</v>
      </c>
      <c r="BG521">
        <v>405000</v>
      </c>
      <c r="BH521">
        <v>405000</v>
      </c>
      <c r="BI521">
        <v>405000</v>
      </c>
      <c r="BJ521">
        <v>405000</v>
      </c>
      <c r="BK521">
        <v>360360</v>
      </c>
      <c r="BL521">
        <v>70200</v>
      </c>
      <c r="BM521">
        <v>70200</v>
      </c>
      <c r="BN521">
        <v>33968</v>
      </c>
      <c r="BU521">
        <f t="shared" si="56"/>
        <v>0</v>
      </c>
      <c r="BV521">
        <f t="shared" si="57"/>
        <v>0</v>
      </c>
      <c r="BW521">
        <f t="shared" si="58"/>
        <v>1620000</v>
      </c>
      <c r="BX521">
        <f t="shared" si="59"/>
        <v>4860000</v>
      </c>
      <c r="BY521">
        <f t="shared" si="60"/>
        <v>2559728</v>
      </c>
      <c r="BZ521">
        <f t="shared" si="61"/>
        <v>0</v>
      </c>
      <c r="CA521" s="6" t="e">
        <f t="shared" si="62"/>
        <v>#DIV/0!</v>
      </c>
    </row>
    <row r="522" spans="1:79" x14ac:dyDescent="0.35">
      <c r="A522">
        <v>5021</v>
      </c>
      <c r="B522" t="s">
        <v>1360</v>
      </c>
      <c r="C522" t="s">
        <v>1374</v>
      </c>
      <c r="D522" t="s">
        <v>1375</v>
      </c>
      <c r="E522" s="1" t="s">
        <v>1376</v>
      </c>
      <c r="F522" t="s">
        <v>1377</v>
      </c>
      <c r="G522" t="s">
        <v>1378</v>
      </c>
      <c r="H522" t="s">
        <v>1379</v>
      </c>
      <c r="I522">
        <v>1644</v>
      </c>
      <c r="J522">
        <v>69048</v>
      </c>
      <c r="K522">
        <v>69048</v>
      </c>
      <c r="L522">
        <v>69048</v>
      </c>
      <c r="M522">
        <v>69048</v>
      </c>
      <c r="N522">
        <v>69048</v>
      </c>
      <c r="O522">
        <v>69048</v>
      </c>
      <c r="P522">
        <v>69048</v>
      </c>
      <c r="Q522">
        <v>69048</v>
      </c>
      <c r="R522">
        <v>69048</v>
      </c>
      <c r="S522">
        <v>69048</v>
      </c>
      <c r="T522">
        <v>69048</v>
      </c>
      <c r="U522">
        <v>69048</v>
      </c>
      <c r="V522">
        <v>69048</v>
      </c>
      <c r="W522">
        <v>69048</v>
      </c>
      <c r="X522">
        <v>69048</v>
      </c>
      <c r="Y522">
        <v>69048</v>
      </c>
      <c r="Z522">
        <v>69048</v>
      </c>
      <c r="AA522">
        <v>69048</v>
      </c>
      <c r="AB522">
        <v>69048</v>
      </c>
      <c r="AC522">
        <v>69048</v>
      </c>
      <c r="AD522">
        <v>69048</v>
      </c>
      <c r="AE522">
        <v>69048</v>
      </c>
      <c r="AF522">
        <v>69048</v>
      </c>
      <c r="AG522">
        <v>69048</v>
      </c>
      <c r="AH522">
        <v>69048</v>
      </c>
      <c r="AI522">
        <v>69048</v>
      </c>
      <c r="AJ522">
        <v>69048</v>
      </c>
      <c r="AK522">
        <v>69048</v>
      </c>
      <c r="AL522">
        <v>69048</v>
      </c>
      <c r="AM522">
        <v>69048</v>
      </c>
      <c r="AN522">
        <v>69048</v>
      </c>
      <c r="AO522">
        <v>69048</v>
      </c>
      <c r="AP522">
        <v>69048</v>
      </c>
      <c r="AQ522">
        <v>69048</v>
      </c>
      <c r="AR522">
        <v>69048</v>
      </c>
      <c r="AS522">
        <v>69048</v>
      </c>
      <c r="AT522">
        <v>69048</v>
      </c>
      <c r="AU522">
        <v>69048</v>
      </c>
      <c r="AV522">
        <v>69048</v>
      </c>
      <c r="AW522">
        <v>69048</v>
      </c>
      <c r="AX522">
        <v>69048</v>
      </c>
      <c r="AY522">
        <v>69048</v>
      </c>
      <c r="AZ522">
        <v>69048</v>
      </c>
      <c r="BA522">
        <v>69048</v>
      </c>
      <c r="BB522">
        <v>28956</v>
      </c>
      <c r="BU522">
        <f t="shared" si="56"/>
        <v>828576</v>
      </c>
      <c r="BV522">
        <f t="shared" si="57"/>
        <v>828576</v>
      </c>
      <c r="BW522">
        <f t="shared" si="58"/>
        <v>828576</v>
      </c>
      <c r="BX522">
        <f t="shared" si="59"/>
        <v>581340</v>
      </c>
      <c r="BY522">
        <f t="shared" si="60"/>
        <v>0</v>
      </c>
      <c r="BZ522">
        <f t="shared" si="61"/>
        <v>0</v>
      </c>
      <c r="CA522" s="6">
        <f t="shared" si="62"/>
        <v>1</v>
      </c>
    </row>
    <row r="523" spans="1:79" x14ac:dyDescent="0.35">
      <c r="A523">
        <v>6336</v>
      </c>
      <c r="B523" t="s">
        <v>1360</v>
      </c>
      <c r="C523" t="s">
        <v>1374</v>
      </c>
      <c r="D523" t="s">
        <v>1375</v>
      </c>
      <c r="E523" s="1" t="s">
        <v>1380</v>
      </c>
      <c r="F523" t="s">
        <v>1381</v>
      </c>
      <c r="G523" t="s">
        <v>285</v>
      </c>
      <c r="H523" t="s">
        <v>591</v>
      </c>
      <c r="I523">
        <v>1644</v>
      </c>
      <c r="AI523">
        <v>69048</v>
      </c>
      <c r="AJ523">
        <v>69048</v>
      </c>
      <c r="AK523">
        <v>69048</v>
      </c>
      <c r="AL523">
        <v>69048</v>
      </c>
      <c r="AM523">
        <v>69048</v>
      </c>
      <c r="AN523">
        <v>69048</v>
      </c>
      <c r="AO523">
        <v>69048</v>
      </c>
      <c r="AP523">
        <v>69048</v>
      </c>
      <c r="AQ523">
        <v>69048</v>
      </c>
      <c r="AR523">
        <v>69048</v>
      </c>
      <c r="AS523">
        <v>69048</v>
      </c>
      <c r="AT523">
        <v>69048</v>
      </c>
      <c r="AU523">
        <v>69048</v>
      </c>
      <c r="AV523">
        <v>69048</v>
      </c>
      <c r="BU523">
        <f t="shared" si="56"/>
        <v>0</v>
      </c>
      <c r="BV523">
        <f t="shared" si="57"/>
        <v>0</v>
      </c>
      <c r="BW523">
        <f t="shared" si="58"/>
        <v>759528</v>
      </c>
      <c r="BX523">
        <f t="shared" si="59"/>
        <v>207144</v>
      </c>
      <c r="BY523">
        <f t="shared" si="60"/>
        <v>0</v>
      </c>
      <c r="BZ523">
        <f t="shared" si="61"/>
        <v>0</v>
      </c>
      <c r="CA523" s="6" t="e">
        <f t="shared" si="62"/>
        <v>#DIV/0!</v>
      </c>
    </row>
    <row r="524" spans="1:79" x14ac:dyDescent="0.35">
      <c r="A524">
        <v>5001</v>
      </c>
      <c r="B524" t="s">
        <v>1360</v>
      </c>
      <c r="C524" t="s">
        <v>1374</v>
      </c>
      <c r="D524" t="s">
        <v>1375</v>
      </c>
      <c r="E524" s="1" t="s">
        <v>1382</v>
      </c>
      <c r="F524" t="s">
        <v>1383</v>
      </c>
      <c r="G524" t="s">
        <v>1384</v>
      </c>
      <c r="H524" t="s">
        <v>1279</v>
      </c>
      <c r="I524">
        <v>1644</v>
      </c>
      <c r="J524">
        <v>69048</v>
      </c>
      <c r="K524">
        <v>69048</v>
      </c>
      <c r="L524">
        <v>69048</v>
      </c>
      <c r="M524">
        <v>69048</v>
      </c>
      <c r="N524">
        <v>69048</v>
      </c>
      <c r="O524">
        <v>69048</v>
      </c>
      <c r="P524">
        <v>69048</v>
      </c>
      <c r="Q524">
        <v>69048</v>
      </c>
      <c r="R524">
        <v>69048</v>
      </c>
      <c r="S524">
        <v>69048</v>
      </c>
      <c r="T524">
        <v>69048</v>
      </c>
      <c r="U524">
        <v>69048</v>
      </c>
      <c r="V524">
        <v>69048</v>
      </c>
      <c r="W524">
        <v>69048</v>
      </c>
      <c r="X524">
        <v>69048</v>
      </c>
      <c r="Y524">
        <v>69048</v>
      </c>
      <c r="Z524">
        <v>69048</v>
      </c>
      <c r="AA524">
        <v>69048</v>
      </c>
      <c r="AB524">
        <v>69048</v>
      </c>
      <c r="AC524">
        <v>69048</v>
      </c>
      <c r="AD524">
        <v>69048</v>
      </c>
      <c r="AE524">
        <v>69048</v>
      </c>
      <c r="AF524">
        <v>69048</v>
      </c>
      <c r="AG524">
        <v>69048</v>
      </c>
      <c r="AH524">
        <v>69048</v>
      </c>
      <c r="BU524">
        <f t="shared" si="56"/>
        <v>828576</v>
      </c>
      <c r="BV524">
        <f t="shared" si="57"/>
        <v>828576</v>
      </c>
      <c r="BW524">
        <f t="shared" si="58"/>
        <v>69048</v>
      </c>
      <c r="BX524">
        <f t="shared" si="59"/>
        <v>0</v>
      </c>
      <c r="BY524">
        <f t="shared" si="60"/>
        <v>0</v>
      </c>
      <c r="BZ524">
        <f t="shared" si="61"/>
        <v>0</v>
      </c>
      <c r="CA524" s="6">
        <f t="shared" si="62"/>
        <v>1</v>
      </c>
    </row>
    <row r="525" spans="1:79" x14ac:dyDescent="0.35">
      <c r="A525">
        <v>6482</v>
      </c>
      <c r="B525" t="s">
        <v>1360</v>
      </c>
      <c r="C525" t="s">
        <v>1374</v>
      </c>
      <c r="D525" t="s">
        <v>1385</v>
      </c>
      <c r="E525" s="1" t="s">
        <v>948</v>
      </c>
      <c r="F525" t="s">
        <v>1386</v>
      </c>
      <c r="G525" t="s">
        <v>1387</v>
      </c>
      <c r="H525" t="s">
        <v>1388</v>
      </c>
      <c r="I525">
        <v>1641</v>
      </c>
      <c r="AO525">
        <v>34707</v>
      </c>
      <c r="AP525">
        <v>65075</v>
      </c>
      <c r="AQ525">
        <v>65075</v>
      </c>
      <c r="AR525">
        <v>65075</v>
      </c>
      <c r="AS525">
        <v>65075</v>
      </c>
      <c r="AT525">
        <v>65075</v>
      </c>
      <c r="AU525">
        <v>65075</v>
      </c>
      <c r="AV525">
        <v>65075</v>
      </c>
      <c r="AW525">
        <v>65075</v>
      </c>
      <c r="AX525">
        <v>65075</v>
      </c>
      <c r="AY525">
        <v>13015</v>
      </c>
      <c r="BU525">
        <f t="shared" si="56"/>
        <v>0</v>
      </c>
      <c r="BV525">
        <f t="shared" si="57"/>
        <v>0</v>
      </c>
      <c r="BW525">
        <f t="shared" si="58"/>
        <v>295007</v>
      </c>
      <c r="BX525">
        <f t="shared" si="59"/>
        <v>338390</v>
      </c>
      <c r="BY525">
        <f t="shared" si="60"/>
        <v>0</v>
      </c>
      <c r="BZ525">
        <f t="shared" si="61"/>
        <v>0</v>
      </c>
      <c r="CA525" s="6" t="e">
        <f t="shared" si="62"/>
        <v>#DIV/0!</v>
      </c>
    </row>
    <row r="526" spans="1:79" x14ac:dyDescent="0.35">
      <c r="A526">
        <v>6487</v>
      </c>
      <c r="B526" t="s">
        <v>1360</v>
      </c>
      <c r="C526" t="s">
        <v>1374</v>
      </c>
      <c r="D526" t="s">
        <v>1385</v>
      </c>
      <c r="E526" s="1" t="s">
        <v>210</v>
      </c>
      <c r="F526" t="s">
        <v>1389</v>
      </c>
      <c r="G526" t="s">
        <v>590</v>
      </c>
      <c r="H526" t="s">
        <v>753</v>
      </c>
      <c r="I526">
        <v>1654</v>
      </c>
      <c r="AP526">
        <v>67596</v>
      </c>
      <c r="AQ526">
        <v>67596</v>
      </c>
      <c r="AR526">
        <v>67596</v>
      </c>
      <c r="AS526">
        <v>67596</v>
      </c>
      <c r="AT526">
        <v>67596</v>
      </c>
      <c r="AU526">
        <v>67596</v>
      </c>
      <c r="AV526">
        <v>67596</v>
      </c>
      <c r="AW526">
        <v>67596</v>
      </c>
      <c r="AX526">
        <v>67596</v>
      </c>
      <c r="AY526">
        <v>67596</v>
      </c>
      <c r="AZ526">
        <v>67596</v>
      </c>
      <c r="BA526">
        <v>67596</v>
      </c>
      <c r="BB526">
        <v>10903</v>
      </c>
      <c r="BU526">
        <f t="shared" si="56"/>
        <v>0</v>
      </c>
      <c r="BV526">
        <f t="shared" si="57"/>
        <v>0</v>
      </c>
      <c r="BW526">
        <f t="shared" si="58"/>
        <v>270384</v>
      </c>
      <c r="BX526">
        <f t="shared" si="59"/>
        <v>551671</v>
      </c>
      <c r="BY526">
        <f t="shared" si="60"/>
        <v>0</v>
      </c>
      <c r="BZ526">
        <f t="shared" si="61"/>
        <v>0</v>
      </c>
      <c r="CA526" s="6" t="e">
        <f t="shared" si="62"/>
        <v>#DIV/0!</v>
      </c>
    </row>
    <row r="527" spans="1:79" x14ac:dyDescent="0.35">
      <c r="A527">
        <v>6878</v>
      </c>
      <c r="B527" t="s">
        <v>1360</v>
      </c>
      <c r="C527" t="s">
        <v>1374</v>
      </c>
      <c r="D527" t="s">
        <v>1385</v>
      </c>
      <c r="E527" s="1" t="s">
        <v>317</v>
      </c>
      <c r="F527" t="s">
        <v>1390</v>
      </c>
      <c r="G527" t="s">
        <v>840</v>
      </c>
      <c r="H527" t="s">
        <v>1391</v>
      </c>
      <c r="I527">
        <v>1623</v>
      </c>
      <c r="BA527">
        <v>45549</v>
      </c>
      <c r="BB527">
        <v>65070</v>
      </c>
      <c r="BC527">
        <v>65070</v>
      </c>
      <c r="BD527">
        <v>65070</v>
      </c>
      <c r="BE527">
        <v>65070</v>
      </c>
      <c r="BF527">
        <v>65070</v>
      </c>
      <c r="BG527">
        <v>44080</v>
      </c>
      <c r="BU527">
        <f t="shared" si="56"/>
        <v>0</v>
      </c>
      <c r="BV527">
        <f t="shared" si="57"/>
        <v>0</v>
      </c>
      <c r="BW527">
        <f t="shared" si="58"/>
        <v>0</v>
      </c>
      <c r="BX527">
        <f t="shared" si="59"/>
        <v>305829</v>
      </c>
      <c r="BY527">
        <f t="shared" si="60"/>
        <v>109150</v>
      </c>
      <c r="BZ527">
        <f t="shared" si="61"/>
        <v>0</v>
      </c>
      <c r="CA527" s="6" t="e">
        <f t="shared" si="62"/>
        <v>#DIV/0!</v>
      </c>
    </row>
    <row r="528" spans="1:79" x14ac:dyDescent="0.35">
      <c r="A528">
        <v>6543</v>
      </c>
      <c r="B528" t="s">
        <v>1360</v>
      </c>
      <c r="C528" t="s">
        <v>1374</v>
      </c>
      <c r="D528" t="s">
        <v>1385</v>
      </c>
      <c r="E528" s="1" t="s">
        <v>1392</v>
      </c>
      <c r="F528" t="s">
        <v>1393</v>
      </c>
      <c r="G528" t="s">
        <v>1394</v>
      </c>
      <c r="H528" t="s">
        <v>1395</v>
      </c>
      <c r="I528">
        <v>1635</v>
      </c>
      <c r="AR528">
        <v>56069</v>
      </c>
      <c r="AS528">
        <v>65040</v>
      </c>
      <c r="AT528">
        <v>65040</v>
      </c>
      <c r="AU528">
        <v>65040</v>
      </c>
      <c r="AV528">
        <v>15176</v>
      </c>
      <c r="BU528">
        <f t="shared" si="56"/>
        <v>0</v>
      </c>
      <c r="BV528">
        <f t="shared" si="57"/>
        <v>0</v>
      </c>
      <c r="BW528">
        <f t="shared" si="58"/>
        <v>121109</v>
      </c>
      <c r="BX528">
        <f t="shared" si="59"/>
        <v>145256</v>
      </c>
      <c r="BY528">
        <f t="shared" si="60"/>
        <v>0</v>
      </c>
      <c r="BZ528">
        <f t="shared" si="61"/>
        <v>0</v>
      </c>
      <c r="CA528" s="6" t="e">
        <f t="shared" si="62"/>
        <v>#DIV/0!</v>
      </c>
    </row>
    <row r="529" spans="1:79" x14ac:dyDescent="0.35">
      <c r="A529">
        <v>6849</v>
      </c>
      <c r="B529" t="s">
        <v>1360</v>
      </c>
      <c r="C529" t="s">
        <v>1374</v>
      </c>
      <c r="D529" t="s">
        <v>1385</v>
      </c>
      <c r="E529" s="1" t="s">
        <v>1396</v>
      </c>
      <c r="F529" t="s">
        <v>1397</v>
      </c>
      <c r="G529" t="s">
        <v>1398</v>
      </c>
      <c r="I529">
        <v>1655</v>
      </c>
      <c r="AY529">
        <v>41189</v>
      </c>
      <c r="AZ529">
        <v>65035</v>
      </c>
      <c r="BA529">
        <v>65035</v>
      </c>
      <c r="BB529">
        <v>65035</v>
      </c>
      <c r="BC529">
        <v>65035</v>
      </c>
      <c r="BD529">
        <v>65035</v>
      </c>
      <c r="BE529">
        <v>65035</v>
      </c>
      <c r="BF529">
        <v>65035</v>
      </c>
      <c r="BG529">
        <v>65035</v>
      </c>
      <c r="BH529">
        <v>65035</v>
      </c>
      <c r="BI529">
        <v>65035</v>
      </c>
      <c r="BJ529">
        <v>65035</v>
      </c>
      <c r="BK529">
        <v>65035</v>
      </c>
      <c r="BL529">
        <v>65035</v>
      </c>
      <c r="BM529">
        <v>65035</v>
      </c>
      <c r="BN529">
        <v>65035</v>
      </c>
      <c r="BO529">
        <v>65035</v>
      </c>
      <c r="BP529">
        <v>65035</v>
      </c>
      <c r="BQ529">
        <v>65035</v>
      </c>
      <c r="BR529">
        <v>65035</v>
      </c>
      <c r="BS529">
        <v>65035</v>
      </c>
      <c r="BT529">
        <v>65035</v>
      </c>
      <c r="BU529">
        <f t="shared" si="56"/>
        <v>0</v>
      </c>
      <c r="BV529">
        <f t="shared" si="57"/>
        <v>0</v>
      </c>
      <c r="BW529">
        <f t="shared" si="58"/>
        <v>0</v>
      </c>
      <c r="BX529">
        <f t="shared" si="59"/>
        <v>431399</v>
      </c>
      <c r="BY529">
        <f t="shared" si="60"/>
        <v>780420</v>
      </c>
      <c r="BZ529">
        <f t="shared" si="61"/>
        <v>195105</v>
      </c>
      <c r="CA529" s="6" t="e">
        <f t="shared" si="62"/>
        <v>#DIV/0!</v>
      </c>
    </row>
    <row r="530" spans="1:79" x14ac:dyDescent="0.35">
      <c r="A530">
        <v>6382</v>
      </c>
      <c r="B530" t="s">
        <v>1360</v>
      </c>
      <c r="C530" t="s">
        <v>1374</v>
      </c>
      <c r="D530" t="s">
        <v>1385</v>
      </c>
      <c r="E530" s="1" t="s">
        <v>1399</v>
      </c>
      <c r="F530" t="s">
        <v>1400</v>
      </c>
      <c r="G530" t="s">
        <v>1401</v>
      </c>
      <c r="H530" t="s">
        <v>1402</v>
      </c>
      <c r="I530">
        <v>1655</v>
      </c>
      <c r="AJ530">
        <v>58515</v>
      </c>
      <c r="AK530">
        <v>67517</v>
      </c>
      <c r="AL530">
        <v>67517</v>
      </c>
      <c r="AM530">
        <v>67517</v>
      </c>
      <c r="AN530">
        <v>67517</v>
      </c>
      <c r="AO530">
        <v>67517</v>
      </c>
      <c r="AP530">
        <v>67517</v>
      </c>
      <c r="AQ530">
        <v>67517</v>
      </c>
      <c r="AR530">
        <v>67517</v>
      </c>
      <c r="AS530">
        <v>67517</v>
      </c>
      <c r="AT530">
        <v>67517</v>
      </c>
      <c r="AU530">
        <v>67517</v>
      </c>
      <c r="AV530">
        <v>67517</v>
      </c>
      <c r="AW530">
        <v>32670</v>
      </c>
      <c r="BU530">
        <f t="shared" si="56"/>
        <v>0</v>
      </c>
      <c r="BV530">
        <f t="shared" si="57"/>
        <v>0</v>
      </c>
      <c r="BW530">
        <f t="shared" si="58"/>
        <v>666168</v>
      </c>
      <c r="BX530">
        <f t="shared" si="59"/>
        <v>235221</v>
      </c>
      <c r="BY530">
        <f t="shared" si="60"/>
        <v>0</v>
      </c>
      <c r="BZ530">
        <f t="shared" si="61"/>
        <v>0</v>
      </c>
      <c r="CA530" s="6" t="e">
        <f t="shared" si="62"/>
        <v>#DIV/0!</v>
      </c>
    </row>
    <row r="531" spans="1:79" x14ac:dyDescent="0.35">
      <c r="A531">
        <v>6676</v>
      </c>
      <c r="B531" t="s">
        <v>1360</v>
      </c>
      <c r="C531" t="s">
        <v>1374</v>
      </c>
      <c r="D531" t="s">
        <v>1385</v>
      </c>
      <c r="E531" s="1" t="s">
        <v>150</v>
      </c>
      <c r="F531" t="s">
        <v>1403</v>
      </c>
      <c r="G531" t="s">
        <v>1404</v>
      </c>
      <c r="H531" t="s">
        <v>1405</v>
      </c>
      <c r="I531">
        <v>1650</v>
      </c>
      <c r="AT531">
        <v>26017</v>
      </c>
      <c r="AU531">
        <v>65043</v>
      </c>
      <c r="AV531">
        <v>65043</v>
      </c>
      <c r="AW531">
        <v>65043</v>
      </c>
      <c r="AX531">
        <v>65043</v>
      </c>
      <c r="AY531">
        <v>54202</v>
      </c>
      <c r="BU531">
        <f t="shared" si="56"/>
        <v>0</v>
      </c>
      <c r="BV531">
        <f t="shared" si="57"/>
        <v>0</v>
      </c>
      <c r="BW531">
        <f t="shared" si="58"/>
        <v>0</v>
      </c>
      <c r="BX531">
        <f t="shared" si="59"/>
        <v>340391</v>
      </c>
      <c r="BY531">
        <f t="shared" si="60"/>
        <v>0</v>
      </c>
      <c r="BZ531">
        <f t="shared" si="61"/>
        <v>0</v>
      </c>
      <c r="CA531" s="6" t="e">
        <f t="shared" si="62"/>
        <v>#DIV/0!</v>
      </c>
    </row>
    <row r="532" spans="1:79" x14ac:dyDescent="0.35">
      <c r="A532">
        <v>6892</v>
      </c>
      <c r="B532" t="s">
        <v>1360</v>
      </c>
      <c r="C532" t="s">
        <v>1374</v>
      </c>
      <c r="D532" t="s">
        <v>1385</v>
      </c>
      <c r="E532" s="1" t="s">
        <v>1406</v>
      </c>
      <c r="F532" t="s">
        <v>1407</v>
      </c>
      <c r="G532" t="s">
        <v>1408</v>
      </c>
      <c r="H532" t="s">
        <v>1409</v>
      </c>
      <c r="I532">
        <v>1644</v>
      </c>
      <c r="BA532">
        <v>28168</v>
      </c>
      <c r="BB532">
        <v>65004</v>
      </c>
      <c r="BC532">
        <v>65004</v>
      </c>
      <c r="BD532">
        <v>65004</v>
      </c>
      <c r="BE532">
        <v>65004</v>
      </c>
      <c r="BF532">
        <v>65004</v>
      </c>
      <c r="BG532">
        <v>56616</v>
      </c>
      <c r="BU532">
        <f t="shared" si="56"/>
        <v>0</v>
      </c>
      <c r="BV532">
        <f t="shared" si="57"/>
        <v>0</v>
      </c>
      <c r="BW532">
        <f t="shared" si="58"/>
        <v>0</v>
      </c>
      <c r="BX532">
        <f t="shared" si="59"/>
        <v>288184</v>
      </c>
      <c r="BY532">
        <f t="shared" si="60"/>
        <v>121620</v>
      </c>
      <c r="BZ532">
        <f t="shared" si="61"/>
        <v>0</v>
      </c>
      <c r="CA532" s="6" t="e">
        <f t="shared" si="62"/>
        <v>#DIV/0!</v>
      </c>
    </row>
    <row r="533" spans="1:79" x14ac:dyDescent="0.35">
      <c r="A533">
        <v>5586</v>
      </c>
      <c r="B533" t="s">
        <v>1360</v>
      </c>
      <c r="C533" t="s">
        <v>1374</v>
      </c>
      <c r="D533" t="s">
        <v>1385</v>
      </c>
      <c r="E533" s="1" t="s">
        <v>1410</v>
      </c>
      <c r="F533" t="s">
        <v>1411</v>
      </c>
      <c r="G533" t="s">
        <v>1412</v>
      </c>
      <c r="H533" t="s">
        <v>1413</v>
      </c>
      <c r="I533">
        <v>1644</v>
      </c>
      <c r="J533">
        <v>67500</v>
      </c>
      <c r="K533">
        <v>67500</v>
      </c>
      <c r="L533">
        <v>67500</v>
      </c>
      <c r="M533">
        <v>67500</v>
      </c>
      <c r="N533">
        <v>67500</v>
      </c>
      <c r="O533">
        <v>67500</v>
      </c>
      <c r="P533">
        <v>67500</v>
      </c>
      <c r="Q533">
        <v>67500</v>
      </c>
      <c r="R533">
        <v>67500</v>
      </c>
      <c r="S533">
        <v>67500</v>
      </c>
      <c r="T533">
        <v>67500</v>
      </c>
      <c r="U533">
        <v>67500</v>
      </c>
      <c r="V533">
        <v>67500</v>
      </c>
      <c r="W533">
        <v>67500</v>
      </c>
      <c r="X533">
        <v>67500</v>
      </c>
      <c r="Y533">
        <v>67500</v>
      </c>
      <c r="Z533">
        <v>67500</v>
      </c>
      <c r="AA533">
        <v>67500</v>
      </c>
      <c r="AB533">
        <v>67500</v>
      </c>
      <c r="AC533">
        <v>67500</v>
      </c>
      <c r="AD533">
        <v>67500</v>
      </c>
      <c r="AE533">
        <v>67500</v>
      </c>
      <c r="AF533">
        <v>67500</v>
      </c>
      <c r="AG533">
        <v>67500</v>
      </c>
      <c r="AH533">
        <v>67500</v>
      </c>
      <c r="AI533">
        <v>67500</v>
      </c>
      <c r="AJ533">
        <v>67500</v>
      </c>
      <c r="AK533">
        <v>67500</v>
      </c>
      <c r="BU533">
        <f t="shared" si="56"/>
        <v>810000</v>
      </c>
      <c r="BV533">
        <f t="shared" si="57"/>
        <v>810000</v>
      </c>
      <c r="BW533">
        <f t="shared" si="58"/>
        <v>270000</v>
      </c>
      <c r="BX533">
        <f t="shared" si="59"/>
        <v>0</v>
      </c>
      <c r="BY533">
        <f t="shared" si="60"/>
        <v>0</v>
      </c>
      <c r="BZ533">
        <f t="shared" si="61"/>
        <v>0</v>
      </c>
      <c r="CA533" s="6">
        <f t="shared" si="62"/>
        <v>1</v>
      </c>
    </row>
    <row r="534" spans="1:79" x14ac:dyDescent="0.35">
      <c r="A534">
        <v>6479</v>
      </c>
      <c r="B534" t="s">
        <v>1360</v>
      </c>
      <c r="C534" t="s">
        <v>1374</v>
      </c>
      <c r="D534" t="s">
        <v>1385</v>
      </c>
      <c r="E534" s="1" t="s">
        <v>1414</v>
      </c>
      <c r="F534" t="s">
        <v>1415</v>
      </c>
      <c r="G534" t="s">
        <v>1387</v>
      </c>
      <c r="I534">
        <v>1650</v>
      </c>
      <c r="AO534">
        <v>36010</v>
      </c>
      <c r="AP534">
        <v>67518</v>
      </c>
      <c r="AQ534">
        <v>67518</v>
      </c>
      <c r="AR534">
        <v>67518</v>
      </c>
      <c r="AS534">
        <v>67518</v>
      </c>
      <c r="AT534">
        <v>67518</v>
      </c>
      <c r="AU534">
        <v>67518</v>
      </c>
      <c r="AV534">
        <v>67518</v>
      </c>
      <c r="AW534">
        <v>67518</v>
      </c>
      <c r="AX534">
        <v>67518</v>
      </c>
      <c r="AY534">
        <v>67518</v>
      </c>
      <c r="AZ534">
        <v>67518</v>
      </c>
      <c r="BA534">
        <v>67518</v>
      </c>
      <c r="BB534">
        <v>67518</v>
      </c>
      <c r="BC534">
        <v>67518</v>
      </c>
      <c r="BD534">
        <v>67518</v>
      </c>
      <c r="BE534">
        <v>67518</v>
      </c>
      <c r="BF534">
        <v>67518</v>
      </c>
      <c r="BG534">
        <v>67518</v>
      </c>
      <c r="BH534">
        <v>67518</v>
      </c>
      <c r="BI534">
        <v>67518</v>
      </c>
      <c r="BJ534">
        <v>67518</v>
      </c>
      <c r="BK534">
        <v>67518</v>
      </c>
      <c r="BL534">
        <v>67518</v>
      </c>
      <c r="BM534">
        <v>67518</v>
      </c>
      <c r="BN534">
        <v>67518</v>
      </c>
      <c r="BO534">
        <v>67518</v>
      </c>
      <c r="BP534">
        <v>67518</v>
      </c>
      <c r="BQ534">
        <v>67518</v>
      </c>
      <c r="BR534">
        <v>67518</v>
      </c>
      <c r="BS534">
        <v>67518</v>
      </c>
      <c r="BT534">
        <v>67518</v>
      </c>
      <c r="BU534">
        <f t="shared" si="56"/>
        <v>0</v>
      </c>
      <c r="BV534">
        <f t="shared" si="57"/>
        <v>0</v>
      </c>
      <c r="BW534">
        <f t="shared" si="58"/>
        <v>306082</v>
      </c>
      <c r="BX534">
        <f t="shared" si="59"/>
        <v>810216</v>
      </c>
      <c r="BY534">
        <f t="shared" si="60"/>
        <v>810216</v>
      </c>
      <c r="BZ534">
        <f t="shared" si="61"/>
        <v>202554</v>
      </c>
      <c r="CA534" s="6" t="e">
        <f t="shared" si="62"/>
        <v>#DIV/0!</v>
      </c>
    </row>
    <row r="535" spans="1:79" x14ac:dyDescent="0.35">
      <c r="A535">
        <v>6786</v>
      </c>
      <c r="B535" t="s">
        <v>1360</v>
      </c>
      <c r="C535" t="s">
        <v>1374</v>
      </c>
      <c r="D535" t="s">
        <v>1385</v>
      </c>
      <c r="E535" s="1" t="s">
        <v>1416</v>
      </c>
      <c r="F535" t="s">
        <v>1417</v>
      </c>
      <c r="G535" t="s">
        <v>1418</v>
      </c>
      <c r="H535" t="s">
        <v>1419</v>
      </c>
      <c r="I535">
        <v>1657</v>
      </c>
      <c r="AU535">
        <v>43557</v>
      </c>
      <c r="AV535">
        <v>67513</v>
      </c>
      <c r="AW535">
        <v>67513</v>
      </c>
      <c r="AX535">
        <v>67513</v>
      </c>
      <c r="AY535">
        <v>67513</v>
      </c>
      <c r="AZ535">
        <v>19601</v>
      </c>
      <c r="BU535">
        <f t="shared" si="56"/>
        <v>0</v>
      </c>
      <c r="BV535">
        <f t="shared" si="57"/>
        <v>0</v>
      </c>
      <c r="BW535">
        <f t="shared" si="58"/>
        <v>0</v>
      </c>
      <c r="BX535">
        <f t="shared" si="59"/>
        <v>333210</v>
      </c>
      <c r="BY535">
        <f t="shared" si="60"/>
        <v>0</v>
      </c>
      <c r="BZ535">
        <f t="shared" si="61"/>
        <v>0</v>
      </c>
      <c r="CA535" s="6" t="e">
        <f t="shared" si="62"/>
        <v>#DIV/0!</v>
      </c>
    </row>
    <row r="536" spans="1:79" x14ac:dyDescent="0.35">
      <c r="A536">
        <v>5585</v>
      </c>
      <c r="B536" t="s">
        <v>1360</v>
      </c>
      <c r="C536" t="s">
        <v>1374</v>
      </c>
      <c r="D536" t="s">
        <v>1420</v>
      </c>
      <c r="E536" s="1" t="s">
        <v>144</v>
      </c>
      <c r="F536" t="s">
        <v>1421</v>
      </c>
      <c r="G536" t="s">
        <v>1412</v>
      </c>
      <c r="H536" t="s">
        <v>1422</v>
      </c>
      <c r="I536">
        <v>1609</v>
      </c>
      <c r="J536">
        <v>65000</v>
      </c>
      <c r="K536">
        <v>65000</v>
      </c>
      <c r="L536">
        <v>65000</v>
      </c>
      <c r="M536">
        <v>65000</v>
      </c>
      <c r="N536">
        <v>65000</v>
      </c>
      <c r="O536">
        <v>65000</v>
      </c>
      <c r="P536">
        <v>65000</v>
      </c>
      <c r="Q536">
        <v>65000</v>
      </c>
      <c r="R536">
        <v>65000</v>
      </c>
      <c r="S536">
        <v>65000</v>
      </c>
      <c r="T536">
        <v>65000</v>
      </c>
      <c r="U536">
        <v>65000</v>
      </c>
      <c r="V536">
        <v>65000</v>
      </c>
      <c r="W536">
        <v>65000</v>
      </c>
      <c r="X536">
        <v>65000</v>
      </c>
      <c r="Y536">
        <v>65000</v>
      </c>
      <c r="Z536">
        <v>65000</v>
      </c>
      <c r="AA536">
        <v>65000</v>
      </c>
      <c r="AB536">
        <v>65000</v>
      </c>
      <c r="AC536">
        <v>65000</v>
      </c>
      <c r="AD536">
        <v>65000</v>
      </c>
      <c r="AE536">
        <v>65000</v>
      </c>
      <c r="AF536">
        <v>65000</v>
      </c>
      <c r="AG536">
        <v>65000</v>
      </c>
      <c r="AH536">
        <v>10833</v>
      </c>
      <c r="BU536">
        <f t="shared" si="56"/>
        <v>780000</v>
      </c>
      <c r="BV536">
        <f t="shared" si="57"/>
        <v>780000</v>
      </c>
      <c r="BW536">
        <f t="shared" si="58"/>
        <v>10833</v>
      </c>
      <c r="BX536">
        <f t="shared" si="59"/>
        <v>0</v>
      </c>
      <c r="BY536">
        <f t="shared" si="60"/>
        <v>0</v>
      </c>
      <c r="BZ536">
        <f t="shared" si="61"/>
        <v>0</v>
      </c>
      <c r="CA536" s="6">
        <f t="shared" si="62"/>
        <v>1</v>
      </c>
    </row>
    <row r="537" spans="1:79" x14ac:dyDescent="0.35">
      <c r="A537">
        <v>5924</v>
      </c>
      <c r="B537" t="s">
        <v>1360</v>
      </c>
      <c r="C537" t="s">
        <v>1374</v>
      </c>
      <c r="D537" t="s">
        <v>1423</v>
      </c>
      <c r="E537" s="1" t="s">
        <v>150</v>
      </c>
      <c r="F537" t="s">
        <v>1424</v>
      </c>
      <c r="G537" t="s">
        <v>1425</v>
      </c>
      <c r="H537" t="s">
        <v>1426</v>
      </c>
      <c r="I537">
        <v>1609</v>
      </c>
      <c r="Q537">
        <v>65000</v>
      </c>
      <c r="R537">
        <v>65000</v>
      </c>
      <c r="BU537">
        <f t="shared" si="56"/>
        <v>130000</v>
      </c>
      <c r="BV537">
        <f t="shared" si="57"/>
        <v>0</v>
      </c>
      <c r="BW537">
        <f t="shared" si="58"/>
        <v>0</v>
      </c>
      <c r="BX537">
        <f t="shared" si="59"/>
        <v>0</v>
      </c>
      <c r="BY537">
        <f t="shared" si="60"/>
        <v>0</v>
      </c>
      <c r="BZ537">
        <f t="shared" si="61"/>
        <v>0</v>
      </c>
      <c r="CA537" s="6">
        <f t="shared" si="62"/>
        <v>0</v>
      </c>
    </row>
    <row r="538" spans="1:79" x14ac:dyDescent="0.35">
      <c r="A538">
        <v>7193</v>
      </c>
      <c r="B538" t="s">
        <v>1360</v>
      </c>
      <c r="C538" t="s">
        <v>1374</v>
      </c>
      <c r="D538" t="s">
        <v>1427</v>
      </c>
      <c r="E538" s="1" t="s">
        <v>1428</v>
      </c>
      <c r="F538" t="s">
        <v>1429</v>
      </c>
      <c r="G538" t="s">
        <v>1430</v>
      </c>
      <c r="I538">
        <v>2085</v>
      </c>
      <c r="BN538">
        <v>105331</v>
      </c>
      <c r="BO538">
        <v>112595</v>
      </c>
      <c r="BP538">
        <v>112595</v>
      </c>
      <c r="BQ538">
        <v>112595</v>
      </c>
      <c r="BR538">
        <v>112595</v>
      </c>
      <c r="BS538">
        <v>112595</v>
      </c>
      <c r="BT538">
        <v>112595</v>
      </c>
      <c r="BU538">
        <f t="shared" si="56"/>
        <v>0</v>
      </c>
      <c r="BV538">
        <f t="shared" si="57"/>
        <v>0</v>
      </c>
      <c r="BW538">
        <f t="shared" si="58"/>
        <v>0</v>
      </c>
      <c r="BX538">
        <f t="shared" si="59"/>
        <v>0</v>
      </c>
      <c r="BY538">
        <f t="shared" si="60"/>
        <v>443116</v>
      </c>
      <c r="BZ538">
        <f t="shared" si="61"/>
        <v>337785</v>
      </c>
      <c r="CA538" s="6" t="e">
        <f t="shared" si="62"/>
        <v>#DIV/0!</v>
      </c>
    </row>
    <row r="539" spans="1:79" x14ac:dyDescent="0.35">
      <c r="A539">
        <v>6245</v>
      </c>
      <c r="B539" t="s">
        <v>1360</v>
      </c>
      <c r="C539" t="s">
        <v>1374</v>
      </c>
      <c r="D539" t="s">
        <v>1427</v>
      </c>
      <c r="E539" s="1" t="s">
        <v>1431</v>
      </c>
      <c r="F539" t="s">
        <v>1432</v>
      </c>
      <c r="G539" t="s">
        <v>482</v>
      </c>
      <c r="I539">
        <v>2125</v>
      </c>
      <c r="AH539">
        <v>86700</v>
      </c>
      <c r="AI539">
        <v>86700</v>
      </c>
      <c r="AJ539">
        <v>86700</v>
      </c>
      <c r="AK539">
        <v>86700</v>
      </c>
      <c r="AL539">
        <v>86700</v>
      </c>
      <c r="AM539">
        <v>86700</v>
      </c>
      <c r="AN539">
        <v>86700</v>
      </c>
      <c r="AO539">
        <v>86700</v>
      </c>
      <c r="AP539">
        <v>86700</v>
      </c>
      <c r="AQ539">
        <v>86700</v>
      </c>
      <c r="AR539">
        <v>86700</v>
      </c>
      <c r="AS539">
        <v>89250</v>
      </c>
      <c r="AT539">
        <v>89250</v>
      </c>
      <c r="AU539">
        <v>89250</v>
      </c>
      <c r="AV539">
        <v>89250</v>
      </c>
      <c r="AW539">
        <v>89250</v>
      </c>
      <c r="AX539">
        <v>89250</v>
      </c>
      <c r="AY539">
        <v>89250</v>
      </c>
      <c r="AZ539">
        <v>89250</v>
      </c>
      <c r="BA539">
        <v>89250</v>
      </c>
      <c r="BB539">
        <v>89250</v>
      </c>
      <c r="BC539">
        <v>89250</v>
      </c>
      <c r="BD539">
        <v>89250</v>
      </c>
      <c r="BE539">
        <v>89250</v>
      </c>
      <c r="BF539">
        <v>89250</v>
      </c>
      <c r="BG539">
        <v>89250</v>
      </c>
      <c r="BH539">
        <v>89250</v>
      </c>
      <c r="BI539">
        <v>89250</v>
      </c>
      <c r="BJ539">
        <v>89250</v>
      </c>
      <c r="BK539">
        <v>89250</v>
      </c>
      <c r="BL539">
        <v>89250</v>
      </c>
      <c r="BM539">
        <v>89250</v>
      </c>
      <c r="BN539">
        <v>89250</v>
      </c>
      <c r="BO539">
        <v>89250</v>
      </c>
      <c r="BP539">
        <v>89250</v>
      </c>
      <c r="BQ539">
        <v>89250</v>
      </c>
      <c r="BR539">
        <v>89250</v>
      </c>
      <c r="BS539">
        <v>89250</v>
      </c>
      <c r="BT539">
        <v>89250</v>
      </c>
      <c r="BU539">
        <f t="shared" si="56"/>
        <v>0</v>
      </c>
      <c r="BV539">
        <f t="shared" si="57"/>
        <v>0</v>
      </c>
      <c r="BW539">
        <f t="shared" si="58"/>
        <v>1042950</v>
      </c>
      <c r="BX539">
        <f t="shared" si="59"/>
        <v>1071000</v>
      </c>
      <c r="BY539">
        <f t="shared" si="60"/>
        <v>1071000</v>
      </c>
      <c r="BZ539">
        <f t="shared" si="61"/>
        <v>267750</v>
      </c>
      <c r="CA539" s="6" t="e">
        <f t="shared" si="62"/>
        <v>#DIV/0!</v>
      </c>
    </row>
    <row r="540" spans="1:79" x14ac:dyDescent="0.35">
      <c r="A540">
        <v>6246</v>
      </c>
      <c r="B540" t="s">
        <v>1360</v>
      </c>
      <c r="C540" t="s">
        <v>1374</v>
      </c>
      <c r="D540" t="s">
        <v>1427</v>
      </c>
      <c r="E540" s="1" t="s">
        <v>1433</v>
      </c>
      <c r="F540" t="s">
        <v>1434</v>
      </c>
      <c r="G540" t="s">
        <v>482</v>
      </c>
      <c r="I540">
        <v>2095</v>
      </c>
      <c r="AH540">
        <v>85476</v>
      </c>
      <c r="AI540">
        <v>85476</v>
      </c>
      <c r="AJ540">
        <v>85476</v>
      </c>
      <c r="AK540">
        <v>85476</v>
      </c>
      <c r="AL540">
        <v>85476</v>
      </c>
      <c r="AM540">
        <v>85476</v>
      </c>
      <c r="AN540">
        <v>85476</v>
      </c>
      <c r="AO540">
        <v>85476</v>
      </c>
      <c r="AP540">
        <v>85476</v>
      </c>
      <c r="AQ540">
        <v>85476</v>
      </c>
      <c r="AR540">
        <v>85476</v>
      </c>
      <c r="AS540">
        <v>87990</v>
      </c>
      <c r="AT540">
        <v>87990</v>
      </c>
      <c r="AU540">
        <v>87990</v>
      </c>
      <c r="AV540">
        <v>87990</v>
      </c>
      <c r="AW540">
        <v>87990</v>
      </c>
      <c r="AX540">
        <v>87990</v>
      </c>
      <c r="AY540">
        <v>87990</v>
      </c>
      <c r="AZ540">
        <v>87990</v>
      </c>
      <c r="BA540">
        <v>87990</v>
      </c>
      <c r="BB540">
        <v>87990</v>
      </c>
      <c r="BC540">
        <v>87990</v>
      </c>
      <c r="BD540">
        <v>87990</v>
      </c>
      <c r="BE540">
        <v>87990</v>
      </c>
      <c r="BF540">
        <v>87990</v>
      </c>
      <c r="BG540">
        <v>87990</v>
      </c>
      <c r="BH540">
        <v>87990</v>
      </c>
      <c r="BI540">
        <v>87990</v>
      </c>
      <c r="BJ540">
        <v>87990</v>
      </c>
      <c r="BK540">
        <v>87990</v>
      </c>
      <c r="BL540">
        <v>87990</v>
      </c>
      <c r="BM540">
        <v>87990</v>
      </c>
      <c r="BN540">
        <v>87990</v>
      </c>
      <c r="BO540">
        <v>87990</v>
      </c>
      <c r="BP540">
        <v>87990</v>
      </c>
      <c r="BQ540">
        <v>87990</v>
      </c>
      <c r="BR540">
        <v>87990</v>
      </c>
      <c r="BS540">
        <v>87990</v>
      </c>
      <c r="BT540">
        <v>87990</v>
      </c>
      <c r="BU540">
        <f t="shared" si="56"/>
        <v>0</v>
      </c>
      <c r="BV540">
        <f t="shared" si="57"/>
        <v>0</v>
      </c>
      <c r="BW540">
        <f t="shared" si="58"/>
        <v>1028226</v>
      </c>
      <c r="BX540">
        <f t="shared" si="59"/>
        <v>1055880</v>
      </c>
      <c r="BY540">
        <f t="shared" si="60"/>
        <v>1055880</v>
      </c>
      <c r="BZ540">
        <f t="shared" si="61"/>
        <v>263970</v>
      </c>
      <c r="CA540" s="6" t="e">
        <f t="shared" si="62"/>
        <v>#DIV/0!</v>
      </c>
    </row>
    <row r="541" spans="1:79" x14ac:dyDescent="0.35">
      <c r="A541">
        <v>6247</v>
      </c>
      <c r="B541" t="s">
        <v>1360</v>
      </c>
      <c r="C541" t="s">
        <v>1374</v>
      </c>
      <c r="D541" t="s">
        <v>1427</v>
      </c>
      <c r="E541" s="1" t="s">
        <v>1435</v>
      </c>
      <c r="F541" t="s">
        <v>1436</v>
      </c>
      <c r="G541" t="s">
        <v>482</v>
      </c>
      <c r="H541" t="s">
        <v>1437</v>
      </c>
      <c r="I541">
        <v>2074</v>
      </c>
      <c r="AH541">
        <v>84619</v>
      </c>
      <c r="AI541">
        <v>84619</v>
      </c>
      <c r="AJ541">
        <v>84619</v>
      </c>
      <c r="AK541">
        <v>84619</v>
      </c>
      <c r="AL541">
        <v>84619</v>
      </c>
      <c r="AM541">
        <v>84619</v>
      </c>
      <c r="AN541">
        <v>84619</v>
      </c>
      <c r="AO541">
        <v>84619</v>
      </c>
      <c r="AP541">
        <v>84619</v>
      </c>
      <c r="AQ541">
        <v>84619</v>
      </c>
      <c r="AR541">
        <v>84619</v>
      </c>
      <c r="AS541">
        <v>87108</v>
      </c>
      <c r="AT541">
        <v>87108</v>
      </c>
      <c r="AU541">
        <v>87108</v>
      </c>
      <c r="AV541">
        <v>87108</v>
      </c>
      <c r="AW541">
        <v>87108</v>
      </c>
      <c r="AX541">
        <v>87108</v>
      </c>
      <c r="AY541">
        <v>87108</v>
      </c>
      <c r="AZ541">
        <v>87108</v>
      </c>
      <c r="BA541">
        <v>87108</v>
      </c>
      <c r="BB541">
        <v>87108</v>
      </c>
      <c r="BC541">
        <v>87108</v>
      </c>
      <c r="BD541">
        <v>87108</v>
      </c>
      <c r="BE541">
        <v>87108</v>
      </c>
      <c r="BF541">
        <v>87108</v>
      </c>
      <c r="BG541">
        <v>87108</v>
      </c>
      <c r="BH541">
        <v>87108</v>
      </c>
      <c r="BI541">
        <v>87108</v>
      </c>
      <c r="BJ541">
        <v>87108</v>
      </c>
      <c r="BK541">
        <v>87108</v>
      </c>
      <c r="BL541">
        <v>87108</v>
      </c>
      <c r="BM541">
        <v>87108</v>
      </c>
      <c r="BN541">
        <v>87108</v>
      </c>
      <c r="BU541">
        <f t="shared" si="56"/>
        <v>0</v>
      </c>
      <c r="BV541">
        <f t="shared" si="57"/>
        <v>0</v>
      </c>
      <c r="BW541">
        <f t="shared" si="58"/>
        <v>1017917</v>
      </c>
      <c r="BX541">
        <f t="shared" si="59"/>
        <v>1045296</v>
      </c>
      <c r="BY541">
        <f t="shared" si="60"/>
        <v>783972</v>
      </c>
      <c r="BZ541">
        <f t="shared" si="61"/>
        <v>0</v>
      </c>
      <c r="CA541" s="6" t="e">
        <f t="shared" si="62"/>
        <v>#DIV/0!</v>
      </c>
    </row>
    <row r="542" spans="1:79" x14ac:dyDescent="0.35">
      <c r="A542">
        <v>6248</v>
      </c>
      <c r="B542" t="s">
        <v>1360</v>
      </c>
      <c r="C542" t="s">
        <v>1374</v>
      </c>
      <c r="D542" t="s">
        <v>1427</v>
      </c>
      <c r="E542" s="1" t="s">
        <v>1438</v>
      </c>
      <c r="F542" t="s">
        <v>1439</v>
      </c>
      <c r="G542" t="s">
        <v>482</v>
      </c>
      <c r="I542">
        <v>2049</v>
      </c>
      <c r="AH542">
        <v>83592</v>
      </c>
      <c r="AI542">
        <v>83592</v>
      </c>
      <c r="AJ542">
        <v>83592</v>
      </c>
      <c r="AK542">
        <v>83592</v>
      </c>
      <c r="AL542">
        <v>83592</v>
      </c>
      <c r="AM542">
        <v>83592</v>
      </c>
      <c r="AN542">
        <v>83592</v>
      </c>
      <c r="AO542">
        <v>83592</v>
      </c>
      <c r="AP542">
        <v>83592</v>
      </c>
      <c r="AQ542">
        <v>83592</v>
      </c>
      <c r="AR542">
        <v>83592</v>
      </c>
      <c r="AS542">
        <v>86051</v>
      </c>
      <c r="AT542">
        <v>86051</v>
      </c>
      <c r="AU542">
        <v>86051</v>
      </c>
      <c r="AV542">
        <v>86051</v>
      </c>
      <c r="AW542">
        <v>86051</v>
      </c>
      <c r="AX542">
        <v>86051</v>
      </c>
      <c r="AY542">
        <v>86051</v>
      </c>
      <c r="AZ542">
        <v>86051</v>
      </c>
      <c r="BA542">
        <v>86051</v>
      </c>
      <c r="BB542">
        <v>86051</v>
      </c>
      <c r="BC542">
        <v>86051</v>
      </c>
      <c r="BD542">
        <v>86051</v>
      </c>
      <c r="BE542">
        <v>86051</v>
      </c>
      <c r="BF542">
        <v>86051</v>
      </c>
      <c r="BG542">
        <v>86051</v>
      </c>
      <c r="BH542">
        <v>86051</v>
      </c>
      <c r="BI542">
        <v>86051</v>
      </c>
      <c r="BJ542">
        <v>86051</v>
      </c>
      <c r="BK542">
        <v>86051</v>
      </c>
      <c r="BL542">
        <v>86051</v>
      </c>
      <c r="BM542">
        <v>86051</v>
      </c>
      <c r="BN542">
        <v>86051</v>
      </c>
      <c r="BO542">
        <v>86051</v>
      </c>
      <c r="BP542">
        <v>86051</v>
      </c>
      <c r="BQ542">
        <v>86051</v>
      </c>
      <c r="BR542">
        <v>86051</v>
      </c>
      <c r="BS542">
        <v>86051</v>
      </c>
      <c r="BT542">
        <v>86051</v>
      </c>
      <c r="BU542">
        <f t="shared" si="56"/>
        <v>0</v>
      </c>
      <c r="BV542">
        <f t="shared" si="57"/>
        <v>0</v>
      </c>
      <c r="BW542">
        <f t="shared" si="58"/>
        <v>1005563</v>
      </c>
      <c r="BX542">
        <f t="shared" si="59"/>
        <v>1032612</v>
      </c>
      <c r="BY542">
        <f t="shared" si="60"/>
        <v>1032612</v>
      </c>
      <c r="BZ542">
        <f t="shared" si="61"/>
        <v>258153</v>
      </c>
      <c r="CA542" s="6" t="e">
        <f t="shared" si="62"/>
        <v>#DIV/0!</v>
      </c>
    </row>
    <row r="543" spans="1:79" x14ac:dyDescent="0.35">
      <c r="A543">
        <v>6409</v>
      </c>
      <c r="B543" t="s">
        <v>1440</v>
      </c>
      <c r="C543" t="s">
        <v>1441</v>
      </c>
      <c r="D543" t="s">
        <v>1442</v>
      </c>
      <c r="E543" s="1" t="s">
        <v>85</v>
      </c>
      <c r="F543" t="s">
        <v>1443</v>
      </c>
      <c r="G543" t="s">
        <v>1444</v>
      </c>
      <c r="H543" t="s">
        <v>1445</v>
      </c>
      <c r="I543">
        <v>803</v>
      </c>
      <c r="AK543">
        <v>14687</v>
      </c>
      <c r="AL543">
        <v>65043</v>
      </c>
      <c r="AM543">
        <v>65043</v>
      </c>
      <c r="AN543">
        <v>65043</v>
      </c>
      <c r="AO543">
        <v>65043</v>
      </c>
      <c r="AP543">
        <v>65043</v>
      </c>
      <c r="AQ543">
        <v>65043</v>
      </c>
      <c r="AR543">
        <v>65043</v>
      </c>
      <c r="AS543">
        <v>65043</v>
      </c>
      <c r="AT543">
        <v>65043</v>
      </c>
      <c r="AU543">
        <v>65043</v>
      </c>
      <c r="AV543">
        <v>65043</v>
      </c>
      <c r="AW543">
        <v>65043</v>
      </c>
      <c r="AX543">
        <v>65043</v>
      </c>
      <c r="AY543">
        <v>41193.5</v>
      </c>
      <c r="BU543">
        <f t="shared" si="56"/>
        <v>0</v>
      </c>
      <c r="BV543">
        <f t="shared" si="57"/>
        <v>0</v>
      </c>
      <c r="BW543">
        <f t="shared" si="58"/>
        <v>535031</v>
      </c>
      <c r="BX543">
        <f t="shared" si="59"/>
        <v>366408.5</v>
      </c>
      <c r="BY543">
        <f t="shared" si="60"/>
        <v>0</v>
      </c>
      <c r="BZ543">
        <f t="shared" si="61"/>
        <v>0</v>
      </c>
      <c r="CA543" s="6" t="e">
        <f t="shared" si="62"/>
        <v>#DIV/0!</v>
      </c>
    </row>
    <row r="544" spans="1:79" x14ac:dyDescent="0.35">
      <c r="A544">
        <v>6408</v>
      </c>
      <c r="B544" t="s">
        <v>1440</v>
      </c>
      <c r="C544" t="s">
        <v>1441</v>
      </c>
      <c r="D544" t="s">
        <v>1446</v>
      </c>
      <c r="E544" s="1" t="s">
        <v>85</v>
      </c>
      <c r="F544" t="s">
        <v>1447</v>
      </c>
      <c r="G544" t="s">
        <v>1444</v>
      </c>
      <c r="H544" t="s">
        <v>1444</v>
      </c>
      <c r="I544">
        <v>1000</v>
      </c>
      <c r="AK544">
        <v>1935.4838709677417</v>
      </c>
      <c r="BU544">
        <f t="shared" si="56"/>
        <v>0</v>
      </c>
      <c r="BV544">
        <f t="shared" si="57"/>
        <v>0</v>
      </c>
      <c r="BW544">
        <f t="shared" si="58"/>
        <v>1935.4838709677417</v>
      </c>
      <c r="BX544">
        <f t="shared" si="59"/>
        <v>0</v>
      </c>
      <c r="BY544">
        <f t="shared" si="60"/>
        <v>0</v>
      </c>
      <c r="BZ544">
        <f t="shared" si="61"/>
        <v>0</v>
      </c>
      <c r="CA544" s="6" t="e">
        <f t="shared" si="62"/>
        <v>#DIV/0!</v>
      </c>
    </row>
    <row r="545" spans="1:79" x14ac:dyDescent="0.35">
      <c r="A545">
        <v>6190</v>
      </c>
      <c r="B545" t="s">
        <v>1440</v>
      </c>
      <c r="C545" t="s">
        <v>1448</v>
      </c>
      <c r="D545" t="s">
        <v>1449</v>
      </c>
      <c r="E545" s="1" t="s">
        <v>1450</v>
      </c>
      <c r="F545" t="s">
        <v>1451</v>
      </c>
      <c r="G545" t="s">
        <v>1452</v>
      </c>
      <c r="H545" t="s">
        <v>1453</v>
      </c>
      <c r="I545">
        <v>5133</v>
      </c>
      <c r="AC545">
        <v>94500</v>
      </c>
      <c r="AD545">
        <v>135000</v>
      </c>
      <c r="AE545">
        <v>135000</v>
      </c>
      <c r="AF545">
        <v>135000</v>
      </c>
      <c r="AG545">
        <v>135000</v>
      </c>
      <c r="AH545">
        <v>135000</v>
      </c>
      <c r="AI545">
        <v>135000</v>
      </c>
      <c r="AJ545">
        <v>135000</v>
      </c>
      <c r="AK545">
        <v>135000</v>
      </c>
      <c r="AL545">
        <v>135000</v>
      </c>
      <c r="AM545">
        <v>135000</v>
      </c>
      <c r="AN545">
        <v>142097</v>
      </c>
      <c r="AO545">
        <v>145000</v>
      </c>
      <c r="AP545">
        <v>145000</v>
      </c>
      <c r="AQ545">
        <v>145000</v>
      </c>
      <c r="AR545">
        <v>145000</v>
      </c>
      <c r="AS545">
        <v>145000</v>
      </c>
      <c r="AT545">
        <v>145000</v>
      </c>
      <c r="AU545">
        <v>145000</v>
      </c>
      <c r="AV545">
        <v>145000</v>
      </c>
      <c r="AW545">
        <v>145000</v>
      </c>
      <c r="AX545">
        <v>145000</v>
      </c>
      <c r="AY545">
        <v>145000</v>
      </c>
      <c r="AZ545">
        <v>70161</v>
      </c>
      <c r="BU545">
        <f t="shared" si="56"/>
        <v>0</v>
      </c>
      <c r="BV545">
        <f t="shared" si="57"/>
        <v>634500</v>
      </c>
      <c r="BW545">
        <f t="shared" si="58"/>
        <v>1677097</v>
      </c>
      <c r="BX545">
        <f t="shared" si="59"/>
        <v>940161</v>
      </c>
      <c r="BY545">
        <f t="shared" si="60"/>
        <v>0</v>
      </c>
      <c r="BZ545">
        <f t="shared" si="61"/>
        <v>0</v>
      </c>
      <c r="CA545" s="6" t="e">
        <f t="shared" si="62"/>
        <v>#DIV/0!</v>
      </c>
    </row>
    <row r="546" spans="1:79" x14ac:dyDescent="0.35">
      <c r="A546">
        <v>7184</v>
      </c>
      <c r="B546" t="s">
        <v>1440</v>
      </c>
      <c r="C546" t="s">
        <v>1454</v>
      </c>
      <c r="D546" t="s">
        <v>1455</v>
      </c>
      <c r="E546" s="1" t="s">
        <v>85</v>
      </c>
      <c r="F546" t="s">
        <v>1456</v>
      </c>
      <c r="G546" t="s">
        <v>1354</v>
      </c>
      <c r="I546">
        <v>2658</v>
      </c>
      <c r="BM546">
        <v>143550</v>
      </c>
      <c r="BN546">
        <v>143550</v>
      </c>
      <c r="BO546">
        <v>143550</v>
      </c>
      <c r="BP546">
        <v>143550</v>
      </c>
      <c r="BQ546">
        <v>143550</v>
      </c>
      <c r="BR546">
        <v>143550</v>
      </c>
      <c r="BS546">
        <v>143550</v>
      </c>
      <c r="BT546">
        <v>143550</v>
      </c>
      <c r="BU546">
        <f t="shared" si="56"/>
        <v>0</v>
      </c>
      <c r="BV546">
        <f t="shared" si="57"/>
        <v>0</v>
      </c>
      <c r="BW546">
        <f t="shared" si="58"/>
        <v>0</v>
      </c>
      <c r="BX546">
        <f t="shared" si="59"/>
        <v>0</v>
      </c>
      <c r="BY546">
        <f t="shared" si="60"/>
        <v>717750</v>
      </c>
      <c r="BZ546">
        <f t="shared" si="61"/>
        <v>430650</v>
      </c>
      <c r="CA546" s="6" t="e">
        <f t="shared" si="62"/>
        <v>#DIV/0!</v>
      </c>
    </row>
    <row r="547" spans="1:79" x14ac:dyDescent="0.35">
      <c r="A547">
        <v>7183</v>
      </c>
      <c r="B547" t="s">
        <v>1440</v>
      </c>
      <c r="C547" t="s">
        <v>1454</v>
      </c>
      <c r="D547" t="s">
        <v>1455</v>
      </c>
      <c r="E547" s="1" t="s">
        <v>231</v>
      </c>
      <c r="F547" t="s">
        <v>1457</v>
      </c>
      <c r="G547" t="s">
        <v>1354</v>
      </c>
      <c r="H547" t="s">
        <v>1458</v>
      </c>
      <c r="I547">
        <v>2658</v>
      </c>
      <c r="BU547">
        <f t="shared" si="56"/>
        <v>0</v>
      </c>
      <c r="BV547">
        <f t="shared" si="57"/>
        <v>0</v>
      </c>
      <c r="BW547">
        <f t="shared" si="58"/>
        <v>0</v>
      </c>
      <c r="BX547">
        <f t="shared" si="59"/>
        <v>0</v>
      </c>
      <c r="BY547">
        <f t="shared" si="60"/>
        <v>0</v>
      </c>
      <c r="BZ547">
        <f t="shared" si="61"/>
        <v>0</v>
      </c>
      <c r="CA547" s="6" t="e">
        <f t="shared" si="62"/>
        <v>#DIV/0!</v>
      </c>
    </row>
    <row r="548" spans="1:79" x14ac:dyDescent="0.35">
      <c r="A548">
        <v>7185</v>
      </c>
      <c r="B548" t="s">
        <v>1440</v>
      </c>
      <c r="C548" t="s">
        <v>1454</v>
      </c>
      <c r="D548" t="s">
        <v>1455</v>
      </c>
      <c r="E548" s="1" t="s">
        <v>90</v>
      </c>
      <c r="F548" t="s">
        <v>1459</v>
      </c>
      <c r="G548" t="s">
        <v>1354</v>
      </c>
      <c r="I548">
        <v>2658</v>
      </c>
      <c r="BM548">
        <v>143550</v>
      </c>
      <c r="BN548">
        <v>143550</v>
      </c>
      <c r="BO548">
        <v>143550</v>
      </c>
      <c r="BP548">
        <v>143550</v>
      </c>
      <c r="BQ548">
        <v>143550</v>
      </c>
      <c r="BR548">
        <v>143550</v>
      </c>
      <c r="BS548">
        <v>143550</v>
      </c>
      <c r="BT548">
        <v>143550</v>
      </c>
      <c r="BU548">
        <f t="shared" si="56"/>
        <v>0</v>
      </c>
      <c r="BV548">
        <f t="shared" si="57"/>
        <v>0</v>
      </c>
      <c r="BW548">
        <f t="shared" si="58"/>
        <v>0</v>
      </c>
      <c r="BX548">
        <f t="shared" si="59"/>
        <v>0</v>
      </c>
      <c r="BY548">
        <f t="shared" si="60"/>
        <v>717750</v>
      </c>
      <c r="BZ548">
        <f t="shared" si="61"/>
        <v>430650</v>
      </c>
      <c r="CA548" s="6" t="e">
        <f t="shared" si="62"/>
        <v>#DIV/0!</v>
      </c>
    </row>
    <row r="549" spans="1:79" x14ac:dyDescent="0.35">
      <c r="A549">
        <v>7196</v>
      </c>
      <c r="B549" t="s">
        <v>1440</v>
      </c>
      <c r="C549" t="s">
        <v>1454</v>
      </c>
      <c r="D549" t="s">
        <v>1455</v>
      </c>
      <c r="E549" s="1" t="s">
        <v>102</v>
      </c>
      <c r="F549" t="s">
        <v>1460</v>
      </c>
      <c r="G549" t="s">
        <v>1461</v>
      </c>
      <c r="I549">
        <v>2658</v>
      </c>
      <c r="BN549">
        <v>143550</v>
      </c>
      <c r="BO549">
        <v>143550</v>
      </c>
      <c r="BP549">
        <v>143550</v>
      </c>
      <c r="BQ549">
        <v>143550</v>
      </c>
      <c r="BR549">
        <v>143550</v>
      </c>
      <c r="BS549">
        <v>143550</v>
      </c>
      <c r="BT549">
        <v>143550</v>
      </c>
      <c r="BU549">
        <f t="shared" si="56"/>
        <v>0</v>
      </c>
      <c r="BV549">
        <f t="shared" si="57"/>
        <v>0</v>
      </c>
      <c r="BW549">
        <f t="shared" si="58"/>
        <v>0</v>
      </c>
      <c r="BX549">
        <f t="shared" si="59"/>
        <v>0</v>
      </c>
      <c r="BY549">
        <f t="shared" si="60"/>
        <v>574200</v>
      </c>
      <c r="BZ549">
        <f t="shared" si="61"/>
        <v>430650</v>
      </c>
      <c r="CA549" s="6" t="e">
        <f t="shared" si="62"/>
        <v>#DIV/0!</v>
      </c>
    </row>
    <row r="550" spans="1:79" x14ac:dyDescent="0.35">
      <c r="A550">
        <v>7197</v>
      </c>
      <c r="B550" t="s">
        <v>1440</v>
      </c>
      <c r="C550" t="s">
        <v>1454</v>
      </c>
      <c r="D550" t="s">
        <v>1455</v>
      </c>
      <c r="E550" s="1" t="s">
        <v>134</v>
      </c>
      <c r="F550" t="s">
        <v>1462</v>
      </c>
      <c r="G550" t="s">
        <v>1461</v>
      </c>
      <c r="I550">
        <v>2707</v>
      </c>
      <c r="BN550">
        <v>146160</v>
      </c>
      <c r="BO550">
        <v>146160</v>
      </c>
      <c r="BP550">
        <v>146160</v>
      </c>
      <c r="BQ550">
        <v>146160</v>
      </c>
      <c r="BR550">
        <v>146160</v>
      </c>
      <c r="BS550">
        <v>146160</v>
      </c>
      <c r="BT550">
        <v>146160</v>
      </c>
      <c r="BU550">
        <f t="shared" si="56"/>
        <v>0</v>
      </c>
      <c r="BV550">
        <f t="shared" si="57"/>
        <v>0</v>
      </c>
      <c r="BW550">
        <f t="shared" si="58"/>
        <v>0</v>
      </c>
      <c r="BX550">
        <f t="shared" si="59"/>
        <v>0</v>
      </c>
      <c r="BY550">
        <f t="shared" si="60"/>
        <v>584640</v>
      </c>
      <c r="BZ550">
        <f t="shared" si="61"/>
        <v>438480</v>
      </c>
      <c r="CA550" s="6" t="e">
        <f t="shared" si="62"/>
        <v>#DIV/0!</v>
      </c>
    </row>
    <row r="551" spans="1:79" x14ac:dyDescent="0.35">
      <c r="A551">
        <v>6204</v>
      </c>
      <c r="B551" t="s">
        <v>1440</v>
      </c>
      <c r="C551" t="s">
        <v>1463</v>
      </c>
      <c r="D551" t="s">
        <v>1464</v>
      </c>
      <c r="E551" s="1" t="s">
        <v>85</v>
      </c>
      <c r="F551" t="s">
        <v>1465</v>
      </c>
      <c r="G551" t="s">
        <v>1466</v>
      </c>
      <c r="H551" t="s">
        <v>1168</v>
      </c>
      <c r="I551">
        <v>650</v>
      </c>
      <c r="AD551">
        <v>19374</v>
      </c>
      <c r="AE551">
        <v>27300</v>
      </c>
      <c r="AF551">
        <v>27300</v>
      </c>
      <c r="AG551">
        <v>27300</v>
      </c>
      <c r="AH551">
        <v>27300</v>
      </c>
      <c r="AI551">
        <v>27300</v>
      </c>
      <c r="AJ551">
        <v>27300</v>
      </c>
      <c r="AK551">
        <v>27300</v>
      </c>
      <c r="AL551">
        <v>27300</v>
      </c>
      <c r="AM551">
        <v>27300</v>
      </c>
      <c r="AN551">
        <v>27300</v>
      </c>
      <c r="AO551">
        <v>8190</v>
      </c>
      <c r="BU551">
        <f t="shared" si="56"/>
        <v>0</v>
      </c>
      <c r="BV551">
        <f t="shared" si="57"/>
        <v>101274</v>
      </c>
      <c r="BW551">
        <f t="shared" si="58"/>
        <v>199290</v>
      </c>
      <c r="BX551">
        <f t="shared" si="59"/>
        <v>0</v>
      </c>
      <c r="BY551">
        <f t="shared" si="60"/>
        <v>0</v>
      </c>
      <c r="BZ551">
        <f t="shared" si="61"/>
        <v>0</v>
      </c>
      <c r="CA551" s="6" t="e">
        <f t="shared" si="62"/>
        <v>#DIV/0!</v>
      </c>
    </row>
    <row r="552" spans="1:79" x14ac:dyDescent="0.35">
      <c r="A552">
        <v>6331</v>
      </c>
      <c r="B552" t="s">
        <v>1440</v>
      </c>
      <c r="C552" t="s">
        <v>1463</v>
      </c>
      <c r="D552" t="s">
        <v>1464</v>
      </c>
      <c r="E552" s="1" t="s">
        <v>90</v>
      </c>
      <c r="F552" t="s">
        <v>1467</v>
      </c>
      <c r="G552" t="s">
        <v>285</v>
      </c>
      <c r="H552" t="s">
        <v>1468</v>
      </c>
      <c r="I552">
        <v>1260</v>
      </c>
      <c r="AI552">
        <v>52920</v>
      </c>
      <c r="AJ552">
        <v>52920</v>
      </c>
      <c r="AK552">
        <v>52920</v>
      </c>
      <c r="AL552">
        <v>52920</v>
      </c>
      <c r="BU552">
        <f t="shared" si="56"/>
        <v>0</v>
      </c>
      <c r="BV552">
        <f t="shared" si="57"/>
        <v>0</v>
      </c>
      <c r="BW552">
        <f t="shared" si="58"/>
        <v>211680</v>
      </c>
      <c r="BX552">
        <f t="shared" si="59"/>
        <v>0</v>
      </c>
      <c r="BY552">
        <f t="shared" si="60"/>
        <v>0</v>
      </c>
      <c r="BZ552">
        <f t="shared" si="61"/>
        <v>0</v>
      </c>
      <c r="CA552" s="6" t="e">
        <f t="shared" si="62"/>
        <v>#DIV/0!</v>
      </c>
    </row>
    <row r="553" spans="1:79" x14ac:dyDescent="0.35">
      <c r="A553">
        <v>6203</v>
      </c>
      <c r="B553" t="s">
        <v>1440</v>
      </c>
      <c r="C553" t="s">
        <v>1463</v>
      </c>
      <c r="D553" t="s">
        <v>1469</v>
      </c>
      <c r="E553" s="1" t="s">
        <v>1470</v>
      </c>
      <c r="F553" t="s">
        <v>1471</v>
      </c>
      <c r="G553" t="s">
        <v>1472</v>
      </c>
      <c r="H553" t="s">
        <v>1473</v>
      </c>
      <c r="I553">
        <v>833</v>
      </c>
      <c r="AC553">
        <v>3500</v>
      </c>
      <c r="AD553">
        <v>35000</v>
      </c>
      <c r="AE553">
        <v>35000</v>
      </c>
      <c r="AF553">
        <v>35000</v>
      </c>
      <c r="AG553">
        <v>35000</v>
      </c>
      <c r="AH553">
        <v>35000</v>
      </c>
      <c r="AI553">
        <v>35000</v>
      </c>
      <c r="AJ553">
        <v>35000</v>
      </c>
      <c r="AK553">
        <v>35000</v>
      </c>
      <c r="AL553">
        <v>35000</v>
      </c>
      <c r="AM553">
        <v>35000</v>
      </c>
      <c r="AN553">
        <v>35000</v>
      </c>
      <c r="AO553">
        <v>31500</v>
      </c>
      <c r="BU553">
        <f t="shared" si="56"/>
        <v>0</v>
      </c>
      <c r="BV553">
        <f t="shared" si="57"/>
        <v>143500</v>
      </c>
      <c r="BW553">
        <f t="shared" si="58"/>
        <v>276500</v>
      </c>
      <c r="BX553">
        <f t="shared" si="59"/>
        <v>0</v>
      </c>
      <c r="BY553">
        <f t="shared" si="60"/>
        <v>0</v>
      </c>
      <c r="BZ553">
        <f t="shared" si="61"/>
        <v>0</v>
      </c>
      <c r="CA553" s="6" t="e">
        <f t="shared" si="62"/>
        <v>#DIV/0!</v>
      </c>
    </row>
    <row r="554" spans="1:79" x14ac:dyDescent="0.35">
      <c r="A554">
        <v>5946</v>
      </c>
      <c r="B554" t="s">
        <v>1440</v>
      </c>
      <c r="C554" t="s">
        <v>1463</v>
      </c>
      <c r="D554" t="s">
        <v>1474</v>
      </c>
      <c r="E554" s="1" t="s">
        <v>1470</v>
      </c>
      <c r="F554" t="s">
        <v>1475</v>
      </c>
      <c r="G554" t="s">
        <v>1476</v>
      </c>
      <c r="H554" t="s">
        <v>1477</v>
      </c>
      <c r="I554">
        <v>833</v>
      </c>
      <c r="R554">
        <v>5242</v>
      </c>
      <c r="S554">
        <v>32500</v>
      </c>
      <c r="T554">
        <v>32500</v>
      </c>
      <c r="U554">
        <v>32500</v>
      </c>
      <c r="V554">
        <v>32500</v>
      </c>
      <c r="W554">
        <v>32500</v>
      </c>
      <c r="X554">
        <v>32500</v>
      </c>
      <c r="Y554">
        <v>32500</v>
      </c>
      <c r="BU554">
        <f t="shared" si="56"/>
        <v>102742</v>
      </c>
      <c r="BV554">
        <f t="shared" si="57"/>
        <v>130000</v>
      </c>
      <c r="BW554">
        <f t="shared" si="58"/>
        <v>0</v>
      </c>
      <c r="BX554">
        <f t="shared" si="59"/>
        <v>0</v>
      </c>
      <c r="BY554">
        <f t="shared" si="60"/>
        <v>0</v>
      </c>
      <c r="BZ554">
        <f t="shared" si="61"/>
        <v>0</v>
      </c>
      <c r="CA554" s="6">
        <f t="shared" si="62"/>
        <v>1.2653053279087423</v>
      </c>
    </row>
    <row r="555" spans="1:79" x14ac:dyDescent="0.35">
      <c r="A555">
        <v>5947</v>
      </c>
      <c r="B555" t="s">
        <v>1440</v>
      </c>
      <c r="C555" t="s">
        <v>1463</v>
      </c>
      <c r="D555" t="s">
        <v>1478</v>
      </c>
      <c r="E555" s="1" t="s">
        <v>85</v>
      </c>
      <c r="F555" t="s">
        <v>1479</v>
      </c>
      <c r="G555" t="s">
        <v>1480</v>
      </c>
      <c r="H555" t="s">
        <v>1481</v>
      </c>
      <c r="I555">
        <v>650</v>
      </c>
      <c r="S555">
        <v>17990</v>
      </c>
      <c r="T555">
        <v>25350</v>
      </c>
      <c r="U555">
        <v>25350</v>
      </c>
      <c r="V555">
        <v>25350</v>
      </c>
      <c r="W555">
        <v>25350</v>
      </c>
      <c r="X555">
        <v>25350</v>
      </c>
      <c r="Y555">
        <v>17990</v>
      </c>
      <c r="BU555">
        <f t="shared" si="56"/>
        <v>68690</v>
      </c>
      <c r="BV555">
        <f t="shared" si="57"/>
        <v>94040</v>
      </c>
      <c r="BW555">
        <f t="shared" si="58"/>
        <v>0</v>
      </c>
      <c r="BX555">
        <f t="shared" si="59"/>
        <v>0</v>
      </c>
      <c r="BY555">
        <f t="shared" si="60"/>
        <v>0</v>
      </c>
      <c r="BZ555">
        <f t="shared" si="61"/>
        <v>0</v>
      </c>
      <c r="CA555" s="6">
        <f t="shared" si="62"/>
        <v>1.3690493521618867</v>
      </c>
    </row>
    <row r="556" spans="1:79" x14ac:dyDescent="0.35">
      <c r="A556">
        <v>6485</v>
      </c>
      <c r="B556" t="s">
        <v>1440</v>
      </c>
      <c r="C556" t="s">
        <v>1482</v>
      </c>
      <c r="D556" t="s">
        <v>1483</v>
      </c>
      <c r="E556" s="1" t="s">
        <v>85</v>
      </c>
      <c r="F556" t="s">
        <v>1484</v>
      </c>
      <c r="G556" t="s">
        <v>1473</v>
      </c>
      <c r="H556" t="s">
        <v>1485</v>
      </c>
      <c r="I556">
        <v>1233</v>
      </c>
      <c r="AO556">
        <v>7893</v>
      </c>
      <c r="AP556">
        <v>59200</v>
      </c>
      <c r="AQ556">
        <v>59200</v>
      </c>
      <c r="AR556">
        <v>59200</v>
      </c>
      <c r="AS556">
        <v>59200</v>
      </c>
      <c r="AT556">
        <v>59200</v>
      </c>
      <c r="AU556">
        <v>59200</v>
      </c>
      <c r="AV556">
        <v>59200</v>
      </c>
      <c r="AW556">
        <v>59200</v>
      </c>
      <c r="AX556">
        <v>36284</v>
      </c>
      <c r="BU556">
        <f t="shared" si="56"/>
        <v>0</v>
      </c>
      <c r="BV556">
        <f t="shared" si="57"/>
        <v>0</v>
      </c>
      <c r="BW556">
        <f t="shared" si="58"/>
        <v>244693</v>
      </c>
      <c r="BX556">
        <f t="shared" si="59"/>
        <v>273084</v>
      </c>
      <c r="BY556">
        <f t="shared" si="60"/>
        <v>0</v>
      </c>
      <c r="BZ556">
        <f t="shared" si="61"/>
        <v>0</v>
      </c>
      <c r="CA556" s="6" t="e">
        <f t="shared" si="62"/>
        <v>#DIV/0!</v>
      </c>
    </row>
    <row r="557" spans="1:79" x14ac:dyDescent="0.35">
      <c r="A557">
        <v>6484</v>
      </c>
      <c r="B557" t="s">
        <v>1440</v>
      </c>
      <c r="C557" t="s">
        <v>1482</v>
      </c>
      <c r="D557" t="s">
        <v>1483</v>
      </c>
      <c r="E557" s="1" t="s">
        <v>90</v>
      </c>
      <c r="F557" t="s">
        <v>1486</v>
      </c>
      <c r="G557" t="s">
        <v>1473</v>
      </c>
      <c r="H557" t="s">
        <v>1485</v>
      </c>
      <c r="I557">
        <v>300</v>
      </c>
      <c r="AO557">
        <v>1920</v>
      </c>
      <c r="AP557">
        <v>14400</v>
      </c>
      <c r="AQ557">
        <v>14400</v>
      </c>
      <c r="AR557">
        <v>14400</v>
      </c>
      <c r="AS557">
        <v>14400</v>
      </c>
      <c r="AT557">
        <v>14400</v>
      </c>
      <c r="AU557">
        <v>14400</v>
      </c>
      <c r="AV557">
        <v>14400</v>
      </c>
      <c r="AW557">
        <v>14400</v>
      </c>
      <c r="AX557">
        <v>8826</v>
      </c>
      <c r="BU557">
        <f t="shared" si="56"/>
        <v>0</v>
      </c>
      <c r="BV557">
        <f t="shared" si="57"/>
        <v>0</v>
      </c>
      <c r="BW557">
        <f t="shared" si="58"/>
        <v>59520</v>
      </c>
      <c r="BX557">
        <f t="shared" si="59"/>
        <v>66426</v>
      </c>
      <c r="BY557">
        <f t="shared" si="60"/>
        <v>0</v>
      </c>
      <c r="BZ557">
        <f t="shared" si="61"/>
        <v>0</v>
      </c>
      <c r="CA557" s="6" t="e">
        <f t="shared" si="62"/>
        <v>#DIV/0!</v>
      </c>
    </row>
    <row r="558" spans="1:79" x14ac:dyDescent="0.35">
      <c r="A558">
        <v>6893</v>
      </c>
      <c r="B558" t="s">
        <v>1440</v>
      </c>
      <c r="C558" t="s">
        <v>1487</v>
      </c>
      <c r="D558" t="s">
        <v>1488</v>
      </c>
      <c r="E558" s="1" t="s">
        <v>85</v>
      </c>
      <c r="F558" t="s">
        <v>1489</v>
      </c>
      <c r="G558" t="s">
        <v>332</v>
      </c>
      <c r="H558" t="s">
        <v>1109</v>
      </c>
      <c r="I558">
        <v>1213</v>
      </c>
      <c r="BA558">
        <v>41860</v>
      </c>
      <c r="BB558">
        <v>41860</v>
      </c>
      <c r="BC558">
        <v>41860</v>
      </c>
      <c r="BD558">
        <v>41860</v>
      </c>
      <c r="BE558">
        <v>41860</v>
      </c>
      <c r="BF558">
        <v>41860</v>
      </c>
      <c r="BG558">
        <v>41860</v>
      </c>
      <c r="BH558">
        <v>41860</v>
      </c>
      <c r="BI558">
        <v>41860</v>
      </c>
      <c r="BJ558">
        <v>41860</v>
      </c>
      <c r="BK558">
        <v>41860</v>
      </c>
      <c r="BU558">
        <f t="shared" si="56"/>
        <v>0</v>
      </c>
      <c r="BV558">
        <f t="shared" si="57"/>
        <v>0</v>
      </c>
      <c r="BW558">
        <f t="shared" si="58"/>
        <v>0</v>
      </c>
      <c r="BX558">
        <f t="shared" si="59"/>
        <v>209300</v>
      </c>
      <c r="BY558">
        <f t="shared" si="60"/>
        <v>251160</v>
      </c>
      <c r="BZ558">
        <f t="shared" si="61"/>
        <v>0</v>
      </c>
      <c r="CA558" s="6" t="e">
        <f t="shared" si="62"/>
        <v>#DIV/0!</v>
      </c>
    </row>
    <row r="559" spans="1:79" x14ac:dyDescent="0.35">
      <c r="A559">
        <v>6894</v>
      </c>
      <c r="B559" t="s">
        <v>1440</v>
      </c>
      <c r="C559" t="s">
        <v>1487</v>
      </c>
      <c r="D559" t="s">
        <v>1488</v>
      </c>
      <c r="E559" s="1" t="s">
        <v>90</v>
      </c>
      <c r="F559" t="s">
        <v>1490</v>
      </c>
      <c r="G559" t="s">
        <v>523</v>
      </c>
      <c r="H559" t="s">
        <v>888</v>
      </c>
      <c r="I559">
        <v>1600</v>
      </c>
      <c r="BA559">
        <v>29440</v>
      </c>
      <c r="BB559">
        <v>55200</v>
      </c>
      <c r="BC559">
        <v>55200</v>
      </c>
      <c r="BD559">
        <v>55200</v>
      </c>
      <c r="BE559">
        <v>55200</v>
      </c>
      <c r="BF559">
        <v>55200</v>
      </c>
      <c r="BG559">
        <v>55200</v>
      </c>
      <c r="BH559">
        <v>55200</v>
      </c>
      <c r="BI559">
        <v>55200</v>
      </c>
      <c r="BJ559">
        <v>55200</v>
      </c>
      <c r="BK559">
        <v>55200</v>
      </c>
      <c r="BL559">
        <v>55200</v>
      </c>
      <c r="BM559">
        <v>55200</v>
      </c>
      <c r="BN559">
        <v>53419</v>
      </c>
      <c r="BU559">
        <f t="shared" si="56"/>
        <v>0</v>
      </c>
      <c r="BV559">
        <f t="shared" si="57"/>
        <v>0</v>
      </c>
      <c r="BW559">
        <f t="shared" si="58"/>
        <v>0</v>
      </c>
      <c r="BX559">
        <f t="shared" si="59"/>
        <v>250240</v>
      </c>
      <c r="BY559">
        <f t="shared" si="60"/>
        <v>495019</v>
      </c>
      <c r="BZ559">
        <f t="shared" si="61"/>
        <v>0</v>
      </c>
      <c r="CA559" s="6" t="e">
        <f t="shared" si="62"/>
        <v>#DIV/0!</v>
      </c>
    </row>
    <row r="560" spans="1:79" x14ac:dyDescent="0.35">
      <c r="A560">
        <v>6490</v>
      </c>
      <c r="B560" t="s">
        <v>1440</v>
      </c>
      <c r="C560" t="s">
        <v>1491</v>
      </c>
      <c r="D560" t="s">
        <v>1492</v>
      </c>
      <c r="E560" s="1" t="s">
        <v>85</v>
      </c>
      <c r="F560" t="s">
        <v>1493</v>
      </c>
      <c r="G560" t="s">
        <v>1473</v>
      </c>
      <c r="H560" t="s">
        <v>1494</v>
      </c>
      <c r="I560">
        <v>1255</v>
      </c>
      <c r="AO560">
        <v>10040</v>
      </c>
      <c r="AP560">
        <v>75299</v>
      </c>
      <c r="AQ560">
        <v>75299</v>
      </c>
      <c r="AR560">
        <v>75299</v>
      </c>
      <c r="AS560">
        <v>75299</v>
      </c>
      <c r="AT560">
        <v>75299</v>
      </c>
      <c r="AU560">
        <v>75299</v>
      </c>
      <c r="AV560">
        <v>75299</v>
      </c>
      <c r="AW560">
        <v>75299</v>
      </c>
      <c r="AX560">
        <v>75299</v>
      </c>
      <c r="AY560">
        <v>75299</v>
      </c>
      <c r="AZ560">
        <v>24290</v>
      </c>
      <c r="BU560">
        <f t="shared" si="56"/>
        <v>0</v>
      </c>
      <c r="BV560">
        <f t="shared" si="57"/>
        <v>0</v>
      </c>
      <c r="BW560">
        <f t="shared" si="58"/>
        <v>311236</v>
      </c>
      <c r="BX560">
        <f t="shared" si="59"/>
        <v>476084</v>
      </c>
      <c r="BY560">
        <f t="shared" si="60"/>
        <v>0</v>
      </c>
      <c r="BZ560">
        <f t="shared" si="61"/>
        <v>0</v>
      </c>
      <c r="CA560" s="6" t="e">
        <f t="shared" si="62"/>
        <v>#DIV/0!</v>
      </c>
    </row>
    <row r="561" spans="1:79" x14ac:dyDescent="0.35">
      <c r="A561">
        <v>6491</v>
      </c>
      <c r="B561" t="s">
        <v>1440</v>
      </c>
      <c r="C561" t="s">
        <v>1491</v>
      </c>
      <c r="D561" t="s">
        <v>1492</v>
      </c>
      <c r="E561" s="1" t="s">
        <v>102</v>
      </c>
      <c r="F561" t="s">
        <v>1495</v>
      </c>
      <c r="G561" t="s">
        <v>1473</v>
      </c>
      <c r="H561" t="s">
        <v>1494</v>
      </c>
      <c r="I561">
        <v>464</v>
      </c>
      <c r="AO561">
        <v>3711</v>
      </c>
      <c r="AP561">
        <v>27836</v>
      </c>
      <c r="AQ561">
        <v>27836</v>
      </c>
      <c r="AR561">
        <v>27836</v>
      </c>
      <c r="AS561">
        <v>27836</v>
      </c>
      <c r="AT561">
        <v>27836</v>
      </c>
      <c r="AU561">
        <v>27836</v>
      </c>
      <c r="AV561">
        <v>27836</v>
      </c>
      <c r="AW561">
        <v>27836</v>
      </c>
      <c r="AX561">
        <v>27836</v>
      </c>
      <c r="AY561">
        <v>27836</v>
      </c>
      <c r="AZ561">
        <v>8979</v>
      </c>
      <c r="BU561">
        <f t="shared" si="56"/>
        <v>0</v>
      </c>
      <c r="BV561">
        <f t="shared" si="57"/>
        <v>0</v>
      </c>
      <c r="BW561">
        <f t="shared" si="58"/>
        <v>115055</v>
      </c>
      <c r="BX561">
        <f t="shared" si="59"/>
        <v>175995</v>
      </c>
      <c r="BY561">
        <f t="shared" si="60"/>
        <v>0</v>
      </c>
      <c r="BZ561">
        <f t="shared" si="61"/>
        <v>0</v>
      </c>
      <c r="CA561" s="6" t="e">
        <f t="shared" si="62"/>
        <v>#DIV/0!</v>
      </c>
    </row>
    <row r="562" spans="1:79" x14ac:dyDescent="0.35">
      <c r="A562">
        <v>6866</v>
      </c>
      <c r="B562" t="s">
        <v>1440</v>
      </c>
      <c r="C562" t="s">
        <v>1496</v>
      </c>
      <c r="D562" t="s">
        <v>1497</v>
      </c>
      <c r="E562" s="1" t="s">
        <v>1498</v>
      </c>
      <c r="F562" t="s">
        <v>1499</v>
      </c>
      <c r="G562" t="s">
        <v>332</v>
      </c>
      <c r="H562" t="s">
        <v>1391</v>
      </c>
      <c r="I562">
        <v>1628</v>
      </c>
      <c r="BA562">
        <v>58608</v>
      </c>
      <c r="BB562">
        <v>58608</v>
      </c>
      <c r="BC562">
        <v>58608</v>
      </c>
      <c r="BD562">
        <v>58608</v>
      </c>
      <c r="BE562">
        <v>58608</v>
      </c>
      <c r="BF562">
        <v>58608</v>
      </c>
      <c r="BU562">
        <f t="shared" si="56"/>
        <v>0</v>
      </c>
      <c r="BV562">
        <f t="shared" si="57"/>
        <v>0</v>
      </c>
      <c r="BW562">
        <f t="shared" si="58"/>
        <v>0</v>
      </c>
      <c r="BX562">
        <f t="shared" si="59"/>
        <v>293040</v>
      </c>
      <c r="BY562">
        <f t="shared" si="60"/>
        <v>58608</v>
      </c>
      <c r="BZ562">
        <f t="shared" si="61"/>
        <v>0</v>
      </c>
      <c r="CA562" s="6" t="e">
        <f t="shared" si="62"/>
        <v>#DIV/0!</v>
      </c>
    </row>
    <row r="563" spans="1:79" x14ac:dyDescent="0.35">
      <c r="A563">
        <v>6867</v>
      </c>
      <c r="B563" t="s">
        <v>1440</v>
      </c>
      <c r="C563" t="s">
        <v>1496</v>
      </c>
      <c r="D563" t="s">
        <v>1497</v>
      </c>
      <c r="E563" s="1" t="s">
        <v>1500</v>
      </c>
      <c r="F563" t="s">
        <v>1501</v>
      </c>
      <c r="G563" t="s">
        <v>332</v>
      </c>
      <c r="H563" t="s">
        <v>692</v>
      </c>
      <c r="I563">
        <v>1628</v>
      </c>
      <c r="BA563">
        <v>58608</v>
      </c>
      <c r="BB563">
        <v>58608</v>
      </c>
      <c r="BC563">
        <v>58608</v>
      </c>
      <c r="BD563">
        <v>58608</v>
      </c>
      <c r="BE563">
        <v>58608</v>
      </c>
      <c r="BF563">
        <v>58608</v>
      </c>
      <c r="BG563">
        <v>58608</v>
      </c>
      <c r="BH563">
        <v>-33211.199999999997</v>
      </c>
      <c r="BU563">
        <f t="shared" si="56"/>
        <v>0</v>
      </c>
      <c r="BV563">
        <f t="shared" si="57"/>
        <v>0</v>
      </c>
      <c r="BW563">
        <f t="shared" si="58"/>
        <v>0</v>
      </c>
      <c r="BX563">
        <f t="shared" si="59"/>
        <v>293040</v>
      </c>
      <c r="BY563">
        <f t="shared" si="60"/>
        <v>84004.800000000003</v>
      </c>
      <c r="BZ563">
        <f t="shared" si="61"/>
        <v>0</v>
      </c>
      <c r="CA563" s="6" t="e">
        <f t="shared" si="62"/>
        <v>#DIV/0!</v>
      </c>
    </row>
    <row r="564" spans="1:79" x14ac:dyDescent="0.35">
      <c r="A564">
        <v>6868</v>
      </c>
      <c r="B564" t="s">
        <v>1440</v>
      </c>
      <c r="C564" t="s">
        <v>1496</v>
      </c>
      <c r="D564" t="s">
        <v>1497</v>
      </c>
      <c r="E564" s="1" t="s">
        <v>1502</v>
      </c>
      <c r="F564" t="s">
        <v>1503</v>
      </c>
      <c r="G564" t="s">
        <v>523</v>
      </c>
      <c r="H564" t="s">
        <v>1504</v>
      </c>
      <c r="I564">
        <v>2171</v>
      </c>
      <c r="BA564">
        <v>41677</v>
      </c>
      <c r="BB564">
        <v>78144</v>
      </c>
      <c r="BC564">
        <v>78144</v>
      </c>
      <c r="BD564">
        <v>78144</v>
      </c>
      <c r="BE564">
        <v>78144</v>
      </c>
      <c r="BF564">
        <v>78144</v>
      </c>
      <c r="BG564">
        <v>78144</v>
      </c>
      <c r="BH564">
        <v>78144</v>
      </c>
      <c r="BI564">
        <v>63020</v>
      </c>
      <c r="BU564">
        <f t="shared" si="56"/>
        <v>0</v>
      </c>
      <c r="BV564">
        <f t="shared" si="57"/>
        <v>0</v>
      </c>
      <c r="BW564">
        <f t="shared" si="58"/>
        <v>0</v>
      </c>
      <c r="BX564">
        <f t="shared" si="59"/>
        <v>354253</v>
      </c>
      <c r="BY564">
        <f t="shared" si="60"/>
        <v>297452</v>
      </c>
      <c r="BZ564">
        <f t="shared" si="61"/>
        <v>0</v>
      </c>
      <c r="CA564" s="6" t="e">
        <f t="shared" si="62"/>
        <v>#DIV/0!</v>
      </c>
    </row>
    <row r="565" spans="1:79" x14ac:dyDescent="0.35">
      <c r="A565">
        <v>6869</v>
      </c>
      <c r="B565" t="s">
        <v>1440</v>
      </c>
      <c r="C565" t="s">
        <v>1496</v>
      </c>
      <c r="D565" t="s">
        <v>1497</v>
      </c>
      <c r="E565" s="1" t="s">
        <v>1213</v>
      </c>
      <c r="F565" t="s">
        <v>1505</v>
      </c>
      <c r="G565" t="s">
        <v>523</v>
      </c>
      <c r="H565" t="s">
        <v>1506</v>
      </c>
      <c r="I565">
        <v>2171</v>
      </c>
      <c r="BA565">
        <v>41677</v>
      </c>
      <c r="BB565">
        <v>78144</v>
      </c>
      <c r="BC565">
        <v>78144</v>
      </c>
      <c r="BD565">
        <v>78144</v>
      </c>
      <c r="BE565">
        <v>78144</v>
      </c>
      <c r="BF565">
        <v>78144</v>
      </c>
      <c r="BG565">
        <v>78144</v>
      </c>
      <c r="BH565">
        <v>78144</v>
      </c>
      <c r="BI565">
        <v>35291</v>
      </c>
      <c r="BU565">
        <f t="shared" si="56"/>
        <v>0</v>
      </c>
      <c r="BV565">
        <f t="shared" si="57"/>
        <v>0</v>
      </c>
      <c r="BW565">
        <f t="shared" si="58"/>
        <v>0</v>
      </c>
      <c r="BX565">
        <f t="shared" si="59"/>
        <v>354253</v>
      </c>
      <c r="BY565">
        <f t="shared" si="60"/>
        <v>269723</v>
      </c>
      <c r="BZ565">
        <f t="shared" si="61"/>
        <v>0</v>
      </c>
      <c r="CA565" s="6" t="e">
        <f t="shared" si="62"/>
        <v>#DIV/0!</v>
      </c>
    </row>
    <row r="566" spans="1:79" x14ac:dyDescent="0.35">
      <c r="A566">
        <v>6870</v>
      </c>
      <c r="B566" t="s">
        <v>1440</v>
      </c>
      <c r="C566" t="s">
        <v>1496</v>
      </c>
      <c r="D566" t="s">
        <v>1497</v>
      </c>
      <c r="E566" s="1" t="s">
        <v>1215</v>
      </c>
      <c r="F566" t="s">
        <v>1507</v>
      </c>
      <c r="G566" t="s">
        <v>523</v>
      </c>
      <c r="H566" t="s">
        <v>1508</v>
      </c>
      <c r="I566">
        <v>1628</v>
      </c>
      <c r="BA566">
        <v>31258</v>
      </c>
      <c r="BB566">
        <v>58608</v>
      </c>
      <c r="BC566">
        <v>58608</v>
      </c>
      <c r="BD566">
        <v>58608</v>
      </c>
      <c r="BE566">
        <v>58608</v>
      </c>
      <c r="BF566">
        <v>58608</v>
      </c>
      <c r="BG566">
        <v>58608</v>
      </c>
      <c r="BH566">
        <v>58608</v>
      </c>
      <c r="BI566">
        <v>26468</v>
      </c>
      <c r="BU566">
        <f t="shared" si="56"/>
        <v>0</v>
      </c>
      <c r="BV566">
        <f t="shared" si="57"/>
        <v>0</v>
      </c>
      <c r="BW566">
        <f t="shared" si="58"/>
        <v>0</v>
      </c>
      <c r="BX566">
        <f t="shared" si="59"/>
        <v>265690</v>
      </c>
      <c r="BY566">
        <f t="shared" si="60"/>
        <v>202292</v>
      </c>
      <c r="BZ566">
        <f t="shared" si="61"/>
        <v>0</v>
      </c>
      <c r="CA566" s="6" t="e">
        <f t="shared" si="62"/>
        <v>#DIV/0!</v>
      </c>
    </row>
    <row r="567" spans="1:79" x14ac:dyDescent="0.35">
      <c r="A567">
        <v>6946</v>
      </c>
      <c r="B567" t="s">
        <v>1440</v>
      </c>
      <c r="C567" t="s">
        <v>1496</v>
      </c>
      <c r="D567" t="s">
        <v>1497</v>
      </c>
      <c r="E567" s="1" t="s">
        <v>1509</v>
      </c>
      <c r="F567" t="s">
        <v>1510</v>
      </c>
      <c r="G567" t="s">
        <v>1511</v>
      </c>
      <c r="H567" t="s">
        <v>127</v>
      </c>
      <c r="I567">
        <v>2171</v>
      </c>
      <c r="BC567">
        <v>30249</v>
      </c>
      <c r="BD567">
        <v>78144</v>
      </c>
      <c r="BE567">
        <v>47895</v>
      </c>
      <c r="BU567">
        <f t="shared" si="56"/>
        <v>0</v>
      </c>
      <c r="BV567">
        <f t="shared" si="57"/>
        <v>0</v>
      </c>
      <c r="BW567">
        <f t="shared" si="58"/>
        <v>0</v>
      </c>
      <c r="BX567">
        <f t="shared" si="59"/>
        <v>156288</v>
      </c>
      <c r="BY567">
        <f t="shared" si="60"/>
        <v>0</v>
      </c>
      <c r="BZ567">
        <f t="shared" si="61"/>
        <v>0</v>
      </c>
      <c r="CA567" s="6" t="e">
        <f t="shared" si="62"/>
        <v>#DIV/0!</v>
      </c>
    </row>
    <row r="568" spans="1:79" x14ac:dyDescent="0.35">
      <c r="A568">
        <v>6945</v>
      </c>
      <c r="B568" t="s">
        <v>1440</v>
      </c>
      <c r="C568" t="s">
        <v>1496</v>
      </c>
      <c r="D568" t="s">
        <v>1497</v>
      </c>
      <c r="E568" s="1" t="s">
        <v>1512</v>
      </c>
      <c r="F568" t="s">
        <v>1513</v>
      </c>
      <c r="G568" t="s">
        <v>1511</v>
      </c>
      <c r="H568" t="s">
        <v>1514</v>
      </c>
      <c r="I568">
        <v>2171</v>
      </c>
      <c r="BC568">
        <v>30249</v>
      </c>
      <c r="BD568">
        <v>78144</v>
      </c>
      <c r="BE568">
        <v>47895</v>
      </c>
      <c r="BF568">
        <v>78144</v>
      </c>
      <c r="BU568">
        <f t="shared" si="56"/>
        <v>0</v>
      </c>
      <c r="BV568">
        <f t="shared" si="57"/>
        <v>0</v>
      </c>
      <c r="BW568">
        <f t="shared" si="58"/>
        <v>0</v>
      </c>
      <c r="BX568">
        <f t="shared" si="59"/>
        <v>156288</v>
      </c>
      <c r="BY568">
        <f t="shared" si="60"/>
        <v>78144</v>
      </c>
      <c r="BZ568">
        <f t="shared" si="61"/>
        <v>0</v>
      </c>
      <c r="CA568" s="6" t="e">
        <f t="shared" si="62"/>
        <v>#DIV/0!</v>
      </c>
    </row>
    <row r="569" spans="1:79" x14ac:dyDescent="0.35">
      <c r="A569">
        <v>6940</v>
      </c>
      <c r="B569" t="s">
        <v>1440</v>
      </c>
      <c r="C569" t="s">
        <v>1496</v>
      </c>
      <c r="D569" t="s">
        <v>1497</v>
      </c>
      <c r="E569" s="1" t="s">
        <v>1515</v>
      </c>
      <c r="F569" t="s">
        <v>1516</v>
      </c>
      <c r="G569" t="s">
        <v>1517</v>
      </c>
      <c r="H569" t="s">
        <v>1518</v>
      </c>
      <c r="I569">
        <v>2171</v>
      </c>
      <c r="BC569">
        <v>65540</v>
      </c>
      <c r="BD569">
        <v>78144</v>
      </c>
      <c r="BE569">
        <v>78144</v>
      </c>
      <c r="BF569">
        <v>78144</v>
      </c>
      <c r="BG569">
        <v>78144</v>
      </c>
      <c r="BH569">
        <v>78144</v>
      </c>
      <c r="BI569">
        <v>65540</v>
      </c>
      <c r="BU569">
        <f t="shared" si="56"/>
        <v>0</v>
      </c>
      <c r="BV569">
        <f t="shared" si="57"/>
        <v>0</v>
      </c>
      <c r="BW569">
        <f t="shared" si="58"/>
        <v>0</v>
      </c>
      <c r="BX569">
        <f t="shared" si="59"/>
        <v>221828</v>
      </c>
      <c r="BY569">
        <f t="shared" si="60"/>
        <v>299972</v>
      </c>
      <c r="BZ569">
        <f t="shared" si="61"/>
        <v>0</v>
      </c>
      <c r="CA569" s="6" t="e">
        <f t="shared" si="62"/>
        <v>#DIV/0!</v>
      </c>
    </row>
    <row r="570" spans="1:79" x14ac:dyDescent="0.35">
      <c r="A570">
        <v>6933</v>
      </c>
      <c r="B570" t="s">
        <v>1440</v>
      </c>
      <c r="C570" t="s">
        <v>1496</v>
      </c>
      <c r="D570" t="s">
        <v>1497</v>
      </c>
      <c r="E570" s="1" t="s">
        <v>1519</v>
      </c>
      <c r="F570" t="s">
        <v>1520</v>
      </c>
      <c r="G570" t="s">
        <v>1521</v>
      </c>
      <c r="H570" t="s">
        <v>197</v>
      </c>
      <c r="I570">
        <v>2713</v>
      </c>
      <c r="BB570">
        <v>50415</v>
      </c>
      <c r="BC570">
        <v>97680</v>
      </c>
      <c r="BD570">
        <v>97680</v>
      </c>
      <c r="BE570">
        <v>97680</v>
      </c>
      <c r="BF570">
        <v>97680</v>
      </c>
      <c r="BG570">
        <v>97680</v>
      </c>
      <c r="BH570">
        <v>146520</v>
      </c>
      <c r="BI570">
        <v>97680</v>
      </c>
      <c r="BJ570">
        <v>97680</v>
      </c>
      <c r="BK570">
        <v>97680</v>
      </c>
      <c r="BL570">
        <v>97680</v>
      </c>
      <c r="BU570">
        <f t="shared" si="56"/>
        <v>0</v>
      </c>
      <c r="BV570">
        <f t="shared" si="57"/>
        <v>0</v>
      </c>
      <c r="BW570">
        <f t="shared" si="58"/>
        <v>0</v>
      </c>
      <c r="BX570">
        <f t="shared" si="59"/>
        <v>343455</v>
      </c>
      <c r="BY570">
        <f t="shared" si="60"/>
        <v>732600</v>
      </c>
      <c r="BZ570">
        <f t="shared" si="61"/>
        <v>0</v>
      </c>
      <c r="CA570" s="6" t="e">
        <f t="shared" si="62"/>
        <v>#DIV/0!</v>
      </c>
    </row>
    <row r="571" spans="1:79" x14ac:dyDescent="0.35">
      <c r="A571">
        <v>6907</v>
      </c>
      <c r="B571" t="s">
        <v>1440</v>
      </c>
      <c r="C571" t="s">
        <v>1522</v>
      </c>
      <c r="D571" t="s">
        <v>1523</v>
      </c>
      <c r="E571" s="1" t="s">
        <v>1524</v>
      </c>
      <c r="F571" t="s">
        <v>1525</v>
      </c>
      <c r="G571" t="s">
        <v>786</v>
      </c>
      <c r="H571" t="s">
        <v>1526</v>
      </c>
      <c r="I571">
        <v>2577</v>
      </c>
      <c r="BA571">
        <v>45361</v>
      </c>
      <c r="BB571">
        <v>123712</v>
      </c>
      <c r="BC571">
        <v>123712</v>
      </c>
      <c r="BD571">
        <v>123712</v>
      </c>
      <c r="BE571">
        <v>123712</v>
      </c>
      <c r="BF571">
        <v>123712</v>
      </c>
      <c r="BG571">
        <v>123712</v>
      </c>
      <c r="BH571">
        <v>123712</v>
      </c>
      <c r="BI571">
        <v>35916</v>
      </c>
      <c r="BU571">
        <f t="shared" si="56"/>
        <v>0</v>
      </c>
      <c r="BV571">
        <f t="shared" si="57"/>
        <v>0</v>
      </c>
      <c r="BW571">
        <f t="shared" si="58"/>
        <v>0</v>
      </c>
      <c r="BX571">
        <f t="shared" si="59"/>
        <v>540209</v>
      </c>
      <c r="BY571">
        <f t="shared" si="60"/>
        <v>407052</v>
      </c>
      <c r="BZ571">
        <f t="shared" si="61"/>
        <v>0</v>
      </c>
      <c r="CA571" s="6" t="e">
        <f t="shared" si="62"/>
        <v>#DIV/0!</v>
      </c>
    </row>
    <row r="572" spans="1:79" x14ac:dyDescent="0.35">
      <c r="A572">
        <v>6908</v>
      </c>
      <c r="B572" t="s">
        <v>1440</v>
      </c>
      <c r="C572" t="s">
        <v>1522</v>
      </c>
      <c r="D572" t="s">
        <v>1523</v>
      </c>
      <c r="E572" s="1" t="s">
        <v>1527</v>
      </c>
      <c r="F572" t="s">
        <v>1528</v>
      </c>
      <c r="G572" t="s">
        <v>786</v>
      </c>
      <c r="H572" t="s">
        <v>1529</v>
      </c>
      <c r="I572">
        <v>2661</v>
      </c>
      <c r="BA572">
        <v>46831</v>
      </c>
      <c r="BB572">
        <v>127720</v>
      </c>
      <c r="BC572">
        <v>127720</v>
      </c>
      <c r="BD572">
        <v>127720</v>
      </c>
      <c r="BE572">
        <v>127720</v>
      </c>
      <c r="BF572">
        <v>127720</v>
      </c>
      <c r="BG572">
        <v>127720</v>
      </c>
      <c r="BH572">
        <v>127720</v>
      </c>
      <c r="BU572">
        <f t="shared" si="56"/>
        <v>0</v>
      </c>
      <c r="BV572">
        <f t="shared" si="57"/>
        <v>0</v>
      </c>
      <c r="BW572">
        <f t="shared" si="58"/>
        <v>0</v>
      </c>
      <c r="BX572">
        <f t="shared" si="59"/>
        <v>557711</v>
      </c>
      <c r="BY572">
        <f t="shared" si="60"/>
        <v>383160</v>
      </c>
      <c r="BZ572">
        <f t="shared" si="61"/>
        <v>0</v>
      </c>
      <c r="CA572" s="6" t="e">
        <f t="shared" si="62"/>
        <v>#DIV/0!</v>
      </c>
    </row>
    <row r="573" spans="1:79" x14ac:dyDescent="0.35">
      <c r="A573">
        <v>6909</v>
      </c>
      <c r="B573" t="s">
        <v>1440</v>
      </c>
      <c r="C573" t="s">
        <v>1522</v>
      </c>
      <c r="D573" t="s">
        <v>1523</v>
      </c>
      <c r="E573" s="1" t="s">
        <v>1530</v>
      </c>
      <c r="F573" t="s">
        <v>1531</v>
      </c>
      <c r="G573" t="s">
        <v>786</v>
      </c>
      <c r="H573" t="s">
        <v>1532</v>
      </c>
      <c r="I573">
        <v>2777</v>
      </c>
      <c r="BA573">
        <v>48872</v>
      </c>
      <c r="BB573">
        <v>133288</v>
      </c>
      <c r="BC573">
        <v>133288</v>
      </c>
      <c r="BD573">
        <v>133288</v>
      </c>
      <c r="BE573">
        <v>133288</v>
      </c>
      <c r="BF573">
        <v>133288</v>
      </c>
      <c r="BG573">
        <v>133288</v>
      </c>
      <c r="BH573">
        <v>133288</v>
      </c>
      <c r="BU573">
        <f t="shared" si="56"/>
        <v>0</v>
      </c>
      <c r="BV573">
        <f t="shared" si="57"/>
        <v>0</v>
      </c>
      <c r="BW573">
        <f t="shared" si="58"/>
        <v>0</v>
      </c>
      <c r="BX573">
        <f t="shared" si="59"/>
        <v>582024</v>
      </c>
      <c r="BY573">
        <f t="shared" si="60"/>
        <v>399864</v>
      </c>
      <c r="BZ573">
        <f t="shared" si="61"/>
        <v>0</v>
      </c>
      <c r="CA573" s="6" t="e">
        <f t="shared" si="62"/>
        <v>#DIV/0!</v>
      </c>
    </row>
    <row r="574" spans="1:79" x14ac:dyDescent="0.35">
      <c r="A574">
        <v>6890</v>
      </c>
      <c r="B574" t="s">
        <v>1440</v>
      </c>
      <c r="C574" t="s">
        <v>1533</v>
      </c>
      <c r="D574" t="s">
        <v>1534</v>
      </c>
      <c r="E574" s="1" t="s">
        <v>85</v>
      </c>
      <c r="F574" t="s">
        <v>1535</v>
      </c>
      <c r="G574" t="s">
        <v>332</v>
      </c>
      <c r="H574" t="s">
        <v>1536</v>
      </c>
      <c r="I574">
        <v>2003</v>
      </c>
      <c r="BA574">
        <v>96152</v>
      </c>
      <c r="BB574">
        <v>96152</v>
      </c>
      <c r="BC574">
        <v>96152</v>
      </c>
      <c r="BD574">
        <v>96152</v>
      </c>
      <c r="BE574">
        <v>96152</v>
      </c>
      <c r="BF574">
        <v>96152</v>
      </c>
      <c r="BG574">
        <v>96152</v>
      </c>
      <c r="BH574">
        <v>96152</v>
      </c>
      <c r="BI574">
        <v>46525</v>
      </c>
      <c r="BU574">
        <f t="shared" si="56"/>
        <v>0</v>
      </c>
      <c r="BV574">
        <f t="shared" si="57"/>
        <v>0</v>
      </c>
      <c r="BW574">
        <f t="shared" si="58"/>
        <v>0</v>
      </c>
      <c r="BX574">
        <f t="shared" si="59"/>
        <v>480760</v>
      </c>
      <c r="BY574">
        <f t="shared" si="60"/>
        <v>334981</v>
      </c>
      <c r="BZ574">
        <f t="shared" si="61"/>
        <v>0</v>
      </c>
      <c r="CA574" s="6" t="e">
        <f t="shared" si="62"/>
        <v>#DIV/0!</v>
      </c>
    </row>
    <row r="575" spans="1:79" x14ac:dyDescent="0.35">
      <c r="A575">
        <v>6889</v>
      </c>
      <c r="B575" t="s">
        <v>1440</v>
      </c>
      <c r="C575" t="s">
        <v>1533</v>
      </c>
      <c r="D575" t="s">
        <v>1537</v>
      </c>
      <c r="E575" s="1" t="s">
        <v>85</v>
      </c>
      <c r="F575" t="s">
        <v>1538</v>
      </c>
      <c r="G575" t="s">
        <v>332</v>
      </c>
      <c r="H575" t="s">
        <v>1539</v>
      </c>
      <c r="I575">
        <v>1467</v>
      </c>
      <c r="BA575">
        <v>61600</v>
      </c>
      <c r="BB575">
        <v>61600</v>
      </c>
      <c r="BC575">
        <v>61600</v>
      </c>
      <c r="BD575">
        <v>61600</v>
      </c>
      <c r="BE575">
        <v>61600</v>
      </c>
      <c r="BF575">
        <v>61600</v>
      </c>
      <c r="BG575">
        <v>61600</v>
      </c>
      <c r="BH575">
        <v>61600</v>
      </c>
      <c r="BI575">
        <v>13910</v>
      </c>
      <c r="BU575">
        <f t="shared" si="56"/>
        <v>0</v>
      </c>
      <c r="BV575">
        <f t="shared" si="57"/>
        <v>0</v>
      </c>
      <c r="BW575">
        <f t="shared" si="58"/>
        <v>0</v>
      </c>
      <c r="BX575">
        <f t="shared" si="59"/>
        <v>308000</v>
      </c>
      <c r="BY575">
        <f t="shared" si="60"/>
        <v>198710</v>
      </c>
      <c r="BZ575">
        <f t="shared" si="61"/>
        <v>0</v>
      </c>
      <c r="CA575" s="6" t="e">
        <f t="shared" si="62"/>
        <v>#DIV/0!</v>
      </c>
    </row>
    <row r="576" spans="1:79" x14ac:dyDescent="0.35">
      <c r="A576">
        <v>7269</v>
      </c>
      <c r="B576" t="s">
        <v>1440</v>
      </c>
      <c r="C576" t="s">
        <v>1540</v>
      </c>
      <c r="D576" t="s">
        <v>1541</v>
      </c>
      <c r="E576" s="1" t="s">
        <v>85</v>
      </c>
      <c r="F576" t="s">
        <v>1542</v>
      </c>
      <c r="G576" t="s">
        <v>1543</v>
      </c>
      <c r="I576">
        <v>2672</v>
      </c>
      <c r="BQ576">
        <v>29032</v>
      </c>
      <c r="BR576">
        <v>50000</v>
      </c>
      <c r="BS576">
        <v>50000</v>
      </c>
      <c r="BT576">
        <v>50000</v>
      </c>
      <c r="BU576">
        <f t="shared" si="56"/>
        <v>0</v>
      </c>
      <c r="BV576">
        <f t="shared" si="57"/>
        <v>0</v>
      </c>
      <c r="BW576">
        <f t="shared" si="58"/>
        <v>0</v>
      </c>
      <c r="BX576">
        <f t="shared" si="59"/>
        <v>0</v>
      </c>
      <c r="BY576">
        <f t="shared" si="60"/>
        <v>29032</v>
      </c>
      <c r="BZ576">
        <f t="shared" si="61"/>
        <v>150000</v>
      </c>
      <c r="CA576" s="6" t="e">
        <f t="shared" si="62"/>
        <v>#DIV/0!</v>
      </c>
    </row>
    <row r="577" spans="1:79" x14ac:dyDescent="0.35">
      <c r="A577">
        <v>6148</v>
      </c>
      <c r="B577" t="s">
        <v>1544</v>
      </c>
      <c r="C577" t="s">
        <v>1545</v>
      </c>
      <c r="D577" t="s">
        <v>1546</v>
      </c>
      <c r="E577" s="1" t="s">
        <v>85</v>
      </c>
      <c r="F577" t="s">
        <v>1547</v>
      </c>
      <c r="G577" t="s">
        <v>1548</v>
      </c>
      <c r="I577">
        <v>385</v>
      </c>
      <c r="W577">
        <v>15484</v>
      </c>
      <c r="X577">
        <v>40000</v>
      </c>
      <c r="Y577">
        <v>40000</v>
      </c>
      <c r="Z577">
        <v>40000</v>
      </c>
      <c r="AA577">
        <v>40000</v>
      </c>
      <c r="AB577">
        <v>40000</v>
      </c>
      <c r="AC577">
        <v>40000</v>
      </c>
      <c r="AD577">
        <v>40000</v>
      </c>
      <c r="AE577">
        <v>40000</v>
      </c>
      <c r="AF577">
        <v>40000</v>
      </c>
      <c r="AG577">
        <v>40000</v>
      </c>
      <c r="AH577">
        <v>41833</v>
      </c>
      <c r="AI577">
        <v>45000</v>
      </c>
      <c r="AJ577">
        <v>45000</v>
      </c>
      <c r="AK577">
        <v>45000</v>
      </c>
      <c r="AL577">
        <v>45000</v>
      </c>
      <c r="AM577">
        <v>45000</v>
      </c>
      <c r="AN577">
        <v>45000</v>
      </c>
      <c r="AO577">
        <v>45000</v>
      </c>
      <c r="AP577">
        <v>45000</v>
      </c>
      <c r="AQ577">
        <v>45000</v>
      </c>
      <c r="AR577">
        <v>45000</v>
      </c>
      <c r="AS577">
        <v>45000</v>
      </c>
      <c r="AT577">
        <v>45000</v>
      </c>
      <c r="AU577">
        <v>45000</v>
      </c>
      <c r="AV577">
        <v>45000</v>
      </c>
      <c r="AW577">
        <v>45000</v>
      </c>
      <c r="AX577">
        <v>45000</v>
      </c>
      <c r="AY577">
        <v>45000</v>
      </c>
      <c r="AZ577">
        <v>45000</v>
      </c>
      <c r="BA577">
        <v>45000</v>
      </c>
      <c r="BB577">
        <v>45000</v>
      </c>
      <c r="BC577">
        <v>45000</v>
      </c>
      <c r="BD577">
        <v>45000</v>
      </c>
      <c r="BE577">
        <v>45000</v>
      </c>
      <c r="BF577">
        <v>45000</v>
      </c>
      <c r="BG577">
        <v>45000</v>
      </c>
      <c r="BH577">
        <v>45000</v>
      </c>
      <c r="BI577">
        <v>45000</v>
      </c>
      <c r="BJ577">
        <v>45000</v>
      </c>
      <c r="BK577">
        <v>45000</v>
      </c>
      <c r="BL577">
        <v>45000</v>
      </c>
      <c r="BM577">
        <v>45000</v>
      </c>
      <c r="BN577">
        <v>45000</v>
      </c>
      <c r="BO577">
        <v>27581</v>
      </c>
      <c r="BU577">
        <f t="shared" si="56"/>
        <v>0</v>
      </c>
      <c r="BV577">
        <f t="shared" si="57"/>
        <v>415484</v>
      </c>
      <c r="BW577">
        <f t="shared" si="58"/>
        <v>536833</v>
      </c>
      <c r="BX577">
        <f t="shared" si="59"/>
        <v>540000</v>
      </c>
      <c r="BY577">
        <f t="shared" si="60"/>
        <v>432581</v>
      </c>
      <c r="BZ577">
        <f t="shared" si="61"/>
        <v>0</v>
      </c>
      <c r="CA577" s="6" t="e">
        <f t="shared" si="62"/>
        <v>#DIV/0!</v>
      </c>
    </row>
    <row r="578" spans="1:79" x14ac:dyDescent="0.35">
      <c r="A578">
        <v>6428</v>
      </c>
      <c r="B578" t="s">
        <v>1544</v>
      </c>
      <c r="C578" t="s">
        <v>1549</v>
      </c>
      <c r="D578" t="s">
        <v>1550</v>
      </c>
      <c r="E578" s="1" t="s">
        <v>85</v>
      </c>
      <c r="F578" t="s">
        <v>1551</v>
      </c>
      <c r="G578" t="s">
        <v>1552</v>
      </c>
      <c r="H578" t="s">
        <v>1553</v>
      </c>
      <c r="I578">
        <v>2521</v>
      </c>
      <c r="AM578">
        <v>22500</v>
      </c>
      <c r="AN578">
        <v>75000</v>
      </c>
      <c r="AO578">
        <v>75000</v>
      </c>
      <c r="AP578">
        <v>75000</v>
      </c>
      <c r="AQ578">
        <v>75000</v>
      </c>
      <c r="AR578">
        <v>75000</v>
      </c>
      <c r="AS578">
        <v>75000</v>
      </c>
      <c r="AT578">
        <v>75000</v>
      </c>
      <c r="AU578">
        <v>75000</v>
      </c>
      <c r="AV578">
        <v>75000</v>
      </c>
      <c r="AW578">
        <v>75000</v>
      </c>
      <c r="AX578">
        <v>75000</v>
      </c>
      <c r="AY578">
        <v>75000</v>
      </c>
      <c r="AZ578">
        <v>75000</v>
      </c>
      <c r="BA578">
        <v>75000</v>
      </c>
      <c r="BB578">
        <v>75000</v>
      </c>
      <c r="BC578">
        <v>75000</v>
      </c>
      <c r="BD578">
        <v>75000</v>
      </c>
      <c r="BE578">
        <v>75000</v>
      </c>
      <c r="BF578">
        <v>75000</v>
      </c>
      <c r="BG578">
        <v>50806</v>
      </c>
      <c r="BU578">
        <f t="shared" si="56"/>
        <v>0</v>
      </c>
      <c r="BV578">
        <f t="shared" si="57"/>
        <v>0</v>
      </c>
      <c r="BW578">
        <f t="shared" si="58"/>
        <v>472500</v>
      </c>
      <c r="BX578">
        <f t="shared" si="59"/>
        <v>900000</v>
      </c>
      <c r="BY578">
        <f t="shared" si="60"/>
        <v>125806</v>
      </c>
      <c r="BZ578">
        <f t="shared" si="61"/>
        <v>0</v>
      </c>
      <c r="CA578" s="6" t="e">
        <f t="shared" si="62"/>
        <v>#DIV/0!</v>
      </c>
    </row>
    <row r="579" spans="1:79" x14ac:dyDescent="0.35">
      <c r="A579">
        <v>7237</v>
      </c>
      <c r="B579" t="s">
        <v>1544</v>
      </c>
      <c r="C579" t="s">
        <v>1554</v>
      </c>
      <c r="D579" t="s">
        <v>1555</v>
      </c>
      <c r="E579" s="1" t="s">
        <v>85</v>
      </c>
      <c r="F579" t="s">
        <v>1556</v>
      </c>
      <c r="G579" t="s">
        <v>1557</v>
      </c>
      <c r="I579">
        <v>250</v>
      </c>
      <c r="BJ579">
        <v>23484</v>
      </c>
      <c r="BK579">
        <v>26000</v>
      </c>
      <c r="BL579">
        <v>26000</v>
      </c>
      <c r="BM579">
        <v>26000</v>
      </c>
      <c r="BN579">
        <v>26000</v>
      </c>
      <c r="BO579">
        <v>26000</v>
      </c>
      <c r="BP579">
        <v>26000</v>
      </c>
      <c r="BQ579">
        <v>26000</v>
      </c>
      <c r="BR579">
        <v>26000</v>
      </c>
      <c r="BS579">
        <v>26000</v>
      </c>
      <c r="BT579">
        <v>26000</v>
      </c>
      <c r="BU579">
        <f t="shared" si="56"/>
        <v>0</v>
      </c>
      <c r="BV579">
        <f t="shared" si="57"/>
        <v>0</v>
      </c>
      <c r="BW579">
        <f t="shared" si="58"/>
        <v>0</v>
      </c>
      <c r="BX579">
        <f t="shared" si="59"/>
        <v>0</v>
      </c>
      <c r="BY579">
        <f t="shared" si="60"/>
        <v>205484</v>
      </c>
      <c r="BZ579">
        <f t="shared" si="61"/>
        <v>78000</v>
      </c>
      <c r="CA579" s="6" t="e">
        <f t="shared" si="62"/>
        <v>#DIV/0!</v>
      </c>
    </row>
    <row r="580" spans="1:79" x14ac:dyDescent="0.35">
      <c r="A580">
        <v>298</v>
      </c>
      <c r="B580" t="s">
        <v>1544</v>
      </c>
      <c r="C580" t="s">
        <v>1554</v>
      </c>
      <c r="D580" t="s">
        <v>1558</v>
      </c>
      <c r="E580" s="1" t="s">
        <v>102</v>
      </c>
      <c r="F580" t="s">
        <v>1559</v>
      </c>
      <c r="G580" t="s">
        <v>1560</v>
      </c>
      <c r="I580">
        <v>1100</v>
      </c>
      <c r="BU580">
        <f t="shared" ref="BU580:BU643" si="63">SUM(J580:U580)</f>
        <v>0</v>
      </c>
      <c r="BV580">
        <f t="shared" ref="BV580:BV643" si="64">SUM(V580:AG580)</f>
        <v>0</v>
      </c>
      <c r="BW580">
        <f t="shared" ref="BW580:BW643" si="65">SUM(AH580:AS580)</f>
        <v>0</v>
      </c>
      <c r="BX580">
        <f t="shared" ref="BX580:BX643" si="66">SUM(AT580:BE580)</f>
        <v>0</v>
      </c>
      <c r="BY580">
        <f t="shared" ref="BY580:BY643" si="67">SUM(BF580:BQ580)</f>
        <v>0</v>
      </c>
      <c r="BZ580">
        <f t="shared" ref="BZ580:BZ643" si="68">SUM(BR580:BT580)</f>
        <v>0</v>
      </c>
      <c r="CA580" s="6" t="e">
        <f t="shared" ref="CA580:CA643" si="69">BV580/BU580</f>
        <v>#DIV/0!</v>
      </c>
    </row>
    <row r="581" spans="1:79" x14ac:dyDescent="0.35">
      <c r="A581">
        <v>465</v>
      </c>
      <c r="B581" t="s">
        <v>1544</v>
      </c>
      <c r="C581" t="s">
        <v>1554</v>
      </c>
      <c r="D581" t="s">
        <v>1561</v>
      </c>
      <c r="E581" s="1" t="s">
        <v>85</v>
      </c>
      <c r="F581" t="s">
        <v>1562</v>
      </c>
      <c r="G581" t="s">
        <v>1563</v>
      </c>
      <c r="I581">
        <v>900</v>
      </c>
      <c r="J581">
        <v>130560</v>
      </c>
      <c r="K581">
        <v>130560</v>
      </c>
      <c r="L581">
        <v>130560</v>
      </c>
      <c r="M581">
        <v>130560</v>
      </c>
      <c r="N581">
        <v>130560</v>
      </c>
      <c r="O581">
        <v>130560</v>
      </c>
      <c r="P581">
        <v>130560</v>
      </c>
      <c r="Q581">
        <v>130560</v>
      </c>
      <c r="R581">
        <v>130560</v>
      </c>
      <c r="S581">
        <v>130560</v>
      </c>
      <c r="T581">
        <v>130560</v>
      </c>
      <c r="U581">
        <v>130560</v>
      </c>
      <c r="V581">
        <v>130560</v>
      </c>
      <c r="W581">
        <v>130560</v>
      </c>
      <c r="X581">
        <v>130560</v>
      </c>
      <c r="Y581">
        <v>130560</v>
      </c>
      <c r="Z581">
        <v>130560</v>
      </c>
      <c r="AA581">
        <v>130560</v>
      </c>
      <c r="AB581">
        <v>146880</v>
      </c>
      <c r="AC581">
        <v>146880</v>
      </c>
      <c r="AD581">
        <v>146880</v>
      </c>
      <c r="AE581">
        <v>146880</v>
      </c>
      <c r="AF581">
        <v>146880</v>
      </c>
      <c r="AG581">
        <v>146880</v>
      </c>
      <c r="AH581">
        <v>146880</v>
      </c>
      <c r="AI581">
        <v>146880</v>
      </c>
      <c r="AJ581">
        <v>146880</v>
      </c>
      <c r="AK581">
        <v>146880</v>
      </c>
      <c r="AL581">
        <v>146880</v>
      </c>
      <c r="AM581">
        <v>146880</v>
      </c>
      <c r="AN581">
        <v>146880</v>
      </c>
      <c r="AO581">
        <v>146880</v>
      </c>
      <c r="AP581">
        <v>146880</v>
      </c>
      <c r="AQ581">
        <v>146880</v>
      </c>
      <c r="AR581">
        <v>146880</v>
      </c>
      <c r="AS581">
        <v>146880</v>
      </c>
      <c r="AT581">
        <v>146880</v>
      </c>
      <c r="AU581">
        <v>146880</v>
      </c>
      <c r="AV581">
        <v>146880</v>
      </c>
      <c r="AW581">
        <v>146880</v>
      </c>
      <c r="AX581">
        <v>146880</v>
      </c>
      <c r="AY581">
        <v>146880</v>
      </c>
      <c r="AZ581">
        <v>146880</v>
      </c>
      <c r="BA581">
        <v>146880</v>
      </c>
      <c r="BB581">
        <v>146880</v>
      </c>
      <c r="BC581">
        <v>146880</v>
      </c>
      <c r="BD581">
        <v>146880</v>
      </c>
      <c r="BE581">
        <v>146880</v>
      </c>
      <c r="BF581">
        <v>146880</v>
      </c>
      <c r="BG581">
        <v>146880</v>
      </c>
      <c r="BH581">
        <v>146880</v>
      </c>
      <c r="BI581">
        <v>146880</v>
      </c>
      <c r="BJ581">
        <v>146880</v>
      </c>
      <c r="BK581">
        <v>146880</v>
      </c>
      <c r="BL581">
        <v>146880</v>
      </c>
      <c r="BM581">
        <v>146880</v>
      </c>
      <c r="BN581">
        <v>146880</v>
      </c>
      <c r="BO581">
        <v>146880</v>
      </c>
      <c r="BP581">
        <v>146880</v>
      </c>
      <c r="BQ581">
        <v>146880</v>
      </c>
      <c r="BR581">
        <v>146880</v>
      </c>
      <c r="BS581">
        <v>146880</v>
      </c>
      <c r="BU581">
        <f t="shared" si="63"/>
        <v>1566720</v>
      </c>
      <c r="BV581">
        <f t="shared" si="64"/>
        <v>1664640</v>
      </c>
      <c r="BW581">
        <f t="shared" si="65"/>
        <v>1762560</v>
      </c>
      <c r="BX581">
        <f t="shared" si="66"/>
        <v>1762560</v>
      </c>
      <c r="BY581">
        <f t="shared" si="67"/>
        <v>1762560</v>
      </c>
      <c r="BZ581">
        <f t="shared" si="68"/>
        <v>293760</v>
      </c>
      <c r="CA581" s="6">
        <f t="shared" si="69"/>
        <v>1.0625</v>
      </c>
    </row>
    <row r="582" spans="1:79" x14ac:dyDescent="0.35">
      <c r="A582">
        <v>4950</v>
      </c>
      <c r="B582" t="s">
        <v>1544</v>
      </c>
      <c r="C582" t="s">
        <v>1564</v>
      </c>
      <c r="D582" t="s">
        <v>1565</v>
      </c>
      <c r="E582" s="1" t="s">
        <v>85</v>
      </c>
      <c r="F582" t="s">
        <v>1566</v>
      </c>
      <c r="G582" t="s">
        <v>1567</v>
      </c>
      <c r="I582">
        <v>1153</v>
      </c>
      <c r="BU582">
        <f t="shared" si="63"/>
        <v>0</v>
      </c>
      <c r="BV582">
        <f t="shared" si="64"/>
        <v>0</v>
      </c>
      <c r="BW582">
        <f t="shared" si="65"/>
        <v>0</v>
      </c>
      <c r="BX582">
        <f t="shared" si="66"/>
        <v>0</v>
      </c>
      <c r="BY582">
        <f t="shared" si="67"/>
        <v>0</v>
      </c>
      <c r="BZ582">
        <f t="shared" si="68"/>
        <v>0</v>
      </c>
      <c r="CA582" s="6" t="e">
        <f t="shared" si="69"/>
        <v>#DIV/0!</v>
      </c>
    </row>
    <row r="583" spans="1:79" x14ac:dyDescent="0.35">
      <c r="A583">
        <v>5700</v>
      </c>
      <c r="B583" t="s">
        <v>1544</v>
      </c>
      <c r="C583" t="s">
        <v>1568</v>
      </c>
      <c r="D583" t="s">
        <v>1569</v>
      </c>
      <c r="E583" s="1" t="s">
        <v>85</v>
      </c>
      <c r="F583" t="s">
        <v>1570</v>
      </c>
      <c r="G583" t="s">
        <v>1571</v>
      </c>
      <c r="H583" t="s">
        <v>1572</v>
      </c>
      <c r="I583">
        <v>3380</v>
      </c>
      <c r="J583">
        <v>22222</v>
      </c>
      <c r="K583">
        <v>22222</v>
      </c>
      <c r="L583">
        <v>22222</v>
      </c>
      <c r="M583">
        <v>22222</v>
      </c>
      <c r="N583">
        <v>22222</v>
      </c>
      <c r="O583">
        <v>22222</v>
      </c>
      <c r="P583">
        <v>22222</v>
      </c>
      <c r="BU583">
        <f t="shared" si="63"/>
        <v>155554</v>
      </c>
      <c r="BV583">
        <f t="shared" si="64"/>
        <v>0</v>
      </c>
      <c r="BW583">
        <f t="shared" si="65"/>
        <v>0</v>
      </c>
      <c r="BX583">
        <f t="shared" si="66"/>
        <v>0</v>
      </c>
      <c r="BY583">
        <f t="shared" si="67"/>
        <v>0</v>
      </c>
      <c r="BZ583">
        <f t="shared" si="68"/>
        <v>0</v>
      </c>
      <c r="CA583" s="6">
        <f t="shared" si="69"/>
        <v>0</v>
      </c>
    </row>
    <row r="584" spans="1:79" x14ac:dyDescent="0.35">
      <c r="A584">
        <v>5488</v>
      </c>
      <c r="B584" t="s">
        <v>1544</v>
      </c>
      <c r="C584" t="s">
        <v>1573</v>
      </c>
      <c r="D584" t="s">
        <v>1574</v>
      </c>
      <c r="E584" s="1" t="s">
        <v>85</v>
      </c>
      <c r="F584" t="s">
        <v>1575</v>
      </c>
      <c r="G584" t="s">
        <v>1576</v>
      </c>
      <c r="H584" t="s">
        <v>1257</v>
      </c>
      <c r="I584">
        <v>1169</v>
      </c>
      <c r="BU584">
        <f t="shared" si="63"/>
        <v>0</v>
      </c>
      <c r="BV584">
        <f t="shared" si="64"/>
        <v>0</v>
      </c>
      <c r="BW584">
        <f t="shared" si="65"/>
        <v>0</v>
      </c>
      <c r="BX584">
        <f t="shared" si="66"/>
        <v>0</v>
      </c>
      <c r="BY584">
        <f t="shared" si="67"/>
        <v>0</v>
      </c>
      <c r="BZ584">
        <f t="shared" si="68"/>
        <v>0</v>
      </c>
      <c r="CA584" s="6" t="e">
        <f t="shared" si="69"/>
        <v>#DIV/0!</v>
      </c>
    </row>
    <row r="585" spans="1:79" x14ac:dyDescent="0.35">
      <c r="A585">
        <v>5813</v>
      </c>
      <c r="B585" t="s">
        <v>1544</v>
      </c>
      <c r="C585" t="s">
        <v>1573</v>
      </c>
      <c r="D585" t="s">
        <v>1577</v>
      </c>
      <c r="E585" s="1" t="s">
        <v>85</v>
      </c>
      <c r="F585" t="s">
        <v>1578</v>
      </c>
      <c r="G585" t="s">
        <v>1579</v>
      </c>
      <c r="H585" t="s">
        <v>1580</v>
      </c>
      <c r="I585">
        <v>1169</v>
      </c>
      <c r="J585">
        <v>80000</v>
      </c>
      <c r="K585">
        <v>80000</v>
      </c>
      <c r="L585">
        <v>80000</v>
      </c>
      <c r="M585">
        <v>80000</v>
      </c>
      <c r="N585">
        <v>80000</v>
      </c>
      <c r="O585">
        <v>80000</v>
      </c>
      <c r="BU585">
        <f t="shared" si="63"/>
        <v>480000</v>
      </c>
      <c r="BV585">
        <f t="shared" si="64"/>
        <v>0</v>
      </c>
      <c r="BW585">
        <f t="shared" si="65"/>
        <v>0</v>
      </c>
      <c r="BX585">
        <f t="shared" si="66"/>
        <v>0</v>
      </c>
      <c r="BY585">
        <f t="shared" si="67"/>
        <v>0</v>
      </c>
      <c r="BZ585">
        <f t="shared" si="68"/>
        <v>0</v>
      </c>
      <c r="CA585" s="6">
        <f t="shared" si="69"/>
        <v>0</v>
      </c>
    </row>
    <row r="586" spans="1:79" x14ac:dyDescent="0.35">
      <c r="A586">
        <v>5895</v>
      </c>
      <c r="B586" t="s">
        <v>1544</v>
      </c>
      <c r="C586" t="s">
        <v>1581</v>
      </c>
      <c r="D586" t="s">
        <v>1582</v>
      </c>
      <c r="E586" s="1" t="s">
        <v>1583</v>
      </c>
      <c r="F586" t="s">
        <v>1584</v>
      </c>
      <c r="G586" t="s">
        <v>1585</v>
      </c>
      <c r="I586">
        <v>4972</v>
      </c>
      <c r="J586">
        <v>507144</v>
      </c>
      <c r="K586">
        <v>507144</v>
      </c>
      <c r="L586">
        <v>507144</v>
      </c>
      <c r="M586">
        <v>507144</v>
      </c>
      <c r="N586">
        <v>507144</v>
      </c>
      <c r="O586">
        <v>507144</v>
      </c>
      <c r="P586">
        <v>507144</v>
      </c>
      <c r="Q586">
        <v>507144</v>
      </c>
      <c r="R586">
        <v>507144</v>
      </c>
      <c r="S586">
        <v>163595</v>
      </c>
      <c r="BU586">
        <f t="shared" si="63"/>
        <v>4727891</v>
      </c>
      <c r="BV586">
        <f t="shared" si="64"/>
        <v>0</v>
      </c>
      <c r="BW586">
        <f t="shared" si="65"/>
        <v>0</v>
      </c>
      <c r="BX586">
        <f t="shared" si="66"/>
        <v>0</v>
      </c>
      <c r="BY586">
        <f t="shared" si="67"/>
        <v>0</v>
      </c>
      <c r="BZ586">
        <f t="shared" si="68"/>
        <v>0</v>
      </c>
      <c r="CA586" s="6">
        <f t="shared" si="69"/>
        <v>0</v>
      </c>
    </row>
    <row r="587" spans="1:79" x14ac:dyDescent="0.35">
      <c r="A587">
        <v>5677</v>
      </c>
      <c r="B587" t="s">
        <v>1544</v>
      </c>
      <c r="C587" t="s">
        <v>1581</v>
      </c>
      <c r="D587" t="s">
        <v>1582</v>
      </c>
      <c r="E587" s="1" t="s">
        <v>85</v>
      </c>
      <c r="F587" t="s">
        <v>1586</v>
      </c>
      <c r="G587" t="s">
        <v>1587</v>
      </c>
      <c r="H587" t="s">
        <v>1588</v>
      </c>
      <c r="I587">
        <v>2000</v>
      </c>
      <c r="BU587">
        <f t="shared" si="63"/>
        <v>0</v>
      </c>
      <c r="BV587">
        <f t="shared" si="64"/>
        <v>0</v>
      </c>
      <c r="BW587">
        <f t="shared" si="65"/>
        <v>0</v>
      </c>
      <c r="BX587">
        <f t="shared" si="66"/>
        <v>0</v>
      </c>
      <c r="BY587">
        <f t="shared" si="67"/>
        <v>0</v>
      </c>
      <c r="BZ587">
        <f t="shared" si="68"/>
        <v>0</v>
      </c>
      <c r="CA587" s="6" t="e">
        <f t="shared" si="69"/>
        <v>#DIV/0!</v>
      </c>
    </row>
    <row r="588" spans="1:79" x14ac:dyDescent="0.35">
      <c r="A588">
        <v>5648</v>
      </c>
      <c r="B588" t="s">
        <v>1544</v>
      </c>
      <c r="C588" t="s">
        <v>1589</v>
      </c>
      <c r="D588" t="s">
        <v>1590</v>
      </c>
      <c r="E588" s="1" t="s">
        <v>85</v>
      </c>
      <c r="F588" t="s">
        <v>1591</v>
      </c>
      <c r="G588" t="s">
        <v>1592</v>
      </c>
      <c r="I588">
        <v>2167</v>
      </c>
      <c r="J588">
        <v>182000</v>
      </c>
      <c r="K588">
        <v>182000</v>
      </c>
      <c r="L588">
        <v>182000</v>
      </c>
      <c r="M588">
        <v>182000</v>
      </c>
      <c r="N588">
        <v>182000</v>
      </c>
      <c r="O588">
        <v>182000</v>
      </c>
      <c r="P588">
        <v>182000</v>
      </c>
      <c r="Q588">
        <v>182000</v>
      </c>
      <c r="R588">
        <v>182000</v>
      </c>
      <c r="S588">
        <v>182000</v>
      </c>
      <c r="T588">
        <v>182000</v>
      </c>
      <c r="U588">
        <v>182000</v>
      </c>
      <c r="V588">
        <v>182000</v>
      </c>
      <c r="W588">
        <v>182000</v>
      </c>
      <c r="X588">
        <v>182000</v>
      </c>
      <c r="BU588">
        <f t="shared" si="63"/>
        <v>2184000</v>
      </c>
      <c r="BV588">
        <f t="shared" si="64"/>
        <v>546000</v>
      </c>
      <c r="BW588">
        <f t="shared" si="65"/>
        <v>0</v>
      </c>
      <c r="BX588">
        <f t="shared" si="66"/>
        <v>0</v>
      </c>
      <c r="BY588">
        <f t="shared" si="67"/>
        <v>0</v>
      </c>
      <c r="BZ588">
        <f t="shared" si="68"/>
        <v>0</v>
      </c>
      <c r="CA588" s="6">
        <f t="shared" si="69"/>
        <v>0.25</v>
      </c>
    </row>
    <row r="589" spans="1:79" x14ac:dyDescent="0.35">
      <c r="A589">
        <v>1686</v>
      </c>
      <c r="B589" t="s">
        <v>1593</v>
      </c>
      <c r="C589" t="s">
        <v>1594</v>
      </c>
      <c r="D589" t="s">
        <v>1595</v>
      </c>
      <c r="E589" s="1" t="s">
        <v>85</v>
      </c>
      <c r="F589" t="s">
        <v>1596</v>
      </c>
      <c r="G589" t="s">
        <v>1597</v>
      </c>
      <c r="I589">
        <v>2169</v>
      </c>
      <c r="J589">
        <v>45552</v>
      </c>
      <c r="K589">
        <v>45552</v>
      </c>
      <c r="L589">
        <v>45552</v>
      </c>
      <c r="M589">
        <v>45552</v>
      </c>
      <c r="N589">
        <v>45552</v>
      </c>
      <c r="O589">
        <v>45552</v>
      </c>
      <c r="P589">
        <v>45552</v>
      </c>
      <c r="Q589">
        <v>45552</v>
      </c>
      <c r="R589">
        <v>45552</v>
      </c>
      <c r="S589">
        <v>45552</v>
      </c>
      <c r="T589">
        <v>45552</v>
      </c>
      <c r="U589">
        <v>45552</v>
      </c>
      <c r="V589">
        <v>45552</v>
      </c>
      <c r="W589">
        <v>45552</v>
      </c>
      <c r="X589">
        <v>45552</v>
      </c>
      <c r="Y589">
        <v>45552</v>
      </c>
      <c r="Z589">
        <v>45552</v>
      </c>
      <c r="AA589">
        <v>45552</v>
      </c>
      <c r="AB589">
        <v>45552</v>
      </c>
      <c r="AC589">
        <v>55314</v>
      </c>
      <c r="AD589">
        <v>55314</v>
      </c>
      <c r="AE589">
        <v>55314</v>
      </c>
      <c r="AF589">
        <v>55314</v>
      </c>
      <c r="AG589">
        <v>55314</v>
      </c>
      <c r="AH589">
        <v>55314</v>
      </c>
      <c r="AI589">
        <v>55314</v>
      </c>
      <c r="AJ589">
        <v>55314</v>
      </c>
      <c r="AK589">
        <v>55314</v>
      </c>
      <c r="AL589">
        <v>55314</v>
      </c>
      <c r="AM589">
        <v>55314</v>
      </c>
      <c r="AN589">
        <v>55314</v>
      </c>
      <c r="AO589">
        <v>55314</v>
      </c>
      <c r="AP589">
        <v>55314</v>
      </c>
      <c r="AQ589">
        <v>55314</v>
      </c>
      <c r="AR589">
        <v>55314</v>
      </c>
      <c r="AS589">
        <v>55314</v>
      </c>
      <c r="AT589">
        <v>55314</v>
      </c>
      <c r="AU589">
        <v>55314</v>
      </c>
      <c r="AV589">
        <v>55314</v>
      </c>
      <c r="AW589">
        <v>55314</v>
      </c>
      <c r="AX589">
        <v>55314</v>
      </c>
      <c r="AY589">
        <v>55314</v>
      </c>
      <c r="AZ589">
        <v>55314</v>
      </c>
      <c r="BA589">
        <v>55314</v>
      </c>
      <c r="BB589">
        <v>55314</v>
      </c>
      <c r="BC589">
        <v>55314</v>
      </c>
      <c r="BD589">
        <v>55314</v>
      </c>
      <c r="BE589">
        <v>55314</v>
      </c>
      <c r="BF589">
        <v>55314</v>
      </c>
      <c r="BG589">
        <v>55314</v>
      </c>
      <c r="BH589">
        <v>55314</v>
      </c>
      <c r="BI589">
        <v>55314</v>
      </c>
      <c r="BJ589">
        <v>55314</v>
      </c>
      <c r="BK589">
        <v>55314</v>
      </c>
      <c r="BL589">
        <v>55314</v>
      </c>
      <c r="BM589">
        <v>55314</v>
      </c>
      <c r="BN589">
        <v>55314</v>
      </c>
      <c r="BO589">
        <v>55314</v>
      </c>
      <c r="BP589">
        <v>55314</v>
      </c>
      <c r="BQ589">
        <v>55314</v>
      </c>
      <c r="BR589">
        <v>55314</v>
      </c>
      <c r="BS589">
        <v>55314</v>
      </c>
      <c r="BT589">
        <v>55314</v>
      </c>
      <c r="BU589">
        <f t="shared" si="63"/>
        <v>546624</v>
      </c>
      <c r="BV589">
        <f t="shared" si="64"/>
        <v>595434</v>
      </c>
      <c r="BW589">
        <f t="shared" si="65"/>
        <v>663768</v>
      </c>
      <c r="BX589">
        <f t="shared" si="66"/>
        <v>663768</v>
      </c>
      <c r="BY589">
        <f t="shared" si="67"/>
        <v>663768</v>
      </c>
      <c r="BZ589">
        <f t="shared" si="68"/>
        <v>165942</v>
      </c>
      <c r="CA589" s="6">
        <f t="shared" si="69"/>
        <v>1.0892935546188971</v>
      </c>
    </row>
    <row r="590" spans="1:79" x14ac:dyDescent="0.35">
      <c r="A590">
        <v>1687</v>
      </c>
      <c r="B590" t="s">
        <v>1593</v>
      </c>
      <c r="C590" t="s">
        <v>1594</v>
      </c>
      <c r="D590" t="s">
        <v>1595</v>
      </c>
      <c r="E590" s="1" t="s">
        <v>90</v>
      </c>
      <c r="F590" t="s">
        <v>1598</v>
      </c>
      <c r="G590" t="s">
        <v>1597</v>
      </c>
      <c r="I590">
        <v>2169</v>
      </c>
      <c r="J590">
        <v>45552</v>
      </c>
      <c r="K590">
        <v>45552</v>
      </c>
      <c r="L590">
        <v>45552</v>
      </c>
      <c r="M590">
        <v>45552</v>
      </c>
      <c r="N590">
        <v>45552</v>
      </c>
      <c r="O590">
        <v>45552</v>
      </c>
      <c r="P590">
        <v>45552</v>
      </c>
      <c r="Q590">
        <v>45552</v>
      </c>
      <c r="R590">
        <v>45552</v>
      </c>
      <c r="S590">
        <v>45552</v>
      </c>
      <c r="T590">
        <v>45552</v>
      </c>
      <c r="U590">
        <v>45552</v>
      </c>
      <c r="V590">
        <v>45552</v>
      </c>
      <c r="W590">
        <v>45552</v>
      </c>
      <c r="X590">
        <v>45552</v>
      </c>
      <c r="Y590">
        <v>45552</v>
      </c>
      <c r="Z590">
        <v>45552</v>
      </c>
      <c r="AA590">
        <v>45552</v>
      </c>
      <c r="AB590">
        <v>45552</v>
      </c>
      <c r="AC590">
        <v>55314</v>
      </c>
      <c r="AD590">
        <v>55314</v>
      </c>
      <c r="AE590">
        <v>55314</v>
      </c>
      <c r="AF590">
        <v>55314</v>
      </c>
      <c r="AG590">
        <v>55314</v>
      </c>
      <c r="AH590">
        <v>55314</v>
      </c>
      <c r="AI590">
        <v>55314</v>
      </c>
      <c r="AJ590">
        <v>55314</v>
      </c>
      <c r="AK590">
        <v>55314</v>
      </c>
      <c r="AL590">
        <v>55314</v>
      </c>
      <c r="AM590">
        <v>55314</v>
      </c>
      <c r="AN590">
        <v>55314</v>
      </c>
      <c r="AO590">
        <v>55314</v>
      </c>
      <c r="AP590">
        <v>55314</v>
      </c>
      <c r="AQ590">
        <v>55314</v>
      </c>
      <c r="AR590">
        <v>55314</v>
      </c>
      <c r="AS590">
        <v>55314</v>
      </c>
      <c r="AT590">
        <v>55314</v>
      </c>
      <c r="AU590">
        <v>55314</v>
      </c>
      <c r="AV590">
        <v>55314</v>
      </c>
      <c r="AW590">
        <v>55314</v>
      </c>
      <c r="AX590">
        <v>55314</v>
      </c>
      <c r="AY590">
        <v>55314</v>
      </c>
      <c r="AZ590">
        <v>55314</v>
      </c>
      <c r="BA590">
        <v>55314</v>
      </c>
      <c r="BB590">
        <v>55314</v>
      </c>
      <c r="BC590">
        <v>55314</v>
      </c>
      <c r="BD590">
        <v>55314</v>
      </c>
      <c r="BE590">
        <v>55314</v>
      </c>
      <c r="BF590">
        <v>55314</v>
      </c>
      <c r="BG590">
        <v>55314</v>
      </c>
      <c r="BH590">
        <v>55314</v>
      </c>
      <c r="BI590">
        <v>55314</v>
      </c>
      <c r="BJ590">
        <v>55314</v>
      </c>
      <c r="BK590">
        <v>55314</v>
      </c>
      <c r="BL590">
        <v>55314</v>
      </c>
      <c r="BM590">
        <v>55314</v>
      </c>
      <c r="BN590">
        <v>55314</v>
      </c>
      <c r="BO590">
        <v>55314</v>
      </c>
      <c r="BP590">
        <v>55314</v>
      </c>
      <c r="BQ590">
        <v>55314</v>
      </c>
      <c r="BR590">
        <v>55314</v>
      </c>
      <c r="BS590">
        <v>55314</v>
      </c>
      <c r="BT590">
        <v>55314</v>
      </c>
      <c r="BU590">
        <f t="shared" si="63"/>
        <v>546624</v>
      </c>
      <c r="BV590">
        <f t="shared" si="64"/>
        <v>595434</v>
      </c>
      <c r="BW590">
        <f t="shared" si="65"/>
        <v>663768</v>
      </c>
      <c r="BX590">
        <f t="shared" si="66"/>
        <v>663768</v>
      </c>
      <c r="BY590">
        <f t="shared" si="67"/>
        <v>663768</v>
      </c>
      <c r="BZ590">
        <f t="shared" si="68"/>
        <v>165942</v>
      </c>
      <c r="CA590" s="6">
        <f t="shared" si="69"/>
        <v>1.0892935546188971</v>
      </c>
    </row>
    <row r="591" spans="1:79" x14ac:dyDescent="0.35">
      <c r="A591">
        <v>4018</v>
      </c>
      <c r="B591" t="s">
        <v>1593</v>
      </c>
      <c r="C591" t="s">
        <v>1594</v>
      </c>
      <c r="D591" t="s">
        <v>1595</v>
      </c>
      <c r="E591" s="1" t="s">
        <v>317</v>
      </c>
      <c r="F591" t="s">
        <v>1599</v>
      </c>
      <c r="G591" t="s">
        <v>1600</v>
      </c>
      <c r="I591">
        <v>1694</v>
      </c>
      <c r="J591">
        <v>35578</v>
      </c>
      <c r="K591">
        <v>35578</v>
      </c>
      <c r="L591">
        <v>35578</v>
      </c>
      <c r="M591">
        <v>35578</v>
      </c>
      <c r="N591">
        <v>35578</v>
      </c>
      <c r="O591">
        <v>35578</v>
      </c>
      <c r="P591">
        <v>35578</v>
      </c>
      <c r="Q591">
        <v>35578</v>
      </c>
      <c r="R591">
        <v>35577</v>
      </c>
      <c r="S591">
        <v>35577</v>
      </c>
      <c r="T591">
        <v>35577</v>
      </c>
      <c r="U591">
        <v>35577</v>
      </c>
      <c r="V591">
        <v>35577</v>
      </c>
      <c r="W591">
        <v>35577</v>
      </c>
      <c r="X591">
        <v>35577</v>
      </c>
      <c r="Y591">
        <v>35577</v>
      </c>
      <c r="Z591">
        <v>35577</v>
      </c>
      <c r="AA591">
        <v>35577</v>
      </c>
      <c r="AB591">
        <v>35577</v>
      </c>
      <c r="AC591">
        <v>43201</v>
      </c>
      <c r="AD591">
        <v>43201</v>
      </c>
      <c r="AE591">
        <v>43201</v>
      </c>
      <c r="AF591">
        <v>43201</v>
      </c>
      <c r="AG591">
        <v>43201</v>
      </c>
      <c r="AH591">
        <v>43201</v>
      </c>
      <c r="AI591">
        <v>43201</v>
      </c>
      <c r="AJ591">
        <v>43201</v>
      </c>
      <c r="AK591">
        <v>43201</v>
      </c>
      <c r="AL591">
        <v>43201</v>
      </c>
      <c r="AM591">
        <v>43201</v>
      </c>
      <c r="AN591">
        <v>43201</v>
      </c>
      <c r="AO591">
        <v>43201</v>
      </c>
      <c r="AP591">
        <v>43201</v>
      </c>
      <c r="AQ591">
        <v>43201</v>
      </c>
      <c r="AR591">
        <v>43201</v>
      </c>
      <c r="AS591">
        <v>43201</v>
      </c>
      <c r="AT591">
        <v>43201</v>
      </c>
      <c r="AU591">
        <v>43201</v>
      </c>
      <c r="AV591">
        <v>43201</v>
      </c>
      <c r="AW591">
        <v>43201</v>
      </c>
      <c r="AX591">
        <v>43201</v>
      </c>
      <c r="AY591">
        <v>43201</v>
      </c>
      <c r="AZ591">
        <v>43201</v>
      </c>
      <c r="BA591">
        <v>43201</v>
      </c>
      <c r="BB591">
        <v>43201</v>
      </c>
      <c r="BC591">
        <v>43201</v>
      </c>
      <c r="BD591">
        <v>43201</v>
      </c>
      <c r="BE591">
        <v>43201</v>
      </c>
      <c r="BF591">
        <v>43201</v>
      </c>
      <c r="BG591">
        <v>43201</v>
      </c>
      <c r="BH591">
        <v>43201</v>
      </c>
      <c r="BI591">
        <v>43201</v>
      </c>
      <c r="BJ591">
        <v>43201</v>
      </c>
      <c r="BK591">
        <v>43201</v>
      </c>
      <c r="BL591">
        <v>43201</v>
      </c>
      <c r="BM591">
        <v>43201</v>
      </c>
      <c r="BN591">
        <v>43201</v>
      </c>
      <c r="BO591">
        <v>43201</v>
      </c>
      <c r="BP591">
        <v>43201</v>
      </c>
      <c r="BQ591">
        <v>43201</v>
      </c>
      <c r="BR591">
        <v>43201</v>
      </c>
      <c r="BS591">
        <v>43201</v>
      </c>
      <c r="BT591">
        <v>43201</v>
      </c>
      <c r="BU591">
        <f t="shared" si="63"/>
        <v>426932</v>
      </c>
      <c r="BV591">
        <f t="shared" si="64"/>
        <v>465044</v>
      </c>
      <c r="BW591">
        <f t="shared" si="65"/>
        <v>518412</v>
      </c>
      <c r="BX591">
        <f t="shared" si="66"/>
        <v>518412</v>
      </c>
      <c r="BY591">
        <f t="shared" si="67"/>
        <v>518412</v>
      </c>
      <c r="BZ591">
        <f t="shared" si="68"/>
        <v>129603</v>
      </c>
      <c r="CA591" s="6">
        <f t="shared" si="69"/>
        <v>1.0892694855386806</v>
      </c>
    </row>
    <row r="592" spans="1:79" x14ac:dyDescent="0.35">
      <c r="A592">
        <v>2538</v>
      </c>
      <c r="B592" t="s">
        <v>1593</v>
      </c>
      <c r="C592" t="s">
        <v>1594</v>
      </c>
      <c r="D592" t="s">
        <v>1595</v>
      </c>
      <c r="E592" s="1" t="s">
        <v>1406</v>
      </c>
      <c r="F592" t="s">
        <v>1601</v>
      </c>
      <c r="G592" t="s">
        <v>1602</v>
      </c>
      <c r="I592">
        <v>1694</v>
      </c>
      <c r="J592">
        <v>35578</v>
      </c>
      <c r="K592">
        <v>35578</v>
      </c>
      <c r="L592">
        <v>35578</v>
      </c>
      <c r="M592">
        <v>35578</v>
      </c>
      <c r="N592">
        <v>35578</v>
      </c>
      <c r="O592">
        <v>35578</v>
      </c>
      <c r="P592">
        <v>35578</v>
      </c>
      <c r="Q592">
        <v>35578</v>
      </c>
      <c r="R592">
        <v>35578</v>
      </c>
      <c r="S592">
        <v>35578</v>
      </c>
      <c r="T592">
        <v>35578</v>
      </c>
      <c r="U592">
        <v>35578</v>
      </c>
      <c r="V592">
        <v>35578</v>
      </c>
      <c r="W592">
        <v>35578</v>
      </c>
      <c r="X592">
        <v>35578</v>
      </c>
      <c r="Y592">
        <v>35578</v>
      </c>
      <c r="Z592">
        <v>35578</v>
      </c>
      <c r="AA592">
        <v>35578</v>
      </c>
      <c r="AB592">
        <v>35578</v>
      </c>
      <c r="AC592">
        <v>43201</v>
      </c>
      <c r="AD592">
        <v>43201</v>
      </c>
      <c r="AE592">
        <v>43201</v>
      </c>
      <c r="AF592">
        <v>43201</v>
      </c>
      <c r="AG592">
        <v>43201</v>
      </c>
      <c r="AH592">
        <v>43201</v>
      </c>
      <c r="AI592">
        <v>43201</v>
      </c>
      <c r="AJ592">
        <v>43201</v>
      </c>
      <c r="AK592">
        <v>43201</v>
      </c>
      <c r="AL592">
        <v>43201</v>
      </c>
      <c r="AM592">
        <v>43201</v>
      </c>
      <c r="AN592">
        <v>43201</v>
      </c>
      <c r="AO592">
        <v>43201</v>
      </c>
      <c r="AP592">
        <v>43201</v>
      </c>
      <c r="AQ592">
        <v>43201</v>
      </c>
      <c r="AR592">
        <v>43201</v>
      </c>
      <c r="AS592">
        <v>43201</v>
      </c>
      <c r="AT592">
        <v>43201</v>
      </c>
      <c r="AU592">
        <v>43201</v>
      </c>
      <c r="AV592">
        <v>43201</v>
      </c>
      <c r="AW592">
        <v>43201</v>
      </c>
      <c r="AX592">
        <v>43201</v>
      </c>
      <c r="AY592">
        <v>43201</v>
      </c>
      <c r="AZ592">
        <v>43201</v>
      </c>
      <c r="BA592">
        <v>43201</v>
      </c>
      <c r="BB592">
        <v>43201</v>
      </c>
      <c r="BC592">
        <v>43201</v>
      </c>
      <c r="BD592">
        <v>43201</v>
      </c>
      <c r="BE592">
        <v>43201</v>
      </c>
      <c r="BF592">
        <v>43201</v>
      </c>
      <c r="BG592">
        <v>43201</v>
      </c>
      <c r="BH592">
        <v>43201</v>
      </c>
      <c r="BI592">
        <v>43201</v>
      </c>
      <c r="BJ592">
        <v>43201</v>
      </c>
      <c r="BK592">
        <v>43201</v>
      </c>
      <c r="BL592">
        <v>43201</v>
      </c>
      <c r="BM592">
        <v>43201</v>
      </c>
      <c r="BN592">
        <v>43201</v>
      </c>
      <c r="BO592">
        <v>43201</v>
      </c>
      <c r="BP592">
        <v>43201</v>
      </c>
      <c r="BQ592">
        <v>43201</v>
      </c>
      <c r="BR592">
        <v>43201</v>
      </c>
      <c r="BS592">
        <v>43201</v>
      </c>
      <c r="BT592">
        <v>43201</v>
      </c>
      <c r="BU592">
        <f t="shared" si="63"/>
        <v>426936</v>
      </c>
      <c r="BV592">
        <f t="shared" si="64"/>
        <v>465051</v>
      </c>
      <c r="BW592">
        <f t="shared" si="65"/>
        <v>518412</v>
      </c>
      <c r="BX592">
        <f t="shared" si="66"/>
        <v>518412</v>
      </c>
      <c r="BY592">
        <f t="shared" si="67"/>
        <v>518412</v>
      </c>
      <c r="BZ592">
        <f t="shared" si="68"/>
        <v>129603</v>
      </c>
      <c r="CA592" s="6">
        <f t="shared" si="69"/>
        <v>1.0892756759795379</v>
      </c>
    </row>
    <row r="593" spans="1:79" x14ac:dyDescent="0.35">
      <c r="A593">
        <v>6029</v>
      </c>
      <c r="B593" t="s">
        <v>1593</v>
      </c>
      <c r="C593" t="s">
        <v>1594</v>
      </c>
      <c r="D593" t="s">
        <v>1603</v>
      </c>
      <c r="E593" s="1" t="s">
        <v>1604</v>
      </c>
      <c r="F593" t="s">
        <v>1605</v>
      </c>
      <c r="G593" t="s">
        <v>1606</v>
      </c>
      <c r="H593" t="s">
        <v>1607</v>
      </c>
      <c r="I593">
        <v>4214</v>
      </c>
      <c r="V593">
        <v>149176</v>
      </c>
      <c r="W593">
        <v>149176</v>
      </c>
      <c r="X593">
        <v>149176</v>
      </c>
      <c r="Y593">
        <v>149176</v>
      </c>
      <c r="Z593">
        <v>149176</v>
      </c>
      <c r="AA593">
        <v>149176</v>
      </c>
      <c r="AB593">
        <v>149176</v>
      </c>
      <c r="AC593">
        <v>149176</v>
      </c>
      <c r="AD593">
        <v>149176</v>
      </c>
      <c r="AE593">
        <v>149176</v>
      </c>
      <c r="AF593">
        <v>149176</v>
      </c>
      <c r="AG593">
        <v>149176</v>
      </c>
      <c r="AH593">
        <v>149176</v>
      </c>
      <c r="AI593">
        <v>149176</v>
      </c>
      <c r="AJ593">
        <v>149176</v>
      </c>
      <c r="AK593">
        <v>149176</v>
      </c>
      <c r="AL593">
        <v>149176</v>
      </c>
      <c r="AM593">
        <v>149176</v>
      </c>
      <c r="AN593">
        <v>149176</v>
      </c>
      <c r="BU593">
        <f t="shared" si="63"/>
        <v>0</v>
      </c>
      <c r="BV593">
        <f t="shared" si="64"/>
        <v>1790112</v>
      </c>
      <c r="BW593">
        <f t="shared" si="65"/>
        <v>1044232</v>
      </c>
      <c r="BX593">
        <f t="shared" si="66"/>
        <v>0</v>
      </c>
      <c r="BY593">
        <f t="shared" si="67"/>
        <v>0</v>
      </c>
      <c r="BZ593">
        <f t="shared" si="68"/>
        <v>0</v>
      </c>
      <c r="CA593" s="6" t="e">
        <f t="shared" si="69"/>
        <v>#DIV/0!</v>
      </c>
    </row>
    <row r="594" spans="1:79" x14ac:dyDescent="0.35">
      <c r="A594">
        <v>6028</v>
      </c>
      <c r="B594" t="s">
        <v>1593</v>
      </c>
      <c r="C594" t="s">
        <v>1594</v>
      </c>
      <c r="D594" t="s">
        <v>1603</v>
      </c>
      <c r="E594" s="1" t="s">
        <v>210</v>
      </c>
      <c r="F594" t="s">
        <v>1608</v>
      </c>
      <c r="G594" t="s">
        <v>1606</v>
      </c>
      <c r="I594">
        <v>2221</v>
      </c>
      <c r="V594">
        <v>78635</v>
      </c>
      <c r="W594">
        <v>78635</v>
      </c>
      <c r="X594">
        <v>78635</v>
      </c>
      <c r="Y594">
        <v>78635</v>
      </c>
      <c r="Z594">
        <v>78635</v>
      </c>
      <c r="AA594">
        <v>78635</v>
      </c>
      <c r="AB594">
        <v>78635</v>
      </c>
      <c r="AC594">
        <v>78635</v>
      </c>
      <c r="AD594">
        <v>78635</v>
      </c>
      <c r="AE594">
        <v>78635</v>
      </c>
      <c r="AF594">
        <v>78635</v>
      </c>
      <c r="AG594">
        <v>78635</v>
      </c>
      <c r="AH594">
        <v>78635</v>
      </c>
      <c r="AI594">
        <v>78635</v>
      </c>
      <c r="AJ594">
        <v>78635</v>
      </c>
      <c r="AK594">
        <v>78635</v>
      </c>
      <c r="AL594">
        <v>78635</v>
      </c>
      <c r="AM594">
        <v>78635</v>
      </c>
      <c r="AN594">
        <v>78635</v>
      </c>
      <c r="AO594">
        <v>78635</v>
      </c>
      <c r="AP594">
        <v>78635</v>
      </c>
      <c r="AQ594">
        <v>78635</v>
      </c>
      <c r="AR594">
        <v>78635</v>
      </c>
      <c r="AS594">
        <v>78635</v>
      </c>
      <c r="AT594">
        <v>78635</v>
      </c>
      <c r="AU594">
        <v>157270</v>
      </c>
      <c r="AV594">
        <v>78635</v>
      </c>
      <c r="AW594">
        <v>78635</v>
      </c>
      <c r="AX594">
        <v>78635</v>
      </c>
      <c r="AY594">
        <v>78635</v>
      </c>
      <c r="AZ594">
        <v>78635</v>
      </c>
      <c r="BA594">
        <v>78635</v>
      </c>
      <c r="BB594">
        <v>78635</v>
      </c>
      <c r="BC594">
        <v>78635</v>
      </c>
      <c r="BD594">
        <v>78635</v>
      </c>
      <c r="BE594">
        <v>78635</v>
      </c>
      <c r="BF594">
        <v>78635</v>
      </c>
      <c r="BG594">
        <v>78635</v>
      </c>
      <c r="BH594">
        <v>78635</v>
      </c>
      <c r="BI594">
        <v>78635</v>
      </c>
      <c r="BJ594">
        <v>78635</v>
      </c>
      <c r="BK594">
        <v>78635</v>
      </c>
      <c r="BL594">
        <v>78635</v>
      </c>
      <c r="BM594">
        <v>78635</v>
      </c>
      <c r="BN594">
        <v>66640</v>
      </c>
      <c r="BO594">
        <v>66640</v>
      </c>
      <c r="BP594">
        <v>66640</v>
      </c>
      <c r="BQ594">
        <v>66640</v>
      </c>
      <c r="BR594">
        <v>66640</v>
      </c>
      <c r="BS594">
        <v>66640</v>
      </c>
      <c r="BT594">
        <v>66640</v>
      </c>
      <c r="BU594">
        <f t="shared" si="63"/>
        <v>0</v>
      </c>
      <c r="BV594">
        <f t="shared" si="64"/>
        <v>943620</v>
      </c>
      <c r="BW594">
        <f t="shared" si="65"/>
        <v>943620</v>
      </c>
      <c r="BX594">
        <f t="shared" si="66"/>
        <v>1022255</v>
      </c>
      <c r="BY594">
        <f t="shared" si="67"/>
        <v>895640</v>
      </c>
      <c r="BZ594">
        <f t="shared" si="68"/>
        <v>199920</v>
      </c>
      <c r="CA594" s="6" t="e">
        <f t="shared" si="69"/>
        <v>#DIV/0!</v>
      </c>
    </row>
    <row r="595" spans="1:79" x14ac:dyDescent="0.35">
      <c r="A595">
        <v>7158</v>
      </c>
      <c r="B595" t="s">
        <v>1593</v>
      </c>
      <c r="C595" t="s">
        <v>1594</v>
      </c>
      <c r="D595" t="s">
        <v>1609</v>
      </c>
      <c r="E595" s="1" t="s">
        <v>85</v>
      </c>
      <c r="F595" t="s">
        <v>1610</v>
      </c>
      <c r="G595" t="s">
        <v>1191</v>
      </c>
      <c r="I595">
        <v>5032</v>
      </c>
      <c r="BH595">
        <v>135878</v>
      </c>
      <c r="BI595">
        <v>135878</v>
      </c>
      <c r="BJ595">
        <v>135878</v>
      </c>
      <c r="BK595">
        <v>135878</v>
      </c>
      <c r="BL595">
        <v>135878</v>
      </c>
      <c r="BM595">
        <v>135878</v>
      </c>
      <c r="BN595">
        <v>135878</v>
      </c>
      <c r="BO595">
        <v>135878</v>
      </c>
      <c r="BP595">
        <v>135878</v>
      </c>
      <c r="BQ595">
        <v>135878</v>
      </c>
      <c r="BR595">
        <v>135878</v>
      </c>
      <c r="BS595">
        <v>135878</v>
      </c>
      <c r="BT595">
        <v>135878</v>
      </c>
      <c r="BU595">
        <f t="shared" si="63"/>
        <v>0</v>
      </c>
      <c r="BV595">
        <f t="shared" si="64"/>
        <v>0</v>
      </c>
      <c r="BW595">
        <f t="shared" si="65"/>
        <v>0</v>
      </c>
      <c r="BX595">
        <f t="shared" si="66"/>
        <v>0</v>
      </c>
      <c r="BY595">
        <f t="shared" si="67"/>
        <v>1358780</v>
      </c>
      <c r="BZ595">
        <f t="shared" si="68"/>
        <v>407634</v>
      </c>
      <c r="CA595" s="6" t="e">
        <f t="shared" si="69"/>
        <v>#DIV/0!</v>
      </c>
    </row>
    <row r="596" spans="1:79" x14ac:dyDescent="0.35">
      <c r="A596">
        <v>6027</v>
      </c>
      <c r="B596" t="s">
        <v>1593</v>
      </c>
      <c r="C596" t="s">
        <v>1611</v>
      </c>
      <c r="D596" t="s">
        <v>1612</v>
      </c>
      <c r="E596" s="1" t="s">
        <v>85</v>
      </c>
      <c r="F596" t="s">
        <v>1613</v>
      </c>
      <c r="G596" t="s">
        <v>1606</v>
      </c>
      <c r="I596">
        <v>8344</v>
      </c>
      <c r="V596">
        <v>255331</v>
      </c>
      <c r="W596">
        <v>255331</v>
      </c>
      <c r="X596">
        <v>255331</v>
      </c>
      <c r="Y596">
        <v>255331</v>
      </c>
      <c r="Z596">
        <v>255331</v>
      </c>
      <c r="AA596">
        <v>255331</v>
      </c>
      <c r="AB596">
        <v>255331</v>
      </c>
      <c r="AC596">
        <v>255331</v>
      </c>
      <c r="AD596">
        <v>255331</v>
      </c>
      <c r="AE596">
        <v>255331</v>
      </c>
      <c r="AF596">
        <v>255331</v>
      </c>
      <c r="AG596">
        <v>255331</v>
      </c>
      <c r="AH596">
        <v>255331</v>
      </c>
      <c r="AI596">
        <v>255331</v>
      </c>
      <c r="AJ596">
        <v>255331</v>
      </c>
      <c r="AK596">
        <v>255331</v>
      </c>
      <c r="AL596">
        <v>255331</v>
      </c>
      <c r="AM596">
        <v>255331</v>
      </c>
      <c r="AN596">
        <v>255331</v>
      </c>
      <c r="AO596">
        <v>255331</v>
      </c>
      <c r="AP596">
        <v>255331</v>
      </c>
      <c r="AQ596">
        <v>255331</v>
      </c>
      <c r="AR596">
        <v>255331</v>
      </c>
      <c r="AS596">
        <v>255331</v>
      </c>
      <c r="AT596">
        <v>255331</v>
      </c>
      <c r="AU596">
        <v>255331</v>
      </c>
      <c r="AV596">
        <v>255331</v>
      </c>
      <c r="AW596">
        <v>255331</v>
      </c>
      <c r="AX596">
        <v>255331</v>
      </c>
      <c r="AY596">
        <v>255331</v>
      </c>
      <c r="AZ596">
        <v>255331</v>
      </c>
      <c r="BA596">
        <v>255331</v>
      </c>
      <c r="BB596">
        <v>255331</v>
      </c>
      <c r="BC596">
        <v>255331</v>
      </c>
      <c r="BD596">
        <v>255331</v>
      </c>
      <c r="BE596">
        <v>255331</v>
      </c>
      <c r="BF596">
        <v>255331</v>
      </c>
      <c r="BG596">
        <v>255331</v>
      </c>
      <c r="BH596">
        <v>255331</v>
      </c>
      <c r="BI596">
        <v>255331</v>
      </c>
      <c r="BJ596">
        <v>255331</v>
      </c>
      <c r="BK596">
        <v>255331</v>
      </c>
      <c r="BL596">
        <v>255331</v>
      </c>
      <c r="BM596">
        <v>255331</v>
      </c>
      <c r="BN596">
        <v>255331</v>
      </c>
      <c r="BO596">
        <v>255331</v>
      </c>
      <c r="BP596">
        <v>255331</v>
      </c>
      <c r="BQ596">
        <v>255331</v>
      </c>
      <c r="BR596">
        <v>255331</v>
      </c>
      <c r="BS596">
        <v>255331</v>
      </c>
      <c r="BT596">
        <v>255331</v>
      </c>
      <c r="BU596">
        <f t="shared" si="63"/>
        <v>0</v>
      </c>
      <c r="BV596">
        <f t="shared" si="64"/>
        <v>3063972</v>
      </c>
      <c r="BW596">
        <f t="shared" si="65"/>
        <v>3063972</v>
      </c>
      <c r="BX596">
        <f t="shared" si="66"/>
        <v>3063972</v>
      </c>
      <c r="BY596">
        <f t="shared" si="67"/>
        <v>3063972</v>
      </c>
      <c r="BZ596">
        <f t="shared" si="68"/>
        <v>765993</v>
      </c>
      <c r="CA596" s="6" t="e">
        <f t="shared" si="69"/>
        <v>#DIV/0!</v>
      </c>
    </row>
    <row r="597" spans="1:79" x14ac:dyDescent="0.35">
      <c r="A597">
        <v>6236</v>
      </c>
      <c r="B597" t="s">
        <v>1593</v>
      </c>
      <c r="C597" t="s">
        <v>1611</v>
      </c>
      <c r="D597" t="s">
        <v>1614</v>
      </c>
      <c r="E597" s="1" t="s">
        <v>1502</v>
      </c>
      <c r="F597" t="s">
        <v>1615</v>
      </c>
      <c r="G597" t="s">
        <v>482</v>
      </c>
      <c r="I597">
        <v>2147</v>
      </c>
      <c r="AH597">
        <v>68260</v>
      </c>
      <c r="AI597">
        <v>68260</v>
      </c>
      <c r="AJ597">
        <v>68260</v>
      </c>
      <c r="AK597">
        <v>68260</v>
      </c>
      <c r="AL597">
        <v>68260</v>
      </c>
      <c r="AM597">
        <v>68260</v>
      </c>
      <c r="AN597">
        <v>68260</v>
      </c>
      <c r="AO597">
        <v>68260</v>
      </c>
      <c r="AP597">
        <v>68260</v>
      </c>
      <c r="AQ597">
        <v>68260</v>
      </c>
      <c r="AR597">
        <v>68260</v>
      </c>
      <c r="AS597">
        <v>68260</v>
      </c>
      <c r="AT597">
        <v>68260</v>
      </c>
      <c r="AU597">
        <v>68260</v>
      </c>
      <c r="AV597">
        <v>68260</v>
      </c>
      <c r="AW597">
        <v>68260</v>
      </c>
      <c r="AX597">
        <v>68260</v>
      </c>
      <c r="AY597">
        <v>68260</v>
      </c>
      <c r="AZ597">
        <v>68260</v>
      </c>
      <c r="BA597">
        <v>68260</v>
      </c>
      <c r="BB597">
        <v>68260</v>
      </c>
      <c r="BC597">
        <v>68260</v>
      </c>
      <c r="BD597">
        <v>68260</v>
      </c>
      <c r="BE597">
        <v>68260</v>
      </c>
      <c r="BF597">
        <v>68260</v>
      </c>
      <c r="BG597">
        <v>68260</v>
      </c>
      <c r="BH597">
        <v>68260</v>
      </c>
      <c r="BI597">
        <v>68260</v>
      </c>
      <c r="BJ597">
        <v>68260</v>
      </c>
      <c r="BK597">
        <v>68260</v>
      </c>
      <c r="BL597">
        <v>68260</v>
      </c>
      <c r="BM597">
        <v>68260</v>
      </c>
      <c r="BN597">
        <v>68260</v>
      </c>
      <c r="BO597">
        <v>68260</v>
      </c>
      <c r="BP597">
        <v>68260</v>
      </c>
      <c r="BQ597">
        <v>68260</v>
      </c>
      <c r="BR597">
        <v>68260</v>
      </c>
      <c r="BS597">
        <v>68260</v>
      </c>
      <c r="BT597">
        <v>68260</v>
      </c>
      <c r="BU597">
        <f t="shared" si="63"/>
        <v>0</v>
      </c>
      <c r="BV597">
        <f t="shared" si="64"/>
        <v>0</v>
      </c>
      <c r="BW597">
        <f t="shared" si="65"/>
        <v>819120</v>
      </c>
      <c r="BX597">
        <f t="shared" si="66"/>
        <v>819120</v>
      </c>
      <c r="BY597">
        <f t="shared" si="67"/>
        <v>819120</v>
      </c>
      <c r="BZ597">
        <f t="shared" si="68"/>
        <v>204780</v>
      </c>
      <c r="CA597" s="6" t="e">
        <f t="shared" si="69"/>
        <v>#DIV/0!</v>
      </c>
    </row>
    <row r="598" spans="1:79" x14ac:dyDescent="0.35">
      <c r="A598">
        <v>6237</v>
      </c>
      <c r="B598" t="s">
        <v>1593</v>
      </c>
      <c r="C598" t="s">
        <v>1611</v>
      </c>
      <c r="D598" t="s">
        <v>1614</v>
      </c>
      <c r="E598" s="1" t="s">
        <v>1213</v>
      </c>
      <c r="F598" t="s">
        <v>1616</v>
      </c>
      <c r="G598" t="s">
        <v>482</v>
      </c>
      <c r="I598">
        <v>2831</v>
      </c>
      <c r="AH598">
        <v>90032</v>
      </c>
      <c r="AI598">
        <v>90032</v>
      </c>
      <c r="AJ598">
        <v>90032</v>
      </c>
      <c r="AK598">
        <v>90032</v>
      </c>
      <c r="AL598">
        <v>90032</v>
      </c>
      <c r="AM598">
        <v>90032</v>
      </c>
      <c r="AN598">
        <v>90032</v>
      </c>
      <c r="AO598">
        <v>90032</v>
      </c>
      <c r="AP598">
        <v>90032</v>
      </c>
      <c r="AQ598">
        <v>90032</v>
      </c>
      <c r="AR598">
        <v>90032</v>
      </c>
      <c r="AS598">
        <v>90032</v>
      </c>
      <c r="AT598">
        <v>90032</v>
      </c>
      <c r="AU598">
        <v>90032</v>
      </c>
      <c r="AV598">
        <v>90032</v>
      </c>
      <c r="AW598">
        <v>90032</v>
      </c>
      <c r="AX598">
        <v>90032</v>
      </c>
      <c r="AY598">
        <v>90032</v>
      </c>
      <c r="AZ598">
        <v>90032</v>
      </c>
      <c r="BA598">
        <v>90032</v>
      </c>
      <c r="BB598">
        <v>90032</v>
      </c>
      <c r="BC598">
        <v>90032</v>
      </c>
      <c r="BD598">
        <v>90032</v>
      </c>
      <c r="BE598">
        <v>90032</v>
      </c>
      <c r="BF598">
        <v>90032</v>
      </c>
      <c r="BG598">
        <v>90032</v>
      </c>
      <c r="BH598">
        <v>90032</v>
      </c>
      <c r="BI598">
        <v>90032</v>
      </c>
      <c r="BJ598">
        <v>90032</v>
      </c>
      <c r="BK598">
        <v>90032</v>
      </c>
      <c r="BL598">
        <v>90032</v>
      </c>
      <c r="BM598">
        <v>90032</v>
      </c>
      <c r="BN598">
        <v>90032</v>
      </c>
      <c r="BO598">
        <v>90032</v>
      </c>
      <c r="BP598">
        <v>90032</v>
      </c>
      <c r="BQ598">
        <v>90032</v>
      </c>
      <c r="BR598">
        <v>90032</v>
      </c>
      <c r="BS598">
        <v>90032</v>
      </c>
      <c r="BT598">
        <v>90032</v>
      </c>
      <c r="BU598">
        <f t="shared" si="63"/>
        <v>0</v>
      </c>
      <c r="BV598">
        <f t="shared" si="64"/>
        <v>0</v>
      </c>
      <c r="BW598">
        <f t="shared" si="65"/>
        <v>1080384</v>
      </c>
      <c r="BX598">
        <f t="shared" si="66"/>
        <v>1080384</v>
      </c>
      <c r="BY598">
        <f t="shared" si="67"/>
        <v>1080384</v>
      </c>
      <c r="BZ598">
        <f t="shared" si="68"/>
        <v>270096</v>
      </c>
      <c r="CA598" s="6" t="e">
        <f t="shared" si="69"/>
        <v>#DIV/0!</v>
      </c>
    </row>
    <row r="599" spans="1:79" x14ac:dyDescent="0.35">
      <c r="A599">
        <v>5774</v>
      </c>
      <c r="B599" t="s">
        <v>1593</v>
      </c>
      <c r="C599" t="s">
        <v>1617</v>
      </c>
      <c r="D599" t="s">
        <v>1618</v>
      </c>
      <c r="E599" s="1" t="s">
        <v>85</v>
      </c>
      <c r="F599" t="s">
        <v>1619</v>
      </c>
      <c r="G599" t="s">
        <v>1257</v>
      </c>
      <c r="H599" t="s">
        <v>1620</v>
      </c>
      <c r="I599">
        <v>1246</v>
      </c>
      <c r="J599">
        <v>34376</v>
      </c>
      <c r="K599">
        <v>34376</v>
      </c>
      <c r="L599">
        <v>34376</v>
      </c>
      <c r="M599">
        <v>34376</v>
      </c>
      <c r="N599">
        <v>34376</v>
      </c>
      <c r="O599">
        <v>34376</v>
      </c>
      <c r="P599">
        <v>34376</v>
      </c>
      <c r="Q599">
        <v>34376</v>
      </c>
      <c r="R599">
        <v>34376</v>
      </c>
      <c r="S599">
        <v>34376</v>
      </c>
      <c r="T599">
        <v>34376</v>
      </c>
      <c r="U599">
        <v>34376</v>
      </c>
      <c r="V599">
        <v>34376</v>
      </c>
      <c r="W599">
        <v>34376</v>
      </c>
      <c r="X599">
        <v>34376</v>
      </c>
      <c r="Y599">
        <v>34376</v>
      </c>
      <c r="Z599">
        <v>34376</v>
      </c>
      <c r="AA599">
        <v>34376</v>
      </c>
      <c r="AB599">
        <v>34376</v>
      </c>
      <c r="AC599">
        <v>34376</v>
      </c>
      <c r="BU599">
        <f t="shared" si="63"/>
        <v>412512</v>
      </c>
      <c r="BV599">
        <f t="shared" si="64"/>
        <v>275008</v>
      </c>
      <c r="BW599">
        <f t="shared" si="65"/>
        <v>0</v>
      </c>
      <c r="BX599">
        <f t="shared" si="66"/>
        <v>0</v>
      </c>
      <c r="BY599">
        <f t="shared" si="67"/>
        <v>0</v>
      </c>
      <c r="BZ599">
        <f t="shared" si="68"/>
        <v>0</v>
      </c>
      <c r="CA599" s="6">
        <f t="shared" si="69"/>
        <v>0.66666666666666663</v>
      </c>
    </row>
    <row r="600" spans="1:79" x14ac:dyDescent="0.35">
      <c r="A600">
        <v>5775</v>
      </c>
      <c r="B600" t="s">
        <v>1593</v>
      </c>
      <c r="C600" t="s">
        <v>1617</v>
      </c>
      <c r="D600" t="s">
        <v>1618</v>
      </c>
      <c r="E600" s="1" t="s">
        <v>90</v>
      </c>
      <c r="F600" t="s">
        <v>1619</v>
      </c>
      <c r="G600" t="s">
        <v>1257</v>
      </c>
      <c r="H600" t="s">
        <v>1621</v>
      </c>
      <c r="I600">
        <v>834</v>
      </c>
      <c r="J600">
        <v>23023</v>
      </c>
      <c r="K600">
        <v>23023</v>
      </c>
      <c r="L600">
        <v>23023</v>
      </c>
      <c r="M600">
        <v>23023</v>
      </c>
      <c r="N600">
        <v>23023</v>
      </c>
      <c r="O600">
        <v>23023</v>
      </c>
      <c r="P600">
        <v>23023</v>
      </c>
      <c r="Q600">
        <v>23023</v>
      </c>
      <c r="R600">
        <v>23023</v>
      </c>
      <c r="S600">
        <v>23023</v>
      </c>
      <c r="T600">
        <v>23023</v>
      </c>
      <c r="U600">
        <v>23023</v>
      </c>
      <c r="V600">
        <v>23023</v>
      </c>
      <c r="W600">
        <v>23023</v>
      </c>
      <c r="X600">
        <v>23023</v>
      </c>
      <c r="Y600">
        <v>23023</v>
      </c>
      <c r="Z600">
        <v>23023</v>
      </c>
      <c r="AA600">
        <v>23023</v>
      </c>
      <c r="AB600">
        <v>23023</v>
      </c>
      <c r="AC600">
        <v>23023</v>
      </c>
      <c r="BU600">
        <f t="shared" si="63"/>
        <v>276276</v>
      </c>
      <c r="BV600">
        <f t="shared" si="64"/>
        <v>184184</v>
      </c>
      <c r="BW600">
        <f t="shared" si="65"/>
        <v>0</v>
      </c>
      <c r="BX600">
        <f t="shared" si="66"/>
        <v>0</v>
      </c>
      <c r="BY600">
        <f t="shared" si="67"/>
        <v>0</v>
      </c>
      <c r="BZ600">
        <f t="shared" si="68"/>
        <v>0</v>
      </c>
      <c r="CA600" s="6">
        <f t="shared" si="69"/>
        <v>0.66666666666666663</v>
      </c>
    </row>
    <row r="601" spans="1:79" x14ac:dyDescent="0.35">
      <c r="A601">
        <v>6014</v>
      </c>
      <c r="B601" t="s">
        <v>1593</v>
      </c>
      <c r="C601" t="s">
        <v>1617</v>
      </c>
      <c r="D601" t="s">
        <v>1622</v>
      </c>
      <c r="E601" s="1" t="s">
        <v>1623</v>
      </c>
      <c r="F601" t="s">
        <v>1624</v>
      </c>
      <c r="G601" t="s">
        <v>1606</v>
      </c>
      <c r="H601" t="s">
        <v>1625</v>
      </c>
      <c r="I601">
        <v>1517</v>
      </c>
      <c r="V601">
        <v>41860</v>
      </c>
      <c r="W601">
        <v>41860</v>
      </c>
      <c r="X601">
        <v>41860</v>
      </c>
      <c r="Y601">
        <v>41860</v>
      </c>
      <c r="Z601">
        <v>41860</v>
      </c>
      <c r="AA601">
        <v>41860</v>
      </c>
      <c r="AB601">
        <v>41860</v>
      </c>
      <c r="AC601">
        <v>41860</v>
      </c>
      <c r="AD601">
        <v>41860</v>
      </c>
      <c r="AE601">
        <v>41860</v>
      </c>
      <c r="AF601">
        <v>41860</v>
      </c>
      <c r="AG601">
        <v>41860</v>
      </c>
      <c r="AH601">
        <v>41860</v>
      </c>
      <c r="AI601">
        <v>41860</v>
      </c>
      <c r="AJ601">
        <v>41860</v>
      </c>
      <c r="AK601">
        <v>41860</v>
      </c>
      <c r="AL601">
        <v>41860</v>
      </c>
      <c r="AM601">
        <v>41860</v>
      </c>
      <c r="AN601">
        <v>41860</v>
      </c>
      <c r="AO601">
        <v>41860</v>
      </c>
      <c r="AP601">
        <v>41860</v>
      </c>
      <c r="AQ601">
        <v>41860</v>
      </c>
      <c r="BU601">
        <f t="shared" si="63"/>
        <v>0</v>
      </c>
      <c r="BV601">
        <f t="shared" si="64"/>
        <v>502320</v>
      </c>
      <c r="BW601">
        <f t="shared" si="65"/>
        <v>418600</v>
      </c>
      <c r="BX601">
        <f t="shared" si="66"/>
        <v>0</v>
      </c>
      <c r="BY601">
        <f t="shared" si="67"/>
        <v>0</v>
      </c>
      <c r="BZ601">
        <f t="shared" si="68"/>
        <v>0</v>
      </c>
      <c r="CA601" s="6" t="e">
        <f t="shared" si="69"/>
        <v>#DIV/0!</v>
      </c>
    </row>
    <row r="602" spans="1:79" x14ac:dyDescent="0.35">
      <c r="A602">
        <v>6015</v>
      </c>
      <c r="B602" t="s">
        <v>1593</v>
      </c>
      <c r="C602" t="s">
        <v>1617</v>
      </c>
      <c r="D602" t="s">
        <v>1622</v>
      </c>
      <c r="E602" s="1" t="s">
        <v>1626</v>
      </c>
      <c r="F602" t="s">
        <v>1627</v>
      </c>
      <c r="G602" t="s">
        <v>1606</v>
      </c>
      <c r="H602" t="s">
        <v>1625</v>
      </c>
      <c r="I602">
        <v>1517</v>
      </c>
      <c r="V602">
        <v>41860</v>
      </c>
      <c r="W602">
        <v>41860</v>
      </c>
      <c r="X602">
        <v>41860</v>
      </c>
      <c r="Y602">
        <v>41860</v>
      </c>
      <c r="Z602">
        <v>41860</v>
      </c>
      <c r="AA602">
        <v>41860</v>
      </c>
      <c r="AB602">
        <v>41860</v>
      </c>
      <c r="AC602">
        <v>41860</v>
      </c>
      <c r="AD602">
        <v>41860</v>
      </c>
      <c r="AE602">
        <v>41860</v>
      </c>
      <c r="AF602">
        <v>41860</v>
      </c>
      <c r="AG602">
        <v>41860</v>
      </c>
      <c r="AH602">
        <v>41860</v>
      </c>
      <c r="AI602">
        <v>41860</v>
      </c>
      <c r="AJ602">
        <v>41860</v>
      </c>
      <c r="AK602">
        <v>41860</v>
      </c>
      <c r="AL602">
        <v>41860</v>
      </c>
      <c r="AM602">
        <v>41860</v>
      </c>
      <c r="AN602">
        <v>41860</v>
      </c>
      <c r="AO602">
        <v>41860</v>
      </c>
      <c r="AP602">
        <v>41860</v>
      </c>
      <c r="AQ602">
        <v>41860</v>
      </c>
      <c r="BU602">
        <f t="shared" si="63"/>
        <v>0</v>
      </c>
      <c r="BV602">
        <f t="shared" si="64"/>
        <v>502320</v>
      </c>
      <c r="BW602">
        <f t="shared" si="65"/>
        <v>418600</v>
      </c>
      <c r="BX602">
        <f t="shared" si="66"/>
        <v>0</v>
      </c>
      <c r="BY602">
        <f t="shared" si="67"/>
        <v>0</v>
      </c>
      <c r="BZ602">
        <f t="shared" si="68"/>
        <v>0</v>
      </c>
      <c r="CA602" s="6" t="e">
        <f t="shared" si="69"/>
        <v>#DIV/0!</v>
      </c>
    </row>
    <row r="603" spans="1:79" x14ac:dyDescent="0.35">
      <c r="A603">
        <v>6016</v>
      </c>
      <c r="B603" t="s">
        <v>1593</v>
      </c>
      <c r="C603" t="s">
        <v>1617</v>
      </c>
      <c r="D603" t="s">
        <v>1622</v>
      </c>
      <c r="E603" s="1" t="s">
        <v>1628</v>
      </c>
      <c r="F603" t="s">
        <v>1629</v>
      </c>
      <c r="G603" t="s">
        <v>1606</v>
      </c>
      <c r="H603" t="s">
        <v>1625</v>
      </c>
      <c r="I603">
        <v>1517</v>
      </c>
      <c r="V603">
        <v>41860</v>
      </c>
      <c r="W603">
        <v>41860</v>
      </c>
      <c r="X603">
        <v>41860</v>
      </c>
      <c r="Y603">
        <v>41860</v>
      </c>
      <c r="Z603">
        <v>41860</v>
      </c>
      <c r="AA603">
        <v>41860</v>
      </c>
      <c r="AB603">
        <v>41860</v>
      </c>
      <c r="AC603">
        <v>41860</v>
      </c>
      <c r="AD603">
        <v>41860</v>
      </c>
      <c r="AE603">
        <v>41860</v>
      </c>
      <c r="AF603">
        <v>41860</v>
      </c>
      <c r="AG603">
        <v>41860</v>
      </c>
      <c r="AH603">
        <v>41860</v>
      </c>
      <c r="AI603">
        <v>41860</v>
      </c>
      <c r="AJ603">
        <v>41860</v>
      </c>
      <c r="AK603">
        <v>41860</v>
      </c>
      <c r="AL603">
        <v>41860</v>
      </c>
      <c r="AM603">
        <v>41860</v>
      </c>
      <c r="AN603">
        <v>41860</v>
      </c>
      <c r="AO603">
        <v>41860</v>
      </c>
      <c r="AP603">
        <v>41860</v>
      </c>
      <c r="AQ603">
        <v>41860</v>
      </c>
      <c r="BU603">
        <f t="shared" si="63"/>
        <v>0</v>
      </c>
      <c r="BV603">
        <f t="shared" si="64"/>
        <v>502320</v>
      </c>
      <c r="BW603">
        <f t="shared" si="65"/>
        <v>418600</v>
      </c>
      <c r="BX603">
        <f t="shared" si="66"/>
        <v>0</v>
      </c>
      <c r="BY603">
        <f t="shared" si="67"/>
        <v>0</v>
      </c>
      <c r="BZ603">
        <f t="shared" si="68"/>
        <v>0</v>
      </c>
      <c r="CA603" s="6" t="e">
        <f t="shared" si="69"/>
        <v>#DIV/0!</v>
      </c>
    </row>
    <row r="604" spans="1:79" x14ac:dyDescent="0.35">
      <c r="A604">
        <v>6017</v>
      </c>
      <c r="B604" t="s">
        <v>1593</v>
      </c>
      <c r="C604" t="s">
        <v>1617</v>
      </c>
      <c r="D604" t="s">
        <v>1622</v>
      </c>
      <c r="E604" s="1" t="s">
        <v>1630</v>
      </c>
      <c r="F604" t="s">
        <v>1631</v>
      </c>
      <c r="G604" t="s">
        <v>1606</v>
      </c>
      <c r="H604" t="s">
        <v>1625</v>
      </c>
      <c r="I604">
        <v>1517</v>
      </c>
      <c r="V604">
        <v>41860</v>
      </c>
      <c r="W604">
        <v>41860</v>
      </c>
      <c r="X604">
        <v>41860</v>
      </c>
      <c r="Y604">
        <v>41860</v>
      </c>
      <c r="Z604">
        <v>41860</v>
      </c>
      <c r="AA604">
        <v>41860</v>
      </c>
      <c r="AB604">
        <v>41860</v>
      </c>
      <c r="AC604">
        <v>41860</v>
      </c>
      <c r="AD604">
        <v>41860</v>
      </c>
      <c r="AE604">
        <v>41860</v>
      </c>
      <c r="AF604">
        <v>41860</v>
      </c>
      <c r="AG604">
        <v>41860</v>
      </c>
      <c r="AH604">
        <v>41860</v>
      </c>
      <c r="AI604">
        <v>41860</v>
      </c>
      <c r="AJ604">
        <v>41860</v>
      </c>
      <c r="AK604">
        <v>41860</v>
      </c>
      <c r="AL604">
        <v>41860</v>
      </c>
      <c r="AM604">
        <v>41860</v>
      </c>
      <c r="AN604">
        <v>41860</v>
      </c>
      <c r="AO604">
        <v>41860</v>
      </c>
      <c r="AP604">
        <v>41860</v>
      </c>
      <c r="AQ604">
        <v>41860</v>
      </c>
      <c r="BU604">
        <f t="shared" si="63"/>
        <v>0</v>
      </c>
      <c r="BV604">
        <f t="shared" si="64"/>
        <v>502320</v>
      </c>
      <c r="BW604">
        <f t="shared" si="65"/>
        <v>418600</v>
      </c>
      <c r="BX604">
        <f t="shared" si="66"/>
        <v>0</v>
      </c>
      <c r="BY604">
        <f t="shared" si="67"/>
        <v>0</v>
      </c>
      <c r="BZ604">
        <f t="shared" si="68"/>
        <v>0</v>
      </c>
      <c r="CA604" s="6" t="e">
        <f t="shared" si="69"/>
        <v>#DIV/0!</v>
      </c>
    </row>
    <row r="605" spans="1:79" x14ac:dyDescent="0.35">
      <c r="A605">
        <v>4975</v>
      </c>
      <c r="B605" t="s">
        <v>1593</v>
      </c>
      <c r="C605" t="s">
        <v>1632</v>
      </c>
      <c r="D605" t="s">
        <v>1633</v>
      </c>
      <c r="E605" s="1" t="s">
        <v>90</v>
      </c>
      <c r="F605" t="s">
        <v>1634</v>
      </c>
      <c r="G605" t="s">
        <v>1635</v>
      </c>
      <c r="H605" t="s">
        <v>1636</v>
      </c>
      <c r="I605">
        <v>2450</v>
      </c>
      <c r="J605">
        <v>33810</v>
      </c>
      <c r="BU605">
        <f t="shared" si="63"/>
        <v>33810</v>
      </c>
      <c r="BV605">
        <f t="shared" si="64"/>
        <v>0</v>
      </c>
      <c r="BW605">
        <f t="shared" si="65"/>
        <v>0</v>
      </c>
      <c r="BX605">
        <f t="shared" si="66"/>
        <v>0</v>
      </c>
      <c r="BY605">
        <f t="shared" si="67"/>
        <v>0</v>
      </c>
      <c r="BZ605">
        <f t="shared" si="68"/>
        <v>0</v>
      </c>
      <c r="CA605" s="6">
        <f t="shared" si="69"/>
        <v>0</v>
      </c>
    </row>
    <row r="606" spans="1:79" x14ac:dyDescent="0.35">
      <c r="A606">
        <v>6024</v>
      </c>
      <c r="B606" t="s">
        <v>1593</v>
      </c>
      <c r="C606" t="s">
        <v>1637</v>
      </c>
      <c r="D606" t="s">
        <v>1638</v>
      </c>
      <c r="E606" s="1" t="s">
        <v>85</v>
      </c>
      <c r="F606" t="s">
        <v>1639</v>
      </c>
      <c r="G606" t="s">
        <v>1640</v>
      </c>
      <c r="I606">
        <v>956</v>
      </c>
      <c r="U606">
        <v>10180</v>
      </c>
      <c r="V606">
        <v>28690</v>
      </c>
      <c r="W606">
        <v>28690</v>
      </c>
      <c r="X606">
        <v>28690</v>
      </c>
      <c r="Y606">
        <v>28690</v>
      </c>
      <c r="Z606">
        <v>28690</v>
      </c>
      <c r="AA606">
        <v>28690</v>
      </c>
      <c r="AB606">
        <v>28690</v>
      </c>
      <c r="AC606">
        <v>28690</v>
      </c>
      <c r="AD606">
        <v>28690</v>
      </c>
      <c r="AE606">
        <v>28690</v>
      </c>
      <c r="AF606">
        <v>28690</v>
      </c>
      <c r="AG606">
        <v>28690</v>
      </c>
      <c r="AH606">
        <v>28690</v>
      </c>
      <c r="AI606">
        <v>28690</v>
      </c>
      <c r="AJ606">
        <v>28690</v>
      </c>
      <c r="AK606">
        <v>28690</v>
      </c>
      <c r="AL606">
        <v>28690</v>
      </c>
      <c r="AM606">
        <v>28690</v>
      </c>
      <c r="AN606">
        <v>28690</v>
      </c>
      <c r="AO606">
        <v>28690</v>
      </c>
      <c r="AP606">
        <v>28690</v>
      </c>
      <c r="AQ606">
        <v>28690</v>
      </c>
      <c r="AR606">
        <v>28690</v>
      </c>
      <c r="AS606">
        <v>28690</v>
      </c>
      <c r="AT606">
        <v>28690</v>
      </c>
      <c r="AU606">
        <v>28690</v>
      </c>
      <c r="AV606">
        <v>28690</v>
      </c>
      <c r="AW606">
        <v>28690</v>
      </c>
      <c r="AX606">
        <v>28690</v>
      </c>
      <c r="AY606">
        <v>28690</v>
      </c>
      <c r="AZ606">
        <v>28690</v>
      </c>
      <c r="BA606">
        <v>28690</v>
      </c>
      <c r="BB606">
        <v>28690</v>
      </c>
      <c r="BC606">
        <v>28690</v>
      </c>
      <c r="BD606">
        <v>28690</v>
      </c>
      <c r="BE606">
        <v>28690</v>
      </c>
      <c r="BF606">
        <v>28690</v>
      </c>
      <c r="BG606">
        <v>28690</v>
      </c>
      <c r="BH606">
        <v>28690</v>
      </c>
      <c r="BI606">
        <v>28690</v>
      </c>
      <c r="BJ606">
        <v>28690</v>
      </c>
      <c r="BK606">
        <v>28690</v>
      </c>
      <c r="BL606">
        <v>28690</v>
      </c>
      <c r="BM606">
        <v>28690</v>
      </c>
      <c r="BN606">
        <v>28690</v>
      </c>
      <c r="BO606">
        <v>28690</v>
      </c>
      <c r="BP606">
        <v>28690</v>
      </c>
      <c r="BQ606">
        <v>28690</v>
      </c>
      <c r="BR606">
        <v>28690</v>
      </c>
      <c r="BS606">
        <v>28690</v>
      </c>
      <c r="BT606">
        <v>28690</v>
      </c>
      <c r="BU606">
        <f t="shared" si="63"/>
        <v>10180</v>
      </c>
      <c r="BV606">
        <f t="shared" si="64"/>
        <v>344280</v>
      </c>
      <c r="BW606">
        <f t="shared" si="65"/>
        <v>344280</v>
      </c>
      <c r="BX606">
        <f t="shared" si="66"/>
        <v>344280</v>
      </c>
      <c r="BY606">
        <f t="shared" si="67"/>
        <v>344280</v>
      </c>
      <c r="BZ606">
        <f t="shared" si="68"/>
        <v>86070</v>
      </c>
      <c r="CA606" s="6">
        <f t="shared" si="69"/>
        <v>33.819253438113947</v>
      </c>
    </row>
    <row r="607" spans="1:79" x14ac:dyDescent="0.35">
      <c r="A607">
        <v>6025</v>
      </c>
      <c r="B607" t="s">
        <v>1593</v>
      </c>
      <c r="C607" t="s">
        <v>1637</v>
      </c>
      <c r="D607" t="s">
        <v>1638</v>
      </c>
      <c r="E607" s="1" t="s">
        <v>134</v>
      </c>
      <c r="F607" t="s">
        <v>1641</v>
      </c>
      <c r="G607" t="s">
        <v>1640</v>
      </c>
      <c r="I607">
        <v>3571</v>
      </c>
      <c r="U607">
        <v>38010</v>
      </c>
      <c r="V607">
        <v>107120</v>
      </c>
      <c r="W607">
        <v>107120</v>
      </c>
      <c r="X607">
        <v>107120</v>
      </c>
      <c r="Y607">
        <v>107120</v>
      </c>
      <c r="Z607">
        <v>107120</v>
      </c>
      <c r="AA607">
        <v>107120</v>
      </c>
      <c r="AB607">
        <v>107120</v>
      </c>
      <c r="AC607">
        <v>107120</v>
      </c>
      <c r="AD607">
        <v>107120</v>
      </c>
      <c r="AE607">
        <v>107120</v>
      </c>
      <c r="AF607">
        <v>107120</v>
      </c>
      <c r="AG607">
        <v>107120</v>
      </c>
      <c r="AH607">
        <v>107120</v>
      </c>
      <c r="AI607">
        <v>107120</v>
      </c>
      <c r="AJ607">
        <v>107120</v>
      </c>
      <c r="AK607">
        <v>107120</v>
      </c>
      <c r="AL607">
        <v>107120</v>
      </c>
      <c r="AM607">
        <v>107120</v>
      </c>
      <c r="AN607">
        <v>107120</v>
      </c>
      <c r="AO607">
        <v>107120</v>
      </c>
      <c r="AP607">
        <v>107120</v>
      </c>
      <c r="AQ607">
        <v>107120</v>
      </c>
      <c r="AR607">
        <v>107120</v>
      </c>
      <c r="AS607">
        <v>107120</v>
      </c>
      <c r="AT607">
        <v>107120</v>
      </c>
      <c r="AU607">
        <v>107120</v>
      </c>
      <c r="AV607">
        <v>107120</v>
      </c>
      <c r="AW607">
        <v>107120</v>
      </c>
      <c r="AX607">
        <v>107120</v>
      </c>
      <c r="AY607">
        <v>107120</v>
      </c>
      <c r="AZ607">
        <v>107120</v>
      </c>
      <c r="BA607">
        <v>107120</v>
      </c>
      <c r="BB607">
        <v>107120</v>
      </c>
      <c r="BC607">
        <v>107120</v>
      </c>
      <c r="BD607">
        <v>107120</v>
      </c>
      <c r="BE607">
        <v>107120</v>
      </c>
      <c r="BF607">
        <v>107120</v>
      </c>
      <c r="BG607">
        <v>107120</v>
      </c>
      <c r="BH607">
        <v>107120</v>
      </c>
      <c r="BI607">
        <v>107120</v>
      </c>
      <c r="BJ607">
        <v>107120</v>
      </c>
      <c r="BK607">
        <v>107120</v>
      </c>
      <c r="BL607">
        <v>107120</v>
      </c>
      <c r="BM607">
        <v>107120</v>
      </c>
      <c r="BN607">
        <v>107120</v>
      </c>
      <c r="BO607">
        <v>107120</v>
      </c>
      <c r="BP607">
        <v>107120</v>
      </c>
      <c r="BQ607">
        <v>107120</v>
      </c>
      <c r="BR607">
        <v>107120</v>
      </c>
      <c r="BS607">
        <v>107120</v>
      </c>
      <c r="BT607">
        <v>107120</v>
      </c>
      <c r="BU607">
        <f t="shared" si="63"/>
        <v>38010</v>
      </c>
      <c r="BV607">
        <f t="shared" si="64"/>
        <v>1285440</v>
      </c>
      <c r="BW607">
        <f t="shared" si="65"/>
        <v>1285440</v>
      </c>
      <c r="BX607">
        <f t="shared" si="66"/>
        <v>1285440</v>
      </c>
      <c r="BY607">
        <f t="shared" si="67"/>
        <v>1285440</v>
      </c>
      <c r="BZ607">
        <f t="shared" si="68"/>
        <v>321360</v>
      </c>
      <c r="CA607" s="6">
        <f t="shared" si="69"/>
        <v>33.818468823993683</v>
      </c>
    </row>
    <row r="608" spans="1:79" x14ac:dyDescent="0.35">
      <c r="A608">
        <v>5451</v>
      </c>
      <c r="B608" t="s">
        <v>1593</v>
      </c>
      <c r="C608" t="s">
        <v>1642</v>
      </c>
      <c r="D608" t="s">
        <v>1643</v>
      </c>
      <c r="E608" s="1" t="s">
        <v>85</v>
      </c>
      <c r="F608" t="s">
        <v>1644</v>
      </c>
      <c r="G608" t="s">
        <v>1645</v>
      </c>
      <c r="I608">
        <v>2867</v>
      </c>
      <c r="J608">
        <v>57111</v>
      </c>
      <c r="K608">
        <v>61927</v>
      </c>
      <c r="L608">
        <v>61927</v>
      </c>
      <c r="M608">
        <v>61927</v>
      </c>
      <c r="N608">
        <v>61927</v>
      </c>
      <c r="O608">
        <v>61927</v>
      </c>
      <c r="P608">
        <v>61927</v>
      </c>
      <c r="Q608">
        <v>61927</v>
      </c>
      <c r="R608">
        <v>61927</v>
      </c>
      <c r="S608">
        <v>61927</v>
      </c>
      <c r="T608">
        <v>61927</v>
      </c>
      <c r="U608">
        <v>61927</v>
      </c>
      <c r="V608">
        <v>61927</v>
      </c>
      <c r="W608">
        <v>61927</v>
      </c>
      <c r="X608">
        <v>61927</v>
      </c>
      <c r="Y608">
        <v>61927</v>
      </c>
      <c r="Z608">
        <v>61927</v>
      </c>
      <c r="AA608">
        <v>61927</v>
      </c>
      <c r="AB608">
        <v>61927</v>
      </c>
      <c r="AC608">
        <v>61927</v>
      </c>
      <c r="AD608">
        <v>61927</v>
      </c>
      <c r="AE608">
        <v>61927</v>
      </c>
      <c r="AF608">
        <v>61928</v>
      </c>
      <c r="AG608">
        <v>61927</v>
      </c>
      <c r="AH608">
        <v>61927</v>
      </c>
      <c r="AI608">
        <v>61927</v>
      </c>
      <c r="AJ608">
        <v>61927</v>
      </c>
      <c r="AK608">
        <v>61927</v>
      </c>
      <c r="AL608">
        <v>61927</v>
      </c>
      <c r="AM608">
        <v>61927</v>
      </c>
      <c r="AN608">
        <v>61927</v>
      </c>
      <c r="AO608">
        <v>61927</v>
      </c>
      <c r="AP608">
        <v>61927</v>
      </c>
      <c r="AQ608">
        <v>61927</v>
      </c>
      <c r="AR608">
        <v>61927</v>
      </c>
      <c r="AS608">
        <v>61927</v>
      </c>
      <c r="AT608">
        <v>61927</v>
      </c>
      <c r="AU608">
        <v>61927</v>
      </c>
      <c r="AV608">
        <v>61927</v>
      </c>
      <c r="AW608">
        <v>61927</v>
      </c>
      <c r="AX608">
        <v>61927</v>
      </c>
      <c r="AY608">
        <v>61927</v>
      </c>
      <c r="AZ608">
        <v>61927</v>
      </c>
      <c r="BA608">
        <v>61927</v>
      </c>
      <c r="BB608">
        <v>61927</v>
      </c>
      <c r="BC608">
        <v>61927</v>
      </c>
      <c r="BD608">
        <v>61927</v>
      </c>
      <c r="BE608">
        <v>61927</v>
      </c>
      <c r="BF608">
        <v>61927</v>
      </c>
      <c r="BG608">
        <v>61927</v>
      </c>
      <c r="BH608">
        <v>61927</v>
      </c>
      <c r="BI608">
        <v>61927</v>
      </c>
      <c r="BJ608">
        <v>61927</v>
      </c>
      <c r="BK608">
        <v>61927</v>
      </c>
      <c r="BL608">
        <v>61927</v>
      </c>
      <c r="BM608">
        <v>65597</v>
      </c>
      <c r="BN608">
        <v>68808</v>
      </c>
      <c r="BO608">
        <v>68808</v>
      </c>
      <c r="BP608">
        <v>68808</v>
      </c>
      <c r="BQ608">
        <v>68808</v>
      </c>
      <c r="BR608">
        <v>68808</v>
      </c>
      <c r="BS608">
        <v>68808</v>
      </c>
      <c r="BT608">
        <v>68808</v>
      </c>
      <c r="BU608">
        <f t="shared" si="63"/>
        <v>738308</v>
      </c>
      <c r="BV608">
        <f t="shared" si="64"/>
        <v>743125</v>
      </c>
      <c r="BW608">
        <f t="shared" si="65"/>
        <v>743124</v>
      </c>
      <c r="BX608">
        <f t="shared" si="66"/>
        <v>743124</v>
      </c>
      <c r="BY608">
        <f t="shared" si="67"/>
        <v>774318</v>
      </c>
      <c r="BZ608">
        <f t="shared" si="68"/>
        <v>206424</v>
      </c>
      <c r="CA608" s="6">
        <f t="shared" si="69"/>
        <v>1.0065243773601262</v>
      </c>
    </row>
    <row r="609" spans="1:79" x14ac:dyDescent="0.35">
      <c r="A609">
        <v>6026</v>
      </c>
      <c r="B609" t="s">
        <v>1593</v>
      </c>
      <c r="C609" t="s">
        <v>1646</v>
      </c>
      <c r="D609" t="s">
        <v>1647</v>
      </c>
      <c r="E609" s="1" t="s">
        <v>85</v>
      </c>
      <c r="F609" t="s">
        <v>1648</v>
      </c>
      <c r="G609" t="s">
        <v>1606</v>
      </c>
      <c r="I609">
        <v>3645</v>
      </c>
      <c r="V609">
        <v>95126</v>
      </c>
      <c r="W609">
        <v>95126</v>
      </c>
      <c r="X609">
        <v>95126</v>
      </c>
      <c r="Y609">
        <v>95126</v>
      </c>
      <c r="Z609">
        <v>95126</v>
      </c>
      <c r="AA609">
        <v>95126</v>
      </c>
      <c r="AB609">
        <v>95126</v>
      </c>
      <c r="AC609">
        <v>95126</v>
      </c>
      <c r="AD609">
        <v>95126</v>
      </c>
      <c r="AE609">
        <v>95126</v>
      </c>
      <c r="AF609">
        <v>95126</v>
      </c>
      <c r="AG609">
        <v>95126</v>
      </c>
      <c r="AH609">
        <v>95126</v>
      </c>
      <c r="AI609">
        <v>95126</v>
      </c>
      <c r="AJ609">
        <v>95126</v>
      </c>
      <c r="AK609">
        <v>95126</v>
      </c>
      <c r="AL609">
        <v>95126</v>
      </c>
      <c r="AM609">
        <v>95126</v>
      </c>
      <c r="AN609">
        <v>95126</v>
      </c>
      <c r="AO609">
        <v>95126</v>
      </c>
      <c r="AP609">
        <v>95126</v>
      </c>
      <c r="AQ609">
        <v>95126</v>
      </c>
      <c r="AR609">
        <v>95126</v>
      </c>
      <c r="AS609">
        <v>95126</v>
      </c>
      <c r="AT609">
        <v>95126</v>
      </c>
      <c r="AU609">
        <v>95126</v>
      </c>
      <c r="AV609">
        <v>95126</v>
      </c>
      <c r="AW609">
        <v>95126</v>
      </c>
      <c r="AX609">
        <v>95126</v>
      </c>
      <c r="AY609">
        <v>95126</v>
      </c>
      <c r="AZ609">
        <v>95126</v>
      </c>
      <c r="BA609">
        <v>95126</v>
      </c>
      <c r="BB609">
        <v>95126</v>
      </c>
      <c r="BC609">
        <v>95126</v>
      </c>
      <c r="BD609">
        <v>95126</v>
      </c>
      <c r="BE609">
        <v>95126</v>
      </c>
      <c r="BF609">
        <v>95126</v>
      </c>
      <c r="BG609">
        <v>95126</v>
      </c>
      <c r="BH609">
        <v>95126</v>
      </c>
      <c r="BI609">
        <v>95126</v>
      </c>
      <c r="BJ609">
        <v>95126</v>
      </c>
      <c r="BK609">
        <v>95126</v>
      </c>
      <c r="BL609">
        <v>95126</v>
      </c>
      <c r="BM609">
        <v>95126</v>
      </c>
      <c r="BN609">
        <v>95126</v>
      </c>
      <c r="BO609">
        <v>95126</v>
      </c>
      <c r="BP609">
        <v>95126</v>
      </c>
      <c r="BQ609">
        <v>95126</v>
      </c>
      <c r="BR609">
        <v>95126</v>
      </c>
      <c r="BS609">
        <v>95126</v>
      </c>
      <c r="BT609">
        <v>95126</v>
      </c>
      <c r="BU609">
        <f t="shared" si="63"/>
        <v>0</v>
      </c>
      <c r="BV609">
        <f t="shared" si="64"/>
        <v>1141512</v>
      </c>
      <c r="BW609">
        <f t="shared" si="65"/>
        <v>1141512</v>
      </c>
      <c r="BX609">
        <f t="shared" si="66"/>
        <v>1141512</v>
      </c>
      <c r="BY609">
        <f t="shared" si="67"/>
        <v>1141512</v>
      </c>
      <c r="BZ609">
        <f t="shared" si="68"/>
        <v>285378</v>
      </c>
      <c r="CA609" s="6" t="e">
        <f t="shared" si="69"/>
        <v>#DIV/0!</v>
      </c>
    </row>
    <row r="610" spans="1:79" x14ac:dyDescent="0.35">
      <c r="A610">
        <v>6359</v>
      </c>
      <c r="B610" t="s">
        <v>1593</v>
      </c>
      <c r="C610" t="s">
        <v>1649</v>
      </c>
      <c r="D610" t="s">
        <v>1650</v>
      </c>
      <c r="E610" s="1" t="s">
        <v>992</v>
      </c>
      <c r="F610" t="s">
        <v>1651</v>
      </c>
      <c r="G610" t="s">
        <v>285</v>
      </c>
      <c r="H610" t="s">
        <v>221</v>
      </c>
      <c r="I610">
        <v>2450</v>
      </c>
      <c r="AI610">
        <v>69825</v>
      </c>
      <c r="AJ610">
        <v>69825</v>
      </c>
      <c r="AK610">
        <v>69825</v>
      </c>
      <c r="AL610">
        <v>69825</v>
      </c>
      <c r="AM610">
        <v>69825</v>
      </c>
      <c r="AN610">
        <v>69825</v>
      </c>
      <c r="AO610">
        <v>69825</v>
      </c>
      <c r="AP610">
        <v>69825</v>
      </c>
      <c r="AQ610">
        <v>69825</v>
      </c>
      <c r="AR610">
        <v>69825</v>
      </c>
      <c r="AS610">
        <v>69825</v>
      </c>
      <c r="BU610">
        <f t="shared" si="63"/>
        <v>0</v>
      </c>
      <c r="BV610">
        <f t="shared" si="64"/>
        <v>0</v>
      </c>
      <c r="BW610">
        <f t="shared" si="65"/>
        <v>768075</v>
      </c>
      <c r="BX610">
        <f t="shared" si="66"/>
        <v>0</v>
      </c>
      <c r="BY610">
        <f t="shared" si="67"/>
        <v>0</v>
      </c>
      <c r="BZ610">
        <f t="shared" si="68"/>
        <v>0</v>
      </c>
      <c r="CA610" s="6" t="e">
        <f t="shared" si="69"/>
        <v>#DIV/0!</v>
      </c>
    </row>
    <row r="611" spans="1:79" x14ac:dyDescent="0.35">
      <c r="A611">
        <v>6280</v>
      </c>
      <c r="B611" t="s">
        <v>1593</v>
      </c>
      <c r="C611" t="s">
        <v>1649</v>
      </c>
      <c r="D611" t="s">
        <v>1652</v>
      </c>
      <c r="E611" s="1" t="s">
        <v>182</v>
      </c>
      <c r="F611" t="s">
        <v>1653</v>
      </c>
      <c r="G611" t="s">
        <v>482</v>
      </c>
      <c r="H611" t="s">
        <v>1654</v>
      </c>
      <c r="I611">
        <v>1371</v>
      </c>
      <c r="AH611">
        <v>39068</v>
      </c>
      <c r="AI611">
        <v>39068</v>
      </c>
      <c r="AJ611">
        <v>39068</v>
      </c>
      <c r="AK611">
        <v>39068</v>
      </c>
      <c r="AL611">
        <v>39068</v>
      </c>
      <c r="AM611">
        <v>39068</v>
      </c>
      <c r="AN611">
        <v>39068</v>
      </c>
      <c r="AO611">
        <v>39068</v>
      </c>
      <c r="AP611">
        <v>39068</v>
      </c>
      <c r="AQ611">
        <v>39068</v>
      </c>
      <c r="AR611">
        <v>39068</v>
      </c>
      <c r="BU611">
        <f t="shared" si="63"/>
        <v>0</v>
      </c>
      <c r="BV611">
        <f t="shared" si="64"/>
        <v>0</v>
      </c>
      <c r="BW611">
        <f t="shared" si="65"/>
        <v>429748</v>
      </c>
      <c r="BX611">
        <f t="shared" si="66"/>
        <v>0</v>
      </c>
      <c r="BY611">
        <f t="shared" si="67"/>
        <v>0</v>
      </c>
      <c r="BZ611">
        <f t="shared" si="68"/>
        <v>0</v>
      </c>
      <c r="CA611" s="6" t="e">
        <f t="shared" si="69"/>
        <v>#DIV/0!</v>
      </c>
    </row>
    <row r="612" spans="1:79" x14ac:dyDescent="0.35">
      <c r="A612">
        <v>5849</v>
      </c>
      <c r="B612" t="s">
        <v>1655</v>
      </c>
      <c r="C612" t="s">
        <v>1656</v>
      </c>
      <c r="D612" t="s">
        <v>1657</v>
      </c>
      <c r="E612" s="1" t="s">
        <v>90</v>
      </c>
      <c r="F612" t="s">
        <v>1658</v>
      </c>
      <c r="G612" t="s">
        <v>239</v>
      </c>
      <c r="H612" t="s">
        <v>1659</v>
      </c>
      <c r="I612">
        <v>2000</v>
      </c>
      <c r="K612">
        <v>80000</v>
      </c>
      <c r="L612">
        <v>80000</v>
      </c>
      <c r="M612">
        <v>80000</v>
      </c>
      <c r="N612">
        <v>80000</v>
      </c>
      <c r="O612">
        <v>80000</v>
      </c>
      <c r="P612">
        <v>80000</v>
      </c>
      <c r="Q612">
        <v>80000</v>
      </c>
      <c r="R612">
        <v>80000</v>
      </c>
      <c r="S612">
        <v>80000</v>
      </c>
      <c r="T612">
        <v>28571</v>
      </c>
      <c r="BU612">
        <f t="shared" si="63"/>
        <v>748571</v>
      </c>
      <c r="BV612">
        <f t="shared" si="64"/>
        <v>0</v>
      </c>
      <c r="BW612">
        <f t="shared" si="65"/>
        <v>0</v>
      </c>
      <c r="BX612">
        <f t="shared" si="66"/>
        <v>0</v>
      </c>
      <c r="BY612">
        <f t="shared" si="67"/>
        <v>0</v>
      </c>
      <c r="BZ612">
        <f t="shared" si="68"/>
        <v>0</v>
      </c>
      <c r="CA612" s="6">
        <f t="shared" si="69"/>
        <v>0</v>
      </c>
    </row>
    <row r="613" spans="1:79" x14ac:dyDescent="0.35">
      <c r="A613">
        <v>5850</v>
      </c>
      <c r="B613" t="s">
        <v>1655</v>
      </c>
      <c r="C613" t="s">
        <v>1656</v>
      </c>
      <c r="D613" t="s">
        <v>1657</v>
      </c>
      <c r="E613" s="1" t="s">
        <v>102</v>
      </c>
      <c r="F613" t="s">
        <v>1658</v>
      </c>
      <c r="G613" t="s">
        <v>239</v>
      </c>
      <c r="H613" t="s">
        <v>1660</v>
      </c>
      <c r="I613">
        <v>2000</v>
      </c>
      <c r="K613">
        <v>80000</v>
      </c>
      <c r="L613">
        <v>80000</v>
      </c>
      <c r="M613">
        <v>80000</v>
      </c>
      <c r="N613">
        <v>80000</v>
      </c>
      <c r="O613">
        <v>80000</v>
      </c>
      <c r="P613">
        <v>80000</v>
      </c>
      <c r="Q613">
        <v>80000</v>
      </c>
      <c r="R613">
        <v>80000</v>
      </c>
      <c r="S613">
        <v>36129</v>
      </c>
      <c r="BU613">
        <f t="shared" si="63"/>
        <v>676129</v>
      </c>
      <c r="BV613">
        <f t="shared" si="64"/>
        <v>0</v>
      </c>
      <c r="BW613">
        <f t="shared" si="65"/>
        <v>0</v>
      </c>
      <c r="BX613">
        <f t="shared" si="66"/>
        <v>0</v>
      </c>
      <c r="BY613">
        <f t="shared" si="67"/>
        <v>0</v>
      </c>
      <c r="BZ613">
        <f t="shared" si="68"/>
        <v>0</v>
      </c>
      <c r="CA613" s="6">
        <f t="shared" si="69"/>
        <v>0</v>
      </c>
    </row>
    <row r="614" spans="1:79" x14ac:dyDescent="0.35">
      <c r="A614">
        <v>5872</v>
      </c>
      <c r="B614" t="s">
        <v>1655</v>
      </c>
      <c r="C614" t="s">
        <v>1656</v>
      </c>
      <c r="D614" t="s">
        <v>1661</v>
      </c>
      <c r="E614" s="1" t="s">
        <v>85</v>
      </c>
      <c r="F614" t="s">
        <v>1662</v>
      </c>
      <c r="G614" t="s">
        <v>1663</v>
      </c>
      <c r="H614" t="s">
        <v>553</v>
      </c>
      <c r="I614">
        <v>1219</v>
      </c>
      <c r="M614">
        <v>31379</v>
      </c>
      <c r="N614">
        <v>51198</v>
      </c>
      <c r="O614">
        <v>51198</v>
      </c>
      <c r="P614">
        <v>51198</v>
      </c>
      <c r="Q614">
        <v>51198</v>
      </c>
      <c r="R614">
        <v>51198</v>
      </c>
      <c r="S614">
        <v>51198</v>
      </c>
      <c r="T614">
        <v>9142</v>
      </c>
      <c r="BU614">
        <f t="shared" si="63"/>
        <v>347709</v>
      </c>
      <c r="BV614">
        <f t="shared" si="64"/>
        <v>0</v>
      </c>
      <c r="BW614">
        <f t="shared" si="65"/>
        <v>0</v>
      </c>
      <c r="BX614">
        <f t="shared" si="66"/>
        <v>0</v>
      </c>
      <c r="BY614">
        <f t="shared" si="67"/>
        <v>0</v>
      </c>
      <c r="BZ614">
        <f t="shared" si="68"/>
        <v>0</v>
      </c>
      <c r="CA614" s="6">
        <f t="shared" si="69"/>
        <v>0</v>
      </c>
    </row>
    <row r="615" spans="1:79" x14ac:dyDescent="0.35">
      <c r="A615">
        <v>6047</v>
      </c>
      <c r="B615" t="s">
        <v>1655</v>
      </c>
      <c r="C615" t="s">
        <v>1656</v>
      </c>
      <c r="D615" t="s">
        <v>1664</v>
      </c>
      <c r="E615" s="1" t="s">
        <v>85</v>
      </c>
      <c r="F615" t="s">
        <v>1665</v>
      </c>
      <c r="G615" t="s">
        <v>901</v>
      </c>
      <c r="H615" t="s">
        <v>1666</v>
      </c>
      <c r="I615">
        <v>1219</v>
      </c>
      <c r="U615">
        <v>16987</v>
      </c>
      <c r="V615">
        <v>43884</v>
      </c>
      <c r="W615">
        <v>43884</v>
      </c>
      <c r="X615">
        <v>43884</v>
      </c>
      <c r="Y615">
        <v>43884</v>
      </c>
      <c r="Z615">
        <v>43884</v>
      </c>
      <c r="AA615">
        <v>43884</v>
      </c>
      <c r="AB615">
        <v>43884</v>
      </c>
      <c r="AC615">
        <v>43884</v>
      </c>
      <c r="AD615">
        <v>43884</v>
      </c>
      <c r="AE615">
        <v>43884</v>
      </c>
      <c r="AF615">
        <v>42316</v>
      </c>
      <c r="AG615">
        <v>43884</v>
      </c>
      <c r="AH615">
        <v>43884</v>
      </c>
      <c r="AI615">
        <v>43884</v>
      </c>
      <c r="AJ615">
        <v>43884</v>
      </c>
      <c r="AK615">
        <v>43884</v>
      </c>
      <c r="AL615">
        <v>15572</v>
      </c>
      <c r="BU615">
        <f t="shared" si="63"/>
        <v>16987</v>
      </c>
      <c r="BV615">
        <f t="shared" si="64"/>
        <v>525040</v>
      </c>
      <c r="BW615">
        <f t="shared" si="65"/>
        <v>191108</v>
      </c>
      <c r="BX615">
        <f t="shared" si="66"/>
        <v>0</v>
      </c>
      <c r="BY615">
        <f t="shared" si="67"/>
        <v>0</v>
      </c>
      <c r="BZ615">
        <f t="shared" si="68"/>
        <v>0</v>
      </c>
      <c r="CA615" s="6">
        <f t="shared" si="69"/>
        <v>30.908341673044092</v>
      </c>
    </row>
    <row r="616" spans="1:79" x14ac:dyDescent="0.35">
      <c r="A616">
        <v>6048</v>
      </c>
      <c r="B616" t="s">
        <v>1655</v>
      </c>
      <c r="C616" t="s">
        <v>1656</v>
      </c>
      <c r="D616" t="s">
        <v>1664</v>
      </c>
      <c r="E616" s="1" t="s">
        <v>90</v>
      </c>
      <c r="F616" t="s">
        <v>1665</v>
      </c>
      <c r="G616" t="s">
        <v>901</v>
      </c>
      <c r="H616" t="s">
        <v>1666</v>
      </c>
      <c r="I616">
        <v>1622</v>
      </c>
      <c r="U616">
        <v>22596</v>
      </c>
      <c r="V616">
        <v>58374</v>
      </c>
      <c r="W616">
        <v>58374</v>
      </c>
      <c r="X616">
        <v>58374</v>
      </c>
      <c r="Y616">
        <v>58374</v>
      </c>
      <c r="Z616">
        <v>58374</v>
      </c>
      <c r="AA616">
        <v>58374</v>
      </c>
      <c r="AB616">
        <v>58374</v>
      </c>
      <c r="AC616">
        <v>58374</v>
      </c>
      <c r="AD616">
        <v>58374</v>
      </c>
      <c r="AE616">
        <v>58374</v>
      </c>
      <c r="AF616">
        <v>56289</v>
      </c>
      <c r="AG616">
        <v>58374</v>
      </c>
      <c r="AH616">
        <v>58374</v>
      </c>
      <c r="AI616">
        <v>58374</v>
      </c>
      <c r="AJ616">
        <v>58374</v>
      </c>
      <c r="AK616">
        <v>58374</v>
      </c>
      <c r="AL616">
        <v>20713</v>
      </c>
      <c r="BU616">
        <f t="shared" si="63"/>
        <v>22596</v>
      </c>
      <c r="BV616">
        <f t="shared" si="64"/>
        <v>698403</v>
      </c>
      <c r="BW616">
        <f t="shared" si="65"/>
        <v>254209</v>
      </c>
      <c r="BX616">
        <f t="shared" si="66"/>
        <v>0</v>
      </c>
      <c r="BY616">
        <f t="shared" si="67"/>
        <v>0</v>
      </c>
      <c r="BZ616">
        <f t="shared" si="68"/>
        <v>0</v>
      </c>
      <c r="CA616" s="6">
        <f t="shared" si="69"/>
        <v>30.908258098778546</v>
      </c>
    </row>
    <row r="617" spans="1:79" x14ac:dyDescent="0.35">
      <c r="A617">
        <v>6061</v>
      </c>
      <c r="B617" t="s">
        <v>1655</v>
      </c>
      <c r="C617" t="s">
        <v>1656</v>
      </c>
      <c r="D617" t="s">
        <v>1667</v>
      </c>
      <c r="E617" s="1" t="s">
        <v>85</v>
      </c>
      <c r="F617" t="s">
        <v>1668</v>
      </c>
      <c r="G617" t="s">
        <v>1606</v>
      </c>
      <c r="H617" t="s">
        <v>1669</v>
      </c>
      <c r="I617">
        <v>3704</v>
      </c>
      <c r="V617">
        <v>144446</v>
      </c>
      <c r="W617">
        <v>144446</v>
      </c>
      <c r="X617">
        <v>144446</v>
      </c>
      <c r="Y617">
        <v>144446</v>
      </c>
      <c r="Z617">
        <v>144446</v>
      </c>
      <c r="AA617">
        <v>144446</v>
      </c>
      <c r="AB617">
        <v>144446</v>
      </c>
      <c r="AC617">
        <v>144446</v>
      </c>
      <c r="AD617">
        <v>144446</v>
      </c>
      <c r="AE617">
        <v>144446</v>
      </c>
      <c r="AF617">
        <v>144446</v>
      </c>
      <c r="AG617">
        <v>144446</v>
      </c>
      <c r="AH617">
        <v>144446</v>
      </c>
      <c r="AI617">
        <v>144446</v>
      </c>
      <c r="AJ617">
        <v>144446</v>
      </c>
      <c r="AK617">
        <v>144446</v>
      </c>
      <c r="AL617">
        <v>144446</v>
      </c>
      <c r="AM617">
        <v>144446</v>
      </c>
      <c r="AN617">
        <v>144446</v>
      </c>
      <c r="AO617">
        <v>62593</v>
      </c>
      <c r="BU617">
        <f t="shared" si="63"/>
        <v>0</v>
      </c>
      <c r="BV617">
        <f t="shared" si="64"/>
        <v>1733352</v>
      </c>
      <c r="BW617">
        <f t="shared" si="65"/>
        <v>1073715</v>
      </c>
      <c r="BX617">
        <f t="shared" si="66"/>
        <v>0</v>
      </c>
      <c r="BY617">
        <f t="shared" si="67"/>
        <v>0</v>
      </c>
      <c r="BZ617">
        <f t="shared" si="68"/>
        <v>0</v>
      </c>
      <c r="CA617" s="6" t="e">
        <f t="shared" si="69"/>
        <v>#DIV/0!</v>
      </c>
    </row>
    <row r="618" spans="1:79" x14ac:dyDescent="0.35">
      <c r="A618">
        <v>6091</v>
      </c>
      <c r="B618" t="s">
        <v>1655</v>
      </c>
      <c r="C618" t="s">
        <v>1656</v>
      </c>
      <c r="D618" t="s">
        <v>1670</v>
      </c>
      <c r="E618" s="1" t="s">
        <v>85</v>
      </c>
      <c r="F618" t="s">
        <v>1671</v>
      </c>
      <c r="G618" t="s">
        <v>1606</v>
      </c>
      <c r="H618" t="s">
        <v>1672</v>
      </c>
      <c r="I618">
        <v>2640</v>
      </c>
      <c r="V618">
        <v>70008</v>
      </c>
      <c r="W618">
        <v>70008</v>
      </c>
      <c r="X618">
        <v>51339</v>
      </c>
      <c r="BU618">
        <f t="shared" si="63"/>
        <v>0</v>
      </c>
      <c r="BV618">
        <f t="shared" si="64"/>
        <v>191355</v>
      </c>
      <c r="BW618">
        <f t="shared" si="65"/>
        <v>0</v>
      </c>
      <c r="BX618">
        <f t="shared" si="66"/>
        <v>0</v>
      </c>
      <c r="BY618">
        <f t="shared" si="67"/>
        <v>0</v>
      </c>
      <c r="BZ618">
        <f t="shared" si="68"/>
        <v>0</v>
      </c>
      <c r="CA618" s="6" t="e">
        <f t="shared" si="69"/>
        <v>#DIV/0!</v>
      </c>
    </row>
    <row r="619" spans="1:79" x14ac:dyDescent="0.35">
      <c r="A619">
        <v>6324</v>
      </c>
      <c r="B619" t="s">
        <v>1655</v>
      </c>
      <c r="C619" t="s">
        <v>1656</v>
      </c>
      <c r="D619" t="s">
        <v>1673</v>
      </c>
      <c r="E619" s="1" t="s">
        <v>85</v>
      </c>
      <c r="F619" t="s">
        <v>1674</v>
      </c>
      <c r="G619" t="s">
        <v>482</v>
      </c>
      <c r="H619" t="s">
        <v>1675</v>
      </c>
      <c r="I619">
        <v>3956</v>
      </c>
      <c r="AH619">
        <v>154264</v>
      </c>
      <c r="AI619">
        <v>154264</v>
      </c>
      <c r="AJ619">
        <v>154264</v>
      </c>
      <c r="AK619">
        <v>54739</v>
      </c>
      <c r="BU619">
        <f t="shared" si="63"/>
        <v>0</v>
      </c>
      <c r="BV619">
        <f t="shared" si="64"/>
        <v>0</v>
      </c>
      <c r="BW619">
        <f t="shared" si="65"/>
        <v>517531</v>
      </c>
      <c r="BX619">
        <f t="shared" si="66"/>
        <v>0</v>
      </c>
      <c r="BY619">
        <f t="shared" si="67"/>
        <v>0</v>
      </c>
      <c r="BZ619">
        <f t="shared" si="68"/>
        <v>0</v>
      </c>
      <c r="CA619" s="6" t="e">
        <f t="shared" si="69"/>
        <v>#DIV/0!</v>
      </c>
    </row>
    <row r="620" spans="1:79" x14ac:dyDescent="0.35">
      <c r="A620">
        <v>6262</v>
      </c>
      <c r="B620" t="s">
        <v>1655</v>
      </c>
      <c r="C620" t="s">
        <v>1676</v>
      </c>
      <c r="D620" t="s">
        <v>1677</v>
      </c>
      <c r="E620" s="1" t="s">
        <v>231</v>
      </c>
      <c r="F620" t="s">
        <v>1678</v>
      </c>
      <c r="G620" t="s">
        <v>1679</v>
      </c>
      <c r="H620" t="s">
        <v>1680</v>
      </c>
      <c r="I620">
        <v>3220</v>
      </c>
      <c r="AG620">
        <v>114674</v>
      </c>
      <c r="AH620">
        <v>154560</v>
      </c>
      <c r="AI620">
        <v>154560</v>
      </c>
      <c r="AJ620">
        <v>41216</v>
      </c>
      <c r="BU620">
        <f t="shared" si="63"/>
        <v>0</v>
      </c>
      <c r="BV620">
        <f t="shared" si="64"/>
        <v>114674</v>
      </c>
      <c r="BW620">
        <f t="shared" si="65"/>
        <v>350336</v>
      </c>
      <c r="BX620">
        <f t="shared" si="66"/>
        <v>0</v>
      </c>
      <c r="BY620">
        <f t="shared" si="67"/>
        <v>0</v>
      </c>
      <c r="BZ620">
        <f t="shared" si="68"/>
        <v>0</v>
      </c>
      <c r="CA620" s="6" t="e">
        <f t="shared" si="69"/>
        <v>#DIV/0!</v>
      </c>
    </row>
    <row r="621" spans="1:79" x14ac:dyDescent="0.35">
      <c r="A621">
        <v>5743</v>
      </c>
      <c r="B621" t="s">
        <v>1655</v>
      </c>
      <c r="C621" t="s">
        <v>1681</v>
      </c>
      <c r="D621" t="s">
        <v>1682</v>
      </c>
      <c r="E621" s="1" t="s">
        <v>231</v>
      </c>
      <c r="F621" t="s">
        <v>1683</v>
      </c>
      <c r="G621" t="s">
        <v>1684</v>
      </c>
      <c r="H621" t="s">
        <v>1552</v>
      </c>
      <c r="I621">
        <v>1697</v>
      </c>
      <c r="J621">
        <v>56012</v>
      </c>
      <c r="K621">
        <v>56012</v>
      </c>
      <c r="L621">
        <v>56012</v>
      </c>
      <c r="M621">
        <v>56012</v>
      </c>
      <c r="N621">
        <v>56012</v>
      </c>
      <c r="O621">
        <v>56012</v>
      </c>
      <c r="P621">
        <v>56012</v>
      </c>
      <c r="Q621">
        <v>56012</v>
      </c>
      <c r="R621">
        <v>56012</v>
      </c>
      <c r="S621">
        <v>56012</v>
      </c>
      <c r="T621">
        <v>56012</v>
      </c>
      <c r="U621">
        <v>56012</v>
      </c>
      <c r="V621">
        <v>56012</v>
      </c>
      <c r="W621">
        <v>56012</v>
      </c>
      <c r="X621">
        <v>56012</v>
      </c>
      <c r="Y621">
        <v>56012</v>
      </c>
      <c r="Z621">
        <v>56012</v>
      </c>
      <c r="AA621">
        <v>56012</v>
      </c>
      <c r="AB621">
        <v>56012</v>
      </c>
      <c r="AC621">
        <v>56012</v>
      </c>
      <c r="AD621">
        <v>56012</v>
      </c>
      <c r="AE621">
        <v>56012</v>
      </c>
      <c r="AF621">
        <v>56012</v>
      </c>
      <c r="AG621">
        <v>56012</v>
      </c>
      <c r="AH621">
        <v>56012</v>
      </c>
      <c r="AI621">
        <v>56012</v>
      </c>
      <c r="AJ621">
        <v>56012</v>
      </c>
      <c r="AK621">
        <v>56012</v>
      </c>
      <c r="AL621">
        <v>56012</v>
      </c>
      <c r="BU621">
        <f t="shared" si="63"/>
        <v>672144</v>
      </c>
      <c r="BV621">
        <f t="shared" si="64"/>
        <v>672144</v>
      </c>
      <c r="BW621">
        <f t="shared" si="65"/>
        <v>280060</v>
      </c>
      <c r="BX621">
        <f t="shared" si="66"/>
        <v>0</v>
      </c>
      <c r="BY621">
        <f t="shared" si="67"/>
        <v>0</v>
      </c>
      <c r="BZ621">
        <f t="shared" si="68"/>
        <v>0</v>
      </c>
      <c r="CA621" s="6">
        <f t="shared" si="69"/>
        <v>1</v>
      </c>
    </row>
    <row r="622" spans="1:79" x14ac:dyDescent="0.35">
      <c r="A622">
        <v>5745</v>
      </c>
      <c r="B622" t="s">
        <v>1655</v>
      </c>
      <c r="C622" t="s">
        <v>1681</v>
      </c>
      <c r="D622" t="s">
        <v>1682</v>
      </c>
      <c r="E622" s="1" t="s">
        <v>627</v>
      </c>
      <c r="F622" t="s">
        <v>1685</v>
      </c>
      <c r="G622" t="s">
        <v>1684</v>
      </c>
      <c r="H622" t="s">
        <v>1552</v>
      </c>
      <c r="I622">
        <v>3417</v>
      </c>
      <c r="J622">
        <v>112759</v>
      </c>
      <c r="K622">
        <v>112759</v>
      </c>
      <c r="L622">
        <v>112759</v>
      </c>
      <c r="M622">
        <v>112759</v>
      </c>
      <c r="N622">
        <v>112759</v>
      </c>
      <c r="O622">
        <v>112759</v>
      </c>
      <c r="P622">
        <v>112759</v>
      </c>
      <c r="Q622">
        <v>112759</v>
      </c>
      <c r="R622">
        <v>112759</v>
      </c>
      <c r="S622">
        <v>112759</v>
      </c>
      <c r="T622">
        <v>112759</v>
      </c>
      <c r="U622">
        <v>112759</v>
      </c>
      <c r="V622">
        <v>112759</v>
      </c>
      <c r="W622">
        <v>112759</v>
      </c>
      <c r="X622">
        <v>112759</v>
      </c>
      <c r="Y622">
        <v>112759</v>
      </c>
      <c r="Z622">
        <v>112759</v>
      </c>
      <c r="AA622">
        <v>112759</v>
      </c>
      <c r="AB622">
        <v>112759</v>
      </c>
      <c r="AC622">
        <v>112759</v>
      </c>
      <c r="AD622">
        <v>112759</v>
      </c>
      <c r="AE622">
        <v>112759</v>
      </c>
      <c r="AF622">
        <v>112759</v>
      </c>
      <c r="AG622">
        <v>112759</v>
      </c>
      <c r="AH622">
        <v>112759</v>
      </c>
      <c r="AI622">
        <v>112759</v>
      </c>
      <c r="AJ622">
        <v>112759</v>
      </c>
      <c r="AK622">
        <v>112759</v>
      </c>
      <c r="AL622">
        <v>112759</v>
      </c>
      <c r="BU622">
        <f t="shared" si="63"/>
        <v>1353108</v>
      </c>
      <c r="BV622">
        <f t="shared" si="64"/>
        <v>1353108</v>
      </c>
      <c r="BW622">
        <f t="shared" si="65"/>
        <v>563795</v>
      </c>
      <c r="BX622">
        <f t="shared" si="66"/>
        <v>0</v>
      </c>
      <c r="BY622">
        <f t="shared" si="67"/>
        <v>0</v>
      </c>
      <c r="BZ622">
        <f t="shared" si="68"/>
        <v>0</v>
      </c>
      <c r="CA622" s="6">
        <f t="shared" si="69"/>
        <v>1</v>
      </c>
    </row>
    <row r="623" spans="1:79" x14ac:dyDescent="0.35">
      <c r="A623">
        <v>6900</v>
      </c>
      <c r="B623" t="s">
        <v>1655</v>
      </c>
      <c r="C623" t="s">
        <v>1681</v>
      </c>
      <c r="D623" t="s">
        <v>1686</v>
      </c>
      <c r="E623" s="1" t="s">
        <v>85</v>
      </c>
      <c r="F623" t="s">
        <v>1687</v>
      </c>
      <c r="G623" t="s">
        <v>332</v>
      </c>
      <c r="I623">
        <v>3313</v>
      </c>
      <c r="BA623">
        <v>92442</v>
      </c>
      <c r="BB623">
        <v>92442</v>
      </c>
      <c r="BC623">
        <v>92442</v>
      </c>
      <c r="BD623">
        <v>92442</v>
      </c>
      <c r="BE623">
        <v>92442</v>
      </c>
      <c r="BF623">
        <v>92442</v>
      </c>
      <c r="BG623">
        <v>92442</v>
      </c>
      <c r="BH623">
        <v>92442</v>
      </c>
      <c r="BI623">
        <v>92442</v>
      </c>
      <c r="BJ623">
        <v>92442</v>
      </c>
      <c r="BK623">
        <v>92442</v>
      </c>
      <c r="BL623">
        <v>92442</v>
      </c>
      <c r="BM623">
        <v>92442</v>
      </c>
      <c r="BN623">
        <v>92442</v>
      </c>
      <c r="BO623">
        <v>92442</v>
      </c>
      <c r="BP623">
        <v>92442</v>
      </c>
      <c r="BQ623">
        <v>92442</v>
      </c>
      <c r="BR623">
        <v>92442</v>
      </c>
      <c r="BS623">
        <v>92442</v>
      </c>
      <c r="BT623">
        <v>92442</v>
      </c>
      <c r="BU623">
        <f t="shared" si="63"/>
        <v>0</v>
      </c>
      <c r="BV623">
        <f t="shared" si="64"/>
        <v>0</v>
      </c>
      <c r="BW623">
        <f t="shared" si="65"/>
        <v>0</v>
      </c>
      <c r="BX623">
        <f t="shared" si="66"/>
        <v>462210</v>
      </c>
      <c r="BY623">
        <f t="shared" si="67"/>
        <v>1109304</v>
      </c>
      <c r="BZ623">
        <f t="shared" si="68"/>
        <v>277326</v>
      </c>
      <c r="CA623" s="6" t="e">
        <f t="shared" si="69"/>
        <v>#DIV/0!</v>
      </c>
    </row>
    <row r="624" spans="1:79" x14ac:dyDescent="0.35">
      <c r="A624">
        <v>1057</v>
      </c>
      <c r="B624" t="s">
        <v>1655</v>
      </c>
      <c r="C624" t="s">
        <v>1681</v>
      </c>
      <c r="D624" t="s">
        <v>1686</v>
      </c>
      <c r="E624" s="1" t="s">
        <v>171</v>
      </c>
      <c r="F624" t="s">
        <v>1688</v>
      </c>
      <c r="G624" t="s">
        <v>1689</v>
      </c>
      <c r="H624" t="s">
        <v>364</v>
      </c>
      <c r="I624">
        <v>3313</v>
      </c>
      <c r="J624">
        <v>117292</v>
      </c>
      <c r="K624">
        <v>117292</v>
      </c>
      <c r="L624">
        <v>117292</v>
      </c>
      <c r="M624">
        <v>117292</v>
      </c>
      <c r="N624">
        <v>133594</v>
      </c>
      <c r="O624">
        <v>133594</v>
      </c>
      <c r="P624">
        <v>133594</v>
      </c>
      <c r="Q624">
        <v>133594</v>
      </c>
      <c r="R624">
        <v>126238</v>
      </c>
      <c r="S624">
        <v>126238</v>
      </c>
      <c r="T624">
        <v>126238</v>
      </c>
      <c r="U624">
        <v>126238</v>
      </c>
      <c r="V624">
        <v>126238</v>
      </c>
      <c r="W624">
        <v>126238</v>
      </c>
      <c r="X624">
        <v>126238</v>
      </c>
      <c r="Y624">
        <v>126238</v>
      </c>
      <c r="Z624">
        <v>126238</v>
      </c>
      <c r="AA624">
        <v>126238</v>
      </c>
      <c r="AB624">
        <v>126238</v>
      </c>
      <c r="AC624">
        <v>126238</v>
      </c>
      <c r="AD624">
        <v>126238</v>
      </c>
      <c r="AE624">
        <v>126238</v>
      </c>
      <c r="AF624">
        <v>126238</v>
      </c>
      <c r="AG624">
        <v>126238</v>
      </c>
      <c r="AH624">
        <v>126238</v>
      </c>
      <c r="AI624">
        <v>126238</v>
      </c>
      <c r="AJ624">
        <v>126238</v>
      </c>
      <c r="AK624">
        <v>126238</v>
      </c>
      <c r="AL624">
        <v>126238</v>
      </c>
      <c r="AM624">
        <v>126238</v>
      </c>
      <c r="AN624">
        <v>126238</v>
      </c>
      <c r="AO624">
        <v>126238</v>
      </c>
      <c r="AP624">
        <v>126238</v>
      </c>
      <c r="AQ624">
        <v>126238</v>
      </c>
      <c r="AR624">
        <v>126238</v>
      </c>
      <c r="AS624">
        <v>126238</v>
      </c>
      <c r="AT624">
        <v>126238</v>
      </c>
      <c r="AU624">
        <v>126238</v>
      </c>
      <c r="AV624">
        <v>126238</v>
      </c>
      <c r="AW624">
        <v>126238</v>
      </c>
      <c r="AX624">
        <v>126238</v>
      </c>
      <c r="AY624">
        <v>112322</v>
      </c>
      <c r="AZ624">
        <v>112322</v>
      </c>
      <c r="BU624">
        <f t="shared" si="63"/>
        <v>1508496</v>
      </c>
      <c r="BV624">
        <f t="shared" si="64"/>
        <v>1514856</v>
      </c>
      <c r="BW624">
        <f t="shared" si="65"/>
        <v>1514856</v>
      </c>
      <c r="BX624">
        <f t="shared" si="66"/>
        <v>855834</v>
      </c>
      <c r="BY624">
        <f t="shared" si="67"/>
        <v>0</v>
      </c>
      <c r="BZ624">
        <f t="shared" si="68"/>
        <v>0</v>
      </c>
      <c r="CA624" s="6">
        <f t="shared" si="69"/>
        <v>1.004216119896904</v>
      </c>
    </row>
    <row r="625" spans="1:79" x14ac:dyDescent="0.35">
      <c r="A625">
        <v>6901</v>
      </c>
      <c r="B625" t="s">
        <v>1655</v>
      </c>
      <c r="C625" t="s">
        <v>1681</v>
      </c>
      <c r="D625" t="s">
        <v>1686</v>
      </c>
      <c r="E625" s="1" t="s">
        <v>90</v>
      </c>
      <c r="F625" t="s">
        <v>1690</v>
      </c>
      <c r="G625" t="s">
        <v>332</v>
      </c>
      <c r="I625">
        <v>2007</v>
      </c>
      <c r="BA625">
        <v>55986</v>
      </c>
      <c r="BB625">
        <v>55986</v>
      </c>
      <c r="BC625">
        <v>55986</v>
      </c>
      <c r="BD625">
        <v>55986</v>
      </c>
      <c r="BE625">
        <v>55986</v>
      </c>
      <c r="BF625">
        <v>55986</v>
      </c>
      <c r="BG625">
        <v>55986</v>
      </c>
      <c r="BH625">
        <v>55986</v>
      </c>
      <c r="BI625">
        <v>55986</v>
      </c>
      <c r="BJ625">
        <v>55986</v>
      </c>
      <c r="BK625">
        <v>55986</v>
      </c>
      <c r="BL625">
        <v>55986</v>
      </c>
      <c r="BM625">
        <v>55986</v>
      </c>
      <c r="BN625">
        <v>55986</v>
      </c>
      <c r="BO625">
        <v>55986</v>
      </c>
      <c r="BP625">
        <v>55986</v>
      </c>
      <c r="BQ625">
        <v>55986</v>
      </c>
      <c r="BR625">
        <v>55986</v>
      </c>
      <c r="BS625">
        <v>55986</v>
      </c>
      <c r="BT625">
        <v>55986</v>
      </c>
      <c r="BU625">
        <f t="shared" si="63"/>
        <v>0</v>
      </c>
      <c r="BV625">
        <f t="shared" si="64"/>
        <v>0</v>
      </c>
      <c r="BW625">
        <f t="shared" si="65"/>
        <v>0</v>
      </c>
      <c r="BX625">
        <f t="shared" si="66"/>
        <v>279930</v>
      </c>
      <c r="BY625">
        <f t="shared" si="67"/>
        <v>671832</v>
      </c>
      <c r="BZ625">
        <f t="shared" si="68"/>
        <v>167958</v>
      </c>
      <c r="CA625" s="6" t="e">
        <f t="shared" si="69"/>
        <v>#DIV/0!</v>
      </c>
    </row>
    <row r="626" spans="1:79" x14ac:dyDescent="0.35">
      <c r="A626">
        <v>1054</v>
      </c>
      <c r="B626" t="s">
        <v>1655</v>
      </c>
      <c r="C626" t="s">
        <v>1681</v>
      </c>
      <c r="D626" t="s">
        <v>1686</v>
      </c>
      <c r="E626" s="1" t="s">
        <v>176</v>
      </c>
      <c r="F626" t="s">
        <v>1688</v>
      </c>
      <c r="G626" t="s">
        <v>1689</v>
      </c>
      <c r="H626" t="s">
        <v>1691</v>
      </c>
      <c r="I626">
        <v>2007</v>
      </c>
      <c r="J626">
        <v>71036</v>
      </c>
      <c r="K626">
        <v>71036</v>
      </c>
      <c r="L626">
        <v>71036</v>
      </c>
      <c r="M626">
        <v>71036</v>
      </c>
      <c r="N626">
        <v>80909</v>
      </c>
      <c r="O626">
        <v>80909</v>
      </c>
      <c r="P626">
        <v>80909</v>
      </c>
      <c r="Q626">
        <v>80909</v>
      </c>
      <c r="R626">
        <v>76454</v>
      </c>
      <c r="S626">
        <v>76454</v>
      </c>
      <c r="T626">
        <v>76454</v>
      </c>
      <c r="U626">
        <v>76454</v>
      </c>
      <c r="V626">
        <v>76454</v>
      </c>
      <c r="W626">
        <v>76454</v>
      </c>
      <c r="X626">
        <v>76454</v>
      </c>
      <c r="Y626">
        <v>76454</v>
      </c>
      <c r="Z626">
        <v>76454</v>
      </c>
      <c r="AA626">
        <v>76454</v>
      </c>
      <c r="AB626">
        <v>76454</v>
      </c>
      <c r="AC626">
        <v>76454</v>
      </c>
      <c r="AD626">
        <v>76454</v>
      </c>
      <c r="AE626">
        <v>76454</v>
      </c>
      <c r="AF626">
        <v>76454</v>
      </c>
      <c r="AG626">
        <v>76454</v>
      </c>
      <c r="AH626">
        <v>76454</v>
      </c>
      <c r="AI626">
        <v>76454</v>
      </c>
      <c r="AJ626">
        <v>76454</v>
      </c>
      <c r="AK626">
        <v>76454</v>
      </c>
      <c r="AL626">
        <v>76454</v>
      </c>
      <c r="AM626">
        <v>76454</v>
      </c>
      <c r="AN626">
        <v>76454</v>
      </c>
      <c r="AO626">
        <v>76454</v>
      </c>
      <c r="AP626">
        <v>76454</v>
      </c>
      <c r="AQ626">
        <v>76454</v>
      </c>
      <c r="AR626">
        <v>76454</v>
      </c>
      <c r="AS626">
        <v>76454</v>
      </c>
      <c r="AT626">
        <v>76454</v>
      </c>
      <c r="AU626">
        <v>76454</v>
      </c>
      <c r="AV626">
        <v>76454</v>
      </c>
      <c r="AW626">
        <v>76454</v>
      </c>
      <c r="AX626">
        <v>76454</v>
      </c>
      <c r="AY626">
        <v>68026</v>
      </c>
      <c r="AZ626">
        <v>68026</v>
      </c>
      <c r="BU626">
        <f t="shared" si="63"/>
        <v>913596</v>
      </c>
      <c r="BV626">
        <f t="shared" si="64"/>
        <v>917448</v>
      </c>
      <c r="BW626">
        <f t="shared" si="65"/>
        <v>917448</v>
      </c>
      <c r="BX626">
        <f t="shared" si="66"/>
        <v>518322</v>
      </c>
      <c r="BY626">
        <f t="shared" si="67"/>
        <v>0</v>
      </c>
      <c r="BZ626">
        <f t="shared" si="68"/>
        <v>0</v>
      </c>
      <c r="CA626" s="6">
        <f t="shared" si="69"/>
        <v>1.0042163056755939</v>
      </c>
    </row>
    <row r="627" spans="1:79" x14ac:dyDescent="0.35">
      <c r="A627">
        <v>6899</v>
      </c>
      <c r="B627" t="s">
        <v>1655</v>
      </c>
      <c r="C627" t="s">
        <v>1681</v>
      </c>
      <c r="D627" t="s">
        <v>1686</v>
      </c>
      <c r="E627" s="1" t="s">
        <v>102</v>
      </c>
      <c r="F627" t="s">
        <v>1692</v>
      </c>
      <c r="G627" t="s">
        <v>332</v>
      </c>
      <c r="I627">
        <v>2648</v>
      </c>
      <c r="BA627">
        <v>73889</v>
      </c>
      <c r="BB627">
        <v>73889</v>
      </c>
      <c r="BC627">
        <v>73889</v>
      </c>
      <c r="BD627">
        <v>73889</v>
      </c>
      <c r="BE627">
        <v>73889</v>
      </c>
      <c r="BF627">
        <v>73889</v>
      </c>
      <c r="BG627">
        <v>73889</v>
      </c>
      <c r="BH627">
        <v>73889</v>
      </c>
      <c r="BI627">
        <v>73889</v>
      </c>
      <c r="BJ627">
        <v>73889</v>
      </c>
      <c r="BK627">
        <v>73889</v>
      </c>
      <c r="BL627">
        <v>73889</v>
      </c>
      <c r="BM627">
        <v>73889</v>
      </c>
      <c r="BN627">
        <v>73889</v>
      </c>
      <c r="BO627">
        <v>73889</v>
      </c>
      <c r="BP627">
        <v>73889</v>
      </c>
      <c r="BQ627">
        <v>73889</v>
      </c>
      <c r="BR627">
        <v>73889</v>
      </c>
      <c r="BS627">
        <v>73889</v>
      </c>
      <c r="BT627">
        <v>73889</v>
      </c>
      <c r="BU627">
        <f t="shared" si="63"/>
        <v>0</v>
      </c>
      <c r="BV627">
        <f t="shared" si="64"/>
        <v>0</v>
      </c>
      <c r="BW627">
        <f t="shared" si="65"/>
        <v>0</v>
      </c>
      <c r="BX627">
        <f t="shared" si="66"/>
        <v>369445</v>
      </c>
      <c r="BY627">
        <f t="shared" si="67"/>
        <v>886668</v>
      </c>
      <c r="BZ627">
        <f t="shared" si="68"/>
        <v>221667</v>
      </c>
      <c r="CA627" s="6" t="e">
        <f t="shared" si="69"/>
        <v>#DIV/0!</v>
      </c>
    </row>
    <row r="628" spans="1:79" x14ac:dyDescent="0.35">
      <c r="A628">
        <v>1055</v>
      </c>
      <c r="B628" t="s">
        <v>1655</v>
      </c>
      <c r="C628" t="s">
        <v>1681</v>
      </c>
      <c r="D628" t="s">
        <v>1686</v>
      </c>
      <c r="E628" s="1" t="s">
        <v>508</v>
      </c>
      <c r="F628" t="s">
        <v>1688</v>
      </c>
      <c r="G628" t="s">
        <v>1689</v>
      </c>
      <c r="H628" t="s">
        <v>1693</v>
      </c>
      <c r="I628">
        <v>2648</v>
      </c>
      <c r="J628">
        <v>93751</v>
      </c>
      <c r="K628">
        <v>93751</v>
      </c>
      <c r="L628">
        <v>93751</v>
      </c>
      <c r="M628">
        <v>93751</v>
      </c>
      <c r="N628">
        <v>106781</v>
      </c>
      <c r="O628">
        <v>106781</v>
      </c>
      <c r="P628">
        <v>106781</v>
      </c>
      <c r="Q628">
        <v>106781</v>
      </c>
      <c r="R628">
        <v>100902</v>
      </c>
      <c r="S628">
        <v>100902</v>
      </c>
      <c r="T628">
        <v>100902</v>
      </c>
      <c r="U628">
        <v>100902</v>
      </c>
      <c r="V628">
        <v>100902</v>
      </c>
      <c r="W628">
        <v>100902</v>
      </c>
      <c r="X628">
        <v>100902</v>
      </c>
      <c r="Y628">
        <v>100902</v>
      </c>
      <c r="Z628">
        <v>100902</v>
      </c>
      <c r="AA628">
        <v>100902</v>
      </c>
      <c r="AB628">
        <v>100902</v>
      </c>
      <c r="AC628">
        <v>100902</v>
      </c>
      <c r="AD628">
        <v>100902</v>
      </c>
      <c r="AE628">
        <v>100902</v>
      </c>
      <c r="AF628">
        <v>100902</v>
      </c>
      <c r="AG628">
        <v>100902</v>
      </c>
      <c r="AH628">
        <v>100902</v>
      </c>
      <c r="AI628">
        <v>100902</v>
      </c>
      <c r="AJ628">
        <v>100902</v>
      </c>
      <c r="AK628">
        <v>100902</v>
      </c>
      <c r="AL628">
        <v>100902</v>
      </c>
      <c r="AM628">
        <v>100902</v>
      </c>
      <c r="AN628">
        <v>100902</v>
      </c>
      <c r="AO628">
        <v>100902</v>
      </c>
      <c r="AP628">
        <v>100902</v>
      </c>
      <c r="AQ628">
        <v>100902</v>
      </c>
      <c r="AR628">
        <v>100902</v>
      </c>
      <c r="AS628">
        <v>100902</v>
      </c>
      <c r="AT628">
        <v>100902</v>
      </c>
      <c r="AU628">
        <v>100902</v>
      </c>
      <c r="AV628">
        <v>100902</v>
      </c>
      <c r="AW628">
        <v>100902</v>
      </c>
      <c r="AX628">
        <v>100902</v>
      </c>
      <c r="AY628">
        <v>89779</v>
      </c>
      <c r="AZ628">
        <v>89779</v>
      </c>
      <c r="BU628">
        <f t="shared" si="63"/>
        <v>1205736</v>
      </c>
      <c r="BV628">
        <f t="shared" si="64"/>
        <v>1210824</v>
      </c>
      <c r="BW628">
        <f t="shared" si="65"/>
        <v>1210824</v>
      </c>
      <c r="BX628">
        <f t="shared" si="66"/>
        <v>684068</v>
      </c>
      <c r="BY628">
        <f t="shared" si="67"/>
        <v>0</v>
      </c>
      <c r="BZ628">
        <f t="shared" si="68"/>
        <v>0</v>
      </c>
      <c r="CA628" s="6">
        <f t="shared" si="69"/>
        <v>1.0042198292163458</v>
      </c>
    </row>
    <row r="629" spans="1:79" x14ac:dyDescent="0.35">
      <c r="A629">
        <v>6288</v>
      </c>
      <c r="B629" t="s">
        <v>1655</v>
      </c>
      <c r="C629" t="s">
        <v>1694</v>
      </c>
      <c r="D629" t="s">
        <v>1695</v>
      </c>
      <c r="E629" s="1" t="s">
        <v>85</v>
      </c>
      <c r="F629" t="s">
        <v>1696</v>
      </c>
      <c r="G629" t="s">
        <v>482</v>
      </c>
      <c r="H629" t="s">
        <v>326</v>
      </c>
      <c r="I629">
        <v>4939</v>
      </c>
      <c r="AH629">
        <v>185194</v>
      </c>
      <c r="AI629">
        <v>185194</v>
      </c>
      <c r="AJ629">
        <v>185194</v>
      </c>
      <c r="AK629">
        <v>185194</v>
      </c>
      <c r="AL629">
        <v>185194</v>
      </c>
      <c r="AM629">
        <v>185194</v>
      </c>
      <c r="AN629">
        <v>185194</v>
      </c>
      <c r="AO629">
        <v>185194</v>
      </c>
      <c r="AP629">
        <v>185194</v>
      </c>
      <c r="AQ629">
        <v>185194</v>
      </c>
      <c r="AR629">
        <v>185194</v>
      </c>
      <c r="BU629">
        <f t="shared" si="63"/>
        <v>0</v>
      </c>
      <c r="BV629">
        <f t="shared" si="64"/>
        <v>0</v>
      </c>
      <c r="BW629">
        <f t="shared" si="65"/>
        <v>2037134</v>
      </c>
      <c r="BX629">
        <f t="shared" si="66"/>
        <v>0</v>
      </c>
      <c r="BY629">
        <f t="shared" si="67"/>
        <v>0</v>
      </c>
      <c r="BZ629">
        <f t="shared" si="68"/>
        <v>0</v>
      </c>
      <c r="CA629" s="6" t="e">
        <f t="shared" si="69"/>
        <v>#DIV/0!</v>
      </c>
    </row>
    <row r="630" spans="1:79" x14ac:dyDescent="0.35">
      <c r="A630">
        <v>6593</v>
      </c>
      <c r="B630" t="s">
        <v>1655</v>
      </c>
      <c r="C630" t="s">
        <v>1697</v>
      </c>
      <c r="D630" t="s">
        <v>1698</v>
      </c>
      <c r="E630" s="1" t="s">
        <v>85</v>
      </c>
      <c r="F630" t="s">
        <v>1699</v>
      </c>
      <c r="G630" t="s">
        <v>1178</v>
      </c>
      <c r="I630">
        <v>4655</v>
      </c>
      <c r="AS630">
        <v>136857</v>
      </c>
      <c r="AT630">
        <v>136857</v>
      </c>
      <c r="AU630">
        <v>136857</v>
      </c>
      <c r="AV630">
        <v>136857</v>
      </c>
      <c r="AW630">
        <v>136857</v>
      </c>
      <c r="AX630">
        <v>136857</v>
      </c>
      <c r="AY630">
        <v>136857</v>
      </c>
      <c r="AZ630">
        <v>136857</v>
      </c>
      <c r="BA630">
        <v>136857</v>
      </c>
      <c r="BB630">
        <v>136857</v>
      </c>
      <c r="BC630">
        <v>136857</v>
      </c>
      <c r="BD630">
        <v>136857</v>
      </c>
      <c r="BE630">
        <v>136857</v>
      </c>
      <c r="BF630">
        <v>136857</v>
      </c>
      <c r="BG630">
        <v>136857</v>
      </c>
      <c r="BH630">
        <v>136857</v>
      </c>
      <c r="BI630">
        <v>136857</v>
      </c>
      <c r="BJ630">
        <v>136857</v>
      </c>
      <c r="BK630">
        <v>136857</v>
      </c>
      <c r="BL630">
        <v>136857</v>
      </c>
      <c r="BM630">
        <v>136857</v>
      </c>
      <c r="BN630">
        <v>136857</v>
      </c>
      <c r="BO630">
        <v>136857</v>
      </c>
      <c r="BP630">
        <v>136857</v>
      </c>
      <c r="BQ630">
        <v>136857</v>
      </c>
      <c r="BR630">
        <v>136857</v>
      </c>
      <c r="BS630">
        <v>136857</v>
      </c>
      <c r="BT630">
        <v>136857</v>
      </c>
      <c r="BU630">
        <f t="shared" si="63"/>
        <v>0</v>
      </c>
      <c r="BV630">
        <f t="shared" si="64"/>
        <v>0</v>
      </c>
      <c r="BW630">
        <f t="shared" si="65"/>
        <v>136857</v>
      </c>
      <c r="BX630">
        <f t="shared" si="66"/>
        <v>1642284</v>
      </c>
      <c r="BY630">
        <f t="shared" si="67"/>
        <v>1642284</v>
      </c>
      <c r="BZ630">
        <f t="shared" si="68"/>
        <v>410571</v>
      </c>
      <c r="CA630" s="6" t="e">
        <f t="shared" si="69"/>
        <v>#DIV/0!</v>
      </c>
    </row>
    <row r="631" spans="1:79" x14ac:dyDescent="0.35">
      <c r="A631">
        <v>7396</v>
      </c>
      <c r="B631" t="s">
        <v>1700</v>
      </c>
      <c r="C631" t="s">
        <v>1701</v>
      </c>
      <c r="D631" t="s">
        <v>1702</v>
      </c>
      <c r="E631" s="1" t="s">
        <v>136</v>
      </c>
      <c r="F631" t="s">
        <v>1703</v>
      </c>
      <c r="G631" t="s">
        <v>1704</v>
      </c>
      <c r="I631">
        <v>1733</v>
      </c>
      <c r="BR631">
        <v>2253.333333333333</v>
      </c>
      <c r="BS631">
        <v>67600</v>
      </c>
      <c r="BT631">
        <v>67600</v>
      </c>
      <c r="BU631">
        <f t="shared" si="63"/>
        <v>0</v>
      </c>
      <c r="BV631">
        <f t="shared" si="64"/>
        <v>0</v>
      </c>
      <c r="BW631">
        <f t="shared" si="65"/>
        <v>0</v>
      </c>
      <c r="BX631">
        <f t="shared" si="66"/>
        <v>0</v>
      </c>
      <c r="BY631">
        <f t="shared" si="67"/>
        <v>0</v>
      </c>
      <c r="BZ631">
        <f t="shared" si="68"/>
        <v>137453.33333333331</v>
      </c>
      <c r="CA631" s="6" t="e">
        <f t="shared" si="69"/>
        <v>#DIV/0!</v>
      </c>
    </row>
    <row r="632" spans="1:79" x14ac:dyDescent="0.35">
      <c r="A632">
        <v>6913</v>
      </c>
      <c r="B632" t="s">
        <v>1700</v>
      </c>
      <c r="C632" t="s">
        <v>1701</v>
      </c>
      <c r="D632" t="s">
        <v>1702</v>
      </c>
      <c r="E632" s="1" t="s">
        <v>1705</v>
      </c>
      <c r="F632" t="s">
        <v>1706</v>
      </c>
      <c r="G632" t="s">
        <v>332</v>
      </c>
      <c r="H632" t="s">
        <v>180</v>
      </c>
      <c r="I632">
        <v>859</v>
      </c>
      <c r="BA632">
        <v>36092</v>
      </c>
      <c r="BB632">
        <v>36092</v>
      </c>
      <c r="BC632">
        <v>36092</v>
      </c>
      <c r="BD632">
        <v>36092</v>
      </c>
      <c r="BE632">
        <v>36092</v>
      </c>
      <c r="BU632">
        <f t="shared" si="63"/>
        <v>0</v>
      </c>
      <c r="BV632">
        <f t="shared" si="64"/>
        <v>0</v>
      </c>
      <c r="BW632">
        <f t="shared" si="65"/>
        <v>0</v>
      </c>
      <c r="BX632">
        <f t="shared" si="66"/>
        <v>180460</v>
      </c>
      <c r="BY632">
        <f t="shared" si="67"/>
        <v>0</v>
      </c>
      <c r="BZ632">
        <f t="shared" si="68"/>
        <v>0</v>
      </c>
      <c r="CA632" s="6" t="e">
        <f t="shared" si="69"/>
        <v>#DIV/0!</v>
      </c>
    </row>
    <row r="633" spans="1:79" x14ac:dyDescent="0.35">
      <c r="A633">
        <v>6912</v>
      </c>
      <c r="B633" t="s">
        <v>1700</v>
      </c>
      <c r="C633" t="s">
        <v>1701</v>
      </c>
      <c r="D633" t="s">
        <v>1702</v>
      </c>
      <c r="E633" s="1" t="s">
        <v>1707</v>
      </c>
      <c r="F633" t="s">
        <v>1708</v>
      </c>
      <c r="G633" t="s">
        <v>332</v>
      </c>
      <c r="H633" t="s">
        <v>308</v>
      </c>
      <c r="I633">
        <v>649</v>
      </c>
      <c r="BA633">
        <v>27251</v>
      </c>
      <c r="BB633">
        <v>27251</v>
      </c>
      <c r="BC633">
        <v>27251</v>
      </c>
      <c r="BD633">
        <v>27251</v>
      </c>
      <c r="BE633">
        <v>27251</v>
      </c>
      <c r="BU633">
        <f t="shared" si="63"/>
        <v>0</v>
      </c>
      <c r="BV633">
        <f t="shared" si="64"/>
        <v>0</v>
      </c>
      <c r="BW633">
        <f t="shared" si="65"/>
        <v>0</v>
      </c>
      <c r="BX633">
        <f t="shared" si="66"/>
        <v>136255</v>
      </c>
      <c r="BY633">
        <f t="shared" si="67"/>
        <v>0</v>
      </c>
      <c r="BZ633">
        <f t="shared" si="68"/>
        <v>0</v>
      </c>
      <c r="CA633" s="6" t="e">
        <f t="shared" si="69"/>
        <v>#DIV/0!</v>
      </c>
    </row>
    <row r="634" spans="1:79" x14ac:dyDescent="0.35">
      <c r="A634">
        <v>6914</v>
      </c>
      <c r="B634" t="s">
        <v>1700</v>
      </c>
      <c r="C634" t="s">
        <v>1701</v>
      </c>
      <c r="D634" t="s">
        <v>1702</v>
      </c>
      <c r="E634" s="1" t="s">
        <v>1709</v>
      </c>
      <c r="F634" t="s">
        <v>1710</v>
      </c>
      <c r="G634" t="s">
        <v>332</v>
      </c>
      <c r="H634" t="s">
        <v>308</v>
      </c>
      <c r="I634">
        <v>649</v>
      </c>
      <c r="BA634">
        <v>27251</v>
      </c>
      <c r="BB634">
        <v>27251</v>
      </c>
      <c r="BC634">
        <v>27251</v>
      </c>
      <c r="BD634">
        <v>27251</v>
      </c>
      <c r="BE634">
        <v>27251</v>
      </c>
      <c r="BU634">
        <f t="shared" si="63"/>
        <v>0</v>
      </c>
      <c r="BV634">
        <f t="shared" si="64"/>
        <v>0</v>
      </c>
      <c r="BW634">
        <f t="shared" si="65"/>
        <v>0</v>
      </c>
      <c r="BX634">
        <f t="shared" si="66"/>
        <v>136255</v>
      </c>
      <c r="BY634">
        <f t="shared" si="67"/>
        <v>0</v>
      </c>
      <c r="BZ634">
        <f t="shared" si="68"/>
        <v>0</v>
      </c>
      <c r="CA634" s="6" t="e">
        <f t="shared" si="69"/>
        <v>#DIV/0!</v>
      </c>
    </row>
    <row r="635" spans="1:79" x14ac:dyDescent="0.35">
      <c r="A635">
        <v>7428</v>
      </c>
      <c r="B635" t="s">
        <v>1700</v>
      </c>
      <c r="C635" t="s">
        <v>1701</v>
      </c>
      <c r="D635" t="s">
        <v>1711</v>
      </c>
      <c r="E635" s="1" t="s">
        <v>85</v>
      </c>
      <c r="F635" t="s">
        <v>1712</v>
      </c>
      <c r="G635" t="s">
        <v>192</v>
      </c>
      <c r="I635">
        <v>1008</v>
      </c>
      <c r="BS635">
        <v>39306</v>
      </c>
      <c r="BT635">
        <v>39306</v>
      </c>
      <c r="BU635">
        <f t="shared" si="63"/>
        <v>0</v>
      </c>
      <c r="BV635">
        <f t="shared" si="64"/>
        <v>0</v>
      </c>
      <c r="BW635">
        <f t="shared" si="65"/>
        <v>0</v>
      </c>
      <c r="BX635">
        <f t="shared" si="66"/>
        <v>0</v>
      </c>
      <c r="BY635">
        <f t="shared" si="67"/>
        <v>0</v>
      </c>
      <c r="BZ635">
        <f t="shared" si="68"/>
        <v>78612</v>
      </c>
      <c r="CA635" s="6" t="e">
        <f t="shared" si="69"/>
        <v>#DIV/0!</v>
      </c>
    </row>
    <row r="636" spans="1:79" x14ac:dyDescent="0.35">
      <c r="A636">
        <v>6936</v>
      </c>
      <c r="B636" t="s">
        <v>1700</v>
      </c>
      <c r="C636" t="s">
        <v>1701</v>
      </c>
      <c r="D636" t="s">
        <v>1711</v>
      </c>
      <c r="E636" s="1" t="s">
        <v>182</v>
      </c>
      <c r="F636" t="s">
        <v>1713</v>
      </c>
      <c r="G636" t="s">
        <v>332</v>
      </c>
      <c r="H636" t="s">
        <v>1714</v>
      </c>
      <c r="I636">
        <v>1008</v>
      </c>
      <c r="BA636">
        <v>42329</v>
      </c>
      <c r="BB636">
        <v>42329</v>
      </c>
      <c r="BC636">
        <v>42329</v>
      </c>
      <c r="BD636">
        <v>42329</v>
      </c>
      <c r="BE636">
        <v>42329</v>
      </c>
      <c r="BF636">
        <v>42329</v>
      </c>
      <c r="BG636">
        <v>42329</v>
      </c>
      <c r="BH636">
        <v>42329</v>
      </c>
      <c r="BI636">
        <v>13655</v>
      </c>
      <c r="BU636">
        <f t="shared" si="63"/>
        <v>0</v>
      </c>
      <c r="BV636">
        <f t="shared" si="64"/>
        <v>0</v>
      </c>
      <c r="BW636">
        <f t="shared" si="65"/>
        <v>0</v>
      </c>
      <c r="BX636">
        <f t="shared" si="66"/>
        <v>211645</v>
      </c>
      <c r="BY636">
        <f t="shared" si="67"/>
        <v>140642</v>
      </c>
      <c r="BZ636">
        <f t="shared" si="68"/>
        <v>0</v>
      </c>
      <c r="CA636" s="6" t="e">
        <f t="shared" si="69"/>
        <v>#DIV/0!</v>
      </c>
    </row>
    <row r="637" spans="1:79" x14ac:dyDescent="0.35">
      <c r="A637">
        <v>7520</v>
      </c>
      <c r="B637" t="s">
        <v>1700</v>
      </c>
      <c r="C637" t="s">
        <v>1701</v>
      </c>
      <c r="D637" t="s">
        <v>1711</v>
      </c>
      <c r="E637" s="1" t="s">
        <v>715</v>
      </c>
      <c r="F637" t="s">
        <v>1715</v>
      </c>
      <c r="G637" t="s">
        <v>581</v>
      </c>
      <c r="I637">
        <v>728</v>
      </c>
      <c r="BS637">
        <v>916.0967741935483</v>
      </c>
      <c r="BT637">
        <v>28399</v>
      </c>
      <c r="BU637">
        <f t="shared" si="63"/>
        <v>0</v>
      </c>
      <c r="BV637">
        <f t="shared" si="64"/>
        <v>0</v>
      </c>
      <c r="BW637">
        <f t="shared" si="65"/>
        <v>0</v>
      </c>
      <c r="BX637">
        <f t="shared" si="66"/>
        <v>0</v>
      </c>
      <c r="BY637">
        <f t="shared" si="67"/>
        <v>0</v>
      </c>
      <c r="BZ637">
        <f t="shared" si="68"/>
        <v>29315.096774193549</v>
      </c>
      <c r="CA637" s="6" t="e">
        <f t="shared" si="69"/>
        <v>#DIV/0!</v>
      </c>
    </row>
    <row r="638" spans="1:79" x14ac:dyDescent="0.35">
      <c r="A638">
        <v>6928</v>
      </c>
      <c r="B638" t="s">
        <v>1700</v>
      </c>
      <c r="C638" t="s">
        <v>1701</v>
      </c>
      <c r="D638" t="s">
        <v>1716</v>
      </c>
      <c r="E638" s="1" t="s">
        <v>85</v>
      </c>
      <c r="F638" t="s">
        <v>1717</v>
      </c>
      <c r="G638" t="s">
        <v>840</v>
      </c>
      <c r="H638" t="s">
        <v>1117</v>
      </c>
      <c r="I638">
        <v>833</v>
      </c>
      <c r="BA638">
        <v>24500</v>
      </c>
      <c r="BB638">
        <v>35000</v>
      </c>
      <c r="BC638">
        <v>35000</v>
      </c>
      <c r="BD638">
        <v>35000</v>
      </c>
      <c r="BE638">
        <v>35000</v>
      </c>
      <c r="BF638">
        <v>35000</v>
      </c>
      <c r="BG638">
        <v>35000</v>
      </c>
      <c r="BH638">
        <v>35000</v>
      </c>
      <c r="BI638">
        <v>35000</v>
      </c>
      <c r="BU638">
        <f t="shared" si="63"/>
        <v>0</v>
      </c>
      <c r="BV638">
        <f t="shared" si="64"/>
        <v>0</v>
      </c>
      <c r="BW638">
        <f t="shared" si="65"/>
        <v>0</v>
      </c>
      <c r="BX638">
        <f t="shared" si="66"/>
        <v>164500</v>
      </c>
      <c r="BY638">
        <f t="shared" si="67"/>
        <v>140000</v>
      </c>
      <c r="BZ638">
        <f t="shared" si="68"/>
        <v>0</v>
      </c>
      <c r="CA638" s="6" t="e">
        <f t="shared" si="69"/>
        <v>#DIV/0!</v>
      </c>
    </row>
    <row r="639" spans="1:79" x14ac:dyDescent="0.35">
      <c r="A639">
        <v>7130</v>
      </c>
      <c r="B639" t="s">
        <v>1700</v>
      </c>
      <c r="C639" t="s">
        <v>1701</v>
      </c>
      <c r="D639" t="s">
        <v>1716</v>
      </c>
      <c r="E639" s="1" t="s">
        <v>90</v>
      </c>
      <c r="F639" t="s">
        <v>1718</v>
      </c>
      <c r="G639" t="s">
        <v>1719</v>
      </c>
      <c r="H639" t="s">
        <v>872</v>
      </c>
      <c r="I639">
        <v>833</v>
      </c>
      <c r="BG639">
        <v>23710</v>
      </c>
      <c r="BH639">
        <v>35000</v>
      </c>
      <c r="BU639">
        <f t="shared" si="63"/>
        <v>0</v>
      </c>
      <c r="BV639">
        <f t="shared" si="64"/>
        <v>0</v>
      </c>
      <c r="BW639">
        <f t="shared" si="65"/>
        <v>0</v>
      </c>
      <c r="BX639">
        <f t="shared" si="66"/>
        <v>0</v>
      </c>
      <c r="BY639">
        <f t="shared" si="67"/>
        <v>58710</v>
      </c>
      <c r="BZ639">
        <f t="shared" si="68"/>
        <v>0</v>
      </c>
      <c r="CA639" s="6" t="e">
        <f t="shared" si="69"/>
        <v>#DIV/0!</v>
      </c>
    </row>
    <row r="640" spans="1:79" x14ac:dyDescent="0.35">
      <c r="A640">
        <v>7062</v>
      </c>
      <c r="B640" t="s">
        <v>1700</v>
      </c>
      <c r="C640" t="s">
        <v>1701</v>
      </c>
      <c r="D640" t="s">
        <v>1720</v>
      </c>
      <c r="E640" s="1" t="s">
        <v>85</v>
      </c>
      <c r="F640" t="s">
        <v>1721</v>
      </c>
      <c r="G640" t="s">
        <v>1302</v>
      </c>
      <c r="H640" t="s">
        <v>1722</v>
      </c>
      <c r="I640">
        <v>2600</v>
      </c>
      <c r="BF640">
        <v>36400</v>
      </c>
      <c r="BG640">
        <v>109200</v>
      </c>
      <c r="BH640">
        <v>109200</v>
      </c>
      <c r="BI640">
        <v>70452</v>
      </c>
      <c r="BU640">
        <f t="shared" si="63"/>
        <v>0</v>
      </c>
      <c r="BV640">
        <f t="shared" si="64"/>
        <v>0</v>
      </c>
      <c r="BW640">
        <f t="shared" si="65"/>
        <v>0</v>
      </c>
      <c r="BX640">
        <f t="shared" si="66"/>
        <v>0</v>
      </c>
      <c r="BY640">
        <f t="shared" si="67"/>
        <v>325252</v>
      </c>
      <c r="BZ640">
        <f t="shared" si="68"/>
        <v>0</v>
      </c>
      <c r="CA640" s="6" t="e">
        <f t="shared" si="69"/>
        <v>#DIV/0!</v>
      </c>
    </row>
    <row r="641" spans="1:79" x14ac:dyDescent="0.35">
      <c r="A641">
        <v>7180</v>
      </c>
      <c r="B641" t="s">
        <v>1700</v>
      </c>
      <c r="C641" t="s">
        <v>1701</v>
      </c>
      <c r="D641" t="s">
        <v>1723</v>
      </c>
      <c r="E641" s="1" t="s">
        <v>85</v>
      </c>
      <c r="F641" t="s">
        <v>1724</v>
      </c>
      <c r="G641" t="s">
        <v>1725</v>
      </c>
      <c r="I641">
        <v>2600</v>
      </c>
      <c r="BM641">
        <v>58240</v>
      </c>
      <c r="BN641">
        <v>109200</v>
      </c>
      <c r="BO641">
        <v>109200</v>
      </c>
      <c r="BP641">
        <v>109200</v>
      </c>
      <c r="BQ641">
        <v>109200</v>
      </c>
      <c r="BR641">
        <v>109200</v>
      </c>
      <c r="BS641">
        <v>109200</v>
      </c>
      <c r="BT641">
        <v>109200</v>
      </c>
      <c r="BU641">
        <f t="shared" si="63"/>
        <v>0</v>
      </c>
      <c r="BV641">
        <f t="shared" si="64"/>
        <v>0</v>
      </c>
      <c r="BW641">
        <f t="shared" si="65"/>
        <v>0</v>
      </c>
      <c r="BX641">
        <f t="shared" si="66"/>
        <v>0</v>
      </c>
      <c r="BY641">
        <f t="shared" si="67"/>
        <v>495040</v>
      </c>
      <c r="BZ641">
        <f t="shared" si="68"/>
        <v>327600</v>
      </c>
      <c r="CA641" s="6" t="e">
        <f t="shared" si="69"/>
        <v>#DIV/0!</v>
      </c>
    </row>
    <row r="642" spans="1:79" x14ac:dyDescent="0.35">
      <c r="A642">
        <v>7397</v>
      </c>
      <c r="B642" t="s">
        <v>1700</v>
      </c>
      <c r="C642" t="s">
        <v>1701</v>
      </c>
      <c r="D642" t="s">
        <v>1726</v>
      </c>
      <c r="E642" s="1" t="s">
        <v>85</v>
      </c>
      <c r="F642" t="s">
        <v>1727</v>
      </c>
      <c r="G642" t="s">
        <v>862</v>
      </c>
      <c r="I642">
        <v>1967</v>
      </c>
      <c r="BR642">
        <v>2360</v>
      </c>
      <c r="BS642">
        <v>70800</v>
      </c>
      <c r="BT642">
        <v>70800</v>
      </c>
      <c r="BU642">
        <f t="shared" si="63"/>
        <v>0</v>
      </c>
      <c r="BV642">
        <f t="shared" si="64"/>
        <v>0</v>
      </c>
      <c r="BW642">
        <f t="shared" si="65"/>
        <v>0</v>
      </c>
      <c r="BX642">
        <f t="shared" si="66"/>
        <v>0</v>
      </c>
      <c r="BY642">
        <f t="shared" si="67"/>
        <v>0</v>
      </c>
      <c r="BZ642">
        <f t="shared" si="68"/>
        <v>143960</v>
      </c>
      <c r="CA642" s="6" t="e">
        <f t="shared" si="69"/>
        <v>#DIV/0!</v>
      </c>
    </row>
    <row r="643" spans="1:79" x14ac:dyDescent="0.35">
      <c r="A643">
        <v>7278</v>
      </c>
      <c r="B643" t="s">
        <v>1700</v>
      </c>
      <c r="C643" t="s">
        <v>1728</v>
      </c>
      <c r="D643" t="s">
        <v>1729</v>
      </c>
      <c r="E643" s="1" t="s">
        <v>816</v>
      </c>
      <c r="F643" t="s">
        <v>1730</v>
      </c>
      <c r="G643" t="s">
        <v>892</v>
      </c>
      <c r="I643">
        <v>3344</v>
      </c>
      <c r="BQ643">
        <v>49513</v>
      </c>
      <c r="BR643">
        <v>170544</v>
      </c>
      <c r="BS643">
        <v>170544</v>
      </c>
      <c r="BT643">
        <v>170544</v>
      </c>
      <c r="BU643">
        <f t="shared" si="63"/>
        <v>0</v>
      </c>
      <c r="BV643">
        <f t="shared" si="64"/>
        <v>0</v>
      </c>
      <c r="BW643">
        <f t="shared" si="65"/>
        <v>0</v>
      </c>
      <c r="BX643">
        <f t="shared" si="66"/>
        <v>0</v>
      </c>
      <c r="BY643">
        <f t="shared" si="67"/>
        <v>49513</v>
      </c>
      <c r="BZ643">
        <f t="shared" si="68"/>
        <v>511632</v>
      </c>
      <c r="CA643" s="6" t="e">
        <f t="shared" si="69"/>
        <v>#DIV/0!</v>
      </c>
    </row>
    <row r="644" spans="1:79" x14ac:dyDescent="0.35">
      <c r="A644">
        <v>5568</v>
      </c>
      <c r="B644" t="s">
        <v>1700</v>
      </c>
      <c r="C644" t="s">
        <v>1728</v>
      </c>
      <c r="D644" t="s">
        <v>1731</v>
      </c>
      <c r="E644" s="1" t="s">
        <v>85</v>
      </c>
      <c r="F644" t="s">
        <v>1732</v>
      </c>
      <c r="G644" t="s">
        <v>1733</v>
      </c>
      <c r="H644" t="s">
        <v>1734</v>
      </c>
      <c r="I644">
        <v>2125</v>
      </c>
      <c r="J644">
        <v>89250</v>
      </c>
      <c r="K644">
        <v>89250</v>
      </c>
      <c r="BU644">
        <f t="shared" ref="BU644:BU707" si="70">SUM(J644:U644)</f>
        <v>178500</v>
      </c>
      <c r="BV644">
        <f t="shared" ref="BV644:BV707" si="71">SUM(V644:AG644)</f>
        <v>0</v>
      </c>
      <c r="BW644">
        <f t="shared" ref="BW644:BW707" si="72">SUM(AH644:AS644)</f>
        <v>0</v>
      </c>
      <c r="BX644">
        <f t="shared" ref="BX644:BX707" si="73">SUM(AT644:BE644)</f>
        <v>0</v>
      </c>
      <c r="BY644">
        <f t="shared" ref="BY644:BY707" si="74">SUM(BF644:BQ644)</f>
        <v>0</v>
      </c>
      <c r="BZ644">
        <f t="shared" ref="BZ644:BZ707" si="75">SUM(BR644:BT644)</f>
        <v>0</v>
      </c>
      <c r="CA644" s="6">
        <f t="shared" ref="CA644:CA707" si="76">BV644/BU644</f>
        <v>0</v>
      </c>
    </row>
    <row r="645" spans="1:79" x14ac:dyDescent="0.35">
      <c r="A645">
        <v>5569</v>
      </c>
      <c r="B645" t="s">
        <v>1700</v>
      </c>
      <c r="C645" t="s">
        <v>1728</v>
      </c>
      <c r="D645" t="s">
        <v>1735</v>
      </c>
      <c r="E645" s="1" t="s">
        <v>85</v>
      </c>
      <c r="F645" t="s">
        <v>1736</v>
      </c>
      <c r="G645" t="s">
        <v>1733</v>
      </c>
      <c r="H645" t="s">
        <v>1236</v>
      </c>
      <c r="I645">
        <v>1026</v>
      </c>
      <c r="J645">
        <v>43092</v>
      </c>
      <c r="K645">
        <v>43092</v>
      </c>
      <c r="L645">
        <v>43092</v>
      </c>
      <c r="M645">
        <v>43092</v>
      </c>
      <c r="N645">
        <v>43092</v>
      </c>
      <c r="O645">
        <v>43092</v>
      </c>
      <c r="BU645">
        <f t="shared" si="70"/>
        <v>258552</v>
      </c>
      <c r="BV645">
        <f t="shared" si="71"/>
        <v>0</v>
      </c>
      <c r="BW645">
        <f t="shared" si="72"/>
        <v>0</v>
      </c>
      <c r="BX645">
        <f t="shared" si="73"/>
        <v>0</v>
      </c>
      <c r="BY645">
        <f t="shared" si="74"/>
        <v>0</v>
      </c>
      <c r="BZ645">
        <f t="shared" si="75"/>
        <v>0</v>
      </c>
      <c r="CA645" s="6">
        <f t="shared" si="76"/>
        <v>0</v>
      </c>
    </row>
    <row r="646" spans="1:79" x14ac:dyDescent="0.35">
      <c r="A646">
        <v>5574</v>
      </c>
      <c r="B646" t="s">
        <v>1700</v>
      </c>
      <c r="C646" t="s">
        <v>1728</v>
      </c>
      <c r="D646" t="s">
        <v>1737</v>
      </c>
      <c r="E646" s="1" t="s">
        <v>85</v>
      </c>
      <c r="F646" t="s">
        <v>1738</v>
      </c>
      <c r="G646" t="s">
        <v>1733</v>
      </c>
      <c r="H646" t="s">
        <v>1734</v>
      </c>
      <c r="I646">
        <v>1493</v>
      </c>
      <c r="J646">
        <v>62720</v>
      </c>
      <c r="K646">
        <v>62720</v>
      </c>
      <c r="BU646">
        <f t="shared" si="70"/>
        <v>125440</v>
      </c>
      <c r="BV646">
        <f t="shared" si="71"/>
        <v>0</v>
      </c>
      <c r="BW646">
        <f t="shared" si="72"/>
        <v>0</v>
      </c>
      <c r="BX646">
        <f t="shared" si="73"/>
        <v>0</v>
      </c>
      <c r="BY646">
        <f t="shared" si="74"/>
        <v>0</v>
      </c>
      <c r="BZ646">
        <f t="shared" si="75"/>
        <v>0</v>
      </c>
      <c r="CA646" s="6">
        <f t="shared" si="76"/>
        <v>0</v>
      </c>
    </row>
    <row r="647" spans="1:79" x14ac:dyDescent="0.35">
      <c r="A647">
        <v>5922</v>
      </c>
      <c r="B647" t="s">
        <v>1700</v>
      </c>
      <c r="C647" t="s">
        <v>1739</v>
      </c>
      <c r="D647" t="s">
        <v>1740</v>
      </c>
      <c r="E647" s="1" t="s">
        <v>102</v>
      </c>
      <c r="F647" t="s">
        <v>1741</v>
      </c>
      <c r="G647" t="s">
        <v>1742</v>
      </c>
      <c r="H647" t="s">
        <v>718</v>
      </c>
      <c r="I647">
        <v>3003</v>
      </c>
      <c r="Q647">
        <v>88298</v>
      </c>
      <c r="R647">
        <v>126140</v>
      </c>
      <c r="S647">
        <v>126140</v>
      </c>
      <c r="T647">
        <v>126140</v>
      </c>
      <c r="U647">
        <v>61035</v>
      </c>
      <c r="BU647">
        <f t="shared" si="70"/>
        <v>527753</v>
      </c>
      <c r="BV647">
        <f t="shared" si="71"/>
        <v>0</v>
      </c>
      <c r="BW647">
        <f t="shared" si="72"/>
        <v>0</v>
      </c>
      <c r="BX647">
        <f t="shared" si="73"/>
        <v>0</v>
      </c>
      <c r="BY647">
        <f t="shared" si="74"/>
        <v>0</v>
      </c>
      <c r="BZ647">
        <f t="shared" si="75"/>
        <v>0</v>
      </c>
      <c r="CA647" s="6">
        <f t="shared" si="76"/>
        <v>0</v>
      </c>
    </row>
    <row r="648" spans="1:79" x14ac:dyDescent="0.35">
      <c r="A648">
        <v>5557</v>
      </c>
      <c r="B648" t="s">
        <v>1700</v>
      </c>
      <c r="C648" t="s">
        <v>1743</v>
      </c>
      <c r="D648" t="s">
        <v>1744</v>
      </c>
      <c r="E648" s="1" t="s">
        <v>85</v>
      </c>
      <c r="F648" t="s">
        <v>1745</v>
      </c>
      <c r="G648" t="s">
        <v>1746</v>
      </c>
      <c r="H648" t="s">
        <v>1747</v>
      </c>
      <c r="I648">
        <v>5033</v>
      </c>
      <c r="J648">
        <v>241584</v>
      </c>
      <c r="K648">
        <v>241584</v>
      </c>
      <c r="L648">
        <v>241584</v>
      </c>
      <c r="M648">
        <v>132482</v>
      </c>
      <c r="BU648">
        <f t="shared" si="70"/>
        <v>857234</v>
      </c>
      <c r="BV648">
        <f t="shared" si="71"/>
        <v>0</v>
      </c>
      <c r="BW648">
        <f t="shared" si="72"/>
        <v>0</v>
      </c>
      <c r="BX648">
        <f t="shared" si="73"/>
        <v>0</v>
      </c>
      <c r="BY648">
        <f t="shared" si="74"/>
        <v>0</v>
      </c>
      <c r="BZ648">
        <f t="shared" si="75"/>
        <v>0</v>
      </c>
      <c r="CA648" s="6">
        <f t="shared" si="76"/>
        <v>0</v>
      </c>
    </row>
    <row r="649" spans="1:79" x14ac:dyDescent="0.35">
      <c r="A649">
        <v>5584</v>
      </c>
      <c r="B649" t="s">
        <v>1700</v>
      </c>
      <c r="C649" t="s">
        <v>1743</v>
      </c>
      <c r="D649" t="s">
        <v>1748</v>
      </c>
      <c r="E649" s="1" t="s">
        <v>85</v>
      </c>
      <c r="F649" t="s">
        <v>1749</v>
      </c>
      <c r="G649" t="s">
        <v>1750</v>
      </c>
      <c r="H649" t="s">
        <v>1751</v>
      </c>
      <c r="I649">
        <v>1826</v>
      </c>
      <c r="J649">
        <v>76713</v>
      </c>
      <c r="K649">
        <v>76713</v>
      </c>
      <c r="L649">
        <v>76713</v>
      </c>
      <c r="M649">
        <v>76713</v>
      </c>
      <c r="N649">
        <v>76713</v>
      </c>
      <c r="O649">
        <v>76713</v>
      </c>
      <c r="P649">
        <v>150951</v>
      </c>
      <c r="Q649">
        <v>76713</v>
      </c>
      <c r="R649">
        <v>76713</v>
      </c>
      <c r="S649">
        <v>76713</v>
      </c>
      <c r="T649">
        <v>76713</v>
      </c>
      <c r="U649">
        <v>76713</v>
      </c>
      <c r="V649">
        <v>76713</v>
      </c>
      <c r="W649">
        <v>19797</v>
      </c>
      <c r="BU649">
        <f t="shared" si="70"/>
        <v>994794</v>
      </c>
      <c r="BV649">
        <f t="shared" si="71"/>
        <v>96510</v>
      </c>
      <c r="BW649">
        <f t="shared" si="72"/>
        <v>0</v>
      </c>
      <c r="BX649">
        <f t="shared" si="73"/>
        <v>0</v>
      </c>
      <c r="BY649">
        <f t="shared" si="74"/>
        <v>0</v>
      </c>
      <c r="BZ649">
        <f t="shared" si="75"/>
        <v>0</v>
      </c>
      <c r="CA649" s="6">
        <f t="shared" si="76"/>
        <v>9.7015060404465642E-2</v>
      </c>
    </row>
    <row r="650" spans="1:79" x14ac:dyDescent="0.35">
      <c r="A650">
        <v>5598</v>
      </c>
      <c r="B650" t="s">
        <v>1700</v>
      </c>
      <c r="C650" t="s">
        <v>1743</v>
      </c>
      <c r="D650" t="s">
        <v>1752</v>
      </c>
      <c r="E650" s="1" t="s">
        <v>85</v>
      </c>
      <c r="F650" t="s">
        <v>1753</v>
      </c>
      <c r="G650" t="s">
        <v>1750</v>
      </c>
      <c r="H650" t="s">
        <v>1572</v>
      </c>
      <c r="I650">
        <v>1088</v>
      </c>
      <c r="J650">
        <v>45689</v>
      </c>
      <c r="K650">
        <v>45689</v>
      </c>
      <c r="L650">
        <v>45689</v>
      </c>
      <c r="M650">
        <v>45689</v>
      </c>
      <c r="N650">
        <v>45689</v>
      </c>
      <c r="O650">
        <v>45689</v>
      </c>
      <c r="P650">
        <v>89904</v>
      </c>
      <c r="Q650">
        <v>3046</v>
      </c>
      <c r="BU650">
        <f t="shared" si="70"/>
        <v>367084</v>
      </c>
      <c r="BV650">
        <f t="shared" si="71"/>
        <v>0</v>
      </c>
      <c r="BW650">
        <f t="shared" si="72"/>
        <v>0</v>
      </c>
      <c r="BX650">
        <f t="shared" si="73"/>
        <v>0</v>
      </c>
      <c r="BY650">
        <f t="shared" si="74"/>
        <v>0</v>
      </c>
      <c r="BZ650">
        <f t="shared" si="75"/>
        <v>0</v>
      </c>
      <c r="CA650" s="6">
        <f t="shared" si="76"/>
        <v>0</v>
      </c>
    </row>
    <row r="651" spans="1:79" x14ac:dyDescent="0.35">
      <c r="A651">
        <v>6200</v>
      </c>
      <c r="B651" t="s">
        <v>1700</v>
      </c>
      <c r="C651" t="s">
        <v>1743</v>
      </c>
      <c r="D651" t="s">
        <v>1754</v>
      </c>
      <c r="E651" s="1" t="s">
        <v>85</v>
      </c>
      <c r="F651" t="s">
        <v>1755</v>
      </c>
      <c r="G651" t="s">
        <v>1756</v>
      </c>
      <c r="H651" t="s">
        <v>1757</v>
      </c>
      <c r="I651">
        <v>1826</v>
      </c>
      <c r="AD651">
        <v>-12372.741935483871</v>
      </c>
      <c r="AE651">
        <v>76711</v>
      </c>
      <c r="AF651">
        <v>76711</v>
      </c>
      <c r="AG651">
        <v>76711</v>
      </c>
      <c r="AH651">
        <v>76711</v>
      </c>
      <c r="AI651">
        <v>76711</v>
      </c>
      <c r="AJ651">
        <v>76711</v>
      </c>
      <c r="AK651">
        <v>76711</v>
      </c>
      <c r="AL651">
        <v>76711</v>
      </c>
      <c r="AM651">
        <v>76711</v>
      </c>
      <c r="AN651">
        <v>76711</v>
      </c>
      <c r="AO651">
        <v>51140.866666666669</v>
      </c>
      <c r="AP651">
        <v>76711</v>
      </c>
      <c r="AQ651">
        <v>76711</v>
      </c>
      <c r="AR651">
        <v>76711</v>
      </c>
      <c r="AS651">
        <v>76711</v>
      </c>
      <c r="AT651">
        <v>76711</v>
      </c>
      <c r="AU651">
        <v>76711</v>
      </c>
      <c r="AV651">
        <v>76711</v>
      </c>
      <c r="BU651">
        <f t="shared" si="70"/>
        <v>0</v>
      </c>
      <c r="BV651">
        <f t="shared" si="71"/>
        <v>217760.25806451612</v>
      </c>
      <c r="BW651">
        <f t="shared" si="72"/>
        <v>894961.8666666667</v>
      </c>
      <c r="BX651">
        <f t="shared" si="73"/>
        <v>230133</v>
      </c>
      <c r="BY651">
        <f t="shared" si="74"/>
        <v>0</v>
      </c>
      <c r="BZ651">
        <f t="shared" si="75"/>
        <v>0</v>
      </c>
      <c r="CA651" s="6" t="e">
        <f t="shared" si="76"/>
        <v>#DIV/0!</v>
      </c>
    </row>
    <row r="652" spans="1:79" x14ac:dyDescent="0.35">
      <c r="A652">
        <v>6240</v>
      </c>
      <c r="B652" t="s">
        <v>1700</v>
      </c>
      <c r="C652" t="s">
        <v>1743</v>
      </c>
      <c r="D652" t="s">
        <v>1758</v>
      </c>
      <c r="E652" s="1" t="s">
        <v>85</v>
      </c>
      <c r="F652" t="s">
        <v>1759</v>
      </c>
      <c r="G652" t="s">
        <v>1760</v>
      </c>
      <c r="H652" t="s">
        <v>1034</v>
      </c>
      <c r="I652">
        <v>1088</v>
      </c>
      <c r="AG652">
        <v>42741</v>
      </c>
      <c r="AH652">
        <v>45689</v>
      </c>
      <c r="AI652">
        <v>45689</v>
      </c>
      <c r="AJ652">
        <v>45689</v>
      </c>
      <c r="AK652">
        <v>45689</v>
      </c>
      <c r="AL652">
        <v>45689</v>
      </c>
      <c r="AM652">
        <v>45689</v>
      </c>
      <c r="AN652">
        <v>45689</v>
      </c>
      <c r="AO652">
        <v>45689</v>
      </c>
      <c r="BU652">
        <f t="shared" si="70"/>
        <v>0</v>
      </c>
      <c r="BV652">
        <f t="shared" si="71"/>
        <v>42741</v>
      </c>
      <c r="BW652">
        <f t="shared" si="72"/>
        <v>365512</v>
      </c>
      <c r="BX652">
        <f t="shared" si="73"/>
        <v>0</v>
      </c>
      <c r="BY652">
        <f t="shared" si="74"/>
        <v>0</v>
      </c>
      <c r="BZ652">
        <f t="shared" si="75"/>
        <v>0</v>
      </c>
      <c r="CA652" s="6" t="e">
        <f t="shared" si="76"/>
        <v>#DIV/0!</v>
      </c>
    </row>
    <row r="653" spans="1:79" x14ac:dyDescent="0.35">
      <c r="A653">
        <v>6378</v>
      </c>
      <c r="B653" t="s">
        <v>1700</v>
      </c>
      <c r="C653" t="s">
        <v>1743</v>
      </c>
      <c r="D653" t="s">
        <v>1761</v>
      </c>
      <c r="E653" s="1" t="s">
        <v>85</v>
      </c>
      <c r="F653" t="s">
        <v>1762</v>
      </c>
      <c r="G653" t="s">
        <v>1763</v>
      </c>
      <c r="H653" t="s">
        <v>591</v>
      </c>
      <c r="I653">
        <v>1617</v>
      </c>
      <c r="AI653">
        <v>32862</v>
      </c>
      <c r="AJ653">
        <v>67914</v>
      </c>
      <c r="AK653">
        <v>67914</v>
      </c>
      <c r="AL653">
        <v>67914</v>
      </c>
      <c r="AM653">
        <v>67914</v>
      </c>
      <c r="AN653">
        <v>67914</v>
      </c>
      <c r="AO653">
        <v>67914</v>
      </c>
      <c r="AP653">
        <v>67914</v>
      </c>
      <c r="AQ653">
        <v>67914</v>
      </c>
      <c r="AR653">
        <v>67914</v>
      </c>
      <c r="AS653">
        <v>67914</v>
      </c>
      <c r="AT653">
        <v>67914</v>
      </c>
      <c r="AU653">
        <v>67914</v>
      </c>
      <c r="AV653">
        <v>67914</v>
      </c>
      <c r="BU653">
        <f t="shared" si="70"/>
        <v>0</v>
      </c>
      <c r="BV653">
        <f t="shared" si="71"/>
        <v>0</v>
      </c>
      <c r="BW653">
        <f t="shared" si="72"/>
        <v>712002</v>
      </c>
      <c r="BX653">
        <f t="shared" si="73"/>
        <v>203742</v>
      </c>
      <c r="BY653">
        <f t="shared" si="74"/>
        <v>0</v>
      </c>
      <c r="BZ653">
        <f t="shared" si="75"/>
        <v>0</v>
      </c>
      <c r="CA653" s="6" t="e">
        <f t="shared" si="76"/>
        <v>#DIV/0!</v>
      </c>
    </row>
    <row r="654" spans="1:79" x14ac:dyDescent="0.35">
      <c r="A654">
        <v>6592</v>
      </c>
      <c r="B654" t="s">
        <v>1700</v>
      </c>
      <c r="C654" t="s">
        <v>1743</v>
      </c>
      <c r="D654" t="s">
        <v>1764</v>
      </c>
      <c r="E654" s="1" t="s">
        <v>85</v>
      </c>
      <c r="F654" t="s">
        <v>1765</v>
      </c>
      <c r="G654" t="s">
        <v>1766</v>
      </c>
      <c r="H654" t="s">
        <v>174</v>
      </c>
      <c r="I654">
        <v>5000</v>
      </c>
      <c r="AR654">
        <v>144828</v>
      </c>
      <c r="AS654">
        <v>210000</v>
      </c>
      <c r="AT654">
        <v>210000</v>
      </c>
      <c r="AU654">
        <v>210000</v>
      </c>
      <c r="AV654">
        <v>210000</v>
      </c>
      <c r="AW654">
        <v>210000</v>
      </c>
      <c r="AX654">
        <v>210000</v>
      </c>
      <c r="AY654">
        <v>210000</v>
      </c>
      <c r="AZ654">
        <v>210000</v>
      </c>
      <c r="BA654">
        <v>210000</v>
      </c>
      <c r="BB654">
        <v>210000</v>
      </c>
      <c r="BU654">
        <f t="shared" si="70"/>
        <v>0</v>
      </c>
      <c r="BV654">
        <f t="shared" si="71"/>
        <v>0</v>
      </c>
      <c r="BW654">
        <f t="shared" si="72"/>
        <v>354828</v>
      </c>
      <c r="BX654">
        <f t="shared" si="73"/>
        <v>1890000</v>
      </c>
      <c r="BY654">
        <f t="shared" si="74"/>
        <v>0</v>
      </c>
      <c r="BZ654">
        <f t="shared" si="75"/>
        <v>0</v>
      </c>
      <c r="CA654" s="6" t="e">
        <f t="shared" si="76"/>
        <v>#DIV/0!</v>
      </c>
    </row>
    <row r="655" spans="1:79" x14ac:dyDescent="0.35">
      <c r="A655">
        <v>7287</v>
      </c>
      <c r="B655" t="s">
        <v>1700</v>
      </c>
      <c r="C655" t="s">
        <v>1743</v>
      </c>
      <c r="D655" t="s">
        <v>1767</v>
      </c>
      <c r="E655" s="1" t="s">
        <v>85</v>
      </c>
      <c r="F655" t="s">
        <v>1768</v>
      </c>
      <c r="G655" t="s">
        <v>1769</v>
      </c>
      <c r="I655">
        <v>1525</v>
      </c>
      <c r="BQ655">
        <v>2213.7096774193546</v>
      </c>
      <c r="BR655">
        <v>68625</v>
      </c>
      <c r="BS655">
        <v>68625</v>
      </c>
      <c r="BT655">
        <v>68625</v>
      </c>
      <c r="BU655">
        <f t="shared" si="70"/>
        <v>0</v>
      </c>
      <c r="BV655">
        <f t="shared" si="71"/>
        <v>0</v>
      </c>
      <c r="BW655">
        <f t="shared" si="72"/>
        <v>0</v>
      </c>
      <c r="BX655">
        <f t="shared" si="73"/>
        <v>0</v>
      </c>
      <c r="BY655">
        <f t="shared" si="74"/>
        <v>2213.7096774193546</v>
      </c>
      <c r="BZ655">
        <f t="shared" si="75"/>
        <v>205875</v>
      </c>
      <c r="CA655" s="6" t="e">
        <f t="shared" si="76"/>
        <v>#DIV/0!</v>
      </c>
    </row>
    <row r="656" spans="1:79" x14ac:dyDescent="0.35">
      <c r="A656">
        <v>7288</v>
      </c>
      <c r="B656" t="s">
        <v>1700</v>
      </c>
      <c r="C656" t="s">
        <v>1743</v>
      </c>
      <c r="D656" t="s">
        <v>1767</v>
      </c>
      <c r="E656" s="1" t="s">
        <v>90</v>
      </c>
      <c r="F656" t="s">
        <v>1770</v>
      </c>
      <c r="G656" t="s">
        <v>1769</v>
      </c>
      <c r="I656">
        <v>1725</v>
      </c>
      <c r="BQ656">
        <v>2504.0322580645161</v>
      </c>
      <c r="BR656">
        <v>77625</v>
      </c>
      <c r="BS656">
        <v>77625</v>
      </c>
      <c r="BT656">
        <v>77625</v>
      </c>
      <c r="BU656">
        <f t="shared" si="70"/>
        <v>0</v>
      </c>
      <c r="BV656">
        <f t="shared" si="71"/>
        <v>0</v>
      </c>
      <c r="BW656">
        <f t="shared" si="72"/>
        <v>0</v>
      </c>
      <c r="BX656">
        <f t="shared" si="73"/>
        <v>0</v>
      </c>
      <c r="BY656">
        <f t="shared" si="74"/>
        <v>2504.0322580645161</v>
      </c>
      <c r="BZ656">
        <f t="shared" si="75"/>
        <v>232875</v>
      </c>
      <c r="CA656" s="6" t="e">
        <f t="shared" si="76"/>
        <v>#DIV/0!</v>
      </c>
    </row>
    <row r="657" spans="1:79" x14ac:dyDescent="0.35">
      <c r="A657">
        <v>7327</v>
      </c>
      <c r="B657" t="s">
        <v>1700</v>
      </c>
      <c r="C657" t="s">
        <v>1743</v>
      </c>
      <c r="D657" t="s">
        <v>1771</v>
      </c>
      <c r="E657" s="1" t="s">
        <v>85</v>
      </c>
      <c r="F657" t="s">
        <v>1772</v>
      </c>
      <c r="G657" t="s">
        <v>118</v>
      </c>
      <c r="I657">
        <v>4151</v>
      </c>
      <c r="BR657">
        <v>139462</v>
      </c>
      <c r="BS657">
        <v>199232</v>
      </c>
      <c r="BT657">
        <v>199232</v>
      </c>
      <c r="BU657">
        <f t="shared" si="70"/>
        <v>0</v>
      </c>
      <c r="BV657">
        <f t="shared" si="71"/>
        <v>0</v>
      </c>
      <c r="BW657">
        <f t="shared" si="72"/>
        <v>0</v>
      </c>
      <c r="BX657">
        <f t="shared" si="73"/>
        <v>0</v>
      </c>
      <c r="BY657">
        <f t="shared" si="74"/>
        <v>0</v>
      </c>
      <c r="BZ657">
        <f t="shared" si="75"/>
        <v>537926</v>
      </c>
      <c r="CA657" s="6" t="e">
        <f t="shared" si="76"/>
        <v>#DIV/0!</v>
      </c>
    </row>
    <row r="658" spans="1:79" x14ac:dyDescent="0.35">
      <c r="A658">
        <v>7328</v>
      </c>
      <c r="B658" t="s">
        <v>1700</v>
      </c>
      <c r="C658" t="s">
        <v>1743</v>
      </c>
      <c r="D658" t="s">
        <v>1771</v>
      </c>
      <c r="E658" s="1" t="s">
        <v>90</v>
      </c>
      <c r="F658" t="s">
        <v>1773</v>
      </c>
      <c r="G658" t="s">
        <v>118</v>
      </c>
      <c r="I658">
        <v>2625</v>
      </c>
      <c r="BR658">
        <v>88211</v>
      </c>
      <c r="BS658">
        <v>126016</v>
      </c>
      <c r="BT658">
        <v>126016</v>
      </c>
      <c r="BU658">
        <f t="shared" si="70"/>
        <v>0</v>
      </c>
      <c r="BV658">
        <f t="shared" si="71"/>
        <v>0</v>
      </c>
      <c r="BW658">
        <f t="shared" si="72"/>
        <v>0</v>
      </c>
      <c r="BX658">
        <f t="shared" si="73"/>
        <v>0</v>
      </c>
      <c r="BY658">
        <f t="shared" si="74"/>
        <v>0</v>
      </c>
      <c r="BZ658">
        <f t="shared" si="75"/>
        <v>340243</v>
      </c>
      <c r="CA658" s="6" t="e">
        <f t="shared" si="76"/>
        <v>#DIV/0!</v>
      </c>
    </row>
    <row r="659" spans="1:79" x14ac:dyDescent="0.35">
      <c r="A659">
        <v>7372</v>
      </c>
      <c r="B659" t="s">
        <v>1700</v>
      </c>
      <c r="C659" t="s">
        <v>1743</v>
      </c>
      <c r="D659" t="s">
        <v>1774</v>
      </c>
      <c r="E659" s="1" t="s">
        <v>85</v>
      </c>
      <c r="F659" t="s">
        <v>1775</v>
      </c>
      <c r="G659" t="s">
        <v>324</v>
      </c>
      <c r="I659">
        <v>1500</v>
      </c>
      <c r="BR659">
        <v>2250</v>
      </c>
      <c r="BS659">
        <v>67500</v>
      </c>
      <c r="BT659">
        <v>67500</v>
      </c>
      <c r="BU659">
        <f t="shared" si="70"/>
        <v>0</v>
      </c>
      <c r="BV659">
        <f t="shared" si="71"/>
        <v>0</v>
      </c>
      <c r="BW659">
        <f t="shared" si="72"/>
        <v>0</v>
      </c>
      <c r="BX659">
        <f t="shared" si="73"/>
        <v>0</v>
      </c>
      <c r="BY659">
        <f t="shared" si="74"/>
        <v>0</v>
      </c>
      <c r="BZ659">
        <f t="shared" si="75"/>
        <v>137250</v>
      </c>
      <c r="CA659" s="6" t="e">
        <f t="shared" si="76"/>
        <v>#DIV/0!</v>
      </c>
    </row>
    <row r="660" spans="1:79" x14ac:dyDescent="0.35">
      <c r="A660">
        <v>7373</v>
      </c>
      <c r="B660" t="s">
        <v>1700</v>
      </c>
      <c r="C660" t="s">
        <v>1743</v>
      </c>
      <c r="D660" t="s">
        <v>1774</v>
      </c>
      <c r="E660" s="1" t="s">
        <v>90</v>
      </c>
      <c r="F660" t="s">
        <v>1776</v>
      </c>
      <c r="G660" t="s">
        <v>324</v>
      </c>
      <c r="I660">
        <v>1167</v>
      </c>
      <c r="BR660">
        <v>1750</v>
      </c>
      <c r="BS660">
        <v>52500</v>
      </c>
      <c r="BT660">
        <v>52500</v>
      </c>
      <c r="BU660">
        <f t="shared" si="70"/>
        <v>0</v>
      </c>
      <c r="BV660">
        <f t="shared" si="71"/>
        <v>0</v>
      </c>
      <c r="BW660">
        <f t="shared" si="72"/>
        <v>0</v>
      </c>
      <c r="BX660">
        <f t="shared" si="73"/>
        <v>0</v>
      </c>
      <c r="BY660">
        <f t="shared" si="74"/>
        <v>0</v>
      </c>
      <c r="BZ660">
        <f t="shared" si="75"/>
        <v>106750</v>
      </c>
      <c r="CA660" s="6" t="e">
        <f t="shared" si="76"/>
        <v>#DIV/0!</v>
      </c>
    </row>
    <row r="661" spans="1:79" x14ac:dyDescent="0.35">
      <c r="A661">
        <v>7523</v>
      </c>
      <c r="B661" t="s">
        <v>1700</v>
      </c>
      <c r="C661" t="s">
        <v>1743</v>
      </c>
      <c r="D661" t="s">
        <v>1777</v>
      </c>
      <c r="E661" s="1" t="s">
        <v>85</v>
      </c>
      <c r="F661" t="s">
        <v>1778</v>
      </c>
      <c r="G661" t="s">
        <v>1779</v>
      </c>
      <c r="I661">
        <v>1680</v>
      </c>
      <c r="BS661">
        <v>2926.4516129032254</v>
      </c>
      <c r="BT661">
        <v>90720</v>
      </c>
      <c r="BU661">
        <f t="shared" si="70"/>
        <v>0</v>
      </c>
      <c r="BV661">
        <f t="shared" si="71"/>
        <v>0</v>
      </c>
      <c r="BW661">
        <f t="shared" si="72"/>
        <v>0</v>
      </c>
      <c r="BX661">
        <f t="shared" si="73"/>
        <v>0</v>
      </c>
      <c r="BY661">
        <f t="shared" si="74"/>
        <v>0</v>
      </c>
      <c r="BZ661">
        <f t="shared" si="75"/>
        <v>93646.451612903227</v>
      </c>
      <c r="CA661" s="6" t="e">
        <f t="shared" si="76"/>
        <v>#DIV/0!</v>
      </c>
    </row>
    <row r="662" spans="1:79" x14ac:dyDescent="0.35">
      <c r="A662">
        <v>7524</v>
      </c>
      <c r="B662" t="s">
        <v>1700</v>
      </c>
      <c r="C662" t="s">
        <v>1743</v>
      </c>
      <c r="D662" t="s">
        <v>1777</v>
      </c>
      <c r="E662" s="1" t="s">
        <v>90</v>
      </c>
      <c r="F662" t="s">
        <v>1780</v>
      </c>
      <c r="G662" t="s">
        <v>1779</v>
      </c>
      <c r="I662">
        <v>833</v>
      </c>
      <c r="BS662">
        <v>1451.6129032258063</v>
      </c>
      <c r="BT662">
        <v>45000</v>
      </c>
      <c r="BU662">
        <f t="shared" si="70"/>
        <v>0</v>
      </c>
      <c r="BV662">
        <f t="shared" si="71"/>
        <v>0</v>
      </c>
      <c r="BW662">
        <f t="shared" si="72"/>
        <v>0</v>
      </c>
      <c r="BX662">
        <f t="shared" si="73"/>
        <v>0</v>
      </c>
      <c r="BY662">
        <f t="shared" si="74"/>
        <v>0</v>
      </c>
      <c r="BZ662">
        <f t="shared" si="75"/>
        <v>46451.612903225803</v>
      </c>
      <c r="CA662" s="6" t="e">
        <f t="shared" si="76"/>
        <v>#DIV/0!</v>
      </c>
    </row>
    <row r="663" spans="1:79" x14ac:dyDescent="0.35">
      <c r="A663">
        <v>7521</v>
      </c>
      <c r="B663" t="s">
        <v>1700</v>
      </c>
      <c r="C663" t="s">
        <v>1743</v>
      </c>
      <c r="D663" t="s">
        <v>1781</v>
      </c>
      <c r="E663" s="1" t="s">
        <v>85</v>
      </c>
      <c r="F663" t="s">
        <v>1782</v>
      </c>
      <c r="G663" t="s">
        <v>1779</v>
      </c>
      <c r="I663">
        <v>1680</v>
      </c>
      <c r="BS663">
        <v>2926.4516129032254</v>
      </c>
      <c r="BT663">
        <v>90720</v>
      </c>
      <c r="BU663">
        <f t="shared" si="70"/>
        <v>0</v>
      </c>
      <c r="BV663">
        <f t="shared" si="71"/>
        <v>0</v>
      </c>
      <c r="BW663">
        <f t="shared" si="72"/>
        <v>0</v>
      </c>
      <c r="BX663">
        <f t="shared" si="73"/>
        <v>0</v>
      </c>
      <c r="BY663">
        <f t="shared" si="74"/>
        <v>0</v>
      </c>
      <c r="BZ663">
        <f t="shared" si="75"/>
        <v>93646.451612903227</v>
      </c>
      <c r="CA663" s="6" t="e">
        <f t="shared" si="76"/>
        <v>#DIV/0!</v>
      </c>
    </row>
    <row r="664" spans="1:79" x14ac:dyDescent="0.35">
      <c r="A664">
        <v>6469</v>
      </c>
      <c r="B664" t="s">
        <v>1700</v>
      </c>
      <c r="C664" t="s">
        <v>1783</v>
      </c>
      <c r="D664" t="s">
        <v>1784</v>
      </c>
      <c r="E664" s="1" t="s">
        <v>134</v>
      </c>
      <c r="F664" t="s">
        <v>1785</v>
      </c>
      <c r="G664" t="s">
        <v>1786</v>
      </c>
      <c r="H664" t="s">
        <v>1787</v>
      </c>
      <c r="I664">
        <v>2667</v>
      </c>
      <c r="AO664">
        <v>54400</v>
      </c>
      <c r="AP664">
        <v>96000</v>
      </c>
      <c r="AQ664">
        <v>96000</v>
      </c>
      <c r="BU664">
        <f t="shared" si="70"/>
        <v>0</v>
      </c>
      <c r="BV664">
        <f t="shared" si="71"/>
        <v>0</v>
      </c>
      <c r="BW664">
        <f t="shared" si="72"/>
        <v>246400</v>
      </c>
      <c r="BX664">
        <f t="shared" si="73"/>
        <v>0</v>
      </c>
      <c r="BY664">
        <f t="shared" si="74"/>
        <v>0</v>
      </c>
      <c r="BZ664">
        <f t="shared" si="75"/>
        <v>0</v>
      </c>
      <c r="CA664" s="6" t="e">
        <f t="shared" si="76"/>
        <v>#DIV/0!</v>
      </c>
    </row>
    <row r="665" spans="1:79" x14ac:dyDescent="0.35">
      <c r="A665">
        <v>6903</v>
      </c>
      <c r="B665" t="s">
        <v>1700</v>
      </c>
      <c r="C665" t="s">
        <v>1788</v>
      </c>
      <c r="D665" t="s">
        <v>1789</v>
      </c>
      <c r="E665" s="1" t="s">
        <v>90</v>
      </c>
      <c r="F665" t="s">
        <v>1790</v>
      </c>
      <c r="G665" t="s">
        <v>332</v>
      </c>
      <c r="H665" t="s">
        <v>181</v>
      </c>
      <c r="I665">
        <v>2549</v>
      </c>
      <c r="BA665">
        <v>107065</v>
      </c>
      <c r="BB665">
        <v>107065</v>
      </c>
      <c r="BC665">
        <v>107065</v>
      </c>
      <c r="BD665">
        <v>107065</v>
      </c>
      <c r="BE665">
        <v>107065</v>
      </c>
      <c r="BF665">
        <v>107065</v>
      </c>
      <c r="BG665">
        <v>107065</v>
      </c>
      <c r="BH665">
        <v>107065</v>
      </c>
      <c r="BI665">
        <v>107065</v>
      </c>
      <c r="BJ665">
        <v>107065</v>
      </c>
      <c r="BK665">
        <v>107065</v>
      </c>
      <c r="BL665">
        <v>107065</v>
      </c>
      <c r="BM665">
        <v>107065</v>
      </c>
      <c r="BU665">
        <f t="shared" si="70"/>
        <v>0</v>
      </c>
      <c r="BV665">
        <f t="shared" si="71"/>
        <v>0</v>
      </c>
      <c r="BW665">
        <f t="shared" si="72"/>
        <v>0</v>
      </c>
      <c r="BX665">
        <f t="shared" si="73"/>
        <v>535325</v>
      </c>
      <c r="BY665">
        <f t="shared" si="74"/>
        <v>856520</v>
      </c>
      <c r="BZ665">
        <f t="shared" si="75"/>
        <v>0</v>
      </c>
      <c r="CA665" s="6" t="e">
        <f t="shared" si="76"/>
        <v>#DIV/0!</v>
      </c>
    </row>
    <row r="666" spans="1:79" x14ac:dyDescent="0.35">
      <c r="A666">
        <v>6902</v>
      </c>
      <c r="B666" t="s">
        <v>1700</v>
      </c>
      <c r="C666" t="s">
        <v>1788</v>
      </c>
      <c r="D666" t="s">
        <v>1791</v>
      </c>
      <c r="E666" s="1" t="s">
        <v>85</v>
      </c>
      <c r="F666" t="s">
        <v>1792</v>
      </c>
      <c r="G666" t="s">
        <v>523</v>
      </c>
      <c r="H666" t="s">
        <v>1793</v>
      </c>
      <c r="I666">
        <v>2368</v>
      </c>
      <c r="BA666">
        <v>53043</v>
      </c>
      <c r="BB666">
        <v>99456</v>
      </c>
      <c r="BC666">
        <v>99456</v>
      </c>
      <c r="BD666">
        <v>99456</v>
      </c>
      <c r="BE666">
        <v>99456</v>
      </c>
      <c r="BF666">
        <v>99456</v>
      </c>
      <c r="BG666">
        <v>99456</v>
      </c>
      <c r="BH666">
        <v>99456</v>
      </c>
      <c r="BI666">
        <v>99456</v>
      </c>
      <c r="BJ666">
        <v>99456</v>
      </c>
      <c r="BK666">
        <v>46413</v>
      </c>
      <c r="BU666">
        <f t="shared" si="70"/>
        <v>0</v>
      </c>
      <c r="BV666">
        <f t="shared" si="71"/>
        <v>0</v>
      </c>
      <c r="BW666">
        <f t="shared" si="72"/>
        <v>0</v>
      </c>
      <c r="BX666">
        <f t="shared" si="73"/>
        <v>450867</v>
      </c>
      <c r="BY666">
        <f t="shared" si="74"/>
        <v>543693</v>
      </c>
      <c r="BZ666">
        <f t="shared" si="75"/>
        <v>0</v>
      </c>
      <c r="CA666" s="6" t="e">
        <f t="shared" si="76"/>
        <v>#DIV/0!</v>
      </c>
    </row>
    <row r="667" spans="1:79" x14ac:dyDescent="0.35">
      <c r="A667">
        <v>7173</v>
      </c>
      <c r="B667" t="s">
        <v>1700</v>
      </c>
      <c r="C667" t="s">
        <v>1788</v>
      </c>
      <c r="D667" t="s">
        <v>1794</v>
      </c>
      <c r="E667" s="1" t="s">
        <v>715</v>
      </c>
      <c r="F667" t="s">
        <v>1795</v>
      </c>
      <c r="G667" t="s">
        <v>1796</v>
      </c>
      <c r="H667" t="s">
        <v>1797</v>
      </c>
      <c r="I667">
        <v>1208</v>
      </c>
      <c r="BU667">
        <f t="shared" si="70"/>
        <v>0</v>
      </c>
      <c r="BV667">
        <f t="shared" si="71"/>
        <v>0</v>
      </c>
      <c r="BW667">
        <f t="shared" si="72"/>
        <v>0</v>
      </c>
      <c r="BX667">
        <f t="shared" si="73"/>
        <v>0</v>
      </c>
      <c r="BY667">
        <f t="shared" si="74"/>
        <v>0</v>
      </c>
      <c r="BZ667">
        <f t="shared" si="75"/>
        <v>0</v>
      </c>
      <c r="CA667" s="6" t="e">
        <f t="shared" si="76"/>
        <v>#DIV/0!</v>
      </c>
    </row>
    <row r="668" spans="1:79" x14ac:dyDescent="0.35">
      <c r="A668">
        <v>6474</v>
      </c>
      <c r="B668" t="s">
        <v>1700</v>
      </c>
      <c r="C668" t="s">
        <v>1798</v>
      </c>
      <c r="D668" t="s">
        <v>1799</v>
      </c>
      <c r="E668" s="1" t="s">
        <v>102</v>
      </c>
      <c r="F668" t="s">
        <v>1800</v>
      </c>
      <c r="G668" t="s">
        <v>1020</v>
      </c>
      <c r="H668" t="s">
        <v>1801</v>
      </c>
      <c r="I668">
        <v>971</v>
      </c>
      <c r="AO668">
        <v>37856</v>
      </c>
      <c r="AP668">
        <v>37856</v>
      </c>
      <c r="AQ668">
        <v>37856</v>
      </c>
      <c r="AR668">
        <v>37856</v>
      </c>
      <c r="AS668">
        <v>37856</v>
      </c>
      <c r="AT668">
        <v>37856</v>
      </c>
      <c r="AU668">
        <v>3663</v>
      </c>
      <c r="BU668">
        <f t="shared" si="70"/>
        <v>0</v>
      </c>
      <c r="BV668">
        <f t="shared" si="71"/>
        <v>0</v>
      </c>
      <c r="BW668">
        <f t="shared" si="72"/>
        <v>189280</v>
      </c>
      <c r="BX668">
        <f t="shared" si="73"/>
        <v>41519</v>
      </c>
      <c r="BY668">
        <f t="shared" si="74"/>
        <v>0</v>
      </c>
      <c r="BZ668">
        <f t="shared" si="75"/>
        <v>0</v>
      </c>
      <c r="CA668" s="6" t="e">
        <f t="shared" si="76"/>
        <v>#DIV/0!</v>
      </c>
    </row>
    <row r="669" spans="1:79" x14ac:dyDescent="0.35">
      <c r="A669">
        <v>6475</v>
      </c>
      <c r="B669" t="s">
        <v>1700</v>
      </c>
      <c r="C669" t="s">
        <v>1798</v>
      </c>
      <c r="D669" t="s">
        <v>1802</v>
      </c>
      <c r="E669" s="1" t="s">
        <v>90</v>
      </c>
      <c r="F669" t="s">
        <v>1803</v>
      </c>
      <c r="G669" t="s">
        <v>1020</v>
      </c>
      <c r="H669" t="s">
        <v>221</v>
      </c>
      <c r="I669">
        <v>971</v>
      </c>
      <c r="AO669">
        <v>37856</v>
      </c>
      <c r="AP669">
        <v>37856</v>
      </c>
      <c r="AQ669">
        <v>37856</v>
      </c>
      <c r="AR669">
        <v>37856</v>
      </c>
      <c r="AS669">
        <v>37856</v>
      </c>
      <c r="BU669">
        <f t="shared" si="70"/>
        <v>0</v>
      </c>
      <c r="BV669">
        <f t="shared" si="71"/>
        <v>0</v>
      </c>
      <c r="BW669">
        <f t="shared" si="72"/>
        <v>189280</v>
      </c>
      <c r="BX669">
        <f t="shared" si="73"/>
        <v>0</v>
      </c>
      <c r="BY669">
        <f t="shared" si="74"/>
        <v>0</v>
      </c>
      <c r="BZ669">
        <f t="shared" si="75"/>
        <v>0</v>
      </c>
      <c r="CA669" s="6" t="e">
        <f t="shared" si="76"/>
        <v>#DIV/0!</v>
      </c>
    </row>
    <row r="670" spans="1:79" x14ac:dyDescent="0.35">
      <c r="A670">
        <v>6473</v>
      </c>
      <c r="B670" t="s">
        <v>1700</v>
      </c>
      <c r="C670" t="s">
        <v>1798</v>
      </c>
      <c r="D670" t="s">
        <v>1804</v>
      </c>
      <c r="E670" s="1" t="s">
        <v>85</v>
      </c>
      <c r="F670" t="s">
        <v>1805</v>
      </c>
      <c r="G670" t="s">
        <v>1020</v>
      </c>
      <c r="H670" t="s">
        <v>334</v>
      </c>
      <c r="I670">
        <v>971</v>
      </c>
      <c r="AO670">
        <v>37856</v>
      </c>
      <c r="AP670">
        <v>37856</v>
      </c>
      <c r="AQ670">
        <v>37856</v>
      </c>
      <c r="BU670">
        <f t="shared" si="70"/>
        <v>0</v>
      </c>
      <c r="BV670">
        <f t="shared" si="71"/>
        <v>0</v>
      </c>
      <c r="BW670">
        <f t="shared" si="72"/>
        <v>113568</v>
      </c>
      <c r="BX670">
        <f t="shared" si="73"/>
        <v>0</v>
      </c>
      <c r="BY670">
        <f t="shared" si="74"/>
        <v>0</v>
      </c>
      <c r="BZ670">
        <f t="shared" si="75"/>
        <v>0</v>
      </c>
      <c r="CA670" s="6" t="e">
        <f t="shared" si="76"/>
        <v>#DIV/0!</v>
      </c>
    </row>
    <row r="671" spans="1:79" x14ac:dyDescent="0.35">
      <c r="A671">
        <v>6585</v>
      </c>
      <c r="B671" t="s">
        <v>1700</v>
      </c>
      <c r="C671" t="s">
        <v>1806</v>
      </c>
      <c r="D671" t="s">
        <v>1807</v>
      </c>
      <c r="E671" s="1" t="s">
        <v>819</v>
      </c>
      <c r="F671" t="s">
        <v>1808</v>
      </c>
      <c r="G671" t="s">
        <v>1787</v>
      </c>
      <c r="H671" t="s">
        <v>161</v>
      </c>
      <c r="I671">
        <v>5295</v>
      </c>
      <c r="AR671">
        <v>214461</v>
      </c>
      <c r="AS671">
        <v>214461</v>
      </c>
      <c r="AT671">
        <v>214461</v>
      </c>
      <c r="AU671">
        <v>214461</v>
      </c>
      <c r="AV671">
        <v>214461</v>
      </c>
      <c r="AW671">
        <v>214461</v>
      </c>
      <c r="BU671">
        <f t="shared" si="70"/>
        <v>0</v>
      </c>
      <c r="BV671">
        <f t="shared" si="71"/>
        <v>0</v>
      </c>
      <c r="BW671">
        <f t="shared" si="72"/>
        <v>428922</v>
      </c>
      <c r="BX671">
        <f t="shared" si="73"/>
        <v>857844</v>
      </c>
      <c r="BY671">
        <f t="shared" si="74"/>
        <v>0</v>
      </c>
      <c r="BZ671">
        <f t="shared" si="75"/>
        <v>0</v>
      </c>
      <c r="CA671" s="6" t="e">
        <f t="shared" si="76"/>
        <v>#DIV/0!</v>
      </c>
    </row>
    <row r="672" spans="1:79" x14ac:dyDescent="0.35">
      <c r="A672">
        <v>6586</v>
      </c>
      <c r="B672" t="s">
        <v>1700</v>
      </c>
      <c r="C672" t="s">
        <v>1806</v>
      </c>
      <c r="D672" t="s">
        <v>1807</v>
      </c>
      <c r="E672" s="1" t="s">
        <v>923</v>
      </c>
      <c r="F672" t="s">
        <v>1809</v>
      </c>
      <c r="G672" t="s">
        <v>1787</v>
      </c>
      <c r="H672" t="s">
        <v>1810</v>
      </c>
      <c r="I672">
        <v>2978</v>
      </c>
      <c r="AR672">
        <v>120616</v>
      </c>
      <c r="AS672">
        <v>120616</v>
      </c>
      <c r="AT672">
        <v>120616</v>
      </c>
      <c r="AU672">
        <v>120616</v>
      </c>
      <c r="AV672">
        <v>120616</v>
      </c>
      <c r="AW672">
        <v>120616</v>
      </c>
      <c r="AX672">
        <v>120616</v>
      </c>
      <c r="AY672">
        <v>120616</v>
      </c>
      <c r="AZ672">
        <v>120616</v>
      </c>
      <c r="BA672">
        <v>120616</v>
      </c>
      <c r="BB672">
        <v>120616</v>
      </c>
      <c r="BC672">
        <v>120616</v>
      </c>
      <c r="BD672">
        <v>120616</v>
      </c>
      <c r="BE672">
        <v>120616</v>
      </c>
      <c r="BF672">
        <v>120616</v>
      </c>
      <c r="BG672">
        <v>120616</v>
      </c>
      <c r="BH672">
        <v>120616</v>
      </c>
      <c r="BI672">
        <v>120616</v>
      </c>
      <c r="BJ672">
        <v>120616</v>
      </c>
      <c r="BK672">
        <v>120616</v>
      </c>
      <c r="BL672">
        <v>120616</v>
      </c>
      <c r="BU672">
        <f t="shared" si="70"/>
        <v>0</v>
      </c>
      <c r="BV672">
        <f t="shared" si="71"/>
        <v>0</v>
      </c>
      <c r="BW672">
        <f t="shared" si="72"/>
        <v>241232</v>
      </c>
      <c r="BX672">
        <f t="shared" si="73"/>
        <v>1447392</v>
      </c>
      <c r="BY672">
        <f t="shared" si="74"/>
        <v>844312</v>
      </c>
      <c r="BZ672">
        <f t="shared" si="75"/>
        <v>0</v>
      </c>
      <c r="CA672" s="6" t="e">
        <f t="shared" si="76"/>
        <v>#DIV/0!</v>
      </c>
    </row>
    <row r="673" spans="1:79" x14ac:dyDescent="0.35">
      <c r="A673">
        <v>6175</v>
      </c>
      <c r="B673" t="s">
        <v>1700</v>
      </c>
      <c r="C673" t="s">
        <v>1806</v>
      </c>
      <c r="D673" t="s">
        <v>1807</v>
      </c>
      <c r="E673" s="1" t="s">
        <v>1811</v>
      </c>
      <c r="F673" t="s">
        <v>1812</v>
      </c>
      <c r="G673" t="s">
        <v>1008</v>
      </c>
      <c r="H673" t="s">
        <v>1034</v>
      </c>
      <c r="I673">
        <v>2853</v>
      </c>
      <c r="AC673">
        <v>119840</v>
      </c>
      <c r="AD673">
        <v>119840</v>
      </c>
      <c r="AE673">
        <v>119840</v>
      </c>
      <c r="AF673">
        <v>119840</v>
      </c>
      <c r="AG673">
        <v>119840</v>
      </c>
      <c r="AH673">
        <v>119840</v>
      </c>
      <c r="AI673">
        <v>119840</v>
      </c>
      <c r="AJ673">
        <v>119840</v>
      </c>
      <c r="AK673">
        <v>119840</v>
      </c>
      <c r="AL673">
        <v>119840</v>
      </c>
      <c r="AM673">
        <v>119840</v>
      </c>
      <c r="AN673">
        <v>119840</v>
      </c>
      <c r="AO673">
        <v>119840</v>
      </c>
      <c r="BU673">
        <f t="shared" si="70"/>
        <v>0</v>
      </c>
      <c r="BV673">
        <f t="shared" si="71"/>
        <v>599200</v>
      </c>
      <c r="BW673">
        <f t="shared" si="72"/>
        <v>958720</v>
      </c>
      <c r="BX673">
        <f t="shared" si="73"/>
        <v>0</v>
      </c>
      <c r="BY673">
        <f t="shared" si="74"/>
        <v>0</v>
      </c>
      <c r="BZ673">
        <f t="shared" si="75"/>
        <v>0</v>
      </c>
      <c r="CA673" s="6" t="e">
        <f t="shared" si="76"/>
        <v>#DIV/0!</v>
      </c>
    </row>
    <row r="674" spans="1:79" x14ac:dyDescent="0.35">
      <c r="A674">
        <v>6583</v>
      </c>
      <c r="B674" t="s">
        <v>1700</v>
      </c>
      <c r="C674" t="s">
        <v>1806</v>
      </c>
      <c r="D674" t="s">
        <v>1807</v>
      </c>
      <c r="E674" s="1" t="s">
        <v>90</v>
      </c>
      <c r="F674" t="s">
        <v>1813</v>
      </c>
      <c r="G674" t="s">
        <v>919</v>
      </c>
      <c r="H674" t="s">
        <v>221</v>
      </c>
      <c r="I674">
        <v>3192</v>
      </c>
      <c r="AR674">
        <v>66871</v>
      </c>
      <c r="AS674">
        <v>129283</v>
      </c>
      <c r="BU674">
        <f t="shared" si="70"/>
        <v>0</v>
      </c>
      <c r="BV674">
        <f t="shared" si="71"/>
        <v>0</v>
      </c>
      <c r="BW674">
        <f t="shared" si="72"/>
        <v>196154</v>
      </c>
      <c r="BX674">
        <f t="shared" si="73"/>
        <v>0</v>
      </c>
      <c r="BY674">
        <f t="shared" si="74"/>
        <v>0</v>
      </c>
      <c r="BZ674">
        <f t="shared" si="75"/>
        <v>0</v>
      </c>
      <c r="CA674" s="6" t="e">
        <f t="shared" si="76"/>
        <v>#DIV/0!</v>
      </c>
    </row>
    <row r="675" spans="1:79" x14ac:dyDescent="0.35">
      <c r="A675">
        <v>6376</v>
      </c>
      <c r="B675" t="s">
        <v>1700</v>
      </c>
      <c r="C675" t="s">
        <v>1806</v>
      </c>
      <c r="D675" t="s">
        <v>1807</v>
      </c>
      <c r="E675" s="1" t="s">
        <v>102</v>
      </c>
      <c r="F675" t="s">
        <v>1814</v>
      </c>
      <c r="G675" t="s">
        <v>1815</v>
      </c>
      <c r="H675" t="s">
        <v>1816</v>
      </c>
      <c r="I675">
        <v>3192</v>
      </c>
      <c r="AI675">
        <v>34599</v>
      </c>
      <c r="AJ675">
        <v>134071</v>
      </c>
      <c r="AK675">
        <v>134071</v>
      </c>
      <c r="AL675">
        <v>134071</v>
      </c>
      <c r="AM675">
        <v>134071</v>
      </c>
      <c r="AN675">
        <v>134071</v>
      </c>
      <c r="AO675">
        <v>134071</v>
      </c>
      <c r="AP675">
        <v>134071</v>
      </c>
      <c r="AQ675">
        <v>134071</v>
      </c>
      <c r="AR675">
        <v>134071</v>
      </c>
      <c r="AS675">
        <v>134071</v>
      </c>
      <c r="AT675">
        <v>134071</v>
      </c>
      <c r="AU675">
        <v>134071</v>
      </c>
      <c r="AV675">
        <v>134071</v>
      </c>
      <c r="BU675">
        <f t="shared" si="70"/>
        <v>0</v>
      </c>
      <c r="BV675">
        <f t="shared" si="71"/>
        <v>0</v>
      </c>
      <c r="BW675">
        <f t="shared" si="72"/>
        <v>1375309</v>
      </c>
      <c r="BX675">
        <f t="shared" si="73"/>
        <v>402213</v>
      </c>
      <c r="BY675">
        <f t="shared" si="74"/>
        <v>0</v>
      </c>
      <c r="BZ675">
        <f t="shared" si="75"/>
        <v>0</v>
      </c>
      <c r="CA675" s="6" t="e">
        <f t="shared" si="76"/>
        <v>#DIV/0!</v>
      </c>
    </row>
    <row r="676" spans="1:79" x14ac:dyDescent="0.35">
      <c r="A676">
        <v>6584</v>
      </c>
      <c r="B676" t="s">
        <v>1700</v>
      </c>
      <c r="C676" t="s">
        <v>1806</v>
      </c>
      <c r="D676" t="s">
        <v>1807</v>
      </c>
      <c r="E676" s="1" t="s">
        <v>134</v>
      </c>
      <c r="F676" t="s">
        <v>1817</v>
      </c>
      <c r="G676" t="s">
        <v>919</v>
      </c>
      <c r="H676" t="s">
        <v>221</v>
      </c>
      <c r="I676">
        <v>3192</v>
      </c>
      <c r="AR676">
        <v>66871</v>
      </c>
      <c r="AS676">
        <v>129283</v>
      </c>
      <c r="BU676">
        <f t="shared" si="70"/>
        <v>0</v>
      </c>
      <c r="BV676">
        <f t="shared" si="71"/>
        <v>0</v>
      </c>
      <c r="BW676">
        <f t="shared" si="72"/>
        <v>196154</v>
      </c>
      <c r="BX676">
        <f t="shared" si="73"/>
        <v>0</v>
      </c>
      <c r="BY676">
        <f t="shared" si="74"/>
        <v>0</v>
      </c>
      <c r="BZ676">
        <f t="shared" si="75"/>
        <v>0</v>
      </c>
      <c r="CA676" s="6" t="e">
        <f t="shared" si="76"/>
        <v>#DIV/0!</v>
      </c>
    </row>
    <row r="677" spans="1:79" x14ac:dyDescent="0.35">
      <c r="A677">
        <v>6562</v>
      </c>
      <c r="B677" t="s">
        <v>1818</v>
      </c>
      <c r="C677" t="s">
        <v>1819</v>
      </c>
      <c r="D677" t="s">
        <v>1820</v>
      </c>
      <c r="E677" s="1" t="s">
        <v>85</v>
      </c>
      <c r="F677" t="s">
        <v>1821</v>
      </c>
      <c r="G677" t="s">
        <v>1822</v>
      </c>
      <c r="H677" t="s">
        <v>1823</v>
      </c>
      <c r="I677">
        <v>1607</v>
      </c>
      <c r="AR677">
        <v>51186</v>
      </c>
      <c r="AS677">
        <v>67473</v>
      </c>
      <c r="AT677">
        <v>67473</v>
      </c>
      <c r="AU677">
        <v>67473</v>
      </c>
      <c r="AV677">
        <v>67473</v>
      </c>
      <c r="AW677">
        <v>67473</v>
      </c>
      <c r="AX677">
        <v>67473</v>
      </c>
      <c r="BU677">
        <f t="shared" si="70"/>
        <v>0</v>
      </c>
      <c r="BV677">
        <f t="shared" si="71"/>
        <v>0</v>
      </c>
      <c r="BW677">
        <f t="shared" si="72"/>
        <v>118659</v>
      </c>
      <c r="BX677">
        <f t="shared" si="73"/>
        <v>337365</v>
      </c>
      <c r="BY677">
        <f t="shared" si="74"/>
        <v>0</v>
      </c>
      <c r="BZ677">
        <f t="shared" si="75"/>
        <v>0</v>
      </c>
      <c r="CA677" s="6" t="e">
        <f t="shared" si="76"/>
        <v>#DIV/0!</v>
      </c>
    </row>
    <row r="678" spans="1:79" x14ac:dyDescent="0.35">
      <c r="A678">
        <v>6563</v>
      </c>
      <c r="B678" t="s">
        <v>1818</v>
      </c>
      <c r="C678" t="s">
        <v>1819</v>
      </c>
      <c r="D678" t="s">
        <v>1820</v>
      </c>
      <c r="E678" s="1" t="s">
        <v>90</v>
      </c>
      <c r="F678" t="s">
        <v>1824</v>
      </c>
      <c r="G678" t="s">
        <v>1822</v>
      </c>
      <c r="H678" t="s">
        <v>1801</v>
      </c>
      <c r="I678">
        <v>1607</v>
      </c>
      <c r="AR678">
        <v>51186</v>
      </c>
      <c r="AS678">
        <v>67473</v>
      </c>
      <c r="AT678">
        <v>67473</v>
      </c>
      <c r="AU678">
        <v>15236</v>
      </c>
      <c r="BU678">
        <f t="shared" si="70"/>
        <v>0</v>
      </c>
      <c r="BV678">
        <f t="shared" si="71"/>
        <v>0</v>
      </c>
      <c r="BW678">
        <f t="shared" si="72"/>
        <v>118659</v>
      </c>
      <c r="BX678">
        <f t="shared" si="73"/>
        <v>82709</v>
      </c>
      <c r="BY678">
        <f t="shared" si="74"/>
        <v>0</v>
      </c>
      <c r="BZ678">
        <f t="shared" si="75"/>
        <v>0</v>
      </c>
      <c r="CA678" s="6" t="e">
        <f t="shared" si="76"/>
        <v>#DIV/0!</v>
      </c>
    </row>
    <row r="679" spans="1:79" x14ac:dyDescent="0.35">
      <c r="A679">
        <v>6564</v>
      </c>
      <c r="B679" t="s">
        <v>1818</v>
      </c>
      <c r="C679" t="s">
        <v>1819</v>
      </c>
      <c r="D679" t="s">
        <v>1820</v>
      </c>
      <c r="E679" s="1" t="s">
        <v>102</v>
      </c>
      <c r="F679" t="s">
        <v>1825</v>
      </c>
      <c r="G679" t="s">
        <v>1822</v>
      </c>
      <c r="H679" t="s">
        <v>1801</v>
      </c>
      <c r="I679">
        <v>1607</v>
      </c>
      <c r="AR679">
        <v>51186</v>
      </c>
      <c r="AS679">
        <v>67473</v>
      </c>
      <c r="AT679">
        <v>67473</v>
      </c>
      <c r="AU679">
        <v>15236</v>
      </c>
      <c r="BU679">
        <f t="shared" si="70"/>
        <v>0</v>
      </c>
      <c r="BV679">
        <f t="shared" si="71"/>
        <v>0</v>
      </c>
      <c r="BW679">
        <f t="shared" si="72"/>
        <v>118659</v>
      </c>
      <c r="BX679">
        <f t="shared" si="73"/>
        <v>82709</v>
      </c>
      <c r="BY679">
        <f t="shared" si="74"/>
        <v>0</v>
      </c>
      <c r="BZ679">
        <f t="shared" si="75"/>
        <v>0</v>
      </c>
      <c r="CA679" s="6" t="e">
        <f t="shared" si="76"/>
        <v>#DIV/0!</v>
      </c>
    </row>
    <row r="680" spans="1:79" x14ac:dyDescent="0.35">
      <c r="A680">
        <v>5926</v>
      </c>
      <c r="B680" t="s">
        <v>1818</v>
      </c>
      <c r="C680" t="s">
        <v>1826</v>
      </c>
      <c r="D680" t="s">
        <v>1827</v>
      </c>
      <c r="E680" s="1" t="s">
        <v>210</v>
      </c>
      <c r="F680" t="s">
        <v>1828</v>
      </c>
      <c r="G680" t="s">
        <v>1829</v>
      </c>
      <c r="H680" t="s">
        <v>1659</v>
      </c>
      <c r="I680">
        <v>5000</v>
      </c>
      <c r="P680">
        <v>30968</v>
      </c>
      <c r="Q680">
        <v>240000</v>
      </c>
      <c r="R680">
        <v>240000</v>
      </c>
      <c r="S680">
        <v>240000</v>
      </c>
      <c r="T680">
        <v>85714</v>
      </c>
      <c r="BU680">
        <f t="shared" si="70"/>
        <v>836682</v>
      </c>
      <c r="BV680">
        <f t="shared" si="71"/>
        <v>0</v>
      </c>
      <c r="BW680">
        <f t="shared" si="72"/>
        <v>0</v>
      </c>
      <c r="BX680">
        <f t="shared" si="73"/>
        <v>0</v>
      </c>
      <c r="BY680">
        <f t="shared" si="74"/>
        <v>0</v>
      </c>
      <c r="BZ680">
        <f t="shared" si="75"/>
        <v>0</v>
      </c>
      <c r="CA680" s="6">
        <f t="shared" si="76"/>
        <v>0</v>
      </c>
    </row>
    <row r="681" spans="1:79" x14ac:dyDescent="0.35">
      <c r="A681">
        <v>6552</v>
      </c>
      <c r="B681" t="s">
        <v>1818</v>
      </c>
      <c r="C681" t="s">
        <v>1826</v>
      </c>
      <c r="D681" t="s">
        <v>1830</v>
      </c>
      <c r="E681" s="1" t="s">
        <v>85</v>
      </c>
      <c r="F681" t="s">
        <v>1831</v>
      </c>
      <c r="G681" t="s">
        <v>1832</v>
      </c>
      <c r="H681" t="s">
        <v>1833</v>
      </c>
      <c r="I681">
        <v>5000</v>
      </c>
      <c r="AQ681">
        <v>33871</v>
      </c>
      <c r="AR681">
        <v>210000</v>
      </c>
      <c r="AS681">
        <v>210000</v>
      </c>
      <c r="AT681">
        <v>210000</v>
      </c>
      <c r="AU681">
        <v>210000</v>
      </c>
      <c r="AV681">
        <v>210000</v>
      </c>
      <c r="AW681">
        <v>210000</v>
      </c>
      <c r="AX681">
        <v>189677</v>
      </c>
      <c r="BU681">
        <f t="shared" si="70"/>
        <v>0</v>
      </c>
      <c r="BV681">
        <f t="shared" si="71"/>
        <v>0</v>
      </c>
      <c r="BW681">
        <f t="shared" si="72"/>
        <v>453871</v>
      </c>
      <c r="BX681">
        <f t="shared" si="73"/>
        <v>1029677</v>
      </c>
      <c r="BY681">
        <f t="shared" si="74"/>
        <v>0</v>
      </c>
      <c r="BZ681">
        <f t="shared" si="75"/>
        <v>0</v>
      </c>
      <c r="CA681" s="6" t="e">
        <f t="shared" si="76"/>
        <v>#DIV/0!</v>
      </c>
    </row>
    <row r="682" spans="1:79" x14ac:dyDescent="0.35">
      <c r="A682">
        <v>6402</v>
      </c>
      <c r="B682" t="s">
        <v>1818</v>
      </c>
      <c r="C682" t="s">
        <v>1826</v>
      </c>
      <c r="D682" t="s">
        <v>1830</v>
      </c>
      <c r="E682" s="1" t="s">
        <v>231</v>
      </c>
      <c r="F682" t="s">
        <v>1834</v>
      </c>
      <c r="G682" t="s">
        <v>1835</v>
      </c>
      <c r="H682" t="s">
        <v>611</v>
      </c>
      <c r="I682">
        <v>5000</v>
      </c>
      <c r="AJ682">
        <v>18000</v>
      </c>
      <c r="AK682">
        <v>180000</v>
      </c>
      <c r="AL682">
        <v>180000</v>
      </c>
      <c r="AM682">
        <v>180000</v>
      </c>
      <c r="BU682">
        <f t="shared" si="70"/>
        <v>0</v>
      </c>
      <c r="BV682">
        <f t="shared" si="71"/>
        <v>0</v>
      </c>
      <c r="BW682">
        <f t="shared" si="72"/>
        <v>558000</v>
      </c>
      <c r="BX682">
        <f t="shared" si="73"/>
        <v>0</v>
      </c>
      <c r="BY682">
        <f t="shared" si="74"/>
        <v>0</v>
      </c>
      <c r="BZ682">
        <f t="shared" si="75"/>
        <v>0</v>
      </c>
      <c r="CA682" s="6" t="e">
        <f t="shared" si="76"/>
        <v>#DIV/0!</v>
      </c>
    </row>
    <row r="683" spans="1:79" x14ac:dyDescent="0.35">
      <c r="A683">
        <v>6406</v>
      </c>
      <c r="B683" t="s">
        <v>1818</v>
      </c>
      <c r="C683" t="s">
        <v>1826</v>
      </c>
      <c r="D683" t="s">
        <v>1836</v>
      </c>
      <c r="E683" s="1" t="s">
        <v>85</v>
      </c>
      <c r="F683" t="s">
        <v>1837</v>
      </c>
      <c r="G683" t="s">
        <v>1835</v>
      </c>
      <c r="H683" t="s">
        <v>1838</v>
      </c>
      <c r="I683">
        <v>3300</v>
      </c>
      <c r="AJ683">
        <v>11862</v>
      </c>
      <c r="AK683">
        <v>118620</v>
      </c>
      <c r="AL683">
        <v>118620</v>
      </c>
      <c r="AM683">
        <v>106758</v>
      </c>
      <c r="BU683">
        <f t="shared" si="70"/>
        <v>0</v>
      </c>
      <c r="BV683">
        <f t="shared" si="71"/>
        <v>0</v>
      </c>
      <c r="BW683">
        <f t="shared" si="72"/>
        <v>355860</v>
      </c>
      <c r="BX683">
        <f t="shared" si="73"/>
        <v>0</v>
      </c>
      <c r="BY683">
        <f t="shared" si="74"/>
        <v>0</v>
      </c>
      <c r="BZ683">
        <f t="shared" si="75"/>
        <v>0</v>
      </c>
      <c r="CA683" s="6" t="e">
        <f t="shared" si="76"/>
        <v>#DIV/0!</v>
      </c>
    </row>
    <row r="684" spans="1:79" x14ac:dyDescent="0.35">
      <c r="A684">
        <v>6549</v>
      </c>
      <c r="B684" t="s">
        <v>1818</v>
      </c>
      <c r="C684" t="s">
        <v>1826</v>
      </c>
      <c r="D684" t="s">
        <v>1839</v>
      </c>
      <c r="E684" s="1" t="s">
        <v>85</v>
      </c>
      <c r="F684" t="s">
        <v>1840</v>
      </c>
      <c r="G684" t="s">
        <v>1787</v>
      </c>
      <c r="H684" t="s">
        <v>1841</v>
      </c>
      <c r="I684">
        <v>3333</v>
      </c>
      <c r="AR684">
        <v>140000</v>
      </c>
      <c r="AS684">
        <v>140000</v>
      </c>
      <c r="AT684">
        <v>140000</v>
      </c>
      <c r="AU684">
        <v>140000</v>
      </c>
      <c r="AV684">
        <v>140000</v>
      </c>
      <c r="AW684">
        <v>140000</v>
      </c>
      <c r="AX684">
        <v>135484</v>
      </c>
      <c r="BU684">
        <f t="shared" si="70"/>
        <v>0</v>
      </c>
      <c r="BV684">
        <f t="shared" si="71"/>
        <v>0</v>
      </c>
      <c r="BW684">
        <f t="shared" si="72"/>
        <v>280000</v>
      </c>
      <c r="BX684">
        <f t="shared" si="73"/>
        <v>695484</v>
      </c>
      <c r="BY684">
        <f t="shared" si="74"/>
        <v>0</v>
      </c>
      <c r="BZ684">
        <f t="shared" si="75"/>
        <v>0</v>
      </c>
      <c r="CA684" s="6" t="e">
        <f t="shared" si="76"/>
        <v>#DIV/0!</v>
      </c>
    </row>
    <row r="685" spans="1:79" x14ac:dyDescent="0.35">
      <c r="A685">
        <v>6557</v>
      </c>
      <c r="B685" t="s">
        <v>1818</v>
      </c>
      <c r="C685" t="s">
        <v>1826</v>
      </c>
      <c r="D685" t="s">
        <v>1842</v>
      </c>
      <c r="E685" s="1" t="s">
        <v>85</v>
      </c>
      <c r="F685" t="s">
        <v>1843</v>
      </c>
      <c r="G685" t="s">
        <v>1787</v>
      </c>
      <c r="H685" t="s">
        <v>1844</v>
      </c>
      <c r="I685">
        <v>1261</v>
      </c>
      <c r="AR685">
        <v>49166</v>
      </c>
      <c r="AS685">
        <v>49166</v>
      </c>
      <c r="AT685">
        <v>49166</v>
      </c>
      <c r="AU685">
        <v>49166</v>
      </c>
      <c r="AV685">
        <v>26222</v>
      </c>
      <c r="BU685">
        <f t="shared" si="70"/>
        <v>0</v>
      </c>
      <c r="BV685">
        <f t="shared" si="71"/>
        <v>0</v>
      </c>
      <c r="BW685">
        <f t="shared" si="72"/>
        <v>98332</v>
      </c>
      <c r="BX685">
        <f t="shared" si="73"/>
        <v>124554</v>
      </c>
      <c r="BY685">
        <f t="shared" si="74"/>
        <v>0</v>
      </c>
      <c r="BZ685">
        <f t="shared" si="75"/>
        <v>0</v>
      </c>
      <c r="CA685" s="6" t="e">
        <f t="shared" si="76"/>
        <v>#DIV/0!</v>
      </c>
    </row>
    <row r="686" spans="1:79" x14ac:dyDescent="0.35">
      <c r="A686">
        <v>7326</v>
      </c>
      <c r="B686" t="s">
        <v>1818</v>
      </c>
      <c r="C686" t="s">
        <v>1845</v>
      </c>
      <c r="D686" t="s">
        <v>1846</v>
      </c>
      <c r="E686" s="1" t="s">
        <v>85</v>
      </c>
      <c r="F686" t="s">
        <v>1847</v>
      </c>
      <c r="G686" t="s">
        <v>133</v>
      </c>
      <c r="I686">
        <v>3047</v>
      </c>
      <c r="BR686">
        <v>201080</v>
      </c>
      <c r="BS686">
        <v>201080</v>
      </c>
      <c r="BT686">
        <v>201080</v>
      </c>
      <c r="BU686">
        <f t="shared" si="70"/>
        <v>0</v>
      </c>
      <c r="BV686">
        <f t="shared" si="71"/>
        <v>0</v>
      </c>
      <c r="BW686">
        <f t="shared" si="72"/>
        <v>0</v>
      </c>
      <c r="BX686">
        <f t="shared" si="73"/>
        <v>0</v>
      </c>
      <c r="BY686">
        <f t="shared" si="74"/>
        <v>0</v>
      </c>
      <c r="BZ686">
        <f t="shared" si="75"/>
        <v>603240</v>
      </c>
      <c r="CA686" s="6" t="e">
        <f t="shared" si="76"/>
        <v>#DIV/0!</v>
      </c>
    </row>
    <row r="687" spans="1:79" x14ac:dyDescent="0.35">
      <c r="A687">
        <v>6335</v>
      </c>
      <c r="B687" t="s">
        <v>1818</v>
      </c>
      <c r="C687" t="s">
        <v>1848</v>
      </c>
      <c r="D687" t="s">
        <v>1849</v>
      </c>
      <c r="E687" s="1" t="s">
        <v>85</v>
      </c>
      <c r="F687" t="s">
        <v>1850</v>
      </c>
      <c r="G687" t="s">
        <v>821</v>
      </c>
      <c r="H687" t="s">
        <v>174</v>
      </c>
      <c r="I687">
        <v>4253</v>
      </c>
      <c r="AH687">
        <v>59547</v>
      </c>
      <c r="AI687">
        <v>178640</v>
      </c>
      <c r="AJ687">
        <v>178640</v>
      </c>
      <c r="AK687">
        <v>178640</v>
      </c>
      <c r="AL687">
        <v>178640</v>
      </c>
      <c r="AM687">
        <v>178640</v>
      </c>
      <c r="AN687">
        <v>178640</v>
      </c>
      <c r="AO687">
        <v>178640</v>
      </c>
      <c r="AP687">
        <v>178640</v>
      </c>
      <c r="AQ687">
        <v>178640</v>
      </c>
      <c r="AR687">
        <v>178640</v>
      </c>
      <c r="AS687">
        <v>187696</v>
      </c>
      <c r="AT687">
        <v>204160</v>
      </c>
      <c r="AU687">
        <v>204160</v>
      </c>
      <c r="AV687">
        <v>204160</v>
      </c>
      <c r="AW687">
        <v>204160</v>
      </c>
      <c r="AX687">
        <v>204160</v>
      </c>
      <c r="AY687">
        <v>204160</v>
      </c>
      <c r="AZ687">
        <v>204160</v>
      </c>
      <c r="BA687">
        <v>204160</v>
      </c>
      <c r="BB687">
        <v>204160</v>
      </c>
      <c r="BU687">
        <f t="shared" si="70"/>
        <v>0</v>
      </c>
      <c r="BV687">
        <f t="shared" si="71"/>
        <v>0</v>
      </c>
      <c r="BW687">
        <f t="shared" si="72"/>
        <v>2033643</v>
      </c>
      <c r="BX687">
        <f t="shared" si="73"/>
        <v>1837440</v>
      </c>
      <c r="BY687">
        <f t="shared" si="74"/>
        <v>0</v>
      </c>
      <c r="BZ687">
        <f t="shared" si="75"/>
        <v>0</v>
      </c>
      <c r="CA687" s="6" t="e">
        <f t="shared" si="76"/>
        <v>#DIV/0!</v>
      </c>
    </row>
    <row r="688" spans="1:79" x14ac:dyDescent="0.35">
      <c r="A688">
        <v>6395</v>
      </c>
      <c r="B688" t="s">
        <v>1818</v>
      </c>
      <c r="C688" t="s">
        <v>1848</v>
      </c>
      <c r="D688" t="s">
        <v>1851</v>
      </c>
      <c r="E688" s="1" t="s">
        <v>85</v>
      </c>
      <c r="F688" t="s">
        <v>1852</v>
      </c>
      <c r="G688" t="s">
        <v>1853</v>
      </c>
      <c r="H688" t="s">
        <v>1854</v>
      </c>
      <c r="I688">
        <v>3500</v>
      </c>
      <c r="AJ688">
        <v>93100</v>
      </c>
      <c r="AK688">
        <v>147000</v>
      </c>
      <c r="AL688">
        <v>147000</v>
      </c>
      <c r="AM688">
        <v>147000</v>
      </c>
      <c r="AN688">
        <v>147000</v>
      </c>
      <c r="AO688">
        <v>147000</v>
      </c>
      <c r="AP688">
        <v>147000</v>
      </c>
      <c r="AQ688">
        <v>147000</v>
      </c>
      <c r="AR688">
        <v>147000</v>
      </c>
      <c r="AS688">
        <v>147000</v>
      </c>
      <c r="AT688">
        <v>147000</v>
      </c>
      <c r="AU688">
        <v>156484</v>
      </c>
      <c r="AV688">
        <v>161700</v>
      </c>
      <c r="AW688">
        <v>161700</v>
      </c>
      <c r="AX688">
        <v>140835</v>
      </c>
      <c r="BU688">
        <f t="shared" si="70"/>
        <v>0</v>
      </c>
      <c r="BV688">
        <f t="shared" si="71"/>
        <v>0</v>
      </c>
      <c r="BW688">
        <f t="shared" si="72"/>
        <v>1416100</v>
      </c>
      <c r="BX688">
        <f t="shared" si="73"/>
        <v>767719</v>
      </c>
      <c r="BY688">
        <f t="shared" si="74"/>
        <v>0</v>
      </c>
      <c r="BZ688">
        <f t="shared" si="75"/>
        <v>0</v>
      </c>
      <c r="CA688" s="6" t="e">
        <f t="shared" si="76"/>
        <v>#DIV/0!</v>
      </c>
    </row>
    <row r="689" spans="1:79" x14ac:dyDescent="0.35">
      <c r="A689">
        <v>7392</v>
      </c>
      <c r="B689" t="s">
        <v>1818</v>
      </c>
      <c r="C689" t="s">
        <v>1855</v>
      </c>
      <c r="D689" t="s">
        <v>1856</v>
      </c>
      <c r="E689" s="1" t="s">
        <v>85</v>
      </c>
      <c r="F689" t="s">
        <v>1857</v>
      </c>
      <c r="G689" t="s">
        <v>1858</v>
      </c>
      <c r="I689">
        <v>1840</v>
      </c>
      <c r="BR689">
        <v>23552</v>
      </c>
      <c r="BS689">
        <v>88320</v>
      </c>
      <c r="BT689">
        <v>88320</v>
      </c>
      <c r="BU689">
        <f t="shared" si="70"/>
        <v>0</v>
      </c>
      <c r="BV689">
        <f t="shared" si="71"/>
        <v>0</v>
      </c>
      <c r="BW689">
        <f t="shared" si="72"/>
        <v>0</v>
      </c>
      <c r="BX689">
        <f t="shared" si="73"/>
        <v>0</v>
      </c>
      <c r="BY689">
        <f t="shared" si="74"/>
        <v>0</v>
      </c>
      <c r="BZ689">
        <f t="shared" si="75"/>
        <v>200192</v>
      </c>
      <c r="CA689" s="6" t="e">
        <f t="shared" si="76"/>
        <v>#DIV/0!</v>
      </c>
    </row>
    <row r="690" spans="1:79" x14ac:dyDescent="0.35">
      <c r="A690">
        <v>7393</v>
      </c>
      <c r="B690" t="s">
        <v>1818</v>
      </c>
      <c r="C690" t="s">
        <v>1855</v>
      </c>
      <c r="D690" t="s">
        <v>1856</v>
      </c>
      <c r="E690" s="1" t="s">
        <v>90</v>
      </c>
      <c r="F690" t="s">
        <v>1859</v>
      </c>
      <c r="G690" t="s">
        <v>1858</v>
      </c>
      <c r="I690">
        <v>1833</v>
      </c>
      <c r="BR690">
        <v>23467</v>
      </c>
      <c r="BS690">
        <v>88000</v>
      </c>
      <c r="BT690">
        <v>88000</v>
      </c>
      <c r="BU690">
        <f t="shared" si="70"/>
        <v>0</v>
      </c>
      <c r="BV690">
        <f t="shared" si="71"/>
        <v>0</v>
      </c>
      <c r="BW690">
        <f t="shared" si="72"/>
        <v>0</v>
      </c>
      <c r="BX690">
        <f t="shared" si="73"/>
        <v>0</v>
      </c>
      <c r="BY690">
        <f t="shared" si="74"/>
        <v>0</v>
      </c>
      <c r="BZ690">
        <f t="shared" si="75"/>
        <v>199467</v>
      </c>
      <c r="CA690" s="6" t="e">
        <f t="shared" si="76"/>
        <v>#DIV/0!</v>
      </c>
    </row>
    <row r="691" spans="1:79" x14ac:dyDescent="0.35">
      <c r="A691">
        <v>7394</v>
      </c>
      <c r="B691" t="s">
        <v>1818</v>
      </c>
      <c r="C691" t="s">
        <v>1855</v>
      </c>
      <c r="D691" t="s">
        <v>1856</v>
      </c>
      <c r="E691" s="1" t="s">
        <v>102</v>
      </c>
      <c r="F691" t="s">
        <v>1860</v>
      </c>
      <c r="G691" t="s">
        <v>1858</v>
      </c>
      <c r="I691">
        <v>1683</v>
      </c>
      <c r="BR691">
        <v>21540</v>
      </c>
      <c r="BS691">
        <v>80776</v>
      </c>
      <c r="BT691">
        <v>80776</v>
      </c>
      <c r="BU691">
        <f t="shared" si="70"/>
        <v>0</v>
      </c>
      <c r="BV691">
        <f t="shared" si="71"/>
        <v>0</v>
      </c>
      <c r="BW691">
        <f t="shared" si="72"/>
        <v>0</v>
      </c>
      <c r="BX691">
        <f t="shared" si="73"/>
        <v>0</v>
      </c>
      <c r="BY691">
        <f t="shared" si="74"/>
        <v>0</v>
      </c>
      <c r="BZ691">
        <f t="shared" si="75"/>
        <v>183092</v>
      </c>
      <c r="CA691" s="6" t="e">
        <f t="shared" si="76"/>
        <v>#DIV/0!</v>
      </c>
    </row>
    <row r="692" spans="1:79" x14ac:dyDescent="0.35">
      <c r="A692">
        <v>7390</v>
      </c>
      <c r="B692" t="s">
        <v>1818</v>
      </c>
      <c r="C692" t="s">
        <v>1855</v>
      </c>
      <c r="D692" t="s">
        <v>1861</v>
      </c>
      <c r="E692" s="1" t="s">
        <v>134</v>
      </c>
      <c r="F692" t="s">
        <v>1862</v>
      </c>
      <c r="G692" t="s">
        <v>1858</v>
      </c>
      <c r="I692">
        <v>2438</v>
      </c>
      <c r="BR692">
        <v>3901.6</v>
      </c>
      <c r="BS692">
        <v>117048</v>
      </c>
      <c r="BT692">
        <v>117048</v>
      </c>
      <c r="BU692">
        <f t="shared" si="70"/>
        <v>0</v>
      </c>
      <c r="BV692">
        <f t="shared" si="71"/>
        <v>0</v>
      </c>
      <c r="BW692">
        <f t="shared" si="72"/>
        <v>0</v>
      </c>
      <c r="BX692">
        <f t="shared" si="73"/>
        <v>0</v>
      </c>
      <c r="BY692">
        <f t="shared" si="74"/>
        <v>0</v>
      </c>
      <c r="BZ692">
        <f t="shared" si="75"/>
        <v>237997.6</v>
      </c>
      <c r="CA692" s="6" t="e">
        <f t="shared" si="76"/>
        <v>#DIV/0!</v>
      </c>
    </row>
    <row r="693" spans="1:79" x14ac:dyDescent="0.35">
      <c r="A693">
        <v>7247</v>
      </c>
      <c r="B693" t="s">
        <v>1818</v>
      </c>
      <c r="C693" t="s">
        <v>1863</v>
      </c>
      <c r="D693" t="s">
        <v>1864</v>
      </c>
      <c r="E693" s="1" t="s">
        <v>85</v>
      </c>
      <c r="F693" t="s">
        <v>1865</v>
      </c>
      <c r="G693" t="s">
        <v>1866</v>
      </c>
      <c r="I693">
        <v>1084</v>
      </c>
      <c r="BP693">
        <v>1857.1428571428571</v>
      </c>
      <c r="BQ693">
        <v>52000</v>
      </c>
      <c r="BR693">
        <v>52000</v>
      </c>
      <c r="BS693">
        <v>52000</v>
      </c>
      <c r="BT693">
        <v>52000</v>
      </c>
      <c r="BU693">
        <f t="shared" si="70"/>
        <v>0</v>
      </c>
      <c r="BV693">
        <f t="shared" si="71"/>
        <v>0</v>
      </c>
      <c r="BW693">
        <f t="shared" si="72"/>
        <v>0</v>
      </c>
      <c r="BX693">
        <f t="shared" si="73"/>
        <v>0</v>
      </c>
      <c r="BY693">
        <f t="shared" si="74"/>
        <v>53857.142857142855</v>
      </c>
      <c r="BZ693">
        <f t="shared" si="75"/>
        <v>156000</v>
      </c>
      <c r="CA693" s="6" t="e">
        <f t="shared" si="76"/>
        <v>#DIV/0!</v>
      </c>
    </row>
    <row r="694" spans="1:79" x14ac:dyDescent="0.35">
      <c r="A694">
        <v>7248</v>
      </c>
      <c r="B694" t="s">
        <v>1818</v>
      </c>
      <c r="C694" t="s">
        <v>1863</v>
      </c>
      <c r="D694" t="s">
        <v>1864</v>
      </c>
      <c r="E694" s="1" t="s">
        <v>90</v>
      </c>
      <c r="F694" t="s">
        <v>1867</v>
      </c>
      <c r="G694" t="s">
        <v>1866</v>
      </c>
      <c r="I694">
        <v>1084</v>
      </c>
      <c r="BP694">
        <v>1857.1428571428571</v>
      </c>
      <c r="BQ694">
        <v>52000</v>
      </c>
      <c r="BR694">
        <v>52000</v>
      </c>
      <c r="BS694">
        <v>52000</v>
      </c>
      <c r="BT694">
        <v>52000</v>
      </c>
      <c r="BU694">
        <f t="shared" si="70"/>
        <v>0</v>
      </c>
      <c r="BV694">
        <f t="shared" si="71"/>
        <v>0</v>
      </c>
      <c r="BW694">
        <f t="shared" si="72"/>
        <v>0</v>
      </c>
      <c r="BX694">
        <f t="shared" si="73"/>
        <v>0</v>
      </c>
      <c r="BY694">
        <f t="shared" si="74"/>
        <v>53857.142857142855</v>
      </c>
      <c r="BZ694">
        <f t="shared" si="75"/>
        <v>156000</v>
      </c>
      <c r="CA694" s="6" t="e">
        <f t="shared" si="76"/>
        <v>#DIV/0!</v>
      </c>
    </row>
    <row r="695" spans="1:79" x14ac:dyDescent="0.35">
      <c r="A695">
        <v>7276</v>
      </c>
      <c r="B695" t="s">
        <v>1818</v>
      </c>
      <c r="C695" t="s">
        <v>1863</v>
      </c>
      <c r="D695" t="s">
        <v>1864</v>
      </c>
      <c r="E695" s="1" t="s">
        <v>102</v>
      </c>
      <c r="F695" t="s">
        <v>1868</v>
      </c>
      <c r="G695" t="s">
        <v>1869</v>
      </c>
      <c r="I695">
        <v>1148</v>
      </c>
      <c r="BQ695">
        <v>1776.7741935483868</v>
      </c>
      <c r="BR695">
        <v>55080</v>
      </c>
      <c r="BS695">
        <v>55080</v>
      </c>
      <c r="BT695">
        <v>55080</v>
      </c>
      <c r="BU695">
        <f t="shared" si="70"/>
        <v>0</v>
      </c>
      <c r="BV695">
        <f t="shared" si="71"/>
        <v>0</v>
      </c>
      <c r="BW695">
        <f t="shared" si="72"/>
        <v>0</v>
      </c>
      <c r="BX695">
        <f t="shared" si="73"/>
        <v>0</v>
      </c>
      <c r="BY695">
        <f t="shared" si="74"/>
        <v>1776.7741935483868</v>
      </c>
      <c r="BZ695">
        <f t="shared" si="75"/>
        <v>165240</v>
      </c>
      <c r="CA695" s="6" t="e">
        <f t="shared" si="76"/>
        <v>#DIV/0!</v>
      </c>
    </row>
    <row r="696" spans="1:79" x14ac:dyDescent="0.35">
      <c r="A696">
        <v>7277</v>
      </c>
      <c r="B696" t="s">
        <v>1818</v>
      </c>
      <c r="C696" t="s">
        <v>1863</v>
      </c>
      <c r="D696" t="s">
        <v>1864</v>
      </c>
      <c r="E696" s="1" t="s">
        <v>134</v>
      </c>
      <c r="F696" t="s">
        <v>1870</v>
      </c>
      <c r="G696" t="s">
        <v>1869</v>
      </c>
      <c r="I696">
        <v>1148</v>
      </c>
      <c r="BQ696">
        <v>1776.7741935483868</v>
      </c>
      <c r="BR696">
        <v>55080</v>
      </c>
      <c r="BS696">
        <v>55080</v>
      </c>
      <c r="BT696">
        <v>55080</v>
      </c>
      <c r="BU696">
        <f t="shared" si="70"/>
        <v>0</v>
      </c>
      <c r="BV696">
        <f t="shared" si="71"/>
        <v>0</v>
      </c>
      <c r="BW696">
        <f t="shared" si="72"/>
        <v>0</v>
      </c>
      <c r="BX696">
        <f t="shared" si="73"/>
        <v>0</v>
      </c>
      <c r="BY696">
        <f t="shared" si="74"/>
        <v>1776.7741935483868</v>
      </c>
      <c r="BZ696">
        <f t="shared" si="75"/>
        <v>165240</v>
      </c>
      <c r="CA696" s="6" t="e">
        <f t="shared" si="76"/>
        <v>#DIV/0!</v>
      </c>
    </row>
    <row r="697" spans="1:79" x14ac:dyDescent="0.35">
      <c r="A697">
        <v>6877</v>
      </c>
      <c r="B697" t="s">
        <v>1818</v>
      </c>
      <c r="C697" t="s">
        <v>1871</v>
      </c>
      <c r="D697" t="s">
        <v>1872</v>
      </c>
      <c r="E697" s="1" t="s">
        <v>85</v>
      </c>
      <c r="F697" t="s">
        <v>1873</v>
      </c>
      <c r="G697" t="s">
        <v>1445</v>
      </c>
      <c r="H697" t="s">
        <v>1139</v>
      </c>
      <c r="I697">
        <v>5133</v>
      </c>
      <c r="AZ697">
        <v>14903</v>
      </c>
      <c r="BA697">
        <v>154000</v>
      </c>
      <c r="BB697">
        <v>154000</v>
      </c>
      <c r="BC697">
        <v>154000</v>
      </c>
      <c r="BD697">
        <v>154000</v>
      </c>
      <c r="BE697">
        <v>154000</v>
      </c>
      <c r="BF697">
        <v>154000</v>
      </c>
      <c r="BG697">
        <v>154000</v>
      </c>
      <c r="BH697">
        <v>154000</v>
      </c>
      <c r="BI697">
        <v>154000</v>
      </c>
      <c r="BJ697">
        <v>154000</v>
      </c>
      <c r="BK697">
        <v>154000</v>
      </c>
      <c r="BL697">
        <v>84452</v>
      </c>
      <c r="BU697">
        <f t="shared" si="70"/>
        <v>0</v>
      </c>
      <c r="BV697">
        <f t="shared" si="71"/>
        <v>0</v>
      </c>
      <c r="BW697">
        <f t="shared" si="72"/>
        <v>0</v>
      </c>
      <c r="BX697">
        <f t="shared" si="73"/>
        <v>784903</v>
      </c>
      <c r="BY697">
        <f t="shared" si="74"/>
        <v>1008452</v>
      </c>
      <c r="BZ697">
        <f t="shared" si="75"/>
        <v>0</v>
      </c>
      <c r="CA697" s="6" t="e">
        <f t="shared" si="76"/>
        <v>#DIV/0!</v>
      </c>
    </row>
    <row r="698" spans="1:79" x14ac:dyDescent="0.35">
      <c r="A698">
        <v>6260</v>
      </c>
      <c r="B698" t="s">
        <v>1874</v>
      </c>
      <c r="C698" t="s">
        <v>1875</v>
      </c>
      <c r="D698" t="s">
        <v>1876</v>
      </c>
      <c r="E698" s="1" t="s">
        <v>85</v>
      </c>
      <c r="F698" t="s">
        <v>1877</v>
      </c>
      <c r="G698" t="s">
        <v>1017</v>
      </c>
      <c r="H698" t="s">
        <v>367</v>
      </c>
      <c r="I698">
        <v>1554</v>
      </c>
      <c r="AD698">
        <v>37296</v>
      </c>
      <c r="AE698">
        <v>37296</v>
      </c>
      <c r="AF698">
        <v>37296</v>
      </c>
      <c r="AG698">
        <v>37296</v>
      </c>
      <c r="AH698">
        <v>37296</v>
      </c>
      <c r="AI698">
        <v>37296</v>
      </c>
      <c r="AJ698">
        <v>37296</v>
      </c>
      <c r="AK698">
        <v>37296</v>
      </c>
      <c r="AL698">
        <v>37296</v>
      </c>
      <c r="AM698">
        <v>37296</v>
      </c>
      <c r="AN698">
        <v>37296</v>
      </c>
      <c r="AO698">
        <v>37296</v>
      </c>
      <c r="AP698">
        <v>37296</v>
      </c>
      <c r="AQ698">
        <v>37296</v>
      </c>
      <c r="AR698">
        <v>37296</v>
      </c>
      <c r="AS698">
        <v>37296</v>
      </c>
      <c r="AT698">
        <v>37296</v>
      </c>
      <c r="AU698">
        <v>37296</v>
      </c>
      <c r="AV698">
        <v>37296</v>
      </c>
      <c r="AW698">
        <v>37296</v>
      </c>
      <c r="AX698">
        <v>37296</v>
      </c>
      <c r="AY698">
        <v>37296</v>
      </c>
      <c r="AZ698">
        <v>37296</v>
      </c>
      <c r="BU698">
        <f t="shared" si="70"/>
        <v>0</v>
      </c>
      <c r="BV698">
        <f t="shared" si="71"/>
        <v>149184</v>
      </c>
      <c r="BW698">
        <f t="shared" si="72"/>
        <v>447552</v>
      </c>
      <c r="BX698">
        <f t="shared" si="73"/>
        <v>261072</v>
      </c>
      <c r="BY698">
        <f t="shared" si="74"/>
        <v>0</v>
      </c>
      <c r="BZ698">
        <f t="shared" si="75"/>
        <v>0</v>
      </c>
      <c r="CA698" s="6" t="e">
        <f t="shared" si="76"/>
        <v>#DIV/0!</v>
      </c>
    </row>
    <row r="699" spans="1:79" x14ac:dyDescent="0.35">
      <c r="A699">
        <v>6261</v>
      </c>
      <c r="B699" t="s">
        <v>1874</v>
      </c>
      <c r="C699" t="s">
        <v>1875</v>
      </c>
      <c r="D699" t="s">
        <v>1876</v>
      </c>
      <c r="E699" s="1" t="s">
        <v>90</v>
      </c>
      <c r="F699" t="s">
        <v>1878</v>
      </c>
      <c r="G699" t="s">
        <v>1017</v>
      </c>
      <c r="H699" t="s">
        <v>367</v>
      </c>
      <c r="I699">
        <v>1554</v>
      </c>
      <c r="AD699">
        <v>37296</v>
      </c>
      <c r="AE699">
        <v>37296</v>
      </c>
      <c r="AF699">
        <v>37296</v>
      </c>
      <c r="AG699">
        <v>37296</v>
      </c>
      <c r="AH699">
        <v>37296</v>
      </c>
      <c r="AI699">
        <v>37296</v>
      </c>
      <c r="AJ699">
        <v>37296</v>
      </c>
      <c r="AK699">
        <v>37296</v>
      </c>
      <c r="AL699">
        <v>37296</v>
      </c>
      <c r="AM699">
        <v>37296</v>
      </c>
      <c r="AN699">
        <v>37296</v>
      </c>
      <c r="AO699">
        <v>37296</v>
      </c>
      <c r="AP699">
        <v>37296</v>
      </c>
      <c r="AQ699">
        <v>37296</v>
      </c>
      <c r="AR699">
        <v>37296</v>
      </c>
      <c r="AS699">
        <v>37296</v>
      </c>
      <c r="AT699">
        <v>37296</v>
      </c>
      <c r="AU699">
        <v>37296</v>
      </c>
      <c r="AV699">
        <v>37296</v>
      </c>
      <c r="AW699">
        <v>37296</v>
      </c>
      <c r="AX699">
        <v>37296</v>
      </c>
      <c r="AY699">
        <v>37296</v>
      </c>
      <c r="AZ699">
        <v>37296</v>
      </c>
      <c r="BU699">
        <f t="shared" si="70"/>
        <v>0</v>
      </c>
      <c r="BV699">
        <f t="shared" si="71"/>
        <v>149184</v>
      </c>
      <c r="BW699">
        <f t="shared" si="72"/>
        <v>447552</v>
      </c>
      <c r="BX699">
        <f t="shared" si="73"/>
        <v>261072</v>
      </c>
      <c r="BY699">
        <f t="shared" si="74"/>
        <v>0</v>
      </c>
      <c r="BZ699">
        <f t="shared" si="75"/>
        <v>0</v>
      </c>
      <c r="CA699" s="6" t="e">
        <f t="shared" si="76"/>
        <v>#DIV/0!</v>
      </c>
    </row>
    <row r="700" spans="1:79" x14ac:dyDescent="0.35">
      <c r="A700">
        <v>7352</v>
      </c>
      <c r="B700" t="s">
        <v>1874</v>
      </c>
      <c r="C700" t="s">
        <v>1875</v>
      </c>
      <c r="D700" t="s">
        <v>1879</v>
      </c>
      <c r="E700" s="1" t="s">
        <v>85</v>
      </c>
      <c r="F700" t="s">
        <v>1880</v>
      </c>
      <c r="G700" t="s">
        <v>156</v>
      </c>
      <c r="I700">
        <v>871</v>
      </c>
      <c r="BR700">
        <v>1219.6333333333332</v>
      </c>
      <c r="BS700">
        <v>36589</v>
      </c>
      <c r="BT700">
        <v>36589</v>
      </c>
      <c r="BU700">
        <f t="shared" si="70"/>
        <v>0</v>
      </c>
      <c r="BV700">
        <f t="shared" si="71"/>
        <v>0</v>
      </c>
      <c r="BW700">
        <f t="shared" si="72"/>
        <v>0</v>
      </c>
      <c r="BX700">
        <f t="shared" si="73"/>
        <v>0</v>
      </c>
      <c r="BY700">
        <f t="shared" si="74"/>
        <v>0</v>
      </c>
      <c r="BZ700">
        <f t="shared" si="75"/>
        <v>74397.633333333331</v>
      </c>
      <c r="CA700" s="6" t="e">
        <f t="shared" si="76"/>
        <v>#DIV/0!</v>
      </c>
    </row>
    <row r="701" spans="1:79" x14ac:dyDescent="0.35">
      <c r="A701">
        <v>7353</v>
      </c>
      <c r="B701" t="s">
        <v>1874</v>
      </c>
      <c r="C701" t="s">
        <v>1875</v>
      </c>
      <c r="D701" t="s">
        <v>1879</v>
      </c>
      <c r="E701" s="1" t="s">
        <v>90</v>
      </c>
      <c r="F701" t="s">
        <v>1881</v>
      </c>
      <c r="G701" t="s">
        <v>156</v>
      </c>
      <c r="I701">
        <v>871</v>
      </c>
      <c r="BR701">
        <v>1219.6333333333332</v>
      </c>
      <c r="BS701">
        <v>36589</v>
      </c>
      <c r="BT701">
        <v>36589</v>
      </c>
      <c r="BU701">
        <f t="shared" si="70"/>
        <v>0</v>
      </c>
      <c r="BV701">
        <f t="shared" si="71"/>
        <v>0</v>
      </c>
      <c r="BW701">
        <f t="shared" si="72"/>
        <v>0</v>
      </c>
      <c r="BX701">
        <f t="shared" si="73"/>
        <v>0</v>
      </c>
      <c r="BY701">
        <f t="shared" si="74"/>
        <v>0</v>
      </c>
      <c r="BZ701">
        <f t="shared" si="75"/>
        <v>74397.633333333331</v>
      </c>
      <c r="CA701" s="6" t="e">
        <f t="shared" si="76"/>
        <v>#DIV/0!</v>
      </c>
    </row>
    <row r="702" spans="1:79" x14ac:dyDescent="0.35">
      <c r="A702">
        <v>7354</v>
      </c>
      <c r="B702" t="s">
        <v>1874</v>
      </c>
      <c r="C702" t="s">
        <v>1875</v>
      </c>
      <c r="D702" t="s">
        <v>1879</v>
      </c>
      <c r="E702" s="1" t="s">
        <v>102</v>
      </c>
      <c r="F702" t="s">
        <v>1882</v>
      </c>
      <c r="G702" t="s">
        <v>156</v>
      </c>
      <c r="I702">
        <v>871</v>
      </c>
      <c r="BR702">
        <v>1219.6333333333332</v>
      </c>
      <c r="BS702">
        <v>36589</v>
      </c>
      <c r="BT702">
        <v>36589</v>
      </c>
      <c r="BU702">
        <f t="shared" si="70"/>
        <v>0</v>
      </c>
      <c r="BV702">
        <f t="shared" si="71"/>
        <v>0</v>
      </c>
      <c r="BW702">
        <f t="shared" si="72"/>
        <v>0</v>
      </c>
      <c r="BX702">
        <f t="shared" si="73"/>
        <v>0</v>
      </c>
      <c r="BY702">
        <f t="shared" si="74"/>
        <v>0</v>
      </c>
      <c r="BZ702">
        <f t="shared" si="75"/>
        <v>74397.633333333331</v>
      </c>
      <c r="CA702" s="6" t="e">
        <f t="shared" si="76"/>
        <v>#DIV/0!</v>
      </c>
    </row>
    <row r="703" spans="1:79" x14ac:dyDescent="0.35">
      <c r="A703">
        <v>4610</v>
      </c>
      <c r="B703" t="s">
        <v>1874</v>
      </c>
      <c r="C703" t="s">
        <v>1875</v>
      </c>
      <c r="D703" t="s">
        <v>1883</v>
      </c>
      <c r="E703" s="1" t="s">
        <v>85</v>
      </c>
      <c r="F703" t="s">
        <v>1884</v>
      </c>
      <c r="G703" t="s">
        <v>1885</v>
      </c>
      <c r="H703" t="s">
        <v>1886</v>
      </c>
      <c r="I703">
        <v>1005</v>
      </c>
      <c r="J703">
        <v>39182</v>
      </c>
      <c r="K703">
        <v>39182</v>
      </c>
      <c r="L703">
        <v>19591</v>
      </c>
      <c r="BU703">
        <f t="shared" si="70"/>
        <v>97955</v>
      </c>
      <c r="BV703">
        <f t="shared" si="71"/>
        <v>0</v>
      </c>
      <c r="BW703">
        <f t="shared" si="72"/>
        <v>0</v>
      </c>
      <c r="BX703">
        <f t="shared" si="73"/>
        <v>0</v>
      </c>
      <c r="BY703">
        <f t="shared" si="74"/>
        <v>0</v>
      </c>
      <c r="BZ703">
        <f t="shared" si="75"/>
        <v>0</v>
      </c>
      <c r="CA703" s="6">
        <f t="shared" si="76"/>
        <v>0</v>
      </c>
    </row>
    <row r="704" spans="1:79" x14ac:dyDescent="0.35">
      <c r="A704">
        <v>6535</v>
      </c>
      <c r="B704" t="s">
        <v>1874</v>
      </c>
      <c r="C704" t="s">
        <v>1875</v>
      </c>
      <c r="D704" t="s">
        <v>1887</v>
      </c>
      <c r="E704" s="1" t="s">
        <v>1888</v>
      </c>
      <c r="F704" t="s">
        <v>1889</v>
      </c>
      <c r="G704" t="s">
        <v>1787</v>
      </c>
      <c r="H704" t="s">
        <v>197</v>
      </c>
      <c r="I704">
        <v>2485</v>
      </c>
      <c r="AR704">
        <v>102879</v>
      </c>
      <c r="AS704">
        <v>102879</v>
      </c>
      <c r="AT704">
        <v>102879</v>
      </c>
      <c r="AU704">
        <v>102879</v>
      </c>
      <c r="AV704">
        <v>102879</v>
      </c>
      <c r="AW704">
        <v>102879</v>
      </c>
      <c r="AX704">
        <v>102879</v>
      </c>
      <c r="AY704">
        <v>102879</v>
      </c>
      <c r="AZ704">
        <v>102879</v>
      </c>
      <c r="BA704">
        <v>102879</v>
      </c>
      <c r="BB704">
        <v>102879</v>
      </c>
      <c r="BC704">
        <v>102879</v>
      </c>
      <c r="BD704">
        <v>102879</v>
      </c>
      <c r="BE704">
        <v>102879</v>
      </c>
      <c r="BF704">
        <v>102879</v>
      </c>
      <c r="BG704">
        <v>102879</v>
      </c>
      <c r="BH704">
        <v>102879</v>
      </c>
      <c r="BI704">
        <v>102879</v>
      </c>
      <c r="BJ704">
        <v>102879</v>
      </c>
      <c r="BU704">
        <f t="shared" si="70"/>
        <v>0</v>
      </c>
      <c r="BV704">
        <f t="shared" si="71"/>
        <v>0</v>
      </c>
      <c r="BW704">
        <f t="shared" si="72"/>
        <v>205758</v>
      </c>
      <c r="BX704">
        <f t="shared" si="73"/>
        <v>1234548</v>
      </c>
      <c r="BY704">
        <f t="shared" si="74"/>
        <v>514395</v>
      </c>
      <c r="BZ704">
        <f t="shared" si="75"/>
        <v>0</v>
      </c>
      <c r="CA704" s="6" t="e">
        <f t="shared" si="76"/>
        <v>#DIV/0!</v>
      </c>
    </row>
    <row r="705" spans="1:79" x14ac:dyDescent="0.35">
      <c r="A705">
        <v>6515</v>
      </c>
      <c r="B705" t="s">
        <v>1874</v>
      </c>
      <c r="C705" t="s">
        <v>1875</v>
      </c>
      <c r="D705" t="s">
        <v>1887</v>
      </c>
      <c r="E705" s="1" t="s">
        <v>85</v>
      </c>
      <c r="F705" t="s">
        <v>1890</v>
      </c>
      <c r="G705" t="s">
        <v>1891</v>
      </c>
      <c r="H705" t="s">
        <v>1892</v>
      </c>
      <c r="I705">
        <v>2450</v>
      </c>
      <c r="AQ705">
        <v>94886</v>
      </c>
      <c r="AR705">
        <v>101430</v>
      </c>
      <c r="AS705">
        <v>101430</v>
      </c>
      <c r="AT705">
        <v>101430</v>
      </c>
      <c r="AU705">
        <v>101430</v>
      </c>
      <c r="AV705">
        <v>101430</v>
      </c>
      <c r="AW705">
        <v>101430</v>
      </c>
      <c r="AX705">
        <v>101430</v>
      </c>
      <c r="AY705">
        <v>101430</v>
      </c>
      <c r="BU705">
        <f t="shared" si="70"/>
        <v>0</v>
      </c>
      <c r="BV705">
        <f t="shared" si="71"/>
        <v>0</v>
      </c>
      <c r="BW705">
        <f t="shared" si="72"/>
        <v>297746</v>
      </c>
      <c r="BX705">
        <f t="shared" si="73"/>
        <v>608580</v>
      </c>
      <c r="BY705">
        <f t="shared" si="74"/>
        <v>0</v>
      </c>
      <c r="BZ705">
        <f t="shared" si="75"/>
        <v>0</v>
      </c>
      <c r="CA705" s="6" t="e">
        <f t="shared" si="76"/>
        <v>#DIV/0!</v>
      </c>
    </row>
    <row r="706" spans="1:79" x14ac:dyDescent="0.35">
      <c r="A706">
        <v>7208</v>
      </c>
      <c r="B706" t="s">
        <v>1874</v>
      </c>
      <c r="C706" t="s">
        <v>1875</v>
      </c>
      <c r="D706" t="s">
        <v>1887</v>
      </c>
      <c r="E706" s="1" t="s">
        <v>134</v>
      </c>
      <c r="F706" t="s">
        <v>1893</v>
      </c>
      <c r="G706" t="s">
        <v>599</v>
      </c>
      <c r="I706">
        <v>2485</v>
      </c>
      <c r="BO706">
        <v>102879</v>
      </c>
      <c r="BP706">
        <v>102879</v>
      </c>
      <c r="BQ706">
        <v>102879</v>
      </c>
      <c r="BR706">
        <v>102879</v>
      </c>
      <c r="BS706">
        <v>102879</v>
      </c>
      <c r="BT706">
        <v>102879</v>
      </c>
      <c r="BU706">
        <f t="shared" si="70"/>
        <v>0</v>
      </c>
      <c r="BV706">
        <f t="shared" si="71"/>
        <v>0</v>
      </c>
      <c r="BW706">
        <f t="shared" si="72"/>
        <v>0</v>
      </c>
      <c r="BX706">
        <f t="shared" si="73"/>
        <v>0</v>
      </c>
      <c r="BY706">
        <f t="shared" si="74"/>
        <v>308637</v>
      </c>
      <c r="BZ706">
        <f t="shared" si="75"/>
        <v>308637</v>
      </c>
      <c r="CA706" s="6" t="e">
        <f t="shared" si="76"/>
        <v>#DIV/0!</v>
      </c>
    </row>
    <row r="707" spans="1:79" x14ac:dyDescent="0.35">
      <c r="A707">
        <v>5630</v>
      </c>
      <c r="B707" t="s">
        <v>1874</v>
      </c>
      <c r="C707" t="s">
        <v>1875</v>
      </c>
      <c r="D707" t="s">
        <v>1887</v>
      </c>
      <c r="E707" s="1" t="s">
        <v>583</v>
      </c>
      <c r="F707" t="s">
        <v>1894</v>
      </c>
      <c r="G707" t="s">
        <v>1895</v>
      </c>
      <c r="H707" t="s">
        <v>1896</v>
      </c>
      <c r="I707">
        <v>2485</v>
      </c>
      <c r="J707">
        <v>108835</v>
      </c>
      <c r="K707">
        <v>108835</v>
      </c>
      <c r="L707">
        <v>108835</v>
      </c>
      <c r="M707">
        <v>108835</v>
      </c>
      <c r="N707">
        <v>108835</v>
      </c>
      <c r="O707">
        <v>108835</v>
      </c>
      <c r="P707">
        <v>108090</v>
      </c>
      <c r="Q707">
        <v>108090</v>
      </c>
      <c r="R707">
        <v>108090</v>
      </c>
      <c r="S707">
        <v>108090</v>
      </c>
      <c r="T707">
        <v>108090</v>
      </c>
      <c r="U707">
        <v>108090</v>
      </c>
      <c r="V707">
        <v>108090</v>
      </c>
      <c r="W707">
        <v>108090</v>
      </c>
      <c r="X707">
        <v>108090</v>
      </c>
      <c r="Y707">
        <v>108090</v>
      </c>
      <c r="Z707">
        <v>108090</v>
      </c>
      <c r="BU707">
        <f t="shared" si="70"/>
        <v>1301550</v>
      </c>
      <c r="BV707">
        <f t="shared" si="71"/>
        <v>540450</v>
      </c>
      <c r="BW707">
        <f t="shared" si="72"/>
        <v>0</v>
      </c>
      <c r="BX707">
        <f t="shared" si="73"/>
        <v>0</v>
      </c>
      <c r="BY707">
        <f t="shared" si="74"/>
        <v>0</v>
      </c>
      <c r="BZ707">
        <f t="shared" si="75"/>
        <v>0</v>
      </c>
      <c r="CA707" s="6">
        <f t="shared" si="76"/>
        <v>0.41523568053474702</v>
      </c>
    </row>
    <row r="708" spans="1:79" x14ac:dyDescent="0.35">
      <c r="A708">
        <v>5928</v>
      </c>
      <c r="B708" t="s">
        <v>1874</v>
      </c>
      <c r="C708" t="s">
        <v>1875</v>
      </c>
      <c r="D708" t="s">
        <v>1887</v>
      </c>
      <c r="E708" s="1" t="s">
        <v>136</v>
      </c>
      <c r="F708" t="s">
        <v>1897</v>
      </c>
      <c r="G708" t="s">
        <v>1829</v>
      </c>
      <c r="H708" t="s">
        <v>1898</v>
      </c>
      <c r="I708">
        <v>2442</v>
      </c>
      <c r="P708">
        <v>13611</v>
      </c>
      <c r="Q708">
        <v>105487</v>
      </c>
      <c r="R708">
        <v>105487</v>
      </c>
      <c r="S708">
        <v>105487</v>
      </c>
      <c r="T708">
        <v>105487</v>
      </c>
      <c r="U708">
        <v>105487</v>
      </c>
      <c r="V708">
        <v>105487</v>
      </c>
      <c r="W708">
        <v>105487</v>
      </c>
      <c r="X708">
        <v>105487</v>
      </c>
      <c r="Y708">
        <v>105487</v>
      </c>
      <c r="Z708">
        <v>105487</v>
      </c>
      <c r="AA708">
        <v>94938</v>
      </c>
      <c r="BU708">
        <f t="shared" ref="BU708:BU771" si="77">SUM(J708:U708)</f>
        <v>541046</v>
      </c>
      <c r="BV708">
        <f t="shared" ref="BV708:BV771" si="78">SUM(V708:AG708)</f>
        <v>622373</v>
      </c>
      <c r="BW708">
        <f t="shared" ref="BW708:BW771" si="79">SUM(AH708:AS708)</f>
        <v>0</v>
      </c>
      <c r="BX708">
        <f t="shared" ref="BX708:BX771" si="80">SUM(AT708:BE708)</f>
        <v>0</v>
      </c>
      <c r="BY708">
        <f t="shared" ref="BY708:BY771" si="81">SUM(BF708:BQ708)</f>
        <v>0</v>
      </c>
      <c r="BZ708">
        <f t="shared" ref="BZ708:BZ771" si="82">SUM(BR708:BT708)</f>
        <v>0</v>
      </c>
      <c r="CA708" s="6">
        <f t="shared" ref="CA708:CA771" si="83">BV708/BU708</f>
        <v>1.1503143910129638</v>
      </c>
    </row>
    <row r="709" spans="1:79" x14ac:dyDescent="0.35">
      <c r="A709">
        <v>6948</v>
      </c>
      <c r="B709" t="s">
        <v>1874</v>
      </c>
      <c r="C709" t="s">
        <v>1875</v>
      </c>
      <c r="D709" t="s">
        <v>1887</v>
      </c>
      <c r="E709" s="1" t="s">
        <v>715</v>
      </c>
      <c r="F709" t="s">
        <v>1899</v>
      </c>
      <c r="G709" t="s">
        <v>170</v>
      </c>
      <c r="H709" t="s">
        <v>118</v>
      </c>
      <c r="I709">
        <v>2490</v>
      </c>
      <c r="BD709">
        <v>108315</v>
      </c>
      <c r="BE709">
        <v>108315</v>
      </c>
      <c r="BF709">
        <v>108315</v>
      </c>
      <c r="BG709">
        <v>108315</v>
      </c>
      <c r="BH709">
        <v>108315</v>
      </c>
      <c r="BI709">
        <v>108315</v>
      </c>
      <c r="BJ709">
        <v>108315</v>
      </c>
      <c r="BK709">
        <v>108315</v>
      </c>
      <c r="BL709">
        <v>108315</v>
      </c>
      <c r="BM709">
        <v>108315</v>
      </c>
      <c r="BN709">
        <v>108315</v>
      </c>
      <c r="BU709">
        <f t="shared" si="77"/>
        <v>0</v>
      </c>
      <c r="BV709">
        <f t="shared" si="78"/>
        <v>0</v>
      </c>
      <c r="BW709">
        <f t="shared" si="79"/>
        <v>0</v>
      </c>
      <c r="BX709">
        <f t="shared" si="80"/>
        <v>216630</v>
      </c>
      <c r="BY709">
        <f t="shared" si="81"/>
        <v>974835</v>
      </c>
      <c r="BZ709">
        <f t="shared" si="82"/>
        <v>0</v>
      </c>
      <c r="CA709" s="6" t="e">
        <f t="shared" si="83"/>
        <v>#DIV/0!</v>
      </c>
    </row>
    <row r="710" spans="1:79" x14ac:dyDescent="0.35">
      <c r="A710">
        <v>5948</v>
      </c>
      <c r="B710" t="s">
        <v>1874</v>
      </c>
      <c r="C710" t="s">
        <v>1875</v>
      </c>
      <c r="D710" t="s">
        <v>1887</v>
      </c>
      <c r="E710" s="1" t="s">
        <v>1900</v>
      </c>
      <c r="F710" t="s">
        <v>1901</v>
      </c>
      <c r="G710" t="s">
        <v>1476</v>
      </c>
      <c r="H710" t="s">
        <v>1902</v>
      </c>
      <c r="I710">
        <v>2490</v>
      </c>
      <c r="R710">
        <v>17350</v>
      </c>
      <c r="S710">
        <v>107571</v>
      </c>
      <c r="T710">
        <v>107571</v>
      </c>
      <c r="U710">
        <v>107571</v>
      </c>
      <c r="V710">
        <v>107571</v>
      </c>
      <c r="W710">
        <v>107571</v>
      </c>
      <c r="X710">
        <v>107571</v>
      </c>
      <c r="Y710">
        <v>107571</v>
      </c>
      <c r="Z710">
        <v>107571</v>
      </c>
      <c r="AE710">
        <v>97836</v>
      </c>
      <c r="AF710">
        <v>104583</v>
      </c>
      <c r="AG710">
        <v>104583</v>
      </c>
      <c r="AH710">
        <v>104583</v>
      </c>
      <c r="AI710">
        <v>104583</v>
      </c>
      <c r="AJ710">
        <v>104583</v>
      </c>
      <c r="AK710">
        <v>104583</v>
      </c>
      <c r="AL710">
        <v>104583</v>
      </c>
      <c r="AM710">
        <v>104583</v>
      </c>
      <c r="AN710">
        <v>104583</v>
      </c>
      <c r="AO710">
        <v>104583</v>
      </c>
      <c r="AP710">
        <v>104583</v>
      </c>
      <c r="AQ710">
        <v>104583</v>
      </c>
      <c r="AR710">
        <v>104583</v>
      </c>
      <c r="AS710">
        <v>104583</v>
      </c>
      <c r="AT710">
        <v>104583</v>
      </c>
      <c r="AU710">
        <v>104583</v>
      </c>
      <c r="AV710">
        <v>104583</v>
      </c>
      <c r="AW710">
        <v>104583</v>
      </c>
      <c r="BU710">
        <f t="shared" si="77"/>
        <v>340063</v>
      </c>
      <c r="BV710">
        <f t="shared" si="78"/>
        <v>844857</v>
      </c>
      <c r="BW710">
        <f t="shared" si="79"/>
        <v>1254996</v>
      </c>
      <c r="BX710">
        <f t="shared" si="80"/>
        <v>418332</v>
      </c>
      <c r="BY710">
        <f t="shared" si="81"/>
        <v>0</v>
      </c>
      <c r="BZ710">
        <f t="shared" si="82"/>
        <v>0</v>
      </c>
      <c r="CA710" s="6">
        <f t="shared" si="83"/>
        <v>2.4844131822632867</v>
      </c>
    </row>
    <row r="711" spans="1:79" x14ac:dyDescent="0.35">
      <c r="A711">
        <v>5932</v>
      </c>
      <c r="B711" t="s">
        <v>1874</v>
      </c>
      <c r="C711" t="s">
        <v>1875</v>
      </c>
      <c r="D711" t="s">
        <v>1903</v>
      </c>
      <c r="E711" s="1" t="s">
        <v>1888</v>
      </c>
      <c r="F711" t="s">
        <v>1904</v>
      </c>
      <c r="G711" t="s">
        <v>1905</v>
      </c>
      <c r="H711" t="s">
        <v>1906</v>
      </c>
      <c r="I711">
        <v>833</v>
      </c>
      <c r="R711">
        <v>32742</v>
      </c>
      <c r="S711">
        <v>36250</v>
      </c>
      <c r="T711">
        <v>36250</v>
      </c>
      <c r="U711">
        <v>36250</v>
      </c>
      <c r="V711">
        <v>36250</v>
      </c>
      <c r="W711">
        <v>36250</v>
      </c>
      <c r="X711">
        <v>36250</v>
      </c>
      <c r="Y711">
        <v>36250</v>
      </c>
      <c r="Z711">
        <v>36250</v>
      </c>
      <c r="BU711">
        <f t="shared" si="77"/>
        <v>141492</v>
      </c>
      <c r="BV711">
        <f t="shared" si="78"/>
        <v>181250</v>
      </c>
      <c r="BW711">
        <f t="shared" si="79"/>
        <v>0</v>
      </c>
      <c r="BX711">
        <f t="shared" si="80"/>
        <v>0</v>
      </c>
      <c r="BY711">
        <f t="shared" si="81"/>
        <v>0</v>
      </c>
      <c r="BZ711">
        <f t="shared" si="82"/>
        <v>0</v>
      </c>
      <c r="CA711" s="6">
        <f t="shared" si="83"/>
        <v>1.2809911514431911</v>
      </c>
    </row>
    <row r="712" spans="1:79" x14ac:dyDescent="0.35">
      <c r="A712">
        <v>5636</v>
      </c>
      <c r="B712" t="s">
        <v>1874</v>
      </c>
      <c r="C712" t="s">
        <v>1875</v>
      </c>
      <c r="D712" t="s">
        <v>1903</v>
      </c>
      <c r="E712" s="1" t="s">
        <v>90</v>
      </c>
      <c r="F712" t="s">
        <v>1907</v>
      </c>
      <c r="G712" t="s">
        <v>1908</v>
      </c>
      <c r="H712" t="s">
        <v>1909</v>
      </c>
      <c r="I712">
        <v>833</v>
      </c>
      <c r="J712">
        <v>34950</v>
      </c>
      <c r="K712">
        <v>34950</v>
      </c>
      <c r="L712">
        <v>34950</v>
      </c>
      <c r="M712">
        <v>34950</v>
      </c>
      <c r="N712">
        <v>34950</v>
      </c>
      <c r="O712">
        <v>34950</v>
      </c>
      <c r="P712">
        <v>34950</v>
      </c>
      <c r="Q712">
        <v>35777</v>
      </c>
      <c r="R712">
        <v>36500</v>
      </c>
      <c r="S712">
        <v>36500</v>
      </c>
      <c r="T712">
        <v>36500</v>
      </c>
      <c r="U712">
        <v>36500</v>
      </c>
      <c r="V712">
        <v>36500</v>
      </c>
      <c r="W712">
        <v>36500</v>
      </c>
      <c r="X712">
        <v>36500</v>
      </c>
      <c r="Y712">
        <v>36500</v>
      </c>
      <c r="Z712">
        <v>36500</v>
      </c>
      <c r="BU712">
        <f t="shared" si="77"/>
        <v>426427</v>
      </c>
      <c r="BV712">
        <f t="shared" si="78"/>
        <v>182500</v>
      </c>
      <c r="BW712">
        <f t="shared" si="79"/>
        <v>0</v>
      </c>
      <c r="BX712">
        <f t="shared" si="80"/>
        <v>0</v>
      </c>
      <c r="BY712">
        <f t="shared" si="81"/>
        <v>0</v>
      </c>
      <c r="BZ712">
        <f t="shared" si="82"/>
        <v>0</v>
      </c>
      <c r="CA712" s="6">
        <f t="shared" si="83"/>
        <v>0.42797477645646265</v>
      </c>
    </row>
    <row r="713" spans="1:79" x14ac:dyDescent="0.35">
      <c r="A713">
        <v>5631</v>
      </c>
      <c r="B713" t="s">
        <v>1874</v>
      </c>
      <c r="C713" t="s">
        <v>1875</v>
      </c>
      <c r="D713" t="s">
        <v>1903</v>
      </c>
      <c r="E713" s="1" t="s">
        <v>102</v>
      </c>
      <c r="F713" t="s">
        <v>1910</v>
      </c>
      <c r="G713" t="s">
        <v>1895</v>
      </c>
      <c r="H713" t="s">
        <v>1911</v>
      </c>
      <c r="I713">
        <v>833</v>
      </c>
      <c r="J713">
        <v>34950</v>
      </c>
      <c r="K713">
        <v>34950</v>
      </c>
      <c r="L713">
        <v>34950</v>
      </c>
      <c r="M713">
        <v>34950</v>
      </c>
      <c r="N713">
        <v>34950</v>
      </c>
      <c r="O713">
        <v>34950</v>
      </c>
      <c r="P713">
        <v>34950</v>
      </c>
      <c r="Q713">
        <v>36138</v>
      </c>
      <c r="R713">
        <v>36500</v>
      </c>
      <c r="S713">
        <v>36500</v>
      </c>
      <c r="T713">
        <v>36500</v>
      </c>
      <c r="U713">
        <v>36500</v>
      </c>
      <c r="V713">
        <v>36500</v>
      </c>
      <c r="W713">
        <v>36500</v>
      </c>
      <c r="X713">
        <v>36500</v>
      </c>
      <c r="Y713">
        <v>36500</v>
      </c>
      <c r="Z713">
        <v>36500</v>
      </c>
      <c r="AA713">
        <v>36500</v>
      </c>
      <c r="AB713">
        <v>36500</v>
      </c>
      <c r="BU713">
        <f t="shared" si="77"/>
        <v>426788</v>
      </c>
      <c r="BV713">
        <f t="shared" si="78"/>
        <v>255500</v>
      </c>
      <c r="BW713">
        <f t="shared" si="79"/>
        <v>0</v>
      </c>
      <c r="BX713">
        <f t="shared" si="80"/>
        <v>0</v>
      </c>
      <c r="BY713">
        <f t="shared" si="81"/>
        <v>0</v>
      </c>
      <c r="BZ713">
        <f t="shared" si="82"/>
        <v>0</v>
      </c>
      <c r="CA713" s="6">
        <f t="shared" si="83"/>
        <v>0.59865788166490153</v>
      </c>
    </row>
    <row r="714" spans="1:79" x14ac:dyDescent="0.35">
      <c r="A714">
        <v>5643</v>
      </c>
      <c r="B714" t="s">
        <v>1874</v>
      </c>
      <c r="C714" t="s">
        <v>1875</v>
      </c>
      <c r="D714" t="s">
        <v>1912</v>
      </c>
      <c r="E714" s="1" t="s">
        <v>85</v>
      </c>
      <c r="F714" t="s">
        <v>1913</v>
      </c>
      <c r="G714" t="s">
        <v>1592</v>
      </c>
      <c r="H714" t="s">
        <v>1914</v>
      </c>
      <c r="I714">
        <v>813</v>
      </c>
      <c r="J714">
        <v>34076</v>
      </c>
      <c r="K714">
        <v>34076</v>
      </c>
      <c r="L714">
        <v>34076</v>
      </c>
      <c r="M714">
        <v>34076</v>
      </c>
      <c r="N714">
        <v>34076</v>
      </c>
      <c r="O714">
        <v>34076</v>
      </c>
      <c r="P714">
        <v>12091</v>
      </c>
      <c r="BU714">
        <f t="shared" si="77"/>
        <v>216547</v>
      </c>
      <c r="BV714">
        <f t="shared" si="78"/>
        <v>0</v>
      </c>
      <c r="BW714">
        <f t="shared" si="79"/>
        <v>0</v>
      </c>
      <c r="BX714">
        <f t="shared" si="80"/>
        <v>0</v>
      </c>
      <c r="BY714">
        <f t="shared" si="81"/>
        <v>0</v>
      </c>
      <c r="BZ714">
        <f t="shared" si="82"/>
        <v>0</v>
      </c>
      <c r="CA714" s="6">
        <f t="shared" si="83"/>
        <v>0</v>
      </c>
    </row>
    <row r="715" spans="1:79" x14ac:dyDescent="0.35">
      <c r="A715">
        <v>5644</v>
      </c>
      <c r="B715" t="s">
        <v>1874</v>
      </c>
      <c r="C715" t="s">
        <v>1875</v>
      </c>
      <c r="D715" t="s">
        <v>1912</v>
      </c>
      <c r="E715" s="1" t="s">
        <v>90</v>
      </c>
      <c r="F715" t="s">
        <v>1913</v>
      </c>
      <c r="G715" t="s">
        <v>1592</v>
      </c>
      <c r="H715" t="s">
        <v>1425</v>
      </c>
      <c r="I715">
        <v>813</v>
      </c>
      <c r="J715">
        <v>34076</v>
      </c>
      <c r="K715">
        <v>34076</v>
      </c>
      <c r="L715">
        <v>34076</v>
      </c>
      <c r="M715">
        <v>34076</v>
      </c>
      <c r="N715">
        <v>34076</v>
      </c>
      <c r="O715">
        <v>34076</v>
      </c>
      <c r="P715">
        <v>34076</v>
      </c>
      <c r="Q715">
        <v>1136</v>
      </c>
      <c r="BU715">
        <f t="shared" si="77"/>
        <v>239668</v>
      </c>
      <c r="BV715">
        <f t="shared" si="78"/>
        <v>0</v>
      </c>
      <c r="BW715">
        <f t="shared" si="79"/>
        <v>0</v>
      </c>
      <c r="BX715">
        <f t="shared" si="80"/>
        <v>0</v>
      </c>
      <c r="BY715">
        <f t="shared" si="81"/>
        <v>0</v>
      </c>
      <c r="BZ715">
        <f t="shared" si="82"/>
        <v>0</v>
      </c>
      <c r="CA715" s="6">
        <f t="shared" si="83"/>
        <v>0</v>
      </c>
    </row>
    <row r="716" spans="1:79" x14ac:dyDescent="0.35">
      <c r="A716">
        <v>5645</v>
      </c>
      <c r="B716" t="s">
        <v>1874</v>
      </c>
      <c r="C716" t="s">
        <v>1875</v>
      </c>
      <c r="D716" t="s">
        <v>1912</v>
      </c>
      <c r="E716" s="1" t="s">
        <v>102</v>
      </c>
      <c r="F716" t="s">
        <v>1913</v>
      </c>
      <c r="G716" t="s">
        <v>1592</v>
      </c>
      <c r="H716" t="s">
        <v>1915</v>
      </c>
      <c r="I716">
        <v>813</v>
      </c>
      <c r="J716">
        <v>34076</v>
      </c>
      <c r="K716">
        <v>34076</v>
      </c>
      <c r="L716">
        <v>34076</v>
      </c>
      <c r="M716">
        <v>34076</v>
      </c>
      <c r="N716">
        <v>34076</v>
      </c>
      <c r="O716">
        <v>34076</v>
      </c>
      <c r="P716">
        <v>34076</v>
      </c>
      <c r="Q716">
        <v>19310</v>
      </c>
      <c r="BU716">
        <f t="shared" si="77"/>
        <v>257842</v>
      </c>
      <c r="BV716">
        <f t="shared" si="78"/>
        <v>0</v>
      </c>
      <c r="BW716">
        <f t="shared" si="79"/>
        <v>0</v>
      </c>
      <c r="BX716">
        <f t="shared" si="80"/>
        <v>0</v>
      </c>
      <c r="BY716">
        <f t="shared" si="81"/>
        <v>0</v>
      </c>
      <c r="BZ716">
        <f t="shared" si="82"/>
        <v>0</v>
      </c>
      <c r="CA716" s="6">
        <f t="shared" si="83"/>
        <v>0</v>
      </c>
    </row>
    <row r="717" spans="1:79" x14ac:dyDescent="0.35">
      <c r="A717">
        <v>5646</v>
      </c>
      <c r="B717" t="s">
        <v>1874</v>
      </c>
      <c r="C717" t="s">
        <v>1875</v>
      </c>
      <c r="D717" t="s">
        <v>1912</v>
      </c>
      <c r="E717" s="1" t="s">
        <v>134</v>
      </c>
      <c r="F717" t="s">
        <v>1913</v>
      </c>
      <c r="G717" t="s">
        <v>1592</v>
      </c>
      <c r="H717" t="s">
        <v>1916</v>
      </c>
      <c r="I717">
        <v>813</v>
      </c>
      <c r="J717">
        <v>34076</v>
      </c>
      <c r="K717">
        <v>34076</v>
      </c>
      <c r="L717">
        <v>34076</v>
      </c>
      <c r="M717">
        <v>34076</v>
      </c>
      <c r="N717">
        <v>34076</v>
      </c>
      <c r="O717">
        <v>34076</v>
      </c>
      <c r="P717">
        <v>12091</v>
      </c>
      <c r="BU717">
        <f t="shared" si="77"/>
        <v>216547</v>
      </c>
      <c r="BV717">
        <f t="shared" si="78"/>
        <v>0</v>
      </c>
      <c r="BW717">
        <f t="shared" si="79"/>
        <v>0</v>
      </c>
      <c r="BX717">
        <f t="shared" si="80"/>
        <v>0</v>
      </c>
      <c r="BY717">
        <f t="shared" si="81"/>
        <v>0</v>
      </c>
      <c r="BZ717">
        <f t="shared" si="82"/>
        <v>0</v>
      </c>
      <c r="CA717" s="6">
        <f t="shared" si="83"/>
        <v>0</v>
      </c>
    </row>
    <row r="718" spans="1:79" x14ac:dyDescent="0.35">
      <c r="A718">
        <v>5663</v>
      </c>
      <c r="B718" t="s">
        <v>1874</v>
      </c>
      <c r="C718" t="s">
        <v>1875</v>
      </c>
      <c r="D718" t="s">
        <v>1917</v>
      </c>
      <c r="E718" s="1" t="s">
        <v>85</v>
      </c>
      <c r="F718" t="s">
        <v>1918</v>
      </c>
      <c r="G718" t="s">
        <v>1579</v>
      </c>
      <c r="H718" t="s">
        <v>1919</v>
      </c>
      <c r="I718">
        <v>871</v>
      </c>
      <c r="J718">
        <v>39203</v>
      </c>
      <c r="K718">
        <v>39203</v>
      </c>
      <c r="L718">
        <v>39203</v>
      </c>
      <c r="M718">
        <v>39203</v>
      </c>
      <c r="N718">
        <v>39203</v>
      </c>
      <c r="O718">
        <v>39203</v>
      </c>
      <c r="P718">
        <v>39203</v>
      </c>
      <c r="Q718">
        <v>9147</v>
      </c>
      <c r="BU718">
        <f t="shared" si="77"/>
        <v>283568</v>
      </c>
      <c r="BV718">
        <f t="shared" si="78"/>
        <v>0</v>
      </c>
      <c r="BW718">
        <f t="shared" si="79"/>
        <v>0</v>
      </c>
      <c r="BX718">
        <f t="shared" si="80"/>
        <v>0</v>
      </c>
      <c r="BY718">
        <f t="shared" si="81"/>
        <v>0</v>
      </c>
      <c r="BZ718">
        <f t="shared" si="82"/>
        <v>0</v>
      </c>
      <c r="CA718" s="6">
        <f t="shared" si="83"/>
        <v>0</v>
      </c>
    </row>
    <row r="719" spans="1:79" x14ac:dyDescent="0.35">
      <c r="A719">
        <v>5664</v>
      </c>
      <c r="B719" t="s">
        <v>1874</v>
      </c>
      <c r="C719" t="s">
        <v>1875</v>
      </c>
      <c r="D719" t="s">
        <v>1917</v>
      </c>
      <c r="E719" s="1" t="s">
        <v>90</v>
      </c>
      <c r="F719" t="s">
        <v>1918</v>
      </c>
      <c r="G719" t="s">
        <v>1579</v>
      </c>
      <c r="H719" t="s">
        <v>1919</v>
      </c>
      <c r="I719">
        <v>871</v>
      </c>
      <c r="J719">
        <v>39203</v>
      </c>
      <c r="K719">
        <v>39203</v>
      </c>
      <c r="L719">
        <v>39203</v>
      </c>
      <c r="M719">
        <v>39203</v>
      </c>
      <c r="N719">
        <v>39203</v>
      </c>
      <c r="O719">
        <v>39203</v>
      </c>
      <c r="P719">
        <v>1265</v>
      </c>
      <c r="BU719">
        <f t="shared" si="77"/>
        <v>236483</v>
      </c>
      <c r="BV719">
        <f t="shared" si="78"/>
        <v>0</v>
      </c>
      <c r="BW719">
        <f t="shared" si="79"/>
        <v>0</v>
      </c>
      <c r="BX719">
        <f t="shared" si="80"/>
        <v>0</v>
      </c>
      <c r="BY719">
        <f t="shared" si="81"/>
        <v>0</v>
      </c>
      <c r="BZ719">
        <f t="shared" si="82"/>
        <v>0</v>
      </c>
      <c r="CA719" s="6">
        <f t="shared" si="83"/>
        <v>0</v>
      </c>
    </row>
    <row r="720" spans="1:79" x14ac:dyDescent="0.35">
      <c r="A720">
        <v>5682</v>
      </c>
      <c r="B720" t="s">
        <v>1874</v>
      </c>
      <c r="C720" t="s">
        <v>1875</v>
      </c>
      <c r="D720" t="s">
        <v>1917</v>
      </c>
      <c r="E720" s="1" t="s">
        <v>102</v>
      </c>
      <c r="F720" t="s">
        <v>1918</v>
      </c>
      <c r="G720" t="s">
        <v>1920</v>
      </c>
      <c r="H720" t="s">
        <v>1921</v>
      </c>
      <c r="I720">
        <v>871</v>
      </c>
      <c r="J720">
        <v>39203</v>
      </c>
      <c r="K720">
        <v>39203</v>
      </c>
      <c r="L720">
        <v>39203</v>
      </c>
      <c r="M720">
        <v>39203</v>
      </c>
      <c r="N720">
        <v>39203</v>
      </c>
      <c r="O720">
        <v>5227</v>
      </c>
      <c r="BU720">
        <f t="shared" si="77"/>
        <v>201242</v>
      </c>
      <c r="BV720">
        <f t="shared" si="78"/>
        <v>0</v>
      </c>
      <c r="BW720">
        <f t="shared" si="79"/>
        <v>0</v>
      </c>
      <c r="BX720">
        <f t="shared" si="80"/>
        <v>0</v>
      </c>
      <c r="BY720">
        <f t="shared" si="81"/>
        <v>0</v>
      </c>
      <c r="BZ720">
        <f t="shared" si="82"/>
        <v>0</v>
      </c>
      <c r="CA720" s="6">
        <f t="shared" si="83"/>
        <v>0</v>
      </c>
    </row>
    <row r="721" spans="1:79" x14ac:dyDescent="0.35">
      <c r="A721">
        <v>7349</v>
      </c>
      <c r="B721" t="s">
        <v>1874</v>
      </c>
      <c r="C721" t="s">
        <v>1875</v>
      </c>
      <c r="D721" t="s">
        <v>1922</v>
      </c>
      <c r="E721" s="1" t="s">
        <v>85</v>
      </c>
      <c r="F721" t="s">
        <v>1923</v>
      </c>
      <c r="G721" t="s">
        <v>156</v>
      </c>
      <c r="I721">
        <v>871</v>
      </c>
      <c r="BR721">
        <v>21953</v>
      </c>
      <c r="BS721">
        <v>36589</v>
      </c>
      <c r="BT721">
        <v>36589</v>
      </c>
      <c r="BU721">
        <f t="shared" si="77"/>
        <v>0</v>
      </c>
      <c r="BV721">
        <f t="shared" si="78"/>
        <v>0</v>
      </c>
      <c r="BW721">
        <f t="shared" si="79"/>
        <v>0</v>
      </c>
      <c r="BX721">
        <f t="shared" si="80"/>
        <v>0</v>
      </c>
      <c r="BY721">
        <f t="shared" si="81"/>
        <v>0</v>
      </c>
      <c r="BZ721">
        <f t="shared" si="82"/>
        <v>95131</v>
      </c>
      <c r="CA721" s="6" t="e">
        <f t="shared" si="83"/>
        <v>#DIV/0!</v>
      </c>
    </row>
    <row r="722" spans="1:79" x14ac:dyDescent="0.35">
      <c r="A722">
        <v>5941</v>
      </c>
      <c r="B722" t="s">
        <v>1874</v>
      </c>
      <c r="C722" t="s">
        <v>1875</v>
      </c>
      <c r="D722" t="s">
        <v>1922</v>
      </c>
      <c r="E722" s="1" t="s">
        <v>182</v>
      </c>
      <c r="F722" t="s">
        <v>1924</v>
      </c>
      <c r="G722" t="s">
        <v>1925</v>
      </c>
      <c r="H722" t="s">
        <v>1926</v>
      </c>
      <c r="I722">
        <v>871</v>
      </c>
      <c r="R722">
        <v>20782</v>
      </c>
      <c r="S722">
        <v>37896</v>
      </c>
      <c r="T722">
        <v>37896</v>
      </c>
      <c r="U722">
        <v>37896</v>
      </c>
      <c r="V722">
        <v>37896</v>
      </c>
      <c r="W722">
        <v>37896</v>
      </c>
      <c r="X722">
        <v>37896</v>
      </c>
      <c r="Y722">
        <v>37896</v>
      </c>
      <c r="Z722">
        <v>6112</v>
      </c>
      <c r="BU722">
        <f t="shared" si="77"/>
        <v>134470</v>
      </c>
      <c r="BV722">
        <f t="shared" si="78"/>
        <v>157696</v>
      </c>
      <c r="BW722">
        <f t="shared" si="79"/>
        <v>0</v>
      </c>
      <c r="BX722">
        <f t="shared" si="80"/>
        <v>0</v>
      </c>
      <c r="BY722">
        <f t="shared" si="81"/>
        <v>0</v>
      </c>
      <c r="BZ722">
        <f t="shared" si="82"/>
        <v>0</v>
      </c>
      <c r="CA722" s="6">
        <f t="shared" si="83"/>
        <v>1.172722540343571</v>
      </c>
    </row>
    <row r="723" spans="1:79" x14ac:dyDescent="0.35">
      <c r="A723">
        <v>7350</v>
      </c>
      <c r="B723" t="s">
        <v>1874</v>
      </c>
      <c r="C723" t="s">
        <v>1875</v>
      </c>
      <c r="D723" t="s">
        <v>1922</v>
      </c>
      <c r="E723" s="1" t="s">
        <v>90</v>
      </c>
      <c r="F723" t="s">
        <v>1927</v>
      </c>
      <c r="G723" t="s">
        <v>156</v>
      </c>
      <c r="I723">
        <v>871</v>
      </c>
      <c r="BR723">
        <v>21953</v>
      </c>
      <c r="BS723">
        <v>36589</v>
      </c>
      <c r="BT723">
        <v>36589</v>
      </c>
      <c r="BU723">
        <f t="shared" si="77"/>
        <v>0</v>
      </c>
      <c r="BV723">
        <f t="shared" si="78"/>
        <v>0</v>
      </c>
      <c r="BW723">
        <f t="shared" si="79"/>
        <v>0</v>
      </c>
      <c r="BX723">
        <f t="shared" si="80"/>
        <v>0</v>
      </c>
      <c r="BY723">
        <f t="shared" si="81"/>
        <v>0</v>
      </c>
      <c r="BZ723">
        <f t="shared" si="82"/>
        <v>95131</v>
      </c>
      <c r="CA723" s="6" t="e">
        <f t="shared" si="83"/>
        <v>#DIV/0!</v>
      </c>
    </row>
    <row r="724" spans="1:79" x14ac:dyDescent="0.35">
      <c r="A724">
        <v>7351</v>
      </c>
      <c r="B724" t="s">
        <v>1874</v>
      </c>
      <c r="C724" t="s">
        <v>1875</v>
      </c>
      <c r="D724" t="s">
        <v>1922</v>
      </c>
      <c r="E724" s="1" t="s">
        <v>102</v>
      </c>
      <c r="F724" t="s">
        <v>1928</v>
      </c>
      <c r="G724" t="s">
        <v>156</v>
      </c>
      <c r="I724">
        <v>871</v>
      </c>
      <c r="BR724">
        <v>21953</v>
      </c>
      <c r="BS724">
        <v>36589</v>
      </c>
      <c r="BT724">
        <v>36589</v>
      </c>
      <c r="BU724">
        <f t="shared" si="77"/>
        <v>0</v>
      </c>
      <c r="BV724">
        <f t="shared" si="78"/>
        <v>0</v>
      </c>
      <c r="BW724">
        <f t="shared" si="79"/>
        <v>0</v>
      </c>
      <c r="BX724">
        <f t="shared" si="80"/>
        <v>0</v>
      </c>
      <c r="BY724">
        <f t="shared" si="81"/>
        <v>0</v>
      </c>
      <c r="BZ724">
        <f t="shared" si="82"/>
        <v>95131</v>
      </c>
      <c r="CA724" s="6" t="e">
        <f t="shared" si="83"/>
        <v>#DIV/0!</v>
      </c>
    </row>
    <row r="725" spans="1:79" x14ac:dyDescent="0.35">
      <c r="A725">
        <v>5967</v>
      </c>
      <c r="B725" t="s">
        <v>1874</v>
      </c>
      <c r="C725" t="s">
        <v>1875</v>
      </c>
      <c r="D725" t="s">
        <v>1929</v>
      </c>
      <c r="E725" s="1" t="s">
        <v>85</v>
      </c>
      <c r="F725" t="s">
        <v>1930</v>
      </c>
      <c r="G725" t="s">
        <v>1931</v>
      </c>
      <c r="H725" t="s">
        <v>1211</v>
      </c>
      <c r="I725">
        <v>813</v>
      </c>
      <c r="S725">
        <v>35344</v>
      </c>
      <c r="T725">
        <v>35344</v>
      </c>
      <c r="U725">
        <v>35344</v>
      </c>
      <c r="V725">
        <v>35344</v>
      </c>
      <c r="W725">
        <v>35344</v>
      </c>
      <c r="X725">
        <v>35344</v>
      </c>
      <c r="Y725">
        <v>35344</v>
      </c>
      <c r="Z725">
        <v>35344</v>
      </c>
      <c r="BU725">
        <f t="shared" si="77"/>
        <v>106032</v>
      </c>
      <c r="BV725">
        <f t="shared" si="78"/>
        <v>176720</v>
      </c>
      <c r="BW725">
        <f t="shared" si="79"/>
        <v>0</v>
      </c>
      <c r="BX725">
        <f t="shared" si="80"/>
        <v>0</v>
      </c>
      <c r="BY725">
        <f t="shared" si="81"/>
        <v>0</v>
      </c>
      <c r="BZ725">
        <f t="shared" si="82"/>
        <v>0</v>
      </c>
      <c r="CA725" s="6">
        <f t="shared" si="83"/>
        <v>1.6666666666666667</v>
      </c>
    </row>
    <row r="726" spans="1:79" x14ac:dyDescent="0.35">
      <c r="A726">
        <v>5966</v>
      </c>
      <c r="B726" t="s">
        <v>1874</v>
      </c>
      <c r="C726" t="s">
        <v>1875</v>
      </c>
      <c r="D726" t="s">
        <v>1929</v>
      </c>
      <c r="E726" s="1" t="s">
        <v>90</v>
      </c>
      <c r="F726" t="s">
        <v>1930</v>
      </c>
      <c r="G726" t="s">
        <v>1931</v>
      </c>
      <c r="H726" t="s">
        <v>1211</v>
      </c>
      <c r="I726">
        <v>813</v>
      </c>
      <c r="S726">
        <v>35344</v>
      </c>
      <c r="T726">
        <v>35344</v>
      </c>
      <c r="U726">
        <v>35344</v>
      </c>
      <c r="V726">
        <v>35344</v>
      </c>
      <c r="W726">
        <v>35344</v>
      </c>
      <c r="X726">
        <v>35344</v>
      </c>
      <c r="Y726">
        <v>35344</v>
      </c>
      <c r="Z726">
        <v>35344</v>
      </c>
      <c r="BU726">
        <f t="shared" si="77"/>
        <v>106032</v>
      </c>
      <c r="BV726">
        <f t="shared" si="78"/>
        <v>176720</v>
      </c>
      <c r="BW726">
        <f t="shared" si="79"/>
        <v>0</v>
      </c>
      <c r="BX726">
        <f t="shared" si="80"/>
        <v>0</v>
      </c>
      <c r="BY726">
        <f t="shared" si="81"/>
        <v>0</v>
      </c>
      <c r="BZ726">
        <f t="shared" si="82"/>
        <v>0</v>
      </c>
      <c r="CA726" s="6">
        <f t="shared" si="83"/>
        <v>1.6666666666666667</v>
      </c>
    </row>
    <row r="727" spans="1:79" x14ac:dyDescent="0.35">
      <c r="A727">
        <v>5979</v>
      </c>
      <c r="B727" t="s">
        <v>1874</v>
      </c>
      <c r="C727" t="s">
        <v>1875</v>
      </c>
      <c r="D727" t="s">
        <v>1929</v>
      </c>
      <c r="E727" s="1" t="s">
        <v>102</v>
      </c>
      <c r="F727" t="s">
        <v>1932</v>
      </c>
      <c r="G727" t="s">
        <v>1933</v>
      </c>
      <c r="H727" t="s">
        <v>1220</v>
      </c>
      <c r="I727">
        <v>813</v>
      </c>
      <c r="T727">
        <v>10098</v>
      </c>
      <c r="U727">
        <v>35344</v>
      </c>
      <c r="V727">
        <v>35344</v>
      </c>
      <c r="W727">
        <v>35344</v>
      </c>
      <c r="X727">
        <v>35344</v>
      </c>
      <c r="Y727">
        <v>35344</v>
      </c>
      <c r="Z727">
        <v>26223</v>
      </c>
      <c r="BU727">
        <f t="shared" si="77"/>
        <v>45442</v>
      </c>
      <c r="BV727">
        <f t="shared" si="78"/>
        <v>167599</v>
      </c>
      <c r="BW727">
        <f t="shared" si="79"/>
        <v>0</v>
      </c>
      <c r="BX727">
        <f t="shared" si="80"/>
        <v>0</v>
      </c>
      <c r="BY727">
        <f t="shared" si="81"/>
        <v>0</v>
      </c>
      <c r="BZ727">
        <f t="shared" si="82"/>
        <v>0</v>
      </c>
      <c r="CA727" s="6">
        <f t="shared" si="83"/>
        <v>3.6881959420800139</v>
      </c>
    </row>
    <row r="728" spans="1:79" x14ac:dyDescent="0.35">
      <c r="A728">
        <v>5996</v>
      </c>
      <c r="B728" t="s">
        <v>1874</v>
      </c>
      <c r="C728" t="s">
        <v>1875</v>
      </c>
      <c r="D728" t="s">
        <v>1929</v>
      </c>
      <c r="E728" s="1" t="s">
        <v>134</v>
      </c>
      <c r="F728" t="s">
        <v>1934</v>
      </c>
      <c r="G728" t="s">
        <v>742</v>
      </c>
      <c r="H728" t="s">
        <v>1220</v>
      </c>
      <c r="I728">
        <v>813</v>
      </c>
      <c r="U728">
        <v>35344</v>
      </c>
      <c r="V728">
        <v>35344</v>
      </c>
      <c r="W728">
        <v>35344</v>
      </c>
      <c r="X728">
        <v>35344</v>
      </c>
      <c r="Y728">
        <v>35344</v>
      </c>
      <c r="Z728">
        <v>26223</v>
      </c>
      <c r="BU728">
        <f t="shared" si="77"/>
        <v>35344</v>
      </c>
      <c r="BV728">
        <f t="shared" si="78"/>
        <v>167599</v>
      </c>
      <c r="BW728">
        <f t="shared" si="79"/>
        <v>0</v>
      </c>
      <c r="BX728">
        <f t="shared" si="80"/>
        <v>0</v>
      </c>
      <c r="BY728">
        <f t="shared" si="81"/>
        <v>0</v>
      </c>
      <c r="BZ728">
        <f t="shared" si="82"/>
        <v>0</v>
      </c>
      <c r="CA728" s="6">
        <f t="shared" si="83"/>
        <v>4.7419363965595291</v>
      </c>
    </row>
    <row r="729" spans="1:79" x14ac:dyDescent="0.35">
      <c r="A729">
        <v>6633</v>
      </c>
      <c r="B729" t="s">
        <v>1874</v>
      </c>
      <c r="C729" t="s">
        <v>1875</v>
      </c>
      <c r="D729" t="s">
        <v>1935</v>
      </c>
      <c r="E729" s="1" t="s">
        <v>231</v>
      </c>
      <c r="F729" t="s">
        <v>1936</v>
      </c>
      <c r="G729" t="s">
        <v>1239</v>
      </c>
      <c r="H729" t="s">
        <v>78</v>
      </c>
      <c r="I729">
        <v>2043</v>
      </c>
      <c r="AS729">
        <v>21353</v>
      </c>
      <c r="AT729">
        <v>73548</v>
      </c>
      <c r="AU729">
        <v>73548</v>
      </c>
      <c r="AV729">
        <v>73548</v>
      </c>
      <c r="AW729">
        <v>73548</v>
      </c>
      <c r="AX729">
        <v>52195</v>
      </c>
      <c r="BU729">
        <f t="shared" si="77"/>
        <v>0</v>
      </c>
      <c r="BV729">
        <f t="shared" si="78"/>
        <v>0</v>
      </c>
      <c r="BW729">
        <f t="shared" si="79"/>
        <v>21353</v>
      </c>
      <c r="BX729">
        <f t="shared" si="80"/>
        <v>346387</v>
      </c>
      <c r="BY729">
        <f t="shared" si="81"/>
        <v>0</v>
      </c>
      <c r="BZ729">
        <f t="shared" si="82"/>
        <v>0</v>
      </c>
      <c r="CA729" s="6" t="e">
        <f t="shared" si="83"/>
        <v>#DIV/0!</v>
      </c>
    </row>
    <row r="730" spans="1:79" x14ac:dyDescent="0.35">
      <c r="A730">
        <v>6599</v>
      </c>
      <c r="B730" t="s">
        <v>1874</v>
      </c>
      <c r="C730" t="s">
        <v>1875</v>
      </c>
      <c r="D730" t="s">
        <v>1935</v>
      </c>
      <c r="E730" s="1" t="s">
        <v>1937</v>
      </c>
      <c r="F730" t="s">
        <v>1938</v>
      </c>
      <c r="G730" t="s">
        <v>1292</v>
      </c>
      <c r="H730" t="s">
        <v>161</v>
      </c>
      <c r="I730">
        <v>852</v>
      </c>
      <c r="AS730">
        <v>25715</v>
      </c>
      <c r="AT730">
        <v>30660</v>
      </c>
      <c r="AU730">
        <v>30660</v>
      </c>
      <c r="AV730">
        <v>30660</v>
      </c>
      <c r="AW730">
        <v>30660</v>
      </c>
      <c r="AX730">
        <v>4945</v>
      </c>
      <c r="BU730">
        <f t="shared" si="77"/>
        <v>0</v>
      </c>
      <c r="BV730">
        <f t="shared" si="78"/>
        <v>0</v>
      </c>
      <c r="BW730">
        <f t="shared" si="79"/>
        <v>25715</v>
      </c>
      <c r="BX730">
        <f t="shared" si="80"/>
        <v>127585</v>
      </c>
      <c r="BY730">
        <f t="shared" si="81"/>
        <v>0</v>
      </c>
      <c r="BZ730">
        <f t="shared" si="82"/>
        <v>0</v>
      </c>
      <c r="CA730" s="6" t="e">
        <f t="shared" si="83"/>
        <v>#DIV/0!</v>
      </c>
    </row>
    <row r="731" spans="1:79" x14ac:dyDescent="0.35">
      <c r="A731">
        <v>6600</v>
      </c>
      <c r="B731" t="s">
        <v>1874</v>
      </c>
      <c r="C731" t="s">
        <v>1875</v>
      </c>
      <c r="D731" t="s">
        <v>1935</v>
      </c>
      <c r="E731" s="1" t="s">
        <v>1939</v>
      </c>
      <c r="F731" t="s">
        <v>1940</v>
      </c>
      <c r="G731" t="s">
        <v>1292</v>
      </c>
      <c r="H731" t="s">
        <v>1941</v>
      </c>
      <c r="I731">
        <v>868</v>
      </c>
      <c r="AS731">
        <v>26178</v>
      </c>
      <c r="AT731">
        <v>31212</v>
      </c>
      <c r="AU731">
        <v>31212</v>
      </c>
      <c r="AV731">
        <v>31212</v>
      </c>
      <c r="AW731">
        <v>31212</v>
      </c>
      <c r="AX731">
        <v>5034</v>
      </c>
      <c r="BU731">
        <f t="shared" si="77"/>
        <v>0</v>
      </c>
      <c r="BV731">
        <f t="shared" si="78"/>
        <v>0</v>
      </c>
      <c r="BW731">
        <f t="shared" si="79"/>
        <v>26178</v>
      </c>
      <c r="BX731">
        <f t="shared" si="80"/>
        <v>129882</v>
      </c>
      <c r="BY731">
        <f t="shared" si="81"/>
        <v>0</v>
      </c>
      <c r="BZ731">
        <f t="shared" si="82"/>
        <v>0</v>
      </c>
      <c r="CA731" s="6" t="e">
        <f t="shared" si="83"/>
        <v>#DIV/0!</v>
      </c>
    </row>
    <row r="732" spans="1:79" x14ac:dyDescent="0.35">
      <c r="A732">
        <v>6601</v>
      </c>
      <c r="B732" t="s">
        <v>1874</v>
      </c>
      <c r="C732" t="s">
        <v>1875</v>
      </c>
      <c r="D732" t="s">
        <v>1935</v>
      </c>
      <c r="E732" s="1" t="s">
        <v>1942</v>
      </c>
      <c r="F732" t="s">
        <v>1943</v>
      </c>
      <c r="G732" t="s">
        <v>1292</v>
      </c>
      <c r="H732" t="s">
        <v>161</v>
      </c>
      <c r="I732">
        <v>990</v>
      </c>
      <c r="AS732">
        <v>29721</v>
      </c>
      <c r="AT732">
        <v>35436</v>
      </c>
      <c r="AU732">
        <v>35436</v>
      </c>
      <c r="AV732">
        <v>35436</v>
      </c>
      <c r="AW732">
        <v>35436</v>
      </c>
      <c r="AX732">
        <v>5715</v>
      </c>
      <c r="BU732">
        <f t="shared" si="77"/>
        <v>0</v>
      </c>
      <c r="BV732">
        <f t="shared" si="78"/>
        <v>0</v>
      </c>
      <c r="BW732">
        <f t="shared" si="79"/>
        <v>29721</v>
      </c>
      <c r="BX732">
        <f t="shared" si="80"/>
        <v>147459</v>
      </c>
      <c r="BY732">
        <f t="shared" si="81"/>
        <v>0</v>
      </c>
      <c r="BZ732">
        <f t="shared" si="82"/>
        <v>0</v>
      </c>
      <c r="CA732" s="6" t="e">
        <f t="shared" si="83"/>
        <v>#DIV/0!</v>
      </c>
    </row>
    <row r="733" spans="1:79" x14ac:dyDescent="0.35">
      <c r="A733">
        <v>6639</v>
      </c>
      <c r="B733" t="s">
        <v>1874</v>
      </c>
      <c r="C733" t="s">
        <v>1875</v>
      </c>
      <c r="D733" t="s">
        <v>1944</v>
      </c>
      <c r="E733" s="1" t="s">
        <v>85</v>
      </c>
      <c r="F733" t="s">
        <v>1945</v>
      </c>
      <c r="G733" t="s">
        <v>1946</v>
      </c>
      <c r="H733" t="s">
        <v>367</v>
      </c>
      <c r="I733">
        <v>1675</v>
      </c>
      <c r="AS733">
        <v>19448</v>
      </c>
      <c r="AT733">
        <v>60288</v>
      </c>
      <c r="AU733">
        <v>60288</v>
      </c>
      <c r="AV733">
        <v>60288</v>
      </c>
      <c r="AW733">
        <v>60288</v>
      </c>
      <c r="AX733">
        <v>60288</v>
      </c>
      <c r="AY733">
        <v>60288</v>
      </c>
      <c r="AZ733">
        <v>60288</v>
      </c>
      <c r="BU733">
        <f t="shared" si="77"/>
        <v>0</v>
      </c>
      <c r="BV733">
        <f t="shared" si="78"/>
        <v>0</v>
      </c>
      <c r="BW733">
        <f t="shared" si="79"/>
        <v>19448</v>
      </c>
      <c r="BX733">
        <f t="shared" si="80"/>
        <v>422016</v>
      </c>
      <c r="BY733">
        <f t="shared" si="81"/>
        <v>0</v>
      </c>
      <c r="BZ733">
        <f t="shared" si="82"/>
        <v>0</v>
      </c>
      <c r="CA733" s="6" t="e">
        <f t="shared" si="83"/>
        <v>#DIV/0!</v>
      </c>
    </row>
    <row r="734" spans="1:79" x14ac:dyDescent="0.35">
      <c r="A734">
        <v>6978</v>
      </c>
      <c r="B734" t="s">
        <v>1874</v>
      </c>
      <c r="C734" t="s">
        <v>1875</v>
      </c>
      <c r="D734" t="s">
        <v>1947</v>
      </c>
      <c r="E734" s="1" t="s">
        <v>85</v>
      </c>
      <c r="F734" t="s">
        <v>1948</v>
      </c>
      <c r="G734" t="s">
        <v>866</v>
      </c>
      <c r="I734">
        <v>2381</v>
      </c>
      <c r="BE734">
        <v>92872</v>
      </c>
      <c r="BF734">
        <v>92872</v>
      </c>
      <c r="BG734">
        <v>92872</v>
      </c>
      <c r="BH734">
        <v>92872</v>
      </c>
      <c r="BI734">
        <v>92872</v>
      </c>
      <c r="BJ734">
        <v>92872</v>
      </c>
      <c r="BK734">
        <v>92872</v>
      </c>
      <c r="BL734">
        <v>92872</v>
      </c>
      <c r="BM734">
        <v>92872</v>
      </c>
      <c r="BN734">
        <v>92872</v>
      </c>
      <c r="BO734">
        <v>92872</v>
      </c>
      <c r="BP734">
        <v>92872</v>
      </c>
      <c r="BQ734">
        <v>92872</v>
      </c>
      <c r="BR734">
        <v>92872</v>
      </c>
      <c r="BS734">
        <v>92872</v>
      </c>
      <c r="BT734">
        <v>92872</v>
      </c>
      <c r="BU734">
        <f t="shared" si="77"/>
        <v>0</v>
      </c>
      <c r="BV734">
        <f t="shared" si="78"/>
        <v>0</v>
      </c>
      <c r="BW734">
        <f t="shared" si="79"/>
        <v>0</v>
      </c>
      <c r="BX734">
        <f t="shared" si="80"/>
        <v>92872</v>
      </c>
      <c r="BY734">
        <f t="shared" si="81"/>
        <v>1114464</v>
      </c>
      <c r="BZ734">
        <f t="shared" si="82"/>
        <v>278616</v>
      </c>
      <c r="CA734" s="6" t="e">
        <f t="shared" si="83"/>
        <v>#DIV/0!</v>
      </c>
    </row>
    <row r="735" spans="1:79" x14ac:dyDescent="0.35">
      <c r="A735">
        <v>7293</v>
      </c>
      <c r="B735" t="s">
        <v>1874</v>
      </c>
      <c r="C735" t="s">
        <v>1875</v>
      </c>
      <c r="D735" t="s">
        <v>1947</v>
      </c>
      <c r="E735" s="1" t="s">
        <v>90</v>
      </c>
      <c r="F735" t="s">
        <v>1949</v>
      </c>
      <c r="G735" t="s">
        <v>133</v>
      </c>
      <c r="I735">
        <v>1641</v>
      </c>
      <c r="BR735">
        <v>68908</v>
      </c>
      <c r="BS735">
        <v>68908</v>
      </c>
      <c r="BT735">
        <v>68908</v>
      </c>
      <c r="BU735">
        <f t="shared" si="77"/>
        <v>0</v>
      </c>
      <c r="BV735">
        <f t="shared" si="78"/>
        <v>0</v>
      </c>
      <c r="BW735">
        <f t="shared" si="79"/>
        <v>0</v>
      </c>
      <c r="BX735">
        <f t="shared" si="80"/>
        <v>0</v>
      </c>
      <c r="BY735">
        <f t="shared" si="81"/>
        <v>0</v>
      </c>
      <c r="BZ735">
        <f t="shared" si="82"/>
        <v>206724</v>
      </c>
      <c r="CA735" s="6" t="e">
        <f t="shared" si="83"/>
        <v>#DIV/0!</v>
      </c>
    </row>
    <row r="736" spans="1:79" x14ac:dyDescent="0.35">
      <c r="A736">
        <v>7292</v>
      </c>
      <c r="B736" t="s">
        <v>1874</v>
      </c>
      <c r="C736" t="s">
        <v>1875</v>
      </c>
      <c r="D736" t="s">
        <v>1947</v>
      </c>
      <c r="E736" s="1" t="s">
        <v>102</v>
      </c>
      <c r="F736" t="s">
        <v>1950</v>
      </c>
      <c r="G736" t="s">
        <v>133</v>
      </c>
      <c r="I736">
        <v>920</v>
      </c>
      <c r="BR736">
        <v>38640</v>
      </c>
      <c r="BS736">
        <v>38640</v>
      </c>
      <c r="BT736">
        <v>38640</v>
      </c>
      <c r="BU736">
        <f t="shared" si="77"/>
        <v>0</v>
      </c>
      <c r="BV736">
        <f t="shared" si="78"/>
        <v>0</v>
      </c>
      <c r="BW736">
        <f t="shared" si="79"/>
        <v>0</v>
      </c>
      <c r="BX736">
        <f t="shared" si="80"/>
        <v>0</v>
      </c>
      <c r="BY736">
        <f t="shared" si="81"/>
        <v>0</v>
      </c>
      <c r="BZ736">
        <f t="shared" si="82"/>
        <v>115920</v>
      </c>
      <c r="CA736" s="6" t="e">
        <f t="shared" si="83"/>
        <v>#DIV/0!</v>
      </c>
    </row>
    <row r="737" spans="1:79" x14ac:dyDescent="0.35">
      <c r="A737">
        <v>7291</v>
      </c>
      <c r="B737" t="s">
        <v>1874</v>
      </c>
      <c r="C737" t="s">
        <v>1875</v>
      </c>
      <c r="D737" t="s">
        <v>1947</v>
      </c>
      <c r="E737" s="1" t="s">
        <v>134</v>
      </c>
      <c r="F737" t="s">
        <v>1951</v>
      </c>
      <c r="G737" t="s">
        <v>133</v>
      </c>
      <c r="I737">
        <v>675</v>
      </c>
      <c r="BR737">
        <v>28336</v>
      </c>
      <c r="BS737">
        <v>28336</v>
      </c>
      <c r="BT737">
        <v>28336</v>
      </c>
      <c r="BU737">
        <f t="shared" si="77"/>
        <v>0</v>
      </c>
      <c r="BV737">
        <f t="shared" si="78"/>
        <v>0</v>
      </c>
      <c r="BW737">
        <f t="shared" si="79"/>
        <v>0</v>
      </c>
      <c r="BX737">
        <f t="shared" si="80"/>
        <v>0</v>
      </c>
      <c r="BY737">
        <f t="shared" si="81"/>
        <v>0</v>
      </c>
      <c r="BZ737">
        <f t="shared" si="82"/>
        <v>85008</v>
      </c>
      <c r="CA737" s="6" t="e">
        <f t="shared" si="83"/>
        <v>#DIV/0!</v>
      </c>
    </row>
    <row r="738" spans="1:79" x14ac:dyDescent="0.35">
      <c r="A738">
        <v>7207</v>
      </c>
      <c r="B738" t="s">
        <v>1874</v>
      </c>
      <c r="C738" t="s">
        <v>1875</v>
      </c>
      <c r="D738" t="s">
        <v>1952</v>
      </c>
      <c r="E738" s="1" t="s">
        <v>1953</v>
      </c>
      <c r="F738" t="s">
        <v>1893</v>
      </c>
      <c r="G738" t="s">
        <v>599</v>
      </c>
      <c r="H738" t="s">
        <v>143</v>
      </c>
      <c r="I738">
        <v>2485</v>
      </c>
      <c r="BU738">
        <f t="shared" si="77"/>
        <v>0</v>
      </c>
      <c r="BV738">
        <f t="shared" si="78"/>
        <v>0</v>
      </c>
      <c r="BW738">
        <f t="shared" si="79"/>
        <v>0</v>
      </c>
      <c r="BX738">
        <f t="shared" si="80"/>
        <v>0</v>
      </c>
      <c r="BY738">
        <f t="shared" si="81"/>
        <v>0</v>
      </c>
      <c r="BZ738">
        <f t="shared" si="82"/>
        <v>0</v>
      </c>
      <c r="CA738" s="6" t="e">
        <f t="shared" si="83"/>
        <v>#DIV/0!</v>
      </c>
    </row>
    <row r="739" spans="1:79" x14ac:dyDescent="0.35">
      <c r="A739">
        <v>7309</v>
      </c>
      <c r="B739" t="s">
        <v>1874</v>
      </c>
      <c r="C739" t="s">
        <v>1875</v>
      </c>
      <c r="D739" t="s">
        <v>1954</v>
      </c>
      <c r="E739" s="1" t="s">
        <v>85</v>
      </c>
      <c r="F739" t="s">
        <v>1955</v>
      </c>
      <c r="G739" t="s">
        <v>133</v>
      </c>
      <c r="I739">
        <v>2000</v>
      </c>
      <c r="BR739">
        <v>87000</v>
      </c>
      <c r="BS739">
        <v>87000</v>
      </c>
      <c r="BT739">
        <v>87000</v>
      </c>
      <c r="BU739">
        <f t="shared" si="77"/>
        <v>0</v>
      </c>
      <c r="BV739">
        <f t="shared" si="78"/>
        <v>0</v>
      </c>
      <c r="BW739">
        <f t="shared" si="79"/>
        <v>0</v>
      </c>
      <c r="BX739">
        <f t="shared" si="80"/>
        <v>0</v>
      </c>
      <c r="BY739">
        <f t="shared" si="81"/>
        <v>0</v>
      </c>
      <c r="BZ739">
        <f t="shared" si="82"/>
        <v>261000</v>
      </c>
      <c r="CA739" s="6" t="e">
        <f t="shared" si="83"/>
        <v>#DIV/0!</v>
      </c>
    </row>
    <row r="740" spans="1:79" x14ac:dyDescent="0.35">
      <c r="A740">
        <v>7310</v>
      </c>
      <c r="B740" t="s">
        <v>1874</v>
      </c>
      <c r="C740" t="s">
        <v>1875</v>
      </c>
      <c r="D740" t="s">
        <v>1954</v>
      </c>
      <c r="E740" s="1" t="s">
        <v>90</v>
      </c>
      <c r="F740" t="s">
        <v>1956</v>
      </c>
      <c r="G740" t="s">
        <v>133</v>
      </c>
      <c r="I740">
        <v>2000</v>
      </c>
      <c r="BR740">
        <v>87000</v>
      </c>
      <c r="BS740">
        <v>87000</v>
      </c>
      <c r="BT740">
        <v>87000</v>
      </c>
      <c r="BU740">
        <f t="shared" si="77"/>
        <v>0</v>
      </c>
      <c r="BV740">
        <f t="shared" si="78"/>
        <v>0</v>
      </c>
      <c r="BW740">
        <f t="shared" si="79"/>
        <v>0</v>
      </c>
      <c r="BX740">
        <f t="shared" si="80"/>
        <v>0</v>
      </c>
      <c r="BY740">
        <f t="shared" si="81"/>
        <v>0</v>
      </c>
      <c r="BZ740">
        <f t="shared" si="82"/>
        <v>261000</v>
      </c>
      <c r="CA740" s="6" t="e">
        <f t="shared" si="83"/>
        <v>#DIV/0!</v>
      </c>
    </row>
    <row r="741" spans="1:79" x14ac:dyDescent="0.35">
      <c r="A741">
        <v>7311</v>
      </c>
      <c r="B741" t="s">
        <v>1874</v>
      </c>
      <c r="C741" t="s">
        <v>1875</v>
      </c>
      <c r="D741" t="s">
        <v>1954</v>
      </c>
      <c r="E741" s="1" t="s">
        <v>102</v>
      </c>
      <c r="F741" t="s">
        <v>1957</v>
      </c>
      <c r="G741" t="s">
        <v>133</v>
      </c>
      <c r="I741">
        <v>2000</v>
      </c>
      <c r="BR741">
        <v>87000</v>
      </c>
      <c r="BS741">
        <v>87000</v>
      </c>
      <c r="BT741">
        <v>87000</v>
      </c>
      <c r="BU741">
        <f t="shared" si="77"/>
        <v>0</v>
      </c>
      <c r="BV741">
        <f t="shared" si="78"/>
        <v>0</v>
      </c>
      <c r="BW741">
        <f t="shared" si="79"/>
        <v>0</v>
      </c>
      <c r="BX741">
        <f t="shared" si="80"/>
        <v>0</v>
      </c>
      <c r="BY741">
        <f t="shared" si="81"/>
        <v>0</v>
      </c>
      <c r="BZ741">
        <f t="shared" si="82"/>
        <v>261000</v>
      </c>
      <c r="CA741" s="6" t="e">
        <f t="shared" si="83"/>
        <v>#DIV/0!</v>
      </c>
    </row>
    <row r="742" spans="1:79" x14ac:dyDescent="0.35">
      <c r="A742">
        <v>7312</v>
      </c>
      <c r="B742" t="s">
        <v>1874</v>
      </c>
      <c r="C742" t="s">
        <v>1875</v>
      </c>
      <c r="D742" t="s">
        <v>1954</v>
      </c>
      <c r="E742" s="1" t="s">
        <v>134</v>
      </c>
      <c r="F742" t="s">
        <v>1958</v>
      </c>
      <c r="G742" t="s">
        <v>133</v>
      </c>
      <c r="I742">
        <v>2000</v>
      </c>
      <c r="BR742">
        <v>87000</v>
      </c>
      <c r="BS742">
        <v>87000</v>
      </c>
      <c r="BT742">
        <v>87000</v>
      </c>
      <c r="BU742">
        <f t="shared" si="77"/>
        <v>0</v>
      </c>
      <c r="BV742">
        <f t="shared" si="78"/>
        <v>0</v>
      </c>
      <c r="BW742">
        <f t="shared" si="79"/>
        <v>0</v>
      </c>
      <c r="BX742">
        <f t="shared" si="80"/>
        <v>0</v>
      </c>
      <c r="BY742">
        <f t="shared" si="81"/>
        <v>0</v>
      </c>
      <c r="BZ742">
        <f t="shared" si="82"/>
        <v>261000</v>
      </c>
      <c r="CA742" s="6" t="e">
        <f t="shared" si="83"/>
        <v>#DIV/0!</v>
      </c>
    </row>
    <row r="743" spans="1:79" x14ac:dyDescent="0.35">
      <c r="A743">
        <v>7313</v>
      </c>
      <c r="B743" t="s">
        <v>1874</v>
      </c>
      <c r="C743" t="s">
        <v>1875</v>
      </c>
      <c r="D743" t="s">
        <v>1954</v>
      </c>
      <c r="E743" s="1" t="s">
        <v>136</v>
      </c>
      <c r="F743" t="s">
        <v>1959</v>
      </c>
      <c r="G743" t="s">
        <v>133</v>
      </c>
      <c r="I743">
        <v>1433</v>
      </c>
      <c r="BR743">
        <v>62350</v>
      </c>
      <c r="BS743">
        <v>62350</v>
      </c>
      <c r="BT743">
        <v>62350</v>
      </c>
      <c r="BU743">
        <f t="shared" si="77"/>
        <v>0</v>
      </c>
      <c r="BV743">
        <f t="shared" si="78"/>
        <v>0</v>
      </c>
      <c r="BW743">
        <f t="shared" si="79"/>
        <v>0</v>
      </c>
      <c r="BX743">
        <f t="shared" si="80"/>
        <v>0</v>
      </c>
      <c r="BY743">
        <f t="shared" si="81"/>
        <v>0</v>
      </c>
      <c r="BZ743">
        <f t="shared" si="82"/>
        <v>187050</v>
      </c>
      <c r="CA743" s="6" t="e">
        <f t="shared" si="83"/>
        <v>#DIV/0!</v>
      </c>
    </row>
    <row r="744" spans="1:79" x14ac:dyDescent="0.35">
      <c r="A744">
        <v>7303</v>
      </c>
      <c r="B744" t="s">
        <v>1874</v>
      </c>
      <c r="C744" t="s">
        <v>1875</v>
      </c>
      <c r="D744" t="s">
        <v>1960</v>
      </c>
      <c r="E744" s="1" t="s">
        <v>85</v>
      </c>
      <c r="F744" t="s">
        <v>1961</v>
      </c>
      <c r="G744" t="s">
        <v>133</v>
      </c>
      <c r="I744">
        <v>3156</v>
      </c>
      <c r="BR744">
        <v>142013</v>
      </c>
      <c r="BS744">
        <v>142013</v>
      </c>
      <c r="BT744">
        <v>142013</v>
      </c>
      <c r="BU744">
        <f t="shared" si="77"/>
        <v>0</v>
      </c>
      <c r="BV744">
        <f t="shared" si="78"/>
        <v>0</v>
      </c>
      <c r="BW744">
        <f t="shared" si="79"/>
        <v>0</v>
      </c>
      <c r="BX744">
        <f t="shared" si="80"/>
        <v>0</v>
      </c>
      <c r="BY744">
        <f t="shared" si="81"/>
        <v>0</v>
      </c>
      <c r="BZ744">
        <f t="shared" si="82"/>
        <v>426039</v>
      </c>
      <c r="CA744" s="6" t="e">
        <f t="shared" si="83"/>
        <v>#DIV/0!</v>
      </c>
    </row>
    <row r="745" spans="1:79" x14ac:dyDescent="0.35">
      <c r="A745">
        <v>7317</v>
      </c>
      <c r="B745" t="s">
        <v>1874</v>
      </c>
      <c r="C745" t="s">
        <v>1962</v>
      </c>
      <c r="D745" t="s">
        <v>1963</v>
      </c>
      <c r="E745" s="1" t="s">
        <v>85</v>
      </c>
      <c r="F745" t="s">
        <v>1964</v>
      </c>
      <c r="G745" t="s">
        <v>133</v>
      </c>
      <c r="I745">
        <v>2904</v>
      </c>
      <c r="BR745">
        <v>139400</v>
      </c>
      <c r="BS745">
        <v>139400</v>
      </c>
      <c r="BT745">
        <v>139400</v>
      </c>
      <c r="BU745">
        <f t="shared" si="77"/>
        <v>0</v>
      </c>
      <c r="BV745">
        <f t="shared" si="78"/>
        <v>0</v>
      </c>
      <c r="BW745">
        <f t="shared" si="79"/>
        <v>0</v>
      </c>
      <c r="BX745">
        <f t="shared" si="80"/>
        <v>0</v>
      </c>
      <c r="BY745">
        <f t="shared" si="81"/>
        <v>0</v>
      </c>
      <c r="BZ745">
        <f t="shared" si="82"/>
        <v>418200</v>
      </c>
      <c r="CA745" s="6" t="e">
        <f t="shared" si="83"/>
        <v>#DIV/0!</v>
      </c>
    </row>
    <row r="746" spans="1:79" x14ac:dyDescent="0.35">
      <c r="A746">
        <v>6587</v>
      </c>
      <c r="B746" t="s">
        <v>1874</v>
      </c>
      <c r="C746" t="s">
        <v>1965</v>
      </c>
      <c r="D746" t="s">
        <v>1966</v>
      </c>
      <c r="E746" s="1" t="s">
        <v>85</v>
      </c>
      <c r="F746" t="s">
        <v>1967</v>
      </c>
      <c r="G746" t="s">
        <v>1968</v>
      </c>
      <c r="H746" t="s">
        <v>1969</v>
      </c>
      <c r="I746">
        <v>1668</v>
      </c>
      <c r="AR746">
        <v>29655</v>
      </c>
      <c r="AS746">
        <v>107500</v>
      </c>
      <c r="AT746">
        <v>107500</v>
      </c>
      <c r="AU746">
        <v>107500</v>
      </c>
      <c r="AV746">
        <v>107500</v>
      </c>
      <c r="AW746">
        <v>107500</v>
      </c>
      <c r="AX746">
        <v>31210</v>
      </c>
      <c r="BU746">
        <f t="shared" si="77"/>
        <v>0</v>
      </c>
      <c r="BV746">
        <f t="shared" si="78"/>
        <v>0</v>
      </c>
      <c r="BW746">
        <f t="shared" si="79"/>
        <v>137155</v>
      </c>
      <c r="BX746">
        <f t="shared" si="80"/>
        <v>461210</v>
      </c>
      <c r="BY746">
        <f t="shared" si="81"/>
        <v>0</v>
      </c>
      <c r="BZ746">
        <f t="shared" si="82"/>
        <v>0</v>
      </c>
      <c r="CA746" s="6" t="e">
        <f t="shared" si="83"/>
        <v>#DIV/0!</v>
      </c>
    </row>
    <row r="747" spans="1:79" x14ac:dyDescent="0.35">
      <c r="A747">
        <v>6588</v>
      </c>
      <c r="B747" t="s">
        <v>1874</v>
      </c>
      <c r="C747" t="s">
        <v>1965</v>
      </c>
      <c r="D747" t="s">
        <v>1966</v>
      </c>
      <c r="E747" s="1" t="s">
        <v>90</v>
      </c>
      <c r="F747" t="s">
        <v>1970</v>
      </c>
      <c r="G747" t="s">
        <v>1968</v>
      </c>
      <c r="H747" t="s">
        <v>1971</v>
      </c>
      <c r="I747">
        <v>1668</v>
      </c>
      <c r="AR747">
        <v>29655</v>
      </c>
      <c r="AS747">
        <v>107500</v>
      </c>
      <c r="AT747">
        <v>107500</v>
      </c>
      <c r="AU747">
        <v>107500</v>
      </c>
      <c r="AV747">
        <v>107500</v>
      </c>
      <c r="AW747">
        <v>107500</v>
      </c>
      <c r="AX747">
        <v>107500</v>
      </c>
      <c r="AY747">
        <v>75250</v>
      </c>
      <c r="BU747">
        <f t="shared" si="77"/>
        <v>0</v>
      </c>
      <c r="BV747">
        <f t="shared" si="78"/>
        <v>0</v>
      </c>
      <c r="BW747">
        <f t="shared" si="79"/>
        <v>137155</v>
      </c>
      <c r="BX747">
        <f t="shared" si="80"/>
        <v>612750</v>
      </c>
      <c r="BY747">
        <f t="shared" si="81"/>
        <v>0</v>
      </c>
      <c r="BZ747">
        <f t="shared" si="82"/>
        <v>0</v>
      </c>
      <c r="CA747" s="6" t="e">
        <f t="shared" si="83"/>
        <v>#DIV/0!</v>
      </c>
    </row>
    <row r="748" spans="1:79" x14ac:dyDescent="0.35">
      <c r="A748">
        <v>6589</v>
      </c>
      <c r="B748" t="s">
        <v>1874</v>
      </c>
      <c r="C748" t="s">
        <v>1965</v>
      </c>
      <c r="D748" t="s">
        <v>1966</v>
      </c>
      <c r="E748" s="1" t="s">
        <v>102</v>
      </c>
      <c r="F748" t="s">
        <v>1972</v>
      </c>
      <c r="G748" t="s">
        <v>1968</v>
      </c>
      <c r="H748" t="s">
        <v>1973</v>
      </c>
      <c r="I748">
        <v>2166</v>
      </c>
      <c r="AR748">
        <v>38552</v>
      </c>
      <c r="AS748">
        <v>139750</v>
      </c>
      <c r="AT748">
        <v>139750</v>
      </c>
      <c r="AU748">
        <v>139750</v>
      </c>
      <c r="AV748">
        <v>139750</v>
      </c>
      <c r="AW748">
        <v>139750</v>
      </c>
      <c r="AX748">
        <v>103685</v>
      </c>
      <c r="BU748">
        <f t="shared" si="77"/>
        <v>0</v>
      </c>
      <c r="BV748">
        <f t="shared" si="78"/>
        <v>0</v>
      </c>
      <c r="BW748">
        <f t="shared" si="79"/>
        <v>178302</v>
      </c>
      <c r="BX748">
        <f t="shared" si="80"/>
        <v>662685</v>
      </c>
      <c r="BY748">
        <f t="shared" si="81"/>
        <v>0</v>
      </c>
      <c r="BZ748">
        <f t="shared" si="82"/>
        <v>0</v>
      </c>
      <c r="CA748" s="6" t="e">
        <f t="shared" si="83"/>
        <v>#DIV/0!</v>
      </c>
    </row>
    <row r="749" spans="1:79" x14ac:dyDescent="0.35">
      <c r="A749">
        <v>6590</v>
      </c>
      <c r="B749" t="s">
        <v>1874</v>
      </c>
      <c r="C749" t="s">
        <v>1965</v>
      </c>
      <c r="D749" t="s">
        <v>1966</v>
      </c>
      <c r="E749" s="1" t="s">
        <v>134</v>
      </c>
      <c r="F749" t="s">
        <v>1974</v>
      </c>
      <c r="G749" t="s">
        <v>1968</v>
      </c>
      <c r="H749" t="s">
        <v>1975</v>
      </c>
      <c r="I749">
        <v>1668</v>
      </c>
      <c r="AR749">
        <v>29655</v>
      </c>
      <c r="AS749">
        <v>107500</v>
      </c>
      <c r="AT749">
        <v>107500</v>
      </c>
      <c r="AU749">
        <v>107500</v>
      </c>
      <c r="AV749">
        <v>107500</v>
      </c>
      <c r="AW749">
        <v>107500</v>
      </c>
      <c r="AX749">
        <v>86694</v>
      </c>
      <c r="BU749">
        <f t="shared" si="77"/>
        <v>0</v>
      </c>
      <c r="BV749">
        <f t="shared" si="78"/>
        <v>0</v>
      </c>
      <c r="BW749">
        <f t="shared" si="79"/>
        <v>137155</v>
      </c>
      <c r="BX749">
        <f t="shared" si="80"/>
        <v>516694</v>
      </c>
      <c r="BY749">
        <f t="shared" si="81"/>
        <v>0</v>
      </c>
      <c r="BZ749">
        <f t="shared" si="82"/>
        <v>0</v>
      </c>
      <c r="CA749" s="6" t="e">
        <f t="shared" si="83"/>
        <v>#DIV/0!</v>
      </c>
    </row>
    <row r="750" spans="1:79" x14ac:dyDescent="0.35">
      <c r="A750">
        <v>6591</v>
      </c>
      <c r="B750" t="s">
        <v>1874</v>
      </c>
      <c r="C750" t="s">
        <v>1965</v>
      </c>
      <c r="D750" t="s">
        <v>1966</v>
      </c>
      <c r="E750" s="1" t="s">
        <v>136</v>
      </c>
      <c r="F750" t="s">
        <v>1976</v>
      </c>
      <c r="G750" t="s">
        <v>1968</v>
      </c>
      <c r="H750" t="s">
        <v>1977</v>
      </c>
      <c r="I750">
        <v>1668</v>
      </c>
      <c r="AR750">
        <v>29655</v>
      </c>
      <c r="AS750">
        <v>107500</v>
      </c>
      <c r="AT750">
        <v>107500</v>
      </c>
      <c r="AU750">
        <v>107500</v>
      </c>
      <c r="AV750">
        <v>107500</v>
      </c>
      <c r="AW750">
        <v>107500</v>
      </c>
      <c r="AX750">
        <v>10403</v>
      </c>
      <c r="BU750">
        <f t="shared" si="77"/>
        <v>0</v>
      </c>
      <c r="BV750">
        <f t="shared" si="78"/>
        <v>0</v>
      </c>
      <c r="BW750">
        <f t="shared" si="79"/>
        <v>137155</v>
      </c>
      <c r="BX750">
        <f t="shared" si="80"/>
        <v>440403</v>
      </c>
      <c r="BY750">
        <f t="shared" si="81"/>
        <v>0</v>
      </c>
      <c r="BZ750">
        <f t="shared" si="82"/>
        <v>0</v>
      </c>
      <c r="CA750" s="6" t="e">
        <f t="shared" si="83"/>
        <v>#DIV/0!</v>
      </c>
    </row>
    <row r="751" spans="1:79" x14ac:dyDescent="0.35">
      <c r="A751">
        <v>5945</v>
      </c>
      <c r="B751" t="s">
        <v>1874</v>
      </c>
      <c r="C751" t="s">
        <v>1978</v>
      </c>
      <c r="D751" t="s">
        <v>1979</v>
      </c>
      <c r="E751" s="1" t="s">
        <v>1980</v>
      </c>
      <c r="F751" t="s">
        <v>1981</v>
      </c>
      <c r="G751" t="s">
        <v>1033</v>
      </c>
      <c r="H751" t="s">
        <v>1982</v>
      </c>
      <c r="I751">
        <v>1783</v>
      </c>
      <c r="R751">
        <v>80250</v>
      </c>
      <c r="S751">
        <v>80250</v>
      </c>
      <c r="T751">
        <v>80250</v>
      </c>
      <c r="U751">
        <v>80250</v>
      </c>
      <c r="BU751">
        <f t="shared" si="77"/>
        <v>321000</v>
      </c>
      <c r="BV751">
        <f t="shared" si="78"/>
        <v>0</v>
      </c>
      <c r="BW751">
        <f t="shared" si="79"/>
        <v>0</v>
      </c>
      <c r="BX751">
        <f t="shared" si="80"/>
        <v>0</v>
      </c>
      <c r="BY751">
        <f t="shared" si="81"/>
        <v>0</v>
      </c>
      <c r="BZ751">
        <f t="shared" si="82"/>
        <v>0</v>
      </c>
      <c r="CA751" s="6">
        <f t="shared" si="83"/>
        <v>0</v>
      </c>
    </row>
    <row r="752" spans="1:79" x14ac:dyDescent="0.35">
      <c r="A752">
        <v>6220</v>
      </c>
      <c r="B752" t="s">
        <v>1874</v>
      </c>
      <c r="C752" t="s">
        <v>1978</v>
      </c>
      <c r="D752" t="s">
        <v>1979</v>
      </c>
      <c r="E752" s="1" t="s">
        <v>231</v>
      </c>
      <c r="F752" t="s">
        <v>1981</v>
      </c>
      <c r="G752" t="s">
        <v>1983</v>
      </c>
      <c r="H752" t="s">
        <v>1984</v>
      </c>
      <c r="I752">
        <v>1783</v>
      </c>
      <c r="AE752">
        <v>36242</v>
      </c>
      <c r="AF752">
        <v>80250</v>
      </c>
      <c r="AG752">
        <v>80250</v>
      </c>
      <c r="AH752">
        <v>45475</v>
      </c>
      <c r="BU752">
        <f t="shared" si="77"/>
        <v>0</v>
      </c>
      <c r="BV752">
        <f t="shared" si="78"/>
        <v>196742</v>
      </c>
      <c r="BW752">
        <f t="shared" si="79"/>
        <v>45475</v>
      </c>
      <c r="BX752">
        <f t="shared" si="80"/>
        <v>0</v>
      </c>
      <c r="BY752">
        <f t="shared" si="81"/>
        <v>0</v>
      </c>
      <c r="BZ752">
        <f t="shared" si="82"/>
        <v>0</v>
      </c>
      <c r="CA752" s="6" t="e">
        <f t="shared" si="83"/>
        <v>#DIV/0!</v>
      </c>
    </row>
    <row r="753" spans="1:79" x14ac:dyDescent="0.35">
      <c r="A753">
        <v>6221</v>
      </c>
      <c r="B753" t="s">
        <v>1874</v>
      </c>
      <c r="C753" t="s">
        <v>1978</v>
      </c>
      <c r="D753" t="s">
        <v>1979</v>
      </c>
      <c r="E753" s="1" t="s">
        <v>627</v>
      </c>
      <c r="F753" t="s">
        <v>1985</v>
      </c>
      <c r="G753" t="s">
        <v>1151</v>
      </c>
      <c r="H753" t="s">
        <v>1279</v>
      </c>
      <c r="I753">
        <v>1783</v>
      </c>
      <c r="AF753">
        <v>80250</v>
      </c>
      <c r="AG753">
        <v>80250</v>
      </c>
      <c r="AH753">
        <v>80250</v>
      </c>
      <c r="BU753">
        <f t="shared" si="77"/>
        <v>0</v>
      </c>
      <c r="BV753">
        <f t="shared" si="78"/>
        <v>160500</v>
      </c>
      <c r="BW753">
        <f t="shared" si="79"/>
        <v>80250</v>
      </c>
      <c r="BX753">
        <f t="shared" si="80"/>
        <v>0</v>
      </c>
      <c r="BY753">
        <f t="shared" si="81"/>
        <v>0</v>
      </c>
      <c r="BZ753">
        <f t="shared" si="82"/>
        <v>0</v>
      </c>
      <c r="CA753" s="6" t="e">
        <f t="shared" si="83"/>
        <v>#DIV/0!</v>
      </c>
    </row>
    <row r="754" spans="1:79" x14ac:dyDescent="0.35">
      <c r="A754">
        <v>5990</v>
      </c>
      <c r="B754" t="s">
        <v>1874</v>
      </c>
      <c r="C754" t="s">
        <v>1978</v>
      </c>
      <c r="D754" t="s">
        <v>1986</v>
      </c>
      <c r="E754" s="1" t="s">
        <v>171</v>
      </c>
      <c r="F754" t="s">
        <v>1987</v>
      </c>
      <c r="G754" t="s">
        <v>1988</v>
      </c>
      <c r="H754" t="s">
        <v>1989</v>
      </c>
      <c r="I754">
        <v>1403</v>
      </c>
      <c r="T754">
        <v>12626</v>
      </c>
      <c r="U754">
        <v>58919</v>
      </c>
      <c r="V754">
        <v>43207</v>
      </c>
      <c r="BU754">
        <f t="shared" si="77"/>
        <v>71545</v>
      </c>
      <c r="BV754">
        <f t="shared" si="78"/>
        <v>43207</v>
      </c>
      <c r="BW754">
        <f t="shared" si="79"/>
        <v>0</v>
      </c>
      <c r="BX754">
        <f t="shared" si="80"/>
        <v>0</v>
      </c>
      <c r="BY754">
        <f t="shared" si="81"/>
        <v>0</v>
      </c>
      <c r="BZ754">
        <f t="shared" si="82"/>
        <v>0</v>
      </c>
      <c r="CA754" s="6">
        <f t="shared" si="83"/>
        <v>0.60391362079809907</v>
      </c>
    </row>
    <row r="755" spans="1:79" x14ac:dyDescent="0.35">
      <c r="A755">
        <v>6545</v>
      </c>
      <c r="B755" t="s">
        <v>1874</v>
      </c>
      <c r="C755" t="s">
        <v>1978</v>
      </c>
      <c r="D755" t="s">
        <v>1986</v>
      </c>
      <c r="E755" s="1" t="s">
        <v>992</v>
      </c>
      <c r="F755" t="s">
        <v>1990</v>
      </c>
      <c r="G755" t="s">
        <v>1787</v>
      </c>
      <c r="H755" t="s">
        <v>1293</v>
      </c>
      <c r="I755">
        <v>1403</v>
      </c>
      <c r="AR755">
        <v>58919</v>
      </c>
      <c r="AS755">
        <v>58919</v>
      </c>
      <c r="AT755">
        <v>58919</v>
      </c>
      <c r="BU755">
        <f t="shared" si="77"/>
        <v>0</v>
      </c>
      <c r="BV755">
        <f t="shared" si="78"/>
        <v>0</v>
      </c>
      <c r="BW755">
        <f t="shared" si="79"/>
        <v>117838</v>
      </c>
      <c r="BX755">
        <f t="shared" si="80"/>
        <v>58919</v>
      </c>
      <c r="BY755">
        <f t="shared" si="81"/>
        <v>0</v>
      </c>
      <c r="BZ755">
        <f t="shared" si="82"/>
        <v>0</v>
      </c>
      <c r="CA755" s="6" t="e">
        <f t="shared" si="83"/>
        <v>#DIV/0!</v>
      </c>
    </row>
    <row r="756" spans="1:79" x14ac:dyDescent="0.35">
      <c r="A756">
        <v>5991</v>
      </c>
      <c r="B756" t="s">
        <v>1874</v>
      </c>
      <c r="C756" t="s">
        <v>1978</v>
      </c>
      <c r="D756" t="s">
        <v>1986</v>
      </c>
      <c r="E756" s="1" t="s">
        <v>176</v>
      </c>
      <c r="F756" t="s">
        <v>1991</v>
      </c>
      <c r="G756" t="s">
        <v>1992</v>
      </c>
      <c r="H756" t="s">
        <v>1993</v>
      </c>
      <c r="I756">
        <v>1295</v>
      </c>
      <c r="T756">
        <v>11658</v>
      </c>
      <c r="U756">
        <v>54404</v>
      </c>
      <c r="V756">
        <v>39896</v>
      </c>
      <c r="BU756">
        <f t="shared" si="77"/>
        <v>66062</v>
      </c>
      <c r="BV756">
        <f t="shared" si="78"/>
        <v>39896</v>
      </c>
      <c r="BW756">
        <f t="shared" si="79"/>
        <v>0</v>
      </c>
      <c r="BX756">
        <f t="shared" si="80"/>
        <v>0</v>
      </c>
      <c r="BY756">
        <f t="shared" si="81"/>
        <v>0</v>
      </c>
      <c r="BZ756">
        <f t="shared" si="82"/>
        <v>0</v>
      </c>
      <c r="CA756" s="6">
        <f t="shared" si="83"/>
        <v>0.60391753201537945</v>
      </c>
    </row>
    <row r="757" spans="1:79" x14ac:dyDescent="0.35">
      <c r="A757">
        <v>6546</v>
      </c>
      <c r="B757" t="s">
        <v>1874</v>
      </c>
      <c r="C757" t="s">
        <v>1978</v>
      </c>
      <c r="D757" t="s">
        <v>1986</v>
      </c>
      <c r="E757" s="1" t="s">
        <v>775</v>
      </c>
      <c r="F757" t="s">
        <v>1994</v>
      </c>
      <c r="G757" t="s">
        <v>1787</v>
      </c>
      <c r="H757" t="s">
        <v>1293</v>
      </c>
      <c r="I757">
        <v>1295</v>
      </c>
      <c r="AR757">
        <v>54404</v>
      </c>
      <c r="AS757">
        <v>54404</v>
      </c>
      <c r="AT757">
        <v>54404</v>
      </c>
      <c r="BU757">
        <f t="shared" si="77"/>
        <v>0</v>
      </c>
      <c r="BV757">
        <f t="shared" si="78"/>
        <v>0</v>
      </c>
      <c r="BW757">
        <f t="shared" si="79"/>
        <v>108808</v>
      </c>
      <c r="BX757">
        <f t="shared" si="80"/>
        <v>54404</v>
      </c>
      <c r="BY757">
        <f t="shared" si="81"/>
        <v>0</v>
      </c>
      <c r="BZ757">
        <f t="shared" si="82"/>
        <v>0</v>
      </c>
      <c r="CA757" s="6" t="e">
        <f t="shared" si="83"/>
        <v>#DIV/0!</v>
      </c>
    </row>
    <row r="758" spans="1:79" x14ac:dyDescent="0.35">
      <c r="A758">
        <v>5992</v>
      </c>
      <c r="B758" t="s">
        <v>1874</v>
      </c>
      <c r="C758" t="s">
        <v>1978</v>
      </c>
      <c r="D758" t="s">
        <v>1986</v>
      </c>
      <c r="E758" s="1" t="s">
        <v>508</v>
      </c>
      <c r="F758" t="s">
        <v>1995</v>
      </c>
      <c r="G758" t="s">
        <v>1988</v>
      </c>
      <c r="H758" t="s">
        <v>1056</v>
      </c>
      <c r="I758">
        <v>1403</v>
      </c>
      <c r="T758">
        <v>12626</v>
      </c>
      <c r="U758">
        <v>58919</v>
      </c>
      <c r="V758">
        <v>43207</v>
      </c>
      <c r="BU758">
        <f t="shared" si="77"/>
        <v>71545</v>
      </c>
      <c r="BV758">
        <f t="shared" si="78"/>
        <v>43207</v>
      </c>
      <c r="BW758">
        <f t="shared" si="79"/>
        <v>0</v>
      </c>
      <c r="BX758">
        <f t="shared" si="80"/>
        <v>0</v>
      </c>
      <c r="BY758">
        <f t="shared" si="81"/>
        <v>0</v>
      </c>
      <c r="BZ758">
        <f t="shared" si="82"/>
        <v>0</v>
      </c>
      <c r="CA758" s="6">
        <f t="shared" si="83"/>
        <v>0.60391362079809907</v>
      </c>
    </row>
    <row r="759" spans="1:79" x14ac:dyDescent="0.35">
      <c r="A759">
        <v>6547</v>
      </c>
      <c r="B759" t="s">
        <v>1874</v>
      </c>
      <c r="C759" t="s">
        <v>1978</v>
      </c>
      <c r="D759" t="s">
        <v>1986</v>
      </c>
      <c r="E759" s="1" t="s">
        <v>1996</v>
      </c>
      <c r="F759" t="s">
        <v>1997</v>
      </c>
      <c r="G759" t="s">
        <v>1787</v>
      </c>
      <c r="H759" t="s">
        <v>1293</v>
      </c>
      <c r="I759">
        <v>1403</v>
      </c>
      <c r="AR759">
        <v>58919</v>
      </c>
      <c r="AS759">
        <v>58919</v>
      </c>
      <c r="AT759">
        <v>58919</v>
      </c>
      <c r="BU759">
        <f t="shared" si="77"/>
        <v>0</v>
      </c>
      <c r="BV759">
        <f t="shared" si="78"/>
        <v>0</v>
      </c>
      <c r="BW759">
        <f t="shared" si="79"/>
        <v>117838</v>
      </c>
      <c r="BX759">
        <f t="shared" si="80"/>
        <v>58919</v>
      </c>
      <c r="BY759">
        <f t="shared" si="81"/>
        <v>0</v>
      </c>
      <c r="BZ759">
        <f t="shared" si="82"/>
        <v>0</v>
      </c>
      <c r="CA759" s="6" t="e">
        <f t="shared" si="83"/>
        <v>#DIV/0!</v>
      </c>
    </row>
    <row r="760" spans="1:79" x14ac:dyDescent="0.35">
      <c r="A760">
        <v>6523</v>
      </c>
      <c r="B760" t="s">
        <v>1874</v>
      </c>
      <c r="C760" t="s">
        <v>1978</v>
      </c>
      <c r="D760" t="s">
        <v>1998</v>
      </c>
      <c r="E760" s="1" t="s">
        <v>225</v>
      </c>
      <c r="F760" t="s">
        <v>1999</v>
      </c>
      <c r="G760" t="s">
        <v>2000</v>
      </c>
      <c r="H760" t="s">
        <v>1404</v>
      </c>
      <c r="I760">
        <v>1825</v>
      </c>
      <c r="AQ760">
        <v>29671</v>
      </c>
      <c r="AR760">
        <v>76650</v>
      </c>
      <c r="AS760">
        <v>76650</v>
      </c>
      <c r="AT760">
        <v>48545</v>
      </c>
      <c r="BU760">
        <f t="shared" si="77"/>
        <v>0</v>
      </c>
      <c r="BV760">
        <f t="shared" si="78"/>
        <v>0</v>
      </c>
      <c r="BW760">
        <f t="shared" si="79"/>
        <v>182971</v>
      </c>
      <c r="BX760">
        <f t="shared" si="80"/>
        <v>48545</v>
      </c>
      <c r="BY760">
        <f t="shared" si="81"/>
        <v>0</v>
      </c>
      <c r="BZ760">
        <f t="shared" si="82"/>
        <v>0</v>
      </c>
      <c r="CA760" s="6" t="e">
        <f t="shared" si="83"/>
        <v>#DIV/0!</v>
      </c>
    </row>
    <row r="761" spans="1:79" x14ac:dyDescent="0.35">
      <c r="A761">
        <v>6524</v>
      </c>
      <c r="B761" t="s">
        <v>1874</v>
      </c>
      <c r="C761" t="s">
        <v>1978</v>
      </c>
      <c r="D761" t="s">
        <v>1998</v>
      </c>
      <c r="E761" s="1" t="s">
        <v>216</v>
      </c>
      <c r="F761" t="s">
        <v>2001</v>
      </c>
      <c r="G761" t="s">
        <v>2000</v>
      </c>
      <c r="H761" t="s">
        <v>1404</v>
      </c>
      <c r="I761">
        <v>1825</v>
      </c>
      <c r="AQ761">
        <v>29671</v>
      </c>
      <c r="AR761">
        <v>76650</v>
      </c>
      <c r="AS761">
        <v>76650</v>
      </c>
      <c r="AT761">
        <v>48545</v>
      </c>
      <c r="BU761">
        <f t="shared" si="77"/>
        <v>0</v>
      </c>
      <c r="BV761">
        <f t="shared" si="78"/>
        <v>0</v>
      </c>
      <c r="BW761">
        <f t="shared" si="79"/>
        <v>182971</v>
      </c>
      <c r="BX761">
        <f t="shared" si="80"/>
        <v>48545</v>
      </c>
      <c r="BY761">
        <f t="shared" si="81"/>
        <v>0</v>
      </c>
      <c r="BZ761">
        <f t="shared" si="82"/>
        <v>0</v>
      </c>
      <c r="CA761" s="6" t="e">
        <f t="shared" si="83"/>
        <v>#DIV/0!</v>
      </c>
    </row>
    <row r="762" spans="1:79" x14ac:dyDescent="0.35">
      <c r="A762">
        <v>6525</v>
      </c>
      <c r="B762" t="s">
        <v>1874</v>
      </c>
      <c r="C762" t="s">
        <v>1978</v>
      </c>
      <c r="D762" t="s">
        <v>1998</v>
      </c>
      <c r="E762" s="1" t="s">
        <v>969</v>
      </c>
      <c r="F762" t="s">
        <v>2002</v>
      </c>
      <c r="G762" t="s">
        <v>2000</v>
      </c>
      <c r="H762" t="s">
        <v>126</v>
      </c>
      <c r="I762">
        <v>1825</v>
      </c>
      <c r="AQ762">
        <v>29671</v>
      </c>
      <c r="AR762">
        <v>76650</v>
      </c>
      <c r="AS762">
        <v>76650</v>
      </c>
      <c r="AT762">
        <v>48545</v>
      </c>
      <c r="BU762">
        <f t="shared" si="77"/>
        <v>0</v>
      </c>
      <c r="BV762">
        <f t="shared" si="78"/>
        <v>0</v>
      </c>
      <c r="BW762">
        <f t="shared" si="79"/>
        <v>182971</v>
      </c>
      <c r="BX762">
        <f t="shared" si="80"/>
        <v>48545</v>
      </c>
      <c r="BY762">
        <f t="shared" si="81"/>
        <v>0</v>
      </c>
      <c r="BZ762">
        <f t="shared" si="82"/>
        <v>0</v>
      </c>
      <c r="CA762" s="6" t="e">
        <f t="shared" si="83"/>
        <v>#DIV/0!</v>
      </c>
    </row>
    <row r="763" spans="1:79" x14ac:dyDescent="0.35">
      <c r="A763">
        <v>5923</v>
      </c>
      <c r="B763" t="s">
        <v>1874</v>
      </c>
      <c r="C763" t="s">
        <v>1978</v>
      </c>
      <c r="D763" t="s">
        <v>2003</v>
      </c>
      <c r="E763" s="1" t="s">
        <v>1527</v>
      </c>
      <c r="F763" t="s">
        <v>2004</v>
      </c>
      <c r="G763" t="s">
        <v>2005</v>
      </c>
      <c r="H763" t="s">
        <v>1989</v>
      </c>
      <c r="I763">
        <v>1624</v>
      </c>
      <c r="Q763">
        <v>36540</v>
      </c>
      <c r="R763">
        <v>73080</v>
      </c>
      <c r="S763">
        <v>73080</v>
      </c>
      <c r="T763">
        <v>73080</v>
      </c>
      <c r="U763">
        <v>73080</v>
      </c>
      <c r="V763">
        <v>73080</v>
      </c>
      <c r="W763">
        <v>35361</v>
      </c>
      <c r="BU763">
        <f t="shared" si="77"/>
        <v>328860</v>
      </c>
      <c r="BV763">
        <f t="shared" si="78"/>
        <v>108441</v>
      </c>
      <c r="BW763">
        <f t="shared" si="79"/>
        <v>0</v>
      </c>
      <c r="BX763">
        <f t="shared" si="80"/>
        <v>0</v>
      </c>
      <c r="BY763">
        <f t="shared" si="81"/>
        <v>0</v>
      </c>
      <c r="BZ763">
        <f t="shared" si="82"/>
        <v>0</v>
      </c>
      <c r="CA763" s="6">
        <f t="shared" si="83"/>
        <v>0.32974822112753149</v>
      </c>
    </row>
    <row r="764" spans="1:79" x14ac:dyDescent="0.35">
      <c r="A764">
        <v>5957</v>
      </c>
      <c r="B764" t="s">
        <v>1874</v>
      </c>
      <c r="C764" t="s">
        <v>1978</v>
      </c>
      <c r="D764" t="s">
        <v>2006</v>
      </c>
      <c r="E764" s="1" t="s">
        <v>715</v>
      </c>
      <c r="F764" t="s">
        <v>2007</v>
      </c>
      <c r="G764" t="s">
        <v>2008</v>
      </c>
      <c r="H764" t="s">
        <v>2009</v>
      </c>
      <c r="I764">
        <v>1036</v>
      </c>
      <c r="R764">
        <v>33085</v>
      </c>
      <c r="S764">
        <v>46620</v>
      </c>
      <c r="T764">
        <v>46620</v>
      </c>
      <c r="U764">
        <v>46620</v>
      </c>
      <c r="V764">
        <v>46620</v>
      </c>
      <c r="W764">
        <v>46620</v>
      </c>
      <c r="X764">
        <v>13986</v>
      </c>
      <c r="BU764">
        <f t="shared" si="77"/>
        <v>172945</v>
      </c>
      <c r="BV764">
        <f t="shared" si="78"/>
        <v>107226</v>
      </c>
      <c r="BW764">
        <f t="shared" si="79"/>
        <v>0</v>
      </c>
      <c r="BX764">
        <f t="shared" si="80"/>
        <v>0</v>
      </c>
      <c r="BY764">
        <f t="shared" si="81"/>
        <v>0</v>
      </c>
      <c r="BZ764">
        <f t="shared" si="82"/>
        <v>0</v>
      </c>
      <c r="CA764" s="6">
        <f t="shared" si="83"/>
        <v>0.62000057821850874</v>
      </c>
    </row>
    <row r="765" spans="1:79" x14ac:dyDescent="0.35">
      <c r="A765">
        <v>5968</v>
      </c>
      <c r="B765" t="s">
        <v>1874</v>
      </c>
      <c r="C765" t="s">
        <v>1978</v>
      </c>
      <c r="D765" t="s">
        <v>2010</v>
      </c>
      <c r="E765" s="1" t="s">
        <v>320</v>
      </c>
      <c r="F765" t="s">
        <v>2011</v>
      </c>
      <c r="G765" t="s">
        <v>1931</v>
      </c>
      <c r="H765" t="s">
        <v>670</v>
      </c>
      <c r="I765">
        <v>1036</v>
      </c>
      <c r="S765">
        <v>46620</v>
      </c>
      <c r="T765">
        <v>46620</v>
      </c>
      <c r="U765">
        <v>46620</v>
      </c>
      <c r="V765">
        <v>46620</v>
      </c>
      <c r="W765">
        <v>46620</v>
      </c>
      <c r="BU765">
        <f t="shared" si="77"/>
        <v>139860</v>
      </c>
      <c r="BV765">
        <f t="shared" si="78"/>
        <v>93240</v>
      </c>
      <c r="BW765">
        <f t="shared" si="79"/>
        <v>0</v>
      </c>
      <c r="BX765">
        <f t="shared" si="80"/>
        <v>0</v>
      </c>
      <c r="BY765">
        <f t="shared" si="81"/>
        <v>0</v>
      </c>
      <c r="BZ765">
        <f t="shared" si="82"/>
        <v>0</v>
      </c>
      <c r="CA765" s="6">
        <f t="shared" si="83"/>
        <v>0.66666666666666663</v>
      </c>
    </row>
    <row r="766" spans="1:79" x14ac:dyDescent="0.35">
      <c r="A766">
        <v>6000</v>
      </c>
      <c r="B766" t="s">
        <v>1874</v>
      </c>
      <c r="C766" t="s">
        <v>1978</v>
      </c>
      <c r="D766" t="s">
        <v>2012</v>
      </c>
      <c r="E766" s="1" t="s">
        <v>926</v>
      </c>
      <c r="F766" t="s">
        <v>2013</v>
      </c>
      <c r="G766" t="s">
        <v>2014</v>
      </c>
      <c r="H766" t="s">
        <v>670</v>
      </c>
      <c r="I766">
        <v>2258</v>
      </c>
      <c r="T766">
        <v>79831</v>
      </c>
      <c r="U766">
        <v>101603</v>
      </c>
      <c r="V766">
        <v>101603</v>
      </c>
      <c r="W766">
        <v>19665</v>
      </c>
      <c r="BU766">
        <f t="shared" si="77"/>
        <v>181434</v>
      </c>
      <c r="BV766">
        <f t="shared" si="78"/>
        <v>121268</v>
      </c>
      <c r="BW766">
        <f t="shared" si="79"/>
        <v>0</v>
      </c>
      <c r="BX766">
        <f t="shared" si="80"/>
        <v>0</v>
      </c>
      <c r="BY766">
        <f t="shared" si="81"/>
        <v>0</v>
      </c>
      <c r="BZ766">
        <f t="shared" si="82"/>
        <v>0</v>
      </c>
      <c r="CA766" s="6">
        <f t="shared" si="83"/>
        <v>0.6683863002524334</v>
      </c>
    </row>
    <row r="767" spans="1:79" x14ac:dyDescent="0.35">
      <c r="A767">
        <v>6559</v>
      </c>
      <c r="B767" t="s">
        <v>1874</v>
      </c>
      <c r="C767" t="s">
        <v>2015</v>
      </c>
      <c r="D767" t="s">
        <v>2016</v>
      </c>
      <c r="E767" s="1" t="s">
        <v>90</v>
      </c>
      <c r="F767" t="s">
        <v>2017</v>
      </c>
      <c r="G767" t="s">
        <v>2018</v>
      </c>
      <c r="H767" t="s">
        <v>174</v>
      </c>
      <c r="I767">
        <v>1583</v>
      </c>
      <c r="AR767">
        <v>45862</v>
      </c>
      <c r="AS767">
        <v>95000</v>
      </c>
      <c r="AT767">
        <v>95000</v>
      </c>
      <c r="AU767">
        <v>95000</v>
      </c>
      <c r="AV767">
        <v>95000</v>
      </c>
      <c r="AW767">
        <v>95000</v>
      </c>
      <c r="AX767">
        <v>95000</v>
      </c>
      <c r="AY767">
        <v>95000</v>
      </c>
      <c r="AZ767">
        <v>95000</v>
      </c>
      <c r="BA767">
        <v>95000</v>
      </c>
      <c r="BB767">
        <v>95000</v>
      </c>
      <c r="BU767">
        <f t="shared" si="77"/>
        <v>0</v>
      </c>
      <c r="BV767">
        <f t="shared" si="78"/>
        <v>0</v>
      </c>
      <c r="BW767">
        <f t="shared" si="79"/>
        <v>140862</v>
      </c>
      <c r="BX767">
        <f t="shared" si="80"/>
        <v>855000</v>
      </c>
      <c r="BY767">
        <f t="shared" si="81"/>
        <v>0</v>
      </c>
      <c r="BZ767">
        <f t="shared" si="82"/>
        <v>0</v>
      </c>
      <c r="CA767" s="6" t="e">
        <f t="shared" si="83"/>
        <v>#DIV/0!</v>
      </c>
    </row>
    <row r="768" spans="1:79" x14ac:dyDescent="0.35">
      <c r="A768">
        <v>6560</v>
      </c>
      <c r="B768" t="s">
        <v>1874</v>
      </c>
      <c r="C768" t="s">
        <v>2015</v>
      </c>
      <c r="D768" t="s">
        <v>2016</v>
      </c>
      <c r="E768" s="1" t="s">
        <v>102</v>
      </c>
      <c r="F768" t="s">
        <v>2019</v>
      </c>
      <c r="G768" t="s">
        <v>2018</v>
      </c>
      <c r="H768" t="s">
        <v>174</v>
      </c>
      <c r="I768">
        <v>1201</v>
      </c>
      <c r="AR768">
        <v>34759</v>
      </c>
      <c r="AS768">
        <v>72000</v>
      </c>
      <c r="AT768">
        <v>72000</v>
      </c>
      <c r="AU768">
        <v>72000</v>
      </c>
      <c r="AV768">
        <v>72000</v>
      </c>
      <c r="AW768">
        <v>72000</v>
      </c>
      <c r="AX768">
        <v>72000</v>
      </c>
      <c r="AY768">
        <v>72000</v>
      </c>
      <c r="AZ768">
        <v>72000</v>
      </c>
      <c r="BA768">
        <v>12000</v>
      </c>
      <c r="BU768">
        <f t="shared" si="77"/>
        <v>0</v>
      </c>
      <c r="BV768">
        <f t="shared" si="78"/>
        <v>0</v>
      </c>
      <c r="BW768">
        <f t="shared" si="79"/>
        <v>106759</v>
      </c>
      <c r="BX768">
        <f t="shared" si="80"/>
        <v>516000</v>
      </c>
      <c r="BY768">
        <f t="shared" si="81"/>
        <v>0</v>
      </c>
      <c r="BZ768">
        <f t="shared" si="82"/>
        <v>0</v>
      </c>
      <c r="CA768" s="6" t="e">
        <f t="shared" si="83"/>
        <v>#DIV/0!</v>
      </c>
    </row>
    <row r="769" spans="1:79" x14ac:dyDescent="0.35">
      <c r="A769">
        <v>6561</v>
      </c>
      <c r="B769" t="s">
        <v>1874</v>
      </c>
      <c r="C769" t="s">
        <v>2015</v>
      </c>
      <c r="D769" t="s">
        <v>2016</v>
      </c>
      <c r="E769" s="1" t="s">
        <v>134</v>
      </c>
      <c r="F769" t="s">
        <v>2020</v>
      </c>
      <c r="G769" t="s">
        <v>2018</v>
      </c>
      <c r="H769" t="s">
        <v>174</v>
      </c>
      <c r="I769">
        <v>3217</v>
      </c>
      <c r="AR769">
        <v>93172</v>
      </c>
      <c r="AS769">
        <v>193000</v>
      </c>
      <c r="AT769">
        <v>193000</v>
      </c>
      <c r="AU769">
        <v>193000</v>
      </c>
      <c r="AV769">
        <v>193000</v>
      </c>
      <c r="AW769">
        <v>193000</v>
      </c>
      <c r="AX769">
        <v>193000</v>
      </c>
      <c r="AY769">
        <v>193000</v>
      </c>
      <c r="AZ769">
        <v>193000</v>
      </c>
      <c r="BA769">
        <v>193000</v>
      </c>
      <c r="BU769">
        <f t="shared" si="77"/>
        <v>0</v>
      </c>
      <c r="BV769">
        <f t="shared" si="78"/>
        <v>0</v>
      </c>
      <c r="BW769">
        <f t="shared" si="79"/>
        <v>286172</v>
      </c>
      <c r="BX769">
        <f t="shared" si="80"/>
        <v>1544000</v>
      </c>
      <c r="BY769">
        <f t="shared" si="81"/>
        <v>0</v>
      </c>
      <c r="BZ769">
        <f t="shared" si="82"/>
        <v>0</v>
      </c>
      <c r="CA769" s="6" t="e">
        <f t="shared" si="83"/>
        <v>#DIV/0!</v>
      </c>
    </row>
    <row r="770" spans="1:79" x14ac:dyDescent="0.35">
      <c r="A770">
        <v>4830</v>
      </c>
      <c r="B770" t="s">
        <v>1874</v>
      </c>
      <c r="C770" t="s">
        <v>2021</v>
      </c>
      <c r="D770" t="s">
        <v>2022</v>
      </c>
      <c r="E770" s="1" t="s">
        <v>85</v>
      </c>
      <c r="F770" t="s">
        <v>2023</v>
      </c>
      <c r="G770" t="s">
        <v>2024</v>
      </c>
      <c r="I770">
        <v>4500</v>
      </c>
      <c r="J770">
        <v>189000</v>
      </c>
      <c r="K770">
        <v>189000</v>
      </c>
      <c r="L770">
        <v>189000</v>
      </c>
      <c r="M770">
        <v>189000</v>
      </c>
      <c r="N770">
        <v>189000</v>
      </c>
      <c r="O770">
        <v>189000</v>
      </c>
      <c r="P770">
        <v>189000</v>
      </c>
      <c r="Q770">
        <v>189000</v>
      </c>
      <c r="R770">
        <v>189000</v>
      </c>
      <c r="S770">
        <v>189000</v>
      </c>
      <c r="T770">
        <v>189000</v>
      </c>
      <c r="U770">
        <v>189000</v>
      </c>
      <c r="V770">
        <v>189000</v>
      </c>
      <c r="W770">
        <v>189000</v>
      </c>
      <c r="X770">
        <v>189000</v>
      </c>
      <c r="Y770">
        <v>189000</v>
      </c>
      <c r="Z770">
        <v>189000</v>
      </c>
      <c r="AA770">
        <v>189000</v>
      </c>
      <c r="AB770">
        <v>189000</v>
      </c>
      <c r="AC770">
        <v>189000</v>
      </c>
      <c r="AD770">
        <v>189000</v>
      </c>
      <c r="AE770">
        <v>189000</v>
      </c>
      <c r="AF770">
        <v>189000</v>
      </c>
      <c r="AG770">
        <v>189000</v>
      </c>
      <c r="AH770">
        <v>189000</v>
      </c>
      <c r="AI770">
        <v>189000</v>
      </c>
      <c r="AJ770">
        <v>189000</v>
      </c>
      <c r="AK770">
        <v>189000</v>
      </c>
      <c r="AL770">
        <v>189000</v>
      </c>
      <c r="AM770">
        <v>189000</v>
      </c>
      <c r="AN770">
        <v>189000</v>
      </c>
      <c r="AO770">
        <v>189000</v>
      </c>
      <c r="AP770">
        <v>189000</v>
      </c>
      <c r="AQ770">
        <v>189000</v>
      </c>
      <c r="AR770">
        <v>189000</v>
      </c>
      <c r="AS770">
        <v>189000</v>
      </c>
      <c r="AT770">
        <v>189000</v>
      </c>
      <c r="AU770">
        <v>189000</v>
      </c>
      <c r="AV770">
        <v>189000</v>
      </c>
      <c r="AW770">
        <v>189000</v>
      </c>
      <c r="AX770">
        <v>189000</v>
      </c>
      <c r="AY770">
        <v>189000</v>
      </c>
      <c r="AZ770">
        <v>189000</v>
      </c>
      <c r="BA770">
        <v>189000</v>
      </c>
      <c r="BB770">
        <v>189000</v>
      </c>
      <c r="BC770">
        <v>189000</v>
      </c>
      <c r="BD770">
        <v>189000</v>
      </c>
      <c r="BE770">
        <v>189000</v>
      </c>
      <c r="BF770">
        <v>189000</v>
      </c>
      <c r="BG770">
        <v>189000</v>
      </c>
      <c r="BH770">
        <v>189000</v>
      </c>
      <c r="BI770">
        <v>189000</v>
      </c>
      <c r="BJ770">
        <v>189000</v>
      </c>
      <c r="BK770">
        <v>189000</v>
      </c>
      <c r="BL770">
        <v>189000</v>
      </c>
      <c r="BM770">
        <v>189000</v>
      </c>
      <c r="BN770">
        <v>189000</v>
      </c>
      <c r="BO770">
        <v>189000</v>
      </c>
      <c r="BP770">
        <v>189000</v>
      </c>
      <c r="BQ770">
        <v>189000</v>
      </c>
      <c r="BR770">
        <v>189000</v>
      </c>
      <c r="BS770">
        <v>189000</v>
      </c>
      <c r="BT770">
        <v>189000</v>
      </c>
      <c r="BU770">
        <f t="shared" si="77"/>
        <v>2268000</v>
      </c>
      <c r="BV770">
        <f t="shared" si="78"/>
        <v>2268000</v>
      </c>
      <c r="BW770">
        <f t="shared" si="79"/>
        <v>2268000</v>
      </c>
      <c r="BX770">
        <f t="shared" si="80"/>
        <v>2268000</v>
      </c>
      <c r="BY770">
        <f t="shared" si="81"/>
        <v>2268000</v>
      </c>
      <c r="BZ770">
        <f t="shared" si="82"/>
        <v>567000</v>
      </c>
      <c r="CA770" s="6">
        <f t="shared" si="83"/>
        <v>1</v>
      </c>
    </row>
    <row r="771" spans="1:79" x14ac:dyDescent="0.35">
      <c r="A771">
        <v>4815</v>
      </c>
      <c r="B771" t="s">
        <v>1874</v>
      </c>
      <c r="C771" t="s">
        <v>2021</v>
      </c>
      <c r="D771" t="s">
        <v>2022</v>
      </c>
      <c r="E771" s="1" t="s">
        <v>90</v>
      </c>
      <c r="F771" t="s">
        <v>2025</v>
      </c>
      <c r="G771" t="s">
        <v>2026</v>
      </c>
      <c r="I771">
        <v>4500</v>
      </c>
      <c r="J771">
        <v>189000</v>
      </c>
      <c r="K771">
        <v>189000</v>
      </c>
      <c r="L771">
        <v>189000</v>
      </c>
      <c r="M771">
        <v>189000</v>
      </c>
      <c r="N771">
        <v>189000</v>
      </c>
      <c r="O771">
        <v>189000</v>
      </c>
      <c r="P771">
        <v>189000</v>
      </c>
      <c r="Q771">
        <v>189000</v>
      </c>
      <c r="R771">
        <v>189000</v>
      </c>
      <c r="S771">
        <v>189000</v>
      </c>
      <c r="T771">
        <v>189000</v>
      </c>
      <c r="U771">
        <v>189000</v>
      </c>
      <c r="V771">
        <v>189000</v>
      </c>
      <c r="W771">
        <v>189000</v>
      </c>
      <c r="X771">
        <v>189000</v>
      </c>
      <c r="Y771">
        <v>189000</v>
      </c>
      <c r="Z771">
        <v>189000</v>
      </c>
      <c r="AA771">
        <v>189000</v>
      </c>
      <c r="AB771">
        <v>189000</v>
      </c>
      <c r="AC771">
        <v>189000</v>
      </c>
      <c r="AD771">
        <v>189000</v>
      </c>
      <c r="AE771">
        <v>189000</v>
      </c>
      <c r="AF771">
        <v>189000</v>
      </c>
      <c r="AG771">
        <v>189000</v>
      </c>
      <c r="AH771">
        <v>189000</v>
      </c>
      <c r="AI771">
        <v>189000</v>
      </c>
      <c r="AJ771">
        <v>189000</v>
      </c>
      <c r="AK771">
        <v>189000</v>
      </c>
      <c r="AL771">
        <v>189000</v>
      </c>
      <c r="AM771">
        <v>189000</v>
      </c>
      <c r="AN771">
        <v>189000</v>
      </c>
      <c r="AO771">
        <v>189000</v>
      </c>
      <c r="AP771">
        <v>189000</v>
      </c>
      <c r="AQ771">
        <v>189000</v>
      </c>
      <c r="AR771">
        <v>189000</v>
      </c>
      <c r="AS771">
        <v>189000</v>
      </c>
      <c r="AT771">
        <v>189000</v>
      </c>
      <c r="AU771">
        <v>189000</v>
      </c>
      <c r="AV771">
        <v>189000</v>
      </c>
      <c r="AW771">
        <v>189000</v>
      </c>
      <c r="AX771">
        <v>189000</v>
      </c>
      <c r="AY771">
        <v>189000</v>
      </c>
      <c r="AZ771">
        <v>189000</v>
      </c>
      <c r="BA771">
        <v>189000</v>
      </c>
      <c r="BB771">
        <v>189000</v>
      </c>
      <c r="BC771">
        <v>189000</v>
      </c>
      <c r="BD771">
        <v>189000</v>
      </c>
      <c r="BE771">
        <v>189000</v>
      </c>
      <c r="BF771">
        <v>189000</v>
      </c>
      <c r="BG771">
        <v>189000</v>
      </c>
      <c r="BH771">
        <v>189000</v>
      </c>
      <c r="BI771">
        <v>189000</v>
      </c>
      <c r="BJ771">
        <v>189000</v>
      </c>
      <c r="BK771">
        <v>189000</v>
      </c>
      <c r="BL771">
        <v>189000</v>
      </c>
      <c r="BM771">
        <v>189000</v>
      </c>
      <c r="BN771">
        <v>189000</v>
      </c>
      <c r="BO771">
        <v>189000</v>
      </c>
      <c r="BP771">
        <v>189000</v>
      </c>
      <c r="BQ771">
        <v>189000</v>
      </c>
      <c r="BR771">
        <v>189000</v>
      </c>
      <c r="BS771">
        <v>189000</v>
      </c>
      <c r="BT771">
        <v>189000</v>
      </c>
      <c r="BU771">
        <f t="shared" si="77"/>
        <v>2268000</v>
      </c>
      <c r="BV771">
        <f t="shared" si="78"/>
        <v>2268000</v>
      </c>
      <c r="BW771">
        <f t="shared" si="79"/>
        <v>2268000</v>
      </c>
      <c r="BX771">
        <f t="shared" si="80"/>
        <v>2268000</v>
      </c>
      <c r="BY771">
        <f t="shared" si="81"/>
        <v>2268000</v>
      </c>
      <c r="BZ771">
        <f t="shared" si="82"/>
        <v>567000</v>
      </c>
      <c r="CA771" s="6">
        <f t="shared" si="83"/>
        <v>1</v>
      </c>
    </row>
    <row r="772" spans="1:79" x14ac:dyDescent="0.35">
      <c r="A772">
        <v>4801</v>
      </c>
      <c r="B772" t="s">
        <v>1874</v>
      </c>
      <c r="C772" t="s">
        <v>2021</v>
      </c>
      <c r="D772" t="s">
        <v>2022</v>
      </c>
      <c r="E772" s="1" t="s">
        <v>102</v>
      </c>
      <c r="F772" t="s">
        <v>2027</v>
      </c>
      <c r="G772" t="s">
        <v>2028</v>
      </c>
      <c r="I772">
        <v>4500</v>
      </c>
      <c r="J772">
        <v>189000</v>
      </c>
      <c r="K772">
        <v>189000</v>
      </c>
      <c r="L772">
        <v>189000</v>
      </c>
      <c r="M772">
        <v>189000</v>
      </c>
      <c r="N772">
        <v>189000</v>
      </c>
      <c r="O772">
        <v>189000</v>
      </c>
      <c r="P772">
        <v>189000</v>
      </c>
      <c r="Q772">
        <v>189000</v>
      </c>
      <c r="R772">
        <v>189000</v>
      </c>
      <c r="S772">
        <v>189000</v>
      </c>
      <c r="T772">
        <v>189000</v>
      </c>
      <c r="U772">
        <v>189000</v>
      </c>
      <c r="V772">
        <v>189000</v>
      </c>
      <c r="W772">
        <v>189000</v>
      </c>
      <c r="X772">
        <v>189000</v>
      </c>
      <c r="Y772">
        <v>189000</v>
      </c>
      <c r="Z772">
        <v>189000</v>
      </c>
      <c r="AA772">
        <v>189000</v>
      </c>
      <c r="AB772">
        <v>189000</v>
      </c>
      <c r="AC772">
        <v>189000</v>
      </c>
      <c r="AD772">
        <v>189000</v>
      </c>
      <c r="AE772">
        <v>189000</v>
      </c>
      <c r="AF772">
        <v>189000</v>
      </c>
      <c r="AG772">
        <v>189000</v>
      </c>
      <c r="AH772">
        <v>189000</v>
      </c>
      <c r="AI772">
        <v>189000</v>
      </c>
      <c r="AJ772">
        <v>189000</v>
      </c>
      <c r="AK772">
        <v>189000</v>
      </c>
      <c r="AL772">
        <v>189000</v>
      </c>
      <c r="AM772">
        <v>189000</v>
      </c>
      <c r="AN772">
        <v>189000</v>
      </c>
      <c r="AO772">
        <v>189000</v>
      </c>
      <c r="AP772">
        <v>189000</v>
      </c>
      <c r="AQ772">
        <v>189000</v>
      </c>
      <c r="AR772">
        <v>189000</v>
      </c>
      <c r="AS772">
        <v>189000</v>
      </c>
      <c r="AT772">
        <v>189000</v>
      </c>
      <c r="AU772">
        <v>189000</v>
      </c>
      <c r="AV772">
        <v>189000</v>
      </c>
      <c r="AW772">
        <v>189000</v>
      </c>
      <c r="AX772">
        <v>189000</v>
      </c>
      <c r="AY772">
        <v>189000</v>
      </c>
      <c r="AZ772">
        <v>189000</v>
      </c>
      <c r="BA772">
        <v>189000</v>
      </c>
      <c r="BB772">
        <v>189000</v>
      </c>
      <c r="BC772">
        <v>189000</v>
      </c>
      <c r="BD772">
        <v>189000</v>
      </c>
      <c r="BE772">
        <v>189000</v>
      </c>
      <c r="BF772">
        <v>189000</v>
      </c>
      <c r="BG772">
        <v>189000</v>
      </c>
      <c r="BH772">
        <v>189000</v>
      </c>
      <c r="BI772">
        <v>189000</v>
      </c>
      <c r="BJ772">
        <v>189000</v>
      </c>
      <c r="BK772">
        <v>189000</v>
      </c>
      <c r="BL772">
        <v>189000</v>
      </c>
      <c r="BM772">
        <v>189000</v>
      </c>
      <c r="BN772">
        <v>189000</v>
      </c>
      <c r="BO772">
        <v>189000</v>
      </c>
      <c r="BP772">
        <v>189000</v>
      </c>
      <c r="BQ772">
        <v>189000</v>
      </c>
      <c r="BR772">
        <v>189000</v>
      </c>
      <c r="BS772">
        <v>189000</v>
      </c>
      <c r="BT772">
        <v>189000</v>
      </c>
      <c r="BU772">
        <f t="shared" ref="BU772:BU835" si="84">SUM(J772:U772)</f>
        <v>2268000</v>
      </c>
      <c r="BV772">
        <f t="shared" ref="BV772:BV835" si="85">SUM(V772:AG772)</f>
        <v>2268000</v>
      </c>
      <c r="BW772">
        <f t="shared" ref="BW772:BW835" si="86">SUM(AH772:AS772)</f>
        <v>2268000</v>
      </c>
      <c r="BX772">
        <f t="shared" ref="BX772:BX835" si="87">SUM(AT772:BE772)</f>
        <v>2268000</v>
      </c>
      <c r="BY772">
        <f t="shared" ref="BY772:BY835" si="88">SUM(BF772:BQ772)</f>
        <v>2268000</v>
      </c>
      <c r="BZ772">
        <f t="shared" ref="BZ772:BZ835" si="89">SUM(BR772:BT772)</f>
        <v>567000</v>
      </c>
      <c r="CA772" s="6">
        <f t="shared" ref="CA772:CA835" si="90">BV772/BU772</f>
        <v>1</v>
      </c>
    </row>
    <row r="773" spans="1:79" x14ac:dyDescent="0.35">
      <c r="A773">
        <v>5261</v>
      </c>
      <c r="B773" t="s">
        <v>1874</v>
      </c>
      <c r="C773" t="s">
        <v>2021</v>
      </c>
      <c r="D773" t="s">
        <v>2022</v>
      </c>
      <c r="E773" s="1" t="s">
        <v>134</v>
      </c>
      <c r="F773" t="s">
        <v>2029</v>
      </c>
      <c r="G773" t="s">
        <v>2030</v>
      </c>
      <c r="I773">
        <v>4095</v>
      </c>
      <c r="J773">
        <v>172284</v>
      </c>
      <c r="K773">
        <v>172284</v>
      </c>
      <c r="L773">
        <v>172284</v>
      </c>
      <c r="M773">
        <v>172284</v>
      </c>
      <c r="N773">
        <v>172284</v>
      </c>
      <c r="O773">
        <v>172284</v>
      </c>
      <c r="P773">
        <v>172284</v>
      </c>
      <c r="Q773">
        <v>172284</v>
      </c>
      <c r="R773">
        <v>172284</v>
      </c>
      <c r="S773">
        <v>172284</v>
      </c>
      <c r="T773">
        <v>172284</v>
      </c>
      <c r="U773">
        <v>172284</v>
      </c>
      <c r="V773">
        <v>172284</v>
      </c>
      <c r="W773">
        <v>172284</v>
      </c>
      <c r="X773">
        <v>172284</v>
      </c>
      <c r="Y773">
        <v>172284</v>
      </c>
      <c r="Z773">
        <v>172284</v>
      </c>
      <c r="AA773">
        <v>172284</v>
      </c>
      <c r="AB773">
        <v>172284</v>
      </c>
      <c r="AC773">
        <v>172284</v>
      </c>
      <c r="AD773">
        <v>172284</v>
      </c>
      <c r="AE773">
        <v>172284</v>
      </c>
      <c r="AF773">
        <v>172284</v>
      </c>
      <c r="AG773">
        <v>172284</v>
      </c>
      <c r="AH773">
        <v>172284</v>
      </c>
      <c r="AI773">
        <v>172284</v>
      </c>
      <c r="AJ773">
        <v>172284</v>
      </c>
      <c r="AK773">
        <v>172284</v>
      </c>
      <c r="AL773">
        <v>172284</v>
      </c>
      <c r="AM773">
        <v>172284</v>
      </c>
      <c r="AN773">
        <v>172284</v>
      </c>
      <c r="AO773">
        <v>172284</v>
      </c>
      <c r="AP773">
        <v>172284</v>
      </c>
      <c r="AQ773">
        <v>172284</v>
      </c>
      <c r="AR773">
        <v>172284</v>
      </c>
      <c r="AS773">
        <v>172284</v>
      </c>
      <c r="AT773">
        <v>172284</v>
      </c>
      <c r="AU773">
        <v>172284</v>
      </c>
      <c r="AV773">
        <v>172284</v>
      </c>
      <c r="AW773">
        <v>172284</v>
      </c>
      <c r="AX773">
        <v>172284</v>
      </c>
      <c r="AY773">
        <v>172284</v>
      </c>
      <c r="AZ773">
        <v>172284</v>
      </c>
      <c r="BA773">
        <v>172284</v>
      </c>
      <c r="BB773">
        <v>172284</v>
      </c>
      <c r="BC773">
        <v>172284</v>
      </c>
      <c r="BD773">
        <v>172284</v>
      </c>
      <c r="BE773">
        <v>172284</v>
      </c>
      <c r="BF773">
        <v>172284</v>
      </c>
      <c r="BG773">
        <v>172284</v>
      </c>
      <c r="BH773">
        <v>172284</v>
      </c>
      <c r="BI773">
        <v>172284</v>
      </c>
      <c r="BJ773">
        <v>172284</v>
      </c>
      <c r="BK773">
        <v>172284</v>
      </c>
      <c r="BL773">
        <v>172284</v>
      </c>
      <c r="BM773">
        <v>172284</v>
      </c>
      <c r="BN773">
        <v>172284</v>
      </c>
      <c r="BO773">
        <v>172284</v>
      </c>
      <c r="BP773">
        <v>172284</v>
      </c>
      <c r="BQ773">
        <v>172284</v>
      </c>
      <c r="BR773">
        <v>172284</v>
      </c>
      <c r="BS773">
        <v>172284</v>
      </c>
      <c r="BT773">
        <v>172284</v>
      </c>
      <c r="BU773">
        <f t="shared" si="84"/>
        <v>2067408</v>
      </c>
      <c r="BV773">
        <f t="shared" si="85"/>
        <v>2067408</v>
      </c>
      <c r="BW773">
        <f t="shared" si="86"/>
        <v>2067408</v>
      </c>
      <c r="BX773">
        <f t="shared" si="87"/>
        <v>2067408</v>
      </c>
      <c r="BY773">
        <f t="shared" si="88"/>
        <v>2067408</v>
      </c>
      <c r="BZ773">
        <f t="shared" si="89"/>
        <v>516852</v>
      </c>
      <c r="CA773" s="6">
        <f t="shared" si="90"/>
        <v>1</v>
      </c>
    </row>
    <row r="774" spans="1:79" x14ac:dyDescent="0.35">
      <c r="A774">
        <v>5485</v>
      </c>
      <c r="B774" t="s">
        <v>1874</v>
      </c>
      <c r="C774" t="s">
        <v>2021</v>
      </c>
      <c r="D774" t="s">
        <v>2031</v>
      </c>
      <c r="E774" s="1" t="s">
        <v>134</v>
      </c>
      <c r="F774" t="s">
        <v>2032</v>
      </c>
      <c r="G774" t="s">
        <v>2033</v>
      </c>
      <c r="H774" t="s">
        <v>951</v>
      </c>
      <c r="I774">
        <v>500</v>
      </c>
      <c r="J774">
        <v>24000</v>
      </c>
      <c r="K774">
        <v>24000</v>
      </c>
      <c r="L774">
        <v>24000</v>
      </c>
      <c r="BU774">
        <f t="shared" si="84"/>
        <v>72000</v>
      </c>
      <c r="BV774">
        <f t="shared" si="85"/>
        <v>0</v>
      </c>
      <c r="BW774">
        <f t="shared" si="86"/>
        <v>0</v>
      </c>
      <c r="BX774">
        <f t="shared" si="87"/>
        <v>0</v>
      </c>
      <c r="BY774">
        <f t="shared" si="88"/>
        <v>0</v>
      </c>
      <c r="BZ774">
        <f t="shared" si="89"/>
        <v>0</v>
      </c>
      <c r="CA774" s="6">
        <f t="shared" si="90"/>
        <v>0</v>
      </c>
    </row>
    <row r="775" spans="1:79" x14ac:dyDescent="0.35">
      <c r="A775">
        <v>5582</v>
      </c>
      <c r="B775" t="s">
        <v>1874</v>
      </c>
      <c r="C775" t="s">
        <v>2021</v>
      </c>
      <c r="D775" t="s">
        <v>2034</v>
      </c>
      <c r="E775" s="1" t="s">
        <v>85</v>
      </c>
      <c r="F775" t="s">
        <v>2035</v>
      </c>
      <c r="G775" t="s">
        <v>2036</v>
      </c>
      <c r="H775" t="s">
        <v>1426</v>
      </c>
      <c r="I775">
        <v>11429</v>
      </c>
      <c r="J775">
        <v>891397</v>
      </c>
      <c r="K775">
        <v>891397</v>
      </c>
      <c r="L775">
        <v>891397</v>
      </c>
      <c r="M775">
        <v>891397</v>
      </c>
      <c r="N775">
        <v>891397</v>
      </c>
      <c r="O775">
        <v>854827</v>
      </c>
      <c r="P775">
        <v>822828</v>
      </c>
      <c r="Q775">
        <v>822828</v>
      </c>
      <c r="R775">
        <v>822828</v>
      </c>
      <c r="BU775">
        <f t="shared" si="84"/>
        <v>7780296</v>
      </c>
      <c r="BV775">
        <f t="shared" si="85"/>
        <v>0</v>
      </c>
      <c r="BW775">
        <f t="shared" si="86"/>
        <v>0</v>
      </c>
      <c r="BX775">
        <f t="shared" si="87"/>
        <v>0</v>
      </c>
      <c r="BY775">
        <f t="shared" si="88"/>
        <v>0</v>
      </c>
      <c r="BZ775">
        <f t="shared" si="89"/>
        <v>0</v>
      </c>
      <c r="CA775" s="6">
        <f t="shared" si="90"/>
        <v>0</v>
      </c>
    </row>
    <row r="776" spans="1:79" x14ac:dyDescent="0.35">
      <c r="A776">
        <v>5667</v>
      </c>
      <c r="B776" t="s">
        <v>1874</v>
      </c>
      <c r="C776" t="s">
        <v>2021</v>
      </c>
      <c r="D776" t="s">
        <v>2037</v>
      </c>
      <c r="E776" s="1" t="s">
        <v>2038</v>
      </c>
      <c r="F776" t="s">
        <v>2039</v>
      </c>
      <c r="G776" t="s">
        <v>2040</v>
      </c>
      <c r="H776" t="s">
        <v>2041</v>
      </c>
      <c r="I776">
        <v>1415</v>
      </c>
      <c r="J776">
        <v>63675</v>
      </c>
      <c r="K776">
        <v>63675</v>
      </c>
      <c r="L776">
        <v>63675</v>
      </c>
      <c r="M776">
        <v>63675</v>
      </c>
      <c r="N776">
        <v>26702</v>
      </c>
      <c r="BU776">
        <f t="shared" si="84"/>
        <v>281402</v>
      </c>
      <c r="BV776">
        <f t="shared" si="85"/>
        <v>0</v>
      </c>
      <c r="BW776">
        <f t="shared" si="86"/>
        <v>0</v>
      </c>
      <c r="BX776">
        <f t="shared" si="87"/>
        <v>0</v>
      </c>
      <c r="BY776">
        <f t="shared" si="88"/>
        <v>0</v>
      </c>
      <c r="BZ776">
        <f t="shared" si="89"/>
        <v>0</v>
      </c>
      <c r="CA776" s="6">
        <f t="shared" si="90"/>
        <v>0</v>
      </c>
    </row>
    <row r="777" spans="1:79" x14ac:dyDescent="0.35">
      <c r="A777">
        <v>5918</v>
      </c>
      <c r="B777" t="s">
        <v>1874</v>
      </c>
      <c r="C777" t="s">
        <v>2042</v>
      </c>
      <c r="D777" t="s">
        <v>2043</v>
      </c>
      <c r="E777" s="1" t="s">
        <v>136</v>
      </c>
      <c r="F777" t="s">
        <v>2044</v>
      </c>
      <c r="G777" t="s">
        <v>1425</v>
      </c>
      <c r="H777" t="s">
        <v>2045</v>
      </c>
      <c r="I777">
        <v>2520</v>
      </c>
      <c r="Q777">
        <v>90720</v>
      </c>
      <c r="R777">
        <v>90720</v>
      </c>
      <c r="S777">
        <v>90720</v>
      </c>
      <c r="BU777">
        <f t="shared" si="84"/>
        <v>272160</v>
      </c>
      <c r="BV777">
        <f t="shared" si="85"/>
        <v>0</v>
      </c>
      <c r="BW777">
        <f t="shared" si="86"/>
        <v>0</v>
      </c>
      <c r="BX777">
        <f t="shared" si="87"/>
        <v>0</v>
      </c>
      <c r="BY777">
        <f t="shared" si="88"/>
        <v>0</v>
      </c>
      <c r="BZ777">
        <f t="shared" si="89"/>
        <v>0</v>
      </c>
      <c r="CA777" s="6">
        <f t="shared" si="90"/>
        <v>0</v>
      </c>
    </row>
    <row r="778" spans="1:79" x14ac:dyDescent="0.35">
      <c r="A778">
        <v>5927</v>
      </c>
      <c r="B778" t="s">
        <v>1874</v>
      </c>
      <c r="C778" t="s">
        <v>2042</v>
      </c>
      <c r="D778" t="s">
        <v>2043</v>
      </c>
      <c r="E778" s="1" t="s">
        <v>715</v>
      </c>
      <c r="F778" t="s">
        <v>2046</v>
      </c>
      <c r="G778" t="s">
        <v>2047</v>
      </c>
      <c r="H778" t="s">
        <v>2048</v>
      </c>
      <c r="I778">
        <v>2520</v>
      </c>
      <c r="Q778">
        <v>18144</v>
      </c>
      <c r="R778">
        <v>90720</v>
      </c>
      <c r="S778">
        <v>90720</v>
      </c>
      <c r="T778">
        <v>77760</v>
      </c>
      <c r="BU778">
        <f t="shared" si="84"/>
        <v>277344</v>
      </c>
      <c r="BV778">
        <f t="shared" si="85"/>
        <v>0</v>
      </c>
      <c r="BW778">
        <f t="shared" si="86"/>
        <v>0</v>
      </c>
      <c r="BX778">
        <f t="shared" si="87"/>
        <v>0</v>
      </c>
      <c r="BY778">
        <f t="shared" si="88"/>
        <v>0</v>
      </c>
      <c r="BZ778">
        <f t="shared" si="89"/>
        <v>0</v>
      </c>
      <c r="CA778" s="6">
        <f t="shared" si="90"/>
        <v>0</v>
      </c>
    </row>
    <row r="779" spans="1:79" x14ac:dyDescent="0.35">
      <c r="A779">
        <v>6050</v>
      </c>
      <c r="B779" t="s">
        <v>1874</v>
      </c>
      <c r="C779" t="s">
        <v>2042</v>
      </c>
      <c r="D779" t="s">
        <v>2049</v>
      </c>
      <c r="E779" s="1" t="s">
        <v>2050</v>
      </c>
      <c r="F779" t="s">
        <v>2051</v>
      </c>
      <c r="G779" t="s">
        <v>747</v>
      </c>
      <c r="H779" t="s">
        <v>590</v>
      </c>
      <c r="I779">
        <v>3540</v>
      </c>
      <c r="V779">
        <v>67260</v>
      </c>
      <c r="W779">
        <v>106200</v>
      </c>
      <c r="X779">
        <v>106200</v>
      </c>
      <c r="Y779">
        <v>106200</v>
      </c>
      <c r="Z779">
        <v>106200</v>
      </c>
      <c r="AA779">
        <v>106200</v>
      </c>
      <c r="AB779">
        <v>106200</v>
      </c>
      <c r="AC779">
        <v>106200</v>
      </c>
      <c r="AD779">
        <v>106200</v>
      </c>
      <c r="AE779">
        <v>106200</v>
      </c>
      <c r="AF779">
        <v>106200</v>
      </c>
      <c r="AG779">
        <v>133607</v>
      </c>
      <c r="AH779">
        <v>148680</v>
      </c>
      <c r="AI779">
        <v>148680</v>
      </c>
      <c r="AJ779">
        <v>148680</v>
      </c>
      <c r="AK779">
        <v>148680</v>
      </c>
      <c r="AL779">
        <v>148680</v>
      </c>
      <c r="AM779">
        <v>148680</v>
      </c>
      <c r="AN779">
        <v>148680</v>
      </c>
      <c r="AO779">
        <v>148680</v>
      </c>
      <c r="BU779">
        <f t="shared" si="84"/>
        <v>0</v>
      </c>
      <c r="BV779">
        <f t="shared" si="85"/>
        <v>1262867</v>
      </c>
      <c r="BW779">
        <f t="shared" si="86"/>
        <v>1189440</v>
      </c>
      <c r="BX779">
        <f t="shared" si="87"/>
        <v>0</v>
      </c>
      <c r="BY779">
        <f t="shared" si="88"/>
        <v>0</v>
      </c>
      <c r="BZ779">
        <f t="shared" si="89"/>
        <v>0</v>
      </c>
      <c r="CA779" s="6" t="e">
        <f t="shared" si="90"/>
        <v>#DIV/0!</v>
      </c>
    </row>
    <row r="780" spans="1:79" x14ac:dyDescent="0.35">
      <c r="A780">
        <v>6397</v>
      </c>
      <c r="B780" t="s">
        <v>1874</v>
      </c>
      <c r="C780" t="s">
        <v>2042</v>
      </c>
      <c r="D780" t="s">
        <v>2049</v>
      </c>
      <c r="E780" s="1" t="s">
        <v>2052</v>
      </c>
      <c r="F780" t="s">
        <v>2053</v>
      </c>
      <c r="G780" t="s">
        <v>2054</v>
      </c>
      <c r="H780" t="s">
        <v>590</v>
      </c>
      <c r="I780">
        <v>1500</v>
      </c>
      <c r="AJ780">
        <v>63000</v>
      </c>
      <c r="AK780">
        <v>63000</v>
      </c>
      <c r="AL780">
        <v>63000</v>
      </c>
      <c r="AM780">
        <v>63000</v>
      </c>
      <c r="AN780">
        <v>63000</v>
      </c>
      <c r="AO780">
        <v>63000</v>
      </c>
      <c r="BU780">
        <f t="shared" si="84"/>
        <v>0</v>
      </c>
      <c r="BV780">
        <f t="shared" si="85"/>
        <v>0</v>
      </c>
      <c r="BW780">
        <f t="shared" si="86"/>
        <v>378000</v>
      </c>
      <c r="BX780">
        <f t="shared" si="87"/>
        <v>0</v>
      </c>
      <c r="BY780">
        <f t="shared" si="88"/>
        <v>0</v>
      </c>
      <c r="BZ780">
        <f t="shared" si="89"/>
        <v>0</v>
      </c>
      <c r="CA780" s="6" t="e">
        <f t="shared" si="90"/>
        <v>#DIV/0!</v>
      </c>
    </row>
    <row r="781" spans="1:79" x14ac:dyDescent="0.35">
      <c r="A781">
        <v>6399</v>
      </c>
      <c r="B781" t="s">
        <v>1874</v>
      </c>
      <c r="C781" t="s">
        <v>2042</v>
      </c>
      <c r="D781" t="s">
        <v>2055</v>
      </c>
      <c r="E781" s="1" t="s">
        <v>85</v>
      </c>
      <c r="F781" t="s">
        <v>2056</v>
      </c>
      <c r="G781" t="s">
        <v>2054</v>
      </c>
      <c r="H781" t="s">
        <v>1468</v>
      </c>
      <c r="I781">
        <v>4712</v>
      </c>
      <c r="AJ781">
        <v>197904</v>
      </c>
      <c r="AK781">
        <v>197904</v>
      </c>
      <c r="AL781">
        <v>197904</v>
      </c>
      <c r="BU781">
        <f t="shared" si="84"/>
        <v>0</v>
      </c>
      <c r="BV781">
        <f t="shared" si="85"/>
        <v>0</v>
      </c>
      <c r="BW781">
        <f t="shared" si="86"/>
        <v>593712</v>
      </c>
      <c r="BX781">
        <f t="shared" si="87"/>
        <v>0</v>
      </c>
      <c r="BY781">
        <f t="shared" si="88"/>
        <v>0</v>
      </c>
      <c r="BZ781">
        <f t="shared" si="89"/>
        <v>0</v>
      </c>
      <c r="CA781" s="6" t="e">
        <f t="shared" si="90"/>
        <v>#DIV/0!</v>
      </c>
    </row>
    <row r="782" spans="1:79" x14ac:dyDescent="0.35">
      <c r="A782">
        <v>6534</v>
      </c>
      <c r="B782" t="s">
        <v>1874</v>
      </c>
      <c r="C782" t="s">
        <v>2042</v>
      </c>
      <c r="D782" t="s">
        <v>2057</v>
      </c>
      <c r="E782" s="1" t="s">
        <v>85</v>
      </c>
      <c r="F782" t="s">
        <v>2058</v>
      </c>
      <c r="G782" t="s">
        <v>2059</v>
      </c>
      <c r="H782" t="s">
        <v>1165</v>
      </c>
      <c r="I782">
        <v>2733</v>
      </c>
      <c r="AP782">
        <v>12697</v>
      </c>
      <c r="AQ782">
        <v>131200</v>
      </c>
      <c r="AR782">
        <v>131200</v>
      </c>
      <c r="AS782">
        <v>131200</v>
      </c>
      <c r="AT782">
        <v>131200</v>
      </c>
      <c r="AU782">
        <v>131200</v>
      </c>
      <c r="AV782">
        <v>131200</v>
      </c>
      <c r="AW782">
        <v>131200</v>
      </c>
      <c r="AX782">
        <v>67716</v>
      </c>
      <c r="BU782">
        <f t="shared" si="84"/>
        <v>0</v>
      </c>
      <c r="BV782">
        <f t="shared" si="85"/>
        <v>0</v>
      </c>
      <c r="BW782">
        <f t="shared" si="86"/>
        <v>406297</v>
      </c>
      <c r="BX782">
        <f t="shared" si="87"/>
        <v>592516</v>
      </c>
      <c r="BY782">
        <f t="shared" si="88"/>
        <v>0</v>
      </c>
      <c r="BZ782">
        <f t="shared" si="89"/>
        <v>0</v>
      </c>
      <c r="CA782" s="6" t="e">
        <f t="shared" si="90"/>
        <v>#DIV/0!</v>
      </c>
    </row>
    <row r="783" spans="1:79" x14ac:dyDescent="0.35">
      <c r="A783">
        <v>6533</v>
      </c>
      <c r="B783" t="s">
        <v>1874</v>
      </c>
      <c r="C783" t="s">
        <v>2042</v>
      </c>
      <c r="D783" t="s">
        <v>2057</v>
      </c>
      <c r="E783" s="1" t="s">
        <v>90</v>
      </c>
      <c r="F783" t="s">
        <v>2060</v>
      </c>
      <c r="G783" t="s">
        <v>2061</v>
      </c>
      <c r="H783" t="s">
        <v>2062</v>
      </c>
      <c r="I783">
        <v>2733</v>
      </c>
      <c r="AQ783">
        <v>101574</v>
      </c>
      <c r="AR783">
        <v>131200</v>
      </c>
      <c r="AS783">
        <v>131200</v>
      </c>
      <c r="AT783">
        <v>131200</v>
      </c>
      <c r="AU783">
        <v>131200</v>
      </c>
      <c r="AV783">
        <v>131200</v>
      </c>
      <c r="AW783">
        <v>131200</v>
      </c>
      <c r="AX783">
        <v>59252</v>
      </c>
      <c r="BU783">
        <f t="shared" si="84"/>
        <v>0</v>
      </c>
      <c r="BV783">
        <f t="shared" si="85"/>
        <v>0</v>
      </c>
      <c r="BW783">
        <f t="shared" si="86"/>
        <v>363974</v>
      </c>
      <c r="BX783">
        <f t="shared" si="87"/>
        <v>584052</v>
      </c>
      <c r="BY783">
        <f t="shared" si="88"/>
        <v>0</v>
      </c>
      <c r="BZ783">
        <f t="shared" si="89"/>
        <v>0</v>
      </c>
      <c r="CA783" s="6" t="e">
        <f t="shared" si="90"/>
        <v>#DIV/0!</v>
      </c>
    </row>
    <row r="784" spans="1:79" x14ac:dyDescent="0.35">
      <c r="A784">
        <v>6537</v>
      </c>
      <c r="B784" t="s">
        <v>1874</v>
      </c>
      <c r="C784" t="s">
        <v>2042</v>
      </c>
      <c r="D784" t="s">
        <v>2057</v>
      </c>
      <c r="E784" s="1" t="s">
        <v>102</v>
      </c>
      <c r="F784" t="s">
        <v>2063</v>
      </c>
      <c r="G784" t="s">
        <v>2064</v>
      </c>
      <c r="H784" t="s">
        <v>753</v>
      </c>
      <c r="I784">
        <v>2733</v>
      </c>
      <c r="AQ784">
        <v>71948</v>
      </c>
      <c r="AR784">
        <v>131200</v>
      </c>
      <c r="AS784">
        <v>131200</v>
      </c>
      <c r="AT784">
        <v>131200</v>
      </c>
      <c r="AU784">
        <v>131200</v>
      </c>
      <c r="AV784">
        <v>131200</v>
      </c>
      <c r="AW784">
        <v>131200</v>
      </c>
      <c r="AX784">
        <v>131200</v>
      </c>
      <c r="AY784">
        <v>131200</v>
      </c>
      <c r="AZ784">
        <v>131200</v>
      </c>
      <c r="BA784">
        <v>131200</v>
      </c>
      <c r="BB784">
        <v>21161</v>
      </c>
      <c r="BU784">
        <f t="shared" si="84"/>
        <v>0</v>
      </c>
      <c r="BV784">
        <f t="shared" si="85"/>
        <v>0</v>
      </c>
      <c r="BW784">
        <f t="shared" si="86"/>
        <v>334348</v>
      </c>
      <c r="BX784">
        <f t="shared" si="87"/>
        <v>1070761</v>
      </c>
      <c r="BY784">
        <f t="shared" si="88"/>
        <v>0</v>
      </c>
      <c r="BZ784">
        <f t="shared" si="89"/>
        <v>0</v>
      </c>
      <c r="CA784" s="6" t="e">
        <f t="shared" si="90"/>
        <v>#DIV/0!</v>
      </c>
    </row>
    <row r="785" spans="1:79" x14ac:dyDescent="0.35">
      <c r="A785">
        <v>6536</v>
      </c>
      <c r="B785" t="s">
        <v>1874</v>
      </c>
      <c r="C785" t="s">
        <v>2042</v>
      </c>
      <c r="D785" t="s">
        <v>2057</v>
      </c>
      <c r="E785" s="1" t="s">
        <v>134</v>
      </c>
      <c r="F785" t="s">
        <v>2065</v>
      </c>
      <c r="G785" t="s">
        <v>1202</v>
      </c>
      <c r="H785" t="s">
        <v>1165</v>
      </c>
      <c r="I785">
        <v>2107</v>
      </c>
      <c r="AQ785">
        <v>35881</v>
      </c>
      <c r="AR785">
        <v>101120</v>
      </c>
      <c r="AS785">
        <v>101120</v>
      </c>
      <c r="AT785">
        <v>101120</v>
      </c>
      <c r="AU785">
        <v>101120</v>
      </c>
      <c r="AV785">
        <v>101120</v>
      </c>
      <c r="AW785">
        <v>101120</v>
      </c>
      <c r="AX785">
        <v>52191</v>
      </c>
      <c r="BU785">
        <f t="shared" si="84"/>
        <v>0</v>
      </c>
      <c r="BV785">
        <f t="shared" si="85"/>
        <v>0</v>
      </c>
      <c r="BW785">
        <f t="shared" si="86"/>
        <v>238121</v>
      </c>
      <c r="BX785">
        <f t="shared" si="87"/>
        <v>456671</v>
      </c>
      <c r="BY785">
        <f t="shared" si="88"/>
        <v>0</v>
      </c>
      <c r="BZ785">
        <f t="shared" si="89"/>
        <v>0</v>
      </c>
      <c r="CA785" s="6" t="e">
        <f t="shared" si="90"/>
        <v>#DIV/0!</v>
      </c>
    </row>
    <row r="786" spans="1:79" x14ac:dyDescent="0.35">
      <c r="A786">
        <v>7315</v>
      </c>
      <c r="B786" t="s">
        <v>1874</v>
      </c>
      <c r="C786" t="s">
        <v>2042</v>
      </c>
      <c r="D786" t="s">
        <v>2066</v>
      </c>
      <c r="E786" s="1" t="s">
        <v>102</v>
      </c>
      <c r="F786" t="s">
        <v>2067</v>
      </c>
      <c r="G786" t="s">
        <v>133</v>
      </c>
      <c r="I786">
        <v>2500</v>
      </c>
      <c r="BR786">
        <v>90000</v>
      </c>
      <c r="BS786">
        <v>90000</v>
      </c>
      <c r="BT786">
        <v>90000</v>
      </c>
      <c r="BU786">
        <f t="shared" si="84"/>
        <v>0</v>
      </c>
      <c r="BV786">
        <f t="shared" si="85"/>
        <v>0</v>
      </c>
      <c r="BW786">
        <f t="shared" si="86"/>
        <v>0</v>
      </c>
      <c r="BX786">
        <f t="shared" si="87"/>
        <v>0</v>
      </c>
      <c r="BY786">
        <f t="shared" si="88"/>
        <v>0</v>
      </c>
      <c r="BZ786">
        <f t="shared" si="89"/>
        <v>270000</v>
      </c>
      <c r="CA786" s="6" t="e">
        <f t="shared" si="90"/>
        <v>#DIV/0!</v>
      </c>
    </row>
    <row r="787" spans="1:79" x14ac:dyDescent="0.35">
      <c r="A787">
        <v>7316</v>
      </c>
      <c r="B787" t="s">
        <v>1874</v>
      </c>
      <c r="C787" t="s">
        <v>2042</v>
      </c>
      <c r="D787" t="s">
        <v>2066</v>
      </c>
      <c r="E787" s="1" t="s">
        <v>134</v>
      </c>
      <c r="F787" t="s">
        <v>2068</v>
      </c>
      <c r="G787" t="s">
        <v>133</v>
      </c>
      <c r="I787">
        <v>2500</v>
      </c>
      <c r="BR787">
        <v>90000</v>
      </c>
      <c r="BS787">
        <v>90000</v>
      </c>
      <c r="BT787">
        <v>90000</v>
      </c>
      <c r="BU787">
        <f t="shared" si="84"/>
        <v>0</v>
      </c>
      <c r="BV787">
        <f t="shared" si="85"/>
        <v>0</v>
      </c>
      <c r="BW787">
        <f t="shared" si="86"/>
        <v>0</v>
      </c>
      <c r="BX787">
        <f t="shared" si="87"/>
        <v>0</v>
      </c>
      <c r="BY787">
        <f t="shared" si="88"/>
        <v>0</v>
      </c>
      <c r="BZ787">
        <f t="shared" si="89"/>
        <v>270000</v>
      </c>
      <c r="CA787" s="6" t="e">
        <f t="shared" si="90"/>
        <v>#DIV/0!</v>
      </c>
    </row>
    <row r="788" spans="1:79" x14ac:dyDescent="0.35">
      <c r="A788">
        <v>6539</v>
      </c>
      <c r="B788" t="s">
        <v>1874</v>
      </c>
      <c r="C788" t="s">
        <v>2042</v>
      </c>
      <c r="D788" t="s">
        <v>2066</v>
      </c>
      <c r="E788" s="1" t="s">
        <v>2050</v>
      </c>
      <c r="F788" t="s">
        <v>2069</v>
      </c>
      <c r="G788" t="s">
        <v>2070</v>
      </c>
      <c r="H788" t="s">
        <v>1321</v>
      </c>
      <c r="I788">
        <v>3540</v>
      </c>
      <c r="AQ788">
        <v>49332</v>
      </c>
      <c r="AR788">
        <v>169920</v>
      </c>
      <c r="AS788">
        <v>169920</v>
      </c>
      <c r="AT788">
        <v>169920</v>
      </c>
      <c r="AU788">
        <v>169920</v>
      </c>
      <c r="AV788">
        <v>169920</v>
      </c>
      <c r="AW788">
        <v>169920</v>
      </c>
      <c r="AX788">
        <v>169920</v>
      </c>
      <c r="AY788">
        <v>39648</v>
      </c>
      <c r="BU788">
        <f t="shared" si="84"/>
        <v>0</v>
      </c>
      <c r="BV788">
        <f t="shared" si="85"/>
        <v>0</v>
      </c>
      <c r="BW788">
        <f t="shared" si="86"/>
        <v>389172</v>
      </c>
      <c r="BX788">
        <f t="shared" si="87"/>
        <v>889248</v>
      </c>
      <c r="BY788">
        <f t="shared" si="88"/>
        <v>0</v>
      </c>
      <c r="BZ788">
        <f t="shared" si="89"/>
        <v>0</v>
      </c>
      <c r="CA788" s="6" t="e">
        <f t="shared" si="90"/>
        <v>#DIV/0!</v>
      </c>
    </row>
    <row r="789" spans="1:79" x14ac:dyDescent="0.35">
      <c r="A789">
        <v>6541</v>
      </c>
      <c r="B789" t="s">
        <v>1874</v>
      </c>
      <c r="C789" t="s">
        <v>2042</v>
      </c>
      <c r="D789" t="s">
        <v>2071</v>
      </c>
      <c r="E789" s="1" t="s">
        <v>136</v>
      </c>
      <c r="F789" t="s">
        <v>2072</v>
      </c>
      <c r="G789" t="s">
        <v>334</v>
      </c>
      <c r="H789" t="s">
        <v>2073</v>
      </c>
      <c r="I789">
        <v>2520</v>
      </c>
      <c r="AQ789">
        <v>3902</v>
      </c>
      <c r="AR789">
        <v>120960</v>
      </c>
      <c r="AS789">
        <v>120960</v>
      </c>
      <c r="AT789">
        <v>120960</v>
      </c>
      <c r="AU789">
        <v>120960</v>
      </c>
      <c r="AV789">
        <v>120960</v>
      </c>
      <c r="AW789">
        <v>120960</v>
      </c>
      <c r="AX789">
        <v>120960</v>
      </c>
      <c r="AY789">
        <v>120960</v>
      </c>
      <c r="AZ789">
        <v>89745</v>
      </c>
      <c r="BU789">
        <f t="shared" si="84"/>
        <v>0</v>
      </c>
      <c r="BV789">
        <f t="shared" si="85"/>
        <v>0</v>
      </c>
      <c r="BW789">
        <f t="shared" si="86"/>
        <v>245822</v>
      </c>
      <c r="BX789">
        <f t="shared" si="87"/>
        <v>815505</v>
      </c>
      <c r="BY789">
        <f t="shared" si="88"/>
        <v>0</v>
      </c>
      <c r="BZ789">
        <f t="shared" si="89"/>
        <v>0</v>
      </c>
      <c r="CA789" s="6" t="e">
        <f t="shared" si="90"/>
        <v>#DIV/0!</v>
      </c>
    </row>
    <row r="790" spans="1:79" x14ac:dyDescent="0.35">
      <c r="A790">
        <v>6542</v>
      </c>
      <c r="B790" t="s">
        <v>1874</v>
      </c>
      <c r="C790" t="s">
        <v>2042</v>
      </c>
      <c r="D790" t="s">
        <v>2071</v>
      </c>
      <c r="E790" s="1" t="s">
        <v>715</v>
      </c>
      <c r="F790" t="s">
        <v>2074</v>
      </c>
      <c r="G790" t="s">
        <v>334</v>
      </c>
      <c r="H790" t="s">
        <v>2075</v>
      </c>
      <c r="I790">
        <v>2520</v>
      </c>
      <c r="AQ790">
        <v>3902</v>
      </c>
      <c r="AR790">
        <v>120960</v>
      </c>
      <c r="AS790">
        <v>120960</v>
      </c>
      <c r="AT790">
        <v>120960</v>
      </c>
      <c r="AU790">
        <v>120960</v>
      </c>
      <c r="AV790">
        <v>120960</v>
      </c>
      <c r="AW790">
        <v>120960</v>
      </c>
      <c r="AX790">
        <v>120960</v>
      </c>
      <c r="AY790">
        <v>36288</v>
      </c>
      <c r="BU790">
        <f t="shared" si="84"/>
        <v>0</v>
      </c>
      <c r="BV790">
        <f t="shared" si="85"/>
        <v>0</v>
      </c>
      <c r="BW790">
        <f t="shared" si="86"/>
        <v>245822</v>
      </c>
      <c r="BX790">
        <f t="shared" si="87"/>
        <v>641088</v>
      </c>
      <c r="BY790">
        <f t="shared" si="88"/>
        <v>0</v>
      </c>
      <c r="BZ790">
        <f t="shared" si="89"/>
        <v>0</v>
      </c>
      <c r="CA790" s="6" t="e">
        <f t="shared" si="90"/>
        <v>#DIV/0!</v>
      </c>
    </row>
    <row r="791" spans="1:79" x14ac:dyDescent="0.35">
      <c r="A791">
        <v>6959</v>
      </c>
      <c r="B791" t="s">
        <v>1874</v>
      </c>
      <c r="C791" t="s">
        <v>2042</v>
      </c>
      <c r="D791" t="s">
        <v>2076</v>
      </c>
      <c r="E791" s="1" t="s">
        <v>85</v>
      </c>
      <c r="F791" t="s">
        <v>2077</v>
      </c>
      <c r="G791" t="s">
        <v>2078</v>
      </c>
      <c r="H791" t="s">
        <v>2079</v>
      </c>
      <c r="I791">
        <v>4712</v>
      </c>
      <c r="BD791">
        <v>188817</v>
      </c>
      <c r="BE791">
        <v>240312</v>
      </c>
      <c r="BF791">
        <v>240312</v>
      </c>
      <c r="BG791">
        <v>240312</v>
      </c>
      <c r="BH791">
        <v>48062</v>
      </c>
      <c r="BU791">
        <f t="shared" si="84"/>
        <v>0</v>
      </c>
      <c r="BV791">
        <f t="shared" si="85"/>
        <v>0</v>
      </c>
      <c r="BW791">
        <f t="shared" si="86"/>
        <v>0</v>
      </c>
      <c r="BX791">
        <f t="shared" si="87"/>
        <v>429129</v>
      </c>
      <c r="BY791">
        <f t="shared" si="88"/>
        <v>528686</v>
      </c>
      <c r="BZ791">
        <f t="shared" si="89"/>
        <v>0</v>
      </c>
      <c r="CA791" s="6" t="e">
        <f t="shared" si="90"/>
        <v>#DIV/0!</v>
      </c>
    </row>
    <row r="792" spans="1:79" x14ac:dyDescent="0.35">
      <c r="A792">
        <v>7525</v>
      </c>
      <c r="B792" t="s">
        <v>1874</v>
      </c>
      <c r="C792" t="s">
        <v>2042</v>
      </c>
      <c r="D792" t="s">
        <v>2080</v>
      </c>
      <c r="E792" s="1" t="s">
        <v>85</v>
      </c>
      <c r="F792" t="s">
        <v>2081</v>
      </c>
      <c r="G792" t="s">
        <v>1367</v>
      </c>
      <c r="I792">
        <v>2500</v>
      </c>
      <c r="BS792">
        <v>2903.2258064516127</v>
      </c>
      <c r="BT792">
        <v>90000</v>
      </c>
      <c r="BU792">
        <f t="shared" si="84"/>
        <v>0</v>
      </c>
      <c r="BV792">
        <f t="shared" si="85"/>
        <v>0</v>
      </c>
      <c r="BW792">
        <f t="shared" si="86"/>
        <v>0</v>
      </c>
      <c r="BX792">
        <f t="shared" si="87"/>
        <v>0</v>
      </c>
      <c r="BY792">
        <f t="shared" si="88"/>
        <v>0</v>
      </c>
      <c r="BZ792">
        <f t="shared" si="89"/>
        <v>92903.225806451606</v>
      </c>
      <c r="CA792" s="6" t="e">
        <f t="shared" si="90"/>
        <v>#DIV/0!</v>
      </c>
    </row>
    <row r="793" spans="1:79" x14ac:dyDescent="0.35">
      <c r="A793">
        <v>5985</v>
      </c>
      <c r="B793" t="s">
        <v>2082</v>
      </c>
      <c r="C793" t="s">
        <v>2083</v>
      </c>
      <c r="D793" t="s">
        <v>2084</v>
      </c>
      <c r="E793" s="1" t="s">
        <v>85</v>
      </c>
      <c r="F793" t="s">
        <v>2085</v>
      </c>
      <c r="G793" t="s">
        <v>1933</v>
      </c>
      <c r="H793" t="s">
        <v>2086</v>
      </c>
      <c r="I793">
        <v>4215</v>
      </c>
      <c r="T793">
        <v>50576</v>
      </c>
      <c r="U793">
        <v>177016</v>
      </c>
      <c r="V793">
        <v>177016</v>
      </c>
      <c r="W793">
        <v>177016</v>
      </c>
      <c r="X793">
        <v>177016</v>
      </c>
      <c r="BU793">
        <f t="shared" si="84"/>
        <v>227592</v>
      </c>
      <c r="BV793">
        <f t="shared" si="85"/>
        <v>531048</v>
      </c>
      <c r="BW793">
        <f t="shared" si="86"/>
        <v>0</v>
      </c>
      <c r="BX793">
        <f t="shared" si="87"/>
        <v>0</v>
      </c>
      <c r="BY793">
        <f t="shared" si="88"/>
        <v>0</v>
      </c>
      <c r="BZ793">
        <f t="shared" si="89"/>
        <v>0</v>
      </c>
      <c r="CA793" s="6">
        <f t="shared" si="90"/>
        <v>2.3333333333333335</v>
      </c>
    </row>
    <row r="794" spans="1:79" x14ac:dyDescent="0.35">
      <c r="A794">
        <v>6862</v>
      </c>
      <c r="B794" t="s">
        <v>2082</v>
      </c>
      <c r="C794" t="s">
        <v>2087</v>
      </c>
      <c r="D794" t="s">
        <v>2088</v>
      </c>
      <c r="E794" s="1" t="s">
        <v>79</v>
      </c>
      <c r="F794" t="s">
        <v>2089</v>
      </c>
      <c r="G794" t="s">
        <v>332</v>
      </c>
      <c r="H794" t="s">
        <v>197</v>
      </c>
      <c r="I794">
        <v>4283</v>
      </c>
      <c r="BA794">
        <v>218450</v>
      </c>
      <c r="BB794">
        <v>218450</v>
      </c>
      <c r="BC794">
        <v>218450</v>
      </c>
      <c r="BD794">
        <v>218450</v>
      </c>
      <c r="BE794">
        <v>218450</v>
      </c>
      <c r="BF794">
        <v>218450</v>
      </c>
      <c r="BG794">
        <v>218450</v>
      </c>
      <c r="BH794">
        <v>218450</v>
      </c>
      <c r="BI794">
        <v>218450</v>
      </c>
      <c r="BJ794">
        <v>218450</v>
      </c>
      <c r="BK794">
        <v>218450</v>
      </c>
      <c r="BL794">
        <v>84561</v>
      </c>
      <c r="BU794">
        <f t="shared" si="84"/>
        <v>0</v>
      </c>
      <c r="BV794">
        <f t="shared" si="85"/>
        <v>0</v>
      </c>
      <c r="BW794">
        <f t="shared" si="86"/>
        <v>0</v>
      </c>
      <c r="BX794">
        <f t="shared" si="87"/>
        <v>1092250</v>
      </c>
      <c r="BY794">
        <f t="shared" si="88"/>
        <v>1395261</v>
      </c>
      <c r="BZ794">
        <f t="shared" si="89"/>
        <v>0</v>
      </c>
      <c r="CA794" s="6" t="e">
        <f t="shared" si="90"/>
        <v>#DIV/0!</v>
      </c>
    </row>
    <row r="795" spans="1:79" x14ac:dyDescent="0.35">
      <c r="A795">
        <v>6938</v>
      </c>
      <c r="B795" t="s">
        <v>2082</v>
      </c>
      <c r="C795" t="s">
        <v>2087</v>
      </c>
      <c r="D795" t="s">
        <v>2090</v>
      </c>
      <c r="E795" s="1" t="s">
        <v>102</v>
      </c>
      <c r="F795" t="s">
        <v>2091</v>
      </c>
      <c r="G795" t="s">
        <v>2092</v>
      </c>
      <c r="H795" t="s">
        <v>884</v>
      </c>
      <c r="I795">
        <v>2017</v>
      </c>
      <c r="BB795">
        <v>76308</v>
      </c>
      <c r="BC795">
        <v>102850</v>
      </c>
      <c r="BD795">
        <v>102850</v>
      </c>
      <c r="BE795">
        <v>102850</v>
      </c>
      <c r="BF795">
        <v>102850</v>
      </c>
      <c r="BG795">
        <v>102850</v>
      </c>
      <c r="BH795">
        <v>102850</v>
      </c>
      <c r="BI795">
        <v>102850</v>
      </c>
      <c r="BJ795">
        <v>102850</v>
      </c>
      <c r="BK795">
        <v>102850</v>
      </c>
      <c r="BL795">
        <v>102850</v>
      </c>
      <c r="BM795">
        <v>102850</v>
      </c>
      <c r="BN795">
        <v>-19906.451612903224</v>
      </c>
      <c r="BU795">
        <f t="shared" si="84"/>
        <v>0</v>
      </c>
      <c r="BV795">
        <f t="shared" si="85"/>
        <v>0</v>
      </c>
      <c r="BW795">
        <f t="shared" si="86"/>
        <v>0</v>
      </c>
      <c r="BX795">
        <f t="shared" si="87"/>
        <v>384858</v>
      </c>
      <c r="BY795">
        <f t="shared" si="88"/>
        <v>802893.54838709673</v>
      </c>
      <c r="BZ795">
        <f t="shared" si="89"/>
        <v>0</v>
      </c>
      <c r="CA795" s="6" t="e">
        <f t="shared" si="90"/>
        <v>#DIV/0!</v>
      </c>
    </row>
    <row r="796" spans="1:79" x14ac:dyDescent="0.35">
      <c r="A796">
        <v>5942</v>
      </c>
      <c r="B796" t="s">
        <v>2093</v>
      </c>
      <c r="C796" t="s">
        <v>2094</v>
      </c>
      <c r="D796" t="s">
        <v>2095</v>
      </c>
      <c r="E796" s="1" t="s">
        <v>2096</v>
      </c>
      <c r="F796" t="s">
        <v>2097</v>
      </c>
      <c r="G796" t="s">
        <v>2098</v>
      </c>
      <c r="H796" t="s">
        <v>2099</v>
      </c>
      <c r="I796">
        <v>1700</v>
      </c>
      <c r="R796">
        <v>74855</v>
      </c>
      <c r="S796">
        <v>89250</v>
      </c>
      <c r="T796">
        <v>89250</v>
      </c>
      <c r="U796">
        <v>-8637.0967741935492</v>
      </c>
      <c r="BU796">
        <f t="shared" si="84"/>
        <v>244717.90322580645</v>
      </c>
      <c r="BV796">
        <f t="shared" si="85"/>
        <v>0</v>
      </c>
      <c r="BW796">
        <f t="shared" si="86"/>
        <v>0</v>
      </c>
      <c r="BX796">
        <f t="shared" si="87"/>
        <v>0</v>
      </c>
      <c r="BY796">
        <f t="shared" si="88"/>
        <v>0</v>
      </c>
      <c r="BZ796">
        <f t="shared" si="89"/>
        <v>0</v>
      </c>
      <c r="CA796" s="6">
        <f t="shared" si="90"/>
        <v>0</v>
      </c>
    </row>
    <row r="797" spans="1:79" x14ac:dyDescent="0.35">
      <c r="A797">
        <v>5943</v>
      </c>
      <c r="B797" t="s">
        <v>2093</v>
      </c>
      <c r="C797" t="s">
        <v>2094</v>
      </c>
      <c r="D797" t="s">
        <v>2095</v>
      </c>
      <c r="E797" s="1" t="s">
        <v>2100</v>
      </c>
      <c r="F797" t="s">
        <v>2101</v>
      </c>
      <c r="G797" t="s">
        <v>2098</v>
      </c>
      <c r="H797" t="s">
        <v>2099</v>
      </c>
      <c r="I797">
        <v>1700</v>
      </c>
      <c r="R797">
        <v>74855</v>
      </c>
      <c r="S797">
        <v>89250</v>
      </c>
      <c r="T797">
        <v>89250</v>
      </c>
      <c r="U797">
        <v>-8637.0967741935492</v>
      </c>
      <c r="BU797">
        <f t="shared" si="84"/>
        <v>244717.90322580645</v>
      </c>
      <c r="BV797">
        <f t="shared" si="85"/>
        <v>0</v>
      </c>
      <c r="BW797">
        <f t="shared" si="86"/>
        <v>0</v>
      </c>
      <c r="BX797">
        <f t="shared" si="87"/>
        <v>0</v>
      </c>
      <c r="BY797">
        <f t="shared" si="88"/>
        <v>0</v>
      </c>
      <c r="BZ797">
        <f t="shared" si="89"/>
        <v>0</v>
      </c>
      <c r="CA797" s="6">
        <f t="shared" si="90"/>
        <v>0</v>
      </c>
    </row>
    <row r="798" spans="1:79" x14ac:dyDescent="0.35">
      <c r="A798">
        <v>5640</v>
      </c>
      <c r="B798" t="s">
        <v>2093</v>
      </c>
      <c r="C798" t="s">
        <v>2102</v>
      </c>
      <c r="D798" t="s">
        <v>2103</v>
      </c>
      <c r="E798" s="1" t="s">
        <v>85</v>
      </c>
      <c r="F798" t="s">
        <v>2104</v>
      </c>
      <c r="G798" t="s">
        <v>1248</v>
      </c>
      <c r="H798" t="s">
        <v>2105</v>
      </c>
      <c r="I798">
        <v>2700</v>
      </c>
      <c r="J798">
        <v>129600</v>
      </c>
      <c r="K798">
        <v>83613</v>
      </c>
      <c r="BU798">
        <f t="shared" si="84"/>
        <v>213213</v>
      </c>
      <c r="BV798">
        <f t="shared" si="85"/>
        <v>0</v>
      </c>
      <c r="BW798">
        <f t="shared" si="86"/>
        <v>0</v>
      </c>
      <c r="BX798">
        <f t="shared" si="87"/>
        <v>0</v>
      </c>
      <c r="BY798">
        <f t="shared" si="88"/>
        <v>0</v>
      </c>
      <c r="BZ798">
        <f t="shared" si="89"/>
        <v>0</v>
      </c>
      <c r="CA798" s="6">
        <f t="shared" si="90"/>
        <v>0</v>
      </c>
    </row>
    <row r="799" spans="1:79" x14ac:dyDescent="0.35">
      <c r="A799">
        <v>6141</v>
      </c>
      <c r="B799" t="s">
        <v>2106</v>
      </c>
      <c r="C799" t="s">
        <v>2107</v>
      </c>
      <c r="D799" t="s">
        <v>2108</v>
      </c>
      <c r="E799" s="1" t="s">
        <v>102</v>
      </c>
      <c r="F799" t="s">
        <v>2109</v>
      </c>
      <c r="G799" t="s">
        <v>670</v>
      </c>
      <c r="H799" t="s">
        <v>1279</v>
      </c>
      <c r="I799">
        <v>1983</v>
      </c>
      <c r="X799">
        <v>65450</v>
      </c>
      <c r="Y799">
        <v>65450</v>
      </c>
      <c r="Z799">
        <v>65450</v>
      </c>
      <c r="AA799">
        <v>65450</v>
      </c>
      <c r="AB799">
        <v>65450</v>
      </c>
      <c r="AC799">
        <v>65450</v>
      </c>
      <c r="AD799">
        <v>65450</v>
      </c>
      <c r="AE799">
        <v>65450</v>
      </c>
      <c r="AF799">
        <v>65450</v>
      </c>
      <c r="AG799">
        <v>65450</v>
      </c>
      <c r="AH799">
        <v>65450</v>
      </c>
      <c r="BU799">
        <f t="shared" si="84"/>
        <v>0</v>
      </c>
      <c r="BV799">
        <f t="shared" si="85"/>
        <v>654500</v>
      </c>
      <c r="BW799">
        <f t="shared" si="86"/>
        <v>65450</v>
      </c>
      <c r="BX799">
        <f t="shared" si="87"/>
        <v>0</v>
      </c>
      <c r="BY799">
        <f t="shared" si="88"/>
        <v>0</v>
      </c>
      <c r="BZ799">
        <f t="shared" si="89"/>
        <v>0</v>
      </c>
      <c r="CA799" s="6" t="e">
        <f t="shared" si="90"/>
        <v>#DIV/0!</v>
      </c>
    </row>
    <row r="800" spans="1:79" x14ac:dyDescent="0.35">
      <c r="A800">
        <v>6821</v>
      </c>
      <c r="B800" t="s">
        <v>2106</v>
      </c>
      <c r="C800" t="s">
        <v>2110</v>
      </c>
      <c r="D800" t="s">
        <v>2111</v>
      </c>
      <c r="E800" s="1" t="s">
        <v>90</v>
      </c>
      <c r="F800" t="s">
        <v>2112</v>
      </c>
      <c r="G800" t="s">
        <v>2113</v>
      </c>
      <c r="H800" t="s">
        <v>367</v>
      </c>
      <c r="I800">
        <v>3540</v>
      </c>
      <c r="AS800">
        <v>129495</v>
      </c>
      <c r="AT800">
        <v>148680</v>
      </c>
      <c r="AU800">
        <v>148680</v>
      </c>
      <c r="AV800">
        <v>148680</v>
      </c>
      <c r="AW800">
        <v>148680</v>
      </c>
      <c r="AX800">
        <v>148680</v>
      </c>
      <c r="AY800">
        <v>148680</v>
      </c>
      <c r="AZ800">
        <v>148680</v>
      </c>
      <c r="BU800">
        <f t="shared" si="84"/>
        <v>0</v>
      </c>
      <c r="BV800">
        <f t="shared" si="85"/>
        <v>0</v>
      </c>
      <c r="BW800">
        <f t="shared" si="86"/>
        <v>129495</v>
      </c>
      <c r="BX800">
        <f t="shared" si="87"/>
        <v>1040760</v>
      </c>
      <c r="BY800">
        <f t="shared" si="88"/>
        <v>0</v>
      </c>
      <c r="BZ800">
        <f t="shared" si="89"/>
        <v>0</v>
      </c>
      <c r="CA800" s="6" t="e">
        <f t="shared" si="90"/>
        <v>#DIV/0!</v>
      </c>
    </row>
    <row r="801" spans="1:79" x14ac:dyDescent="0.35">
      <c r="A801">
        <v>6641</v>
      </c>
      <c r="B801" t="s">
        <v>2106</v>
      </c>
      <c r="C801" t="s">
        <v>2110</v>
      </c>
      <c r="D801" t="s">
        <v>2111</v>
      </c>
      <c r="E801" s="1" t="s">
        <v>216</v>
      </c>
      <c r="F801" t="s">
        <v>2114</v>
      </c>
      <c r="G801" t="s">
        <v>2113</v>
      </c>
      <c r="H801" t="s">
        <v>2115</v>
      </c>
      <c r="I801">
        <v>10620</v>
      </c>
      <c r="BU801">
        <f t="shared" si="84"/>
        <v>0</v>
      </c>
      <c r="BV801">
        <f t="shared" si="85"/>
        <v>0</v>
      </c>
      <c r="BW801">
        <f t="shared" si="86"/>
        <v>0</v>
      </c>
      <c r="BX801">
        <f t="shared" si="87"/>
        <v>0</v>
      </c>
      <c r="BY801">
        <f t="shared" si="88"/>
        <v>0</v>
      </c>
      <c r="BZ801">
        <f t="shared" si="89"/>
        <v>0</v>
      </c>
      <c r="CA801" s="6" t="e">
        <f t="shared" si="90"/>
        <v>#DIV/0!</v>
      </c>
    </row>
    <row r="802" spans="1:79" x14ac:dyDescent="0.35">
      <c r="A802">
        <v>6818</v>
      </c>
      <c r="B802" t="s">
        <v>2106</v>
      </c>
      <c r="C802" t="s">
        <v>2110</v>
      </c>
      <c r="D802" t="s">
        <v>2111</v>
      </c>
      <c r="E802" s="1" t="s">
        <v>102</v>
      </c>
      <c r="F802" t="s">
        <v>2116</v>
      </c>
      <c r="G802" t="s">
        <v>2113</v>
      </c>
      <c r="H802" t="s">
        <v>568</v>
      </c>
      <c r="I802">
        <v>3540</v>
      </c>
      <c r="AS802">
        <v>129495</v>
      </c>
      <c r="AT802">
        <v>148680</v>
      </c>
      <c r="AU802">
        <v>148680</v>
      </c>
      <c r="AV802">
        <v>148680</v>
      </c>
      <c r="AW802">
        <v>148680</v>
      </c>
      <c r="AX802">
        <v>148680</v>
      </c>
      <c r="AY802">
        <v>148680</v>
      </c>
      <c r="BU802">
        <f t="shared" si="84"/>
        <v>0</v>
      </c>
      <c r="BV802">
        <f t="shared" si="85"/>
        <v>0</v>
      </c>
      <c r="BW802">
        <f t="shared" si="86"/>
        <v>129495</v>
      </c>
      <c r="BX802">
        <f t="shared" si="87"/>
        <v>892080</v>
      </c>
      <c r="BY802">
        <f t="shared" si="88"/>
        <v>0</v>
      </c>
      <c r="BZ802">
        <f t="shared" si="89"/>
        <v>0</v>
      </c>
      <c r="CA802" s="6" t="e">
        <f t="shared" si="90"/>
        <v>#DIV/0!</v>
      </c>
    </row>
    <row r="803" spans="1:79" x14ac:dyDescent="0.35">
      <c r="A803">
        <v>6819</v>
      </c>
      <c r="B803" t="s">
        <v>2106</v>
      </c>
      <c r="C803" t="s">
        <v>2110</v>
      </c>
      <c r="D803" t="s">
        <v>2111</v>
      </c>
      <c r="E803" s="1" t="s">
        <v>134</v>
      </c>
      <c r="F803" t="s">
        <v>2117</v>
      </c>
      <c r="G803" t="s">
        <v>2113</v>
      </c>
      <c r="H803" t="s">
        <v>78</v>
      </c>
      <c r="I803">
        <v>3540</v>
      </c>
      <c r="AS803">
        <v>129495</v>
      </c>
      <c r="AT803">
        <v>148680</v>
      </c>
      <c r="AU803">
        <v>148680</v>
      </c>
      <c r="AV803">
        <v>148680</v>
      </c>
      <c r="AW803">
        <v>148680</v>
      </c>
      <c r="AX803">
        <v>148680</v>
      </c>
      <c r="BU803">
        <f t="shared" si="84"/>
        <v>0</v>
      </c>
      <c r="BV803">
        <f t="shared" si="85"/>
        <v>0</v>
      </c>
      <c r="BW803">
        <f t="shared" si="86"/>
        <v>129495</v>
      </c>
      <c r="BX803">
        <f t="shared" si="87"/>
        <v>743400</v>
      </c>
      <c r="BY803">
        <f t="shared" si="88"/>
        <v>0</v>
      </c>
      <c r="BZ803">
        <f t="shared" si="89"/>
        <v>0</v>
      </c>
      <c r="CA803" s="6" t="e">
        <f t="shared" si="90"/>
        <v>#DIV/0!</v>
      </c>
    </row>
    <row r="804" spans="1:79" x14ac:dyDescent="0.35">
      <c r="A804">
        <v>5614</v>
      </c>
      <c r="B804" t="s">
        <v>2106</v>
      </c>
      <c r="C804" t="s">
        <v>2118</v>
      </c>
      <c r="D804" t="s">
        <v>2119</v>
      </c>
      <c r="E804" s="1" t="s">
        <v>85</v>
      </c>
      <c r="F804" t="s">
        <v>2120</v>
      </c>
      <c r="G804" t="s">
        <v>2121</v>
      </c>
      <c r="H804" t="s">
        <v>826</v>
      </c>
      <c r="I804">
        <v>1170</v>
      </c>
      <c r="J804">
        <v>25000</v>
      </c>
      <c r="K804">
        <v>25000</v>
      </c>
      <c r="L804">
        <v>25000</v>
      </c>
      <c r="M804">
        <v>25000</v>
      </c>
      <c r="N804">
        <v>25000</v>
      </c>
      <c r="O804">
        <v>25000</v>
      </c>
      <c r="P804">
        <v>25000</v>
      </c>
      <c r="Q804">
        <v>25000</v>
      </c>
      <c r="R804">
        <v>25000</v>
      </c>
      <c r="S804">
        <v>25000</v>
      </c>
      <c r="T804">
        <v>25000</v>
      </c>
      <c r="U804">
        <v>50000</v>
      </c>
      <c r="V804">
        <v>25000</v>
      </c>
      <c r="W804">
        <v>25000</v>
      </c>
      <c r="X804">
        <v>25000</v>
      </c>
      <c r="Y804">
        <v>25000</v>
      </c>
      <c r="Z804">
        <v>25000</v>
      </c>
      <c r="AA804">
        <v>25000</v>
      </c>
      <c r="AB804">
        <v>25000</v>
      </c>
      <c r="AC804">
        <v>25000</v>
      </c>
      <c r="AD804">
        <v>25000</v>
      </c>
      <c r="AE804">
        <v>25000</v>
      </c>
      <c r="AF804">
        <v>25000</v>
      </c>
      <c r="AG804">
        <v>25000</v>
      </c>
      <c r="AH804">
        <v>25000</v>
      </c>
      <c r="AI804">
        <v>25000</v>
      </c>
      <c r="AJ804">
        <v>25000</v>
      </c>
      <c r="AK804">
        <v>25000</v>
      </c>
      <c r="AL804">
        <v>25000</v>
      </c>
      <c r="AM804">
        <v>28500</v>
      </c>
      <c r="AN804">
        <v>28500</v>
      </c>
      <c r="AO804">
        <v>28500</v>
      </c>
      <c r="AP804">
        <v>28500</v>
      </c>
      <c r="AQ804">
        <v>28500</v>
      </c>
      <c r="AR804">
        <v>28500</v>
      </c>
      <c r="AS804">
        <v>28500</v>
      </c>
      <c r="AT804">
        <v>28500</v>
      </c>
      <c r="AU804">
        <v>28500</v>
      </c>
      <c r="AV804">
        <v>28500</v>
      </c>
      <c r="AW804">
        <v>28500</v>
      </c>
      <c r="BU804">
        <f t="shared" si="84"/>
        <v>325000</v>
      </c>
      <c r="BV804">
        <f t="shared" si="85"/>
        <v>300000</v>
      </c>
      <c r="BW804">
        <f t="shared" si="86"/>
        <v>324500</v>
      </c>
      <c r="BX804">
        <f t="shared" si="87"/>
        <v>114000</v>
      </c>
      <c r="BY804">
        <f t="shared" si="88"/>
        <v>0</v>
      </c>
      <c r="BZ804">
        <f t="shared" si="89"/>
        <v>0</v>
      </c>
      <c r="CA804" s="6">
        <f t="shared" si="90"/>
        <v>0.92307692307692313</v>
      </c>
    </row>
    <row r="805" spans="1:79" x14ac:dyDescent="0.35">
      <c r="A805">
        <v>5159</v>
      </c>
      <c r="B805" t="s">
        <v>2106</v>
      </c>
      <c r="C805" t="s">
        <v>2122</v>
      </c>
      <c r="D805" t="s">
        <v>2123</v>
      </c>
      <c r="E805" s="1" t="s">
        <v>85</v>
      </c>
      <c r="F805" t="s">
        <v>2124</v>
      </c>
      <c r="G805" t="s">
        <v>2125</v>
      </c>
      <c r="H805" t="s">
        <v>2126</v>
      </c>
      <c r="I805">
        <v>2333</v>
      </c>
      <c r="J805">
        <v>84000</v>
      </c>
      <c r="K805">
        <v>84000</v>
      </c>
      <c r="L805">
        <v>84000</v>
      </c>
      <c r="M805">
        <v>84000</v>
      </c>
      <c r="N805">
        <v>84000</v>
      </c>
      <c r="O805">
        <v>84000</v>
      </c>
      <c r="P805">
        <v>84000</v>
      </c>
      <c r="Q805">
        <v>84000</v>
      </c>
      <c r="R805">
        <v>84000</v>
      </c>
      <c r="S805">
        <v>54194</v>
      </c>
      <c r="BU805">
        <f t="shared" si="84"/>
        <v>810194</v>
      </c>
      <c r="BV805">
        <f t="shared" si="85"/>
        <v>0</v>
      </c>
      <c r="BW805">
        <f t="shared" si="86"/>
        <v>0</v>
      </c>
      <c r="BX805">
        <f t="shared" si="87"/>
        <v>0</v>
      </c>
      <c r="BY805">
        <f t="shared" si="88"/>
        <v>0</v>
      </c>
      <c r="BZ805">
        <f t="shared" si="89"/>
        <v>0</v>
      </c>
      <c r="CA805" s="6">
        <f t="shared" si="90"/>
        <v>0</v>
      </c>
    </row>
    <row r="806" spans="1:79" x14ac:dyDescent="0.35">
      <c r="A806">
        <v>5263</v>
      </c>
      <c r="B806" t="s">
        <v>2106</v>
      </c>
      <c r="C806" t="s">
        <v>2122</v>
      </c>
      <c r="D806" t="s">
        <v>2123</v>
      </c>
      <c r="E806" s="1" t="s">
        <v>90</v>
      </c>
      <c r="F806" t="s">
        <v>2127</v>
      </c>
      <c r="G806" t="s">
        <v>2128</v>
      </c>
      <c r="H806" t="s">
        <v>2126</v>
      </c>
      <c r="I806">
        <v>1224</v>
      </c>
      <c r="J806">
        <v>44064</v>
      </c>
      <c r="K806">
        <v>44064</v>
      </c>
      <c r="L806">
        <v>44064</v>
      </c>
      <c r="M806">
        <v>44064</v>
      </c>
      <c r="N806">
        <v>44064</v>
      </c>
      <c r="O806">
        <v>44064</v>
      </c>
      <c r="P806">
        <v>44064</v>
      </c>
      <c r="Q806">
        <v>44064</v>
      </c>
      <c r="R806">
        <v>44064</v>
      </c>
      <c r="S806">
        <v>28428</v>
      </c>
      <c r="BU806">
        <f t="shared" si="84"/>
        <v>425004</v>
      </c>
      <c r="BV806">
        <f t="shared" si="85"/>
        <v>0</v>
      </c>
      <c r="BW806">
        <f t="shared" si="86"/>
        <v>0</v>
      </c>
      <c r="BX806">
        <f t="shared" si="87"/>
        <v>0</v>
      </c>
      <c r="BY806">
        <f t="shared" si="88"/>
        <v>0</v>
      </c>
      <c r="BZ806">
        <f t="shared" si="89"/>
        <v>0</v>
      </c>
      <c r="CA806" s="6">
        <f t="shared" si="90"/>
        <v>0</v>
      </c>
    </row>
    <row r="807" spans="1:79" x14ac:dyDescent="0.35">
      <c r="A807">
        <v>6120</v>
      </c>
      <c r="B807" t="s">
        <v>2106</v>
      </c>
      <c r="C807" t="s">
        <v>2122</v>
      </c>
      <c r="D807" t="s">
        <v>2129</v>
      </c>
      <c r="E807" s="1" t="s">
        <v>90</v>
      </c>
      <c r="F807" t="s">
        <v>2130</v>
      </c>
      <c r="G807" t="s">
        <v>2131</v>
      </c>
      <c r="H807" t="s">
        <v>2132</v>
      </c>
      <c r="I807">
        <v>2750</v>
      </c>
      <c r="W807">
        <v>61476</v>
      </c>
      <c r="X807">
        <v>90750</v>
      </c>
      <c r="Y807">
        <v>90750</v>
      </c>
      <c r="Z807">
        <v>90750</v>
      </c>
      <c r="AA807">
        <v>90750</v>
      </c>
      <c r="AB807">
        <v>90750</v>
      </c>
      <c r="AC807">
        <v>90750</v>
      </c>
      <c r="AD807">
        <v>90750</v>
      </c>
      <c r="AE807">
        <v>90750</v>
      </c>
      <c r="AF807">
        <v>90750</v>
      </c>
      <c r="AG807">
        <v>90750</v>
      </c>
      <c r="AH807">
        <v>90750</v>
      </c>
      <c r="AI807">
        <v>90750</v>
      </c>
      <c r="AJ807">
        <v>90750</v>
      </c>
      <c r="AK807">
        <v>90750</v>
      </c>
      <c r="AL807">
        <v>90750</v>
      </c>
      <c r="AM807">
        <v>90750</v>
      </c>
      <c r="BU807">
        <f t="shared" si="84"/>
        <v>0</v>
      </c>
      <c r="BV807">
        <f t="shared" si="85"/>
        <v>968976</v>
      </c>
      <c r="BW807">
        <f t="shared" si="86"/>
        <v>544500</v>
      </c>
      <c r="BX807">
        <f t="shared" si="87"/>
        <v>0</v>
      </c>
      <c r="BY807">
        <f t="shared" si="88"/>
        <v>0</v>
      </c>
      <c r="BZ807">
        <f t="shared" si="89"/>
        <v>0</v>
      </c>
      <c r="CA807" s="6" t="e">
        <f t="shared" si="90"/>
        <v>#DIV/0!</v>
      </c>
    </row>
    <row r="808" spans="1:79" x14ac:dyDescent="0.35">
      <c r="A808">
        <v>6151</v>
      </c>
      <c r="B808" t="s">
        <v>2106</v>
      </c>
      <c r="C808" t="s">
        <v>2122</v>
      </c>
      <c r="D808" t="s">
        <v>2133</v>
      </c>
      <c r="E808" s="1" t="s">
        <v>90</v>
      </c>
      <c r="F808" t="s">
        <v>2134</v>
      </c>
      <c r="G808" t="s">
        <v>2135</v>
      </c>
      <c r="H808" t="s">
        <v>2136</v>
      </c>
      <c r="I808">
        <v>1596</v>
      </c>
      <c r="Y808">
        <v>25948</v>
      </c>
      <c r="Z808">
        <v>57456</v>
      </c>
      <c r="AA808">
        <v>30644</v>
      </c>
      <c r="BU808">
        <f t="shared" si="84"/>
        <v>0</v>
      </c>
      <c r="BV808">
        <f t="shared" si="85"/>
        <v>114048</v>
      </c>
      <c r="BW808">
        <f t="shared" si="86"/>
        <v>0</v>
      </c>
      <c r="BX808">
        <f t="shared" si="87"/>
        <v>0</v>
      </c>
      <c r="BY808">
        <f t="shared" si="88"/>
        <v>0</v>
      </c>
      <c r="BZ808">
        <f t="shared" si="89"/>
        <v>0</v>
      </c>
      <c r="CA808" s="6" t="e">
        <f t="shared" si="90"/>
        <v>#DIV/0!</v>
      </c>
    </row>
    <row r="809" spans="1:79" x14ac:dyDescent="0.35">
      <c r="A809">
        <v>5602</v>
      </c>
      <c r="B809" t="s">
        <v>2137</v>
      </c>
      <c r="C809" t="s">
        <v>2138</v>
      </c>
      <c r="D809" t="s">
        <v>2139</v>
      </c>
      <c r="E809" s="1" t="s">
        <v>85</v>
      </c>
      <c r="F809" t="s">
        <v>2140</v>
      </c>
      <c r="G809" t="s">
        <v>2141</v>
      </c>
      <c r="H809" t="s">
        <v>2142</v>
      </c>
      <c r="I809">
        <v>1733</v>
      </c>
      <c r="J809">
        <v>52000</v>
      </c>
      <c r="K809">
        <v>52000</v>
      </c>
      <c r="L809">
        <v>52000</v>
      </c>
      <c r="M809">
        <v>52000</v>
      </c>
      <c r="N809">
        <v>52000</v>
      </c>
      <c r="O809">
        <v>52000</v>
      </c>
      <c r="P809">
        <v>52000</v>
      </c>
      <c r="Q809">
        <v>52000</v>
      </c>
      <c r="R809">
        <v>52000</v>
      </c>
      <c r="S809">
        <v>52000</v>
      </c>
      <c r="T809">
        <v>52000</v>
      </c>
      <c r="U809">
        <v>52000</v>
      </c>
      <c r="V809">
        <v>52000</v>
      </c>
      <c r="W809">
        <v>52000</v>
      </c>
      <c r="X809">
        <v>52000</v>
      </c>
      <c r="Y809">
        <v>26838</v>
      </c>
      <c r="BU809">
        <f t="shared" si="84"/>
        <v>624000</v>
      </c>
      <c r="BV809">
        <f t="shared" si="85"/>
        <v>182838</v>
      </c>
      <c r="BW809">
        <f t="shared" si="86"/>
        <v>0</v>
      </c>
      <c r="BX809">
        <f t="shared" si="87"/>
        <v>0</v>
      </c>
      <c r="BY809">
        <f t="shared" si="88"/>
        <v>0</v>
      </c>
      <c r="BZ809">
        <f t="shared" si="89"/>
        <v>0</v>
      </c>
      <c r="CA809" s="6">
        <f t="shared" si="90"/>
        <v>0.2930096153846154</v>
      </c>
    </row>
    <row r="810" spans="1:79" x14ac:dyDescent="0.35">
      <c r="A810">
        <v>5609</v>
      </c>
      <c r="B810" t="s">
        <v>2137</v>
      </c>
      <c r="C810" t="s">
        <v>2138</v>
      </c>
      <c r="D810" t="s">
        <v>2139</v>
      </c>
      <c r="E810" s="1" t="s">
        <v>90</v>
      </c>
      <c r="F810" t="s">
        <v>2143</v>
      </c>
      <c r="G810" t="s">
        <v>2141</v>
      </c>
      <c r="H810" t="s">
        <v>993</v>
      </c>
      <c r="I810">
        <v>1733</v>
      </c>
      <c r="J810">
        <v>52000</v>
      </c>
      <c r="K810">
        <v>52000</v>
      </c>
      <c r="L810">
        <v>52000</v>
      </c>
      <c r="M810">
        <v>52000</v>
      </c>
      <c r="N810">
        <v>52000</v>
      </c>
      <c r="O810">
        <v>52000</v>
      </c>
      <c r="P810">
        <v>52000</v>
      </c>
      <c r="Q810">
        <v>52000</v>
      </c>
      <c r="R810">
        <v>52000</v>
      </c>
      <c r="S810">
        <v>52000</v>
      </c>
      <c r="T810">
        <v>52000</v>
      </c>
      <c r="U810">
        <v>52000</v>
      </c>
      <c r="V810">
        <v>52000</v>
      </c>
      <c r="W810">
        <v>52000</v>
      </c>
      <c r="X810">
        <v>52000</v>
      </c>
      <c r="Y810">
        <v>1678</v>
      </c>
      <c r="BU810">
        <f t="shared" si="84"/>
        <v>624000</v>
      </c>
      <c r="BV810">
        <f t="shared" si="85"/>
        <v>157678</v>
      </c>
      <c r="BW810">
        <f t="shared" si="86"/>
        <v>0</v>
      </c>
      <c r="BX810">
        <f t="shared" si="87"/>
        <v>0</v>
      </c>
      <c r="BY810">
        <f t="shared" si="88"/>
        <v>0</v>
      </c>
      <c r="BZ810">
        <f t="shared" si="89"/>
        <v>0</v>
      </c>
      <c r="CA810" s="6">
        <f t="shared" si="90"/>
        <v>0.25268910256410254</v>
      </c>
    </row>
    <row r="811" spans="1:79" x14ac:dyDescent="0.35">
      <c r="A811">
        <v>5610</v>
      </c>
      <c r="B811" t="s">
        <v>2137</v>
      </c>
      <c r="C811" t="s">
        <v>2138</v>
      </c>
      <c r="D811" t="s">
        <v>2139</v>
      </c>
      <c r="E811" s="1" t="s">
        <v>102</v>
      </c>
      <c r="F811" t="s">
        <v>2144</v>
      </c>
      <c r="G811" t="s">
        <v>2141</v>
      </c>
      <c r="H811" t="s">
        <v>2145</v>
      </c>
      <c r="I811">
        <v>1733</v>
      </c>
      <c r="J811">
        <v>52000</v>
      </c>
      <c r="K811">
        <v>52000</v>
      </c>
      <c r="L811">
        <v>52000</v>
      </c>
      <c r="M811">
        <v>52000</v>
      </c>
      <c r="N811">
        <v>52000</v>
      </c>
      <c r="O811">
        <v>52000</v>
      </c>
      <c r="P811">
        <v>52000</v>
      </c>
      <c r="Q811">
        <v>52000</v>
      </c>
      <c r="R811">
        <v>52000</v>
      </c>
      <c r="S811">
        <v>52000</v>
      </c>
      <c r="T811">
        <v>52000</v>
      </c>
      <c r="U811">
        <v>52000</v>
      </c>
      <c r="V811">
        <v>52000</v>
      </c>
      <c r="W811">
        <v>35226</v>
      </c>
      <c r="BU811">
        <f t="shared" si="84"/>
        <v>624000</v>
      </c>
      <c r="BV811">
        <f t="shared" si="85"/>
        <v>87226</v>
      </c>
      <c r="BW811">
        <f t="shared" si="86"/>
        <v>0</v>
      </c>
      <c r="BX811">
        <f t="shared" si="87"/>
        <v>0</v>
      </c>
      <c r="BY811">
        <f t="shared" si="88"/>
        <v>0</v>
      </c>
      <c r="BZ811">
        <f t="shared" si="89"/>
        <v>0</v>
      </c>
      <c r="CA811" s="6">
        <f t="shared" si="90"/>
        <v>0.13978525641025641</v>
      </c>
    </row>
    <row r="812" spans="1:79" x14ac:dyDescent="0.35">
      <c r="A812">
        <v>5617</v>
      </c>
      <c r="B812" t="s">
        <v>2137</v>
      </c>
      <c r="C812" t="s">
        <v>2138</v>
      </c>
      <c r="D812" t="s">
        <v>2139</v>
      </c>
      <c r="E812" s="1" t="s">
        <v>134</v>
      </c>
      <c r="F812" t="s">
        <v>2146</v>
      </c>
      <c r="G812" t="s">
        <v>2147</v>
      </c>
      <c r="H812" t="s">
        <v>2145</v>
      </c>
      <c r="I812">
        <v>1733</v>
      </c>
      <c r="J812">
        <v>52000</v>
      </c>
      <c r="K812">
        <v>52000</v>
      </c>
      <c r="L812">
        <v>52000</v>
      </c>
      <c r="M812">
        <v>52000</v>
      </c>
      <c r="N812">
        <v>52000</v>
      </c>
      <c r="O812">
        <v>52000</v>
      </c>
      <c r="P812">
        <v>52000</v>
      </c>
      <c r="Q812">
        <v>52000</v>
      </c>
      <c r="R812">
        <v>52000</v>
      </c>
      <c r="S812">
        <v>52000</v>
      </c>
      <c r="T812">
        <v>52000</v>
      </c>
      <c r="U812">
        <v>52000</v>
      </c>
      <c r="V812">
        <v>52000</v>
      </c>
      <c r="W812">
        <v>35226</v>
      </c>
      <c r="BU812">
        <f t="shared" si="84"/>
        <v>624000</v>
      </c>
      <c r="BV812">
        <f t="shared" si="85"/>
        <v>87226</v>
      </c>
      <c r="BW812">
        <f t="shared" si="86"/>
        <v>0</v>
      </c>
      <c r="BX812">
        <f t="shared" si="87"/>
        <v>0</v>
      </c>
      <c r="BY812">
        <f t="shared" si="88"/>
        <v>0</v>
      </c>
      <c r="BZ812">
        <f t="shared" si="89"/>
        <v>0</v>
      </c>
      <c r="CA812" s="6">
        <f t="shared" si="90"/>
        <v>0.13978525641025641</v>
      </c>
    </row>
    <row r="813" spans="1:79" x14ac:dyDescent="0.35">
      <c r="A813">
        <v>5618</v>
      </c>
      <c r="B813" t="s">
        <v>2137</v>
      </c>
      <c r="C813" t="s">
        <v>2138</v>
      </c>
      <c r="D813" t="s">
        <v>2139</v>
      </c>
      <c r="E813" s="1" t="s">
        <v>136</v>
      </c>
      <c r="F813" t="s">
        <v>2148</v>
      </c>
      <c r="G813" t="s">
        <v>2147</v>
      </c>
      <c r="H813" t="s">
        <v>2145</v>
      </c>
      <c r="I813">
        <v>1733</v>
      </c>
      <c r="J813">
        <v>52000</v>
      </c>
      <c r="K813">
        <v>52000</v>
      </c>
      <c r="L813">
        <v>52000</v>
      </c>
      <c r="M813">
        <v>52000</v>
      </c>
      <c r="N813">
        <v>52000</v>
      </c>
      <c r="O813">
        <v>52000</v>
      </c>
      <c r="P813">
        <v>52000</v>
      </c>
      <c r="Q813">
        <v>52000</v>
      </c>
      <c r="R813">
        <v>52000</v>
      </c>
      <c r="S813">
        <v>52000</v>
      </c>
      <c r="T813">
        <v>52000</v>
      </c>
      <c r="U813">
        <v>52000</v>
      </c>
      <c r="V813">
        <v>52000</v>
      </c>
      <c r="W813">
        <v>35226</v>
      </c>
      <c r="BU813">
        <f t="shared" si="84"/>
        <v>624000</v>
      </c>
      <c r="BV813">
        <f t="shared" si="85"/>
        <v>87226</v>
      </c>
      <c r="BW813">
        <f t="shared" si="86"/>
        <v>0</v>
      </c>
      <c r="BX813">
        <f t="shared" si="87"/>
        <v>0</v>
      </c>
      <c r="BY813">
        <f t="shared" si="88"/>
        <v>0</v>
      </c>
      <c r="BZ813">
        <f t="shared" si="89"/>
        <v>0</v>
      </c>
      <c r="CA813" s="6">
        <f t="shared" si="90"/>
        <v>0.13978525641025641</v>
      </c>
    </row>
    <row r="814" spans="1:79" x14ac:dyDescent="0.35">
      <c r="A814">
        <v>5629</v>
      </c>
      <c r="B814" t="s">
        <v>2137</v>
      </c>
      <c r="C814" t="s">
        <v>2138</v>
      </c>
      <c r="D814" t="s">
        <v>2139</v>
      </c>
      <c r="E814" s="1" t="s">
        <v>715</v>
      </c>
      <c r="F814" t="s">
        <v>2149</v>
      </c>
      <c r="G814" t="s">
        <v>2147</v>
      </c>
      <c r="H814" t="s">
        <v>2086</v>
      </c>
      <c r="I814">
        <v>1733</v>
      </c>
      <c r="J814">
        <v>52000</v>
      </c>
      <c r="K814">
        <v>52000</v>
      </c>
      <c r="L814">
        <v>52000</v>
      </c>
      <c r="M814">
        <v>52000</v>
      </c>
      <c r="N814">
        <v>52000</v>
      </c>
      <c r="O814">
        <v>52000</v>
      </c>
      <c r="P814">
        <v>52000</v>
      </c>
      <c r="Q814">
        <v>52000</v>
      </c>
      <c r="R814">
        <v>52000</v>
      </c>
      <c r="S814">
        <v>52000</v>
      </c>
      <c r="T814">
        <v>52000</v>
      </c>
      <c r="U814">
        <v>52000</v>
      </c>
      <c r="V814">
        <v>52000</v>
      </c>
      <c r="W814">
        <v>52000</v>
      </c>
      <c r="X814">
        <v>52000</v>
      </c>
      <c r="BU814">
        <f t="shared" si="84"/>
        <v>624000</v>
      </c>
      <c r="BV814">
        <f t="shared" si="85"/>
        <v>156000</v>
      </c>
      <c r="BW814">
        <f t="shared" si="86"/>
        <v>0</v>
      </c>
      <c r="BX814">
        <f t="shared" si="87"/>
        <v>0</v>
      </c>
      <c r="BY814">
        <f t="shared" si="88"/>
        <v>0</v>
      </c>
      <c r="BZ814">
        <f t="shared" si="89"/>
        <v>0</v>
      </c>
      <c r="CA814" s="6">
        <f t="shared" si="90"/>
        <v>0.25</v>
      </c>
    </row>
    <row r="815" spans="1:79" x14ac:dyDescent="0.35">
      <c r="A815">
        <v>7174</v>
      </c>
      <c r="B815" t="s">
        <v>2137</v>
      </c>
      <c r="C815" t="s">
        <v>2138</v>
      </c>
      <c r="D815" t="s">
        <v>2150</v>
      </c>
      <c r="E815" s="1" t="s">
        <v>85</v>
      </c>
      <c r="F815" t="s">
        <v>2151</v>
      </c>
      <c r="G815" t="s">
        <v>2152</v>
      </c>
      <c r="I815">
        <v>1679</v>
      </c>
      <c r="BM815">
        <v>39000</v>
      </c>
      <c r="BN815">
        <v>45000</v>
      </c>
      <c r="BO815">
        <v>45000</v>
      </c>
      <c r="BP815">
        <v>45000</v>
      </c>
      <c r="BQ815">
        <v>45000</v>
      </c>
      <c r="BR815">
        <v>45000</v>
      </c>
      <c r="BS815">
        <v>45000</v>
      </c>
      <c r="BT815">
        <v>45000</v>
      </c>
      <c r="BU815">
        <f t="shared" si="84"/>
        <v>0</v>
      </c>
      <c r="BV815">
        <f t="shared" si="85"/>
        <v>0</v>
      </c>
      <c r="BW815">
        <f t="shared" si="86"/>
        <v>0</v>
      </c>
      <c r="BX815">
        <f t="shared" si="87"/>
        <v>0</v>
      </c>
      <c r="BY815">
        <f t="shared" si="88"/>
        <v>219000</v>
      </c>
      <c r="BZ815">
        <f t="shared" si="89"/>
        <v>135000</v>
      </c>
      <c r="CA815" s="6" t="e">
        <f t="shared" si="90"/>
        <v>#DIV/0!</v>
      </c>
    </row>
    <row r="816" spans="1:79" x14ac:dyDescent="0.35">
      <c r="A816">
        <v>7294</v>
      </c>
      <c r="B816" t="s">
        <v>2137</v>
      </c>
      <c r="C816" t="s">
        <v>2138</v>
      </c>
      <c r="D816" t="s">
        <v>2150</v>
      </c>
      <c r="E816" s="1" t="s">
        <v>90</v>
      </c>
      <c r="F816" t="s">
        <v>2153</v>
      </c>
      <c r="G816" t="s">
        <v>133</v>
      </c>
      <c r="I816">
        <v>1679</v>
      </c>
      <c r="BR816">
        <v>45000</v>
      </c>
      <c r="BS816">
        <v>45000</v>
      </c>
      <c r="BT816">
        <v>45000</v>
      </c>
      <c r="BU816">
        <f t="shared" si="84"/>
        <v>0</v>
      </c>
      <c r="BV816">
        <f t="shared" si="85"/>
        <v>0</v>
      </c>
      <c r="BW816">
        <f t="shared" si="86"/>
        <v>0</v>
      </c>
      <c r="BX816">
        <f t="shared" si="87"/>
        <v>0</v>
      </c>
      <c r="BY816">
        <f t="shared" si="88"/>
        <v>0</v>
      </c>
      <c r="BZ816">
        <f t="shared" si="89"/>
        <v>135000</v>
      </c>
      <c r="CA816" s="6" t="e">
        <f t="shared" si="90"/>
        <v>#DIV/0!</v>
      </c>
    </row>
    <row r="817" spans="1:79" x14ac:dyDescent="0.35">
      <c r="A817">
        <v>5564</v>
      </c>
      <c r="B817" t="s">
        <v>2137</v>
      </c>
      <c r="C817" t="s">
        <v>2154</v>
      </c>
      <c r="D817" t="s">
        <v>2155</v>
      </c>
      <c r="E817" s="1" t="s">
        <v>85</v>
      </c>
      <c r="F817" t="s">
        <v>2156</v>
      </c>
      <c r="G817" t="s">
        <v>1733</v>
      </c>
      <c r="H817" t="s">
        <v>240</v>
      </c>
      <c r="I817">
        <v>2500</v>
      </c>
      <c r="J817">
        <v>90000</v>
      </c>
      <c r="K817">
        <v>90000</v>
      </c>
      <c r="L817">
        <v>90000</v>
      </c>
      <c r="M817">
        <v>90000</v>
      </c>
      <c r="N817">
        <v>90000</v>
      </c>
      <c r="O817">
        <v>90000</v>
      </c>
      <c r="P817">
        <v>90000</v>
      </c>
      <c r="Q817">
        <v>90000</v>
      </c>
      <c r="R817">
        <v>90000</v>
      </c>
      <c r="S817">
        <v>90000</v>
      </c>
      <c r="T817">
        <v>90000</v>
      </c>
      <c r="U817">
        <v>90000</v>
      </c>
      <c r="V817">
        <v>27000</v>
      </c>
      <c r="BU817">
        <f t="shared" si="84"/>
        <v>1080000</v>
      </c>
      <c r="BV817">
        <f t="shared" si="85"/>
        <v>27000</v>
      </c>
      <c r="BW817">
        <f t="shared" si="86"/>
        <v>0</v>
      </c>
      <c r="BX817">
        <f t="shared" si="87"/>
        <v>0</v>
      </c>
      <c r="BY817">
        <f t="shared" si="88"/>
        <v>0</v>
      </c>
      <c r="BZ817">
        <f t="shared" si="89"/>
        <v>0</v>
      </c>
      <c r="CA817" s="6">
        <f t="shared" si="90"/>
        <v>2.5000000000000001E-2</v>
      </c>
    </row>
    <row r="818" spans="1:79" x14ac:dyDescent="0.35">
      <c r="A818">
        <v>5565</v>
      </c>
      <c r="B818" t="s">
        <v>2137</v>
      </c>
      <c r="C818" t="s">
        <v>2154</v>
      </c>
      <c r="D818" t="s">
        <v>2155</v>
      </c>
      <c r="E818" s="1" t="s">
        <v>90</v>
      </c>
      <c r="F818" t="s">
        <v>2156</v>
      </c>
      <c r="G818" t="s">
        <v>1733</v>
      </c>
      <c r="H818" t="s">
        <v>240</v>
      </c>
      <c r="I818">
        <v>2500</v>
      </c>
      <c r="J818">
        <v>90000</v>
      </c>
      <c r="K818">
        <v>90000</v>
      </c>
      <c r="L818">
        <v>90000</v>
      </c>
      <c r="M818">
        <v>90000</v>
      </c>
      <c r="N818">
        <v>90000</v>
      </c>
      <c r="O818">
        <v>90000</v>
      </c>
      <c r="P818">
        <v>90000</v>
      </c>
      <c r="Q818">
        <v>90000</v>
      </c>
      <c r="R818">
        <v>90000</v>
      </c>
      <c r="S818">
        <v>90000</v>
      </c>
      <c r="T818">
        <v>90000</v>
      </c>
      <c r="U818">
        <v>90000</v>
      </c>
      <c r="V818">
        <v>27000</v>
      </c>
      <c r="BU818">
        <f t="shared" si="84"/>
        <v>1080000</v>
      </c>
      <c r="BV818">
        <f t="shared" si="85"/>
        <v>27000</v>
      </c>
      <c r="BW818">
        <f t="shared" si="86"/>
        <v>0</v>
      </c>
      <c r="BX818">
        <f t="shared" si="87"/>
        <v>0</v>
      </c>
      <c r="BY818">
        <f t="shared" si="88"/>
        <v>0</v>
      </c>
      <c r="BZ818">
        <f t="shared" si="89"/>
        <v>0</v>
      </c>
      <c r="CA818" s="6">
        <f t="shared" si="90"/>
        <v>2.5000000000000001E-2</v>
      </c>
    </row>
    <row r="819" spans="1:79" x14ac:dyDescent="0.35">
      <c r="A819">
        <v>6852</v>
      </c>
      <c r="B819" t="s">
        <v>2157</v>
      </c>
      <c r="C819" t="s">
        <v>2158</v>
      </c>
      <c r="D819" t="s">
        <v>2159</v>
      </c>
      <c r="E819" s="1" t="s">
        <v>85</v>
      </c>
      <c r="F819" t="s">
        <v>2160</v>
      </c>
      <c r="G819" t="s">
        <v>846</v>
      </c>
      <c r="H819" t="s">
        <v>2161</v>
      </c>
      <c r="I819">
        <v>761</v>
      </c>
      <c r="AZ819">
        <v>29661</v>
      </c>
      <c r="BA819">
        <v>29661</v>
      </c>
      <c r="BB819">
        <v>29661</v>
      </c>
      <c r="BU819">
        <f t="shared" si="84"/>
        <v>0</v>
      </c>
      <c r="BV819">
        <f t="shared" si="85"/>
        <v>0</v>
      </c>
      <c r="BW819">
        <f t="shared" si="86"/>
        <v>0</v>
      </c>
      <c r="BX819">
        <f t="shared" si="87"/>
        <v>88983</v>
      </c>
      <c r="BY819">
        <f t="shared" si="88"/>
        <v>0</v>
      </c>
      <c r="BZ819">
        <f t="shared" si="89"/>
        <v>0</v>
      </c>
      <c r="CA819" s="6" t="e">
        <f t="shared" si="90"/>
        <v>#DIV/0!</v>
      </c>
    </row>
    <row r="820" spans="1:79" x14ac:dyDescent="0.35">
      <c r="A820">
        <v>6853</v>
      </c>
      <c r="B820" t="s">
        <v>2157</v>
      </c>
      <c r="C820" t="s">
        <v>2158</v>
      </c>
      <c r="D820" t="s">
        <v>2162</v>
      </c>
      <c r="E820" s="1" t="s">
        <v>85</v>
      </c>
      <c r="F820" t="s">
        <v>2163</v>
      </c>
      <c r="G820" t="s">
        <v>2164</v>
      </c>
      <c r="H820" t="s">
        <v>491</v>
      </c>
      <c r="I820">
        <v>1653</v>
      </c>
      <c r="AY820">
        <v>8597</v>
      </c>
      <c r="AZ820">
        <v>64480</v>
      </c>
      <c r="BA820">
        <v>64480</v>
      </c>
      <c r="BB820">
        <v>64480</v>
      </c>
      <c r="BU820">
        <f t="shared" si="84"/>
        <v>0</v>
      </c>
      <c r="BV820">
        <f t="shared" si="85"/>
        <v>0</v>
      </c>
      <c r="BW820">
        <f t="shared" si="86"/>
        <v>0</v>
      </c>
      <c r="BX820">
        <f t="shared" si="87"/>
        <v>202037</v>
      </c>
      <c r="BY820">
        <f t="shared" si="88"/>
        <v>0</v>
      </c>
      <c r="BZ820">
        <f t="shared" si="89"/>
        <v>0</v>
      </c>
      <c r="CA820" s="6" t="e">
        <f t="shared" si="90"/>
        <v>#DIV/0!</v>
      </c>
    </row>
    <row r="821" spans="1:79" x14ac:dyDescent="0.35">
      <c r="A821">
        <v>6854</v>
      </c>
      <c r="B821" t="s">
        <v>2157</v>
      </c>
      <c r="C821" t="s">
        <v>2158</v>
      </c>
      <c r="D821" t="s">
        <v>2162</v>
      </c>
      <c r="E821" s="1" t="s">
        <v>90</v>
      </c>
      <c r="F821" t="s">
        <v>2165</v>
      </c>
      <c r="G821" t="s">
        <v>2164</v>
      </c>
      <c r="H821" t="s">
        <v>174</v>
      </c>
      <c r="I821">
        <v>827</v>
      </c>
      <c r="AY821">
        <v>4299</v>
      </c>
      <c r="AZ821">
        <v>32240</v>
      </c>
      <c r="BA821">
        <v>32240</v>
      </c>
      <c r="BB821">
        <v>32240</v>
      </c>
      <c r="BU821">
        <f t="shared" si="84"/>
        <v>0</v>
      </c>
      <c r="BV821">
        <f t="shared" si="85"/>
        <v>0</v>
      </c>
      <c r="BW821">
        <f t="shared" si="86"/>
        <v>0</v>
      </c>
      <c r="BX821">
        <f t="shared" si="87"/>
        <v>101019</v>
      </c>
      <c r="BY821">
        <f t="shared" si="88"/>
        <v>0</v>
      </c>
      <c r="BZ821">
        <f t="shared" si="89"/>
        <v>0</v>
      </c>
      <c r="CA821" s="6" t="e">
        <f t="shared" si="90"/>
        <v>#DIV/0!</v>
      </c>
    </row>
    <row r="822" spans="1:79" x14ac:dyDescent="0.35">
      <c r="A822">
        <v>4647</v>
      </c>
      <c r="B822" t="s">
        <v>2157</v>
      </c>
      <c r="C822" t="s">
        <v>2166</v>
      </c>
      <c r="D822" t="s">
        <v>2167</v>
      </c>
      <c r="E822" s="1" t="s">
        <v>85</v>
      </c>
      <c r="F822" t="s">
        <v>2168</v>
      </c>
      <c r="G822" t="s">
        <v>2169</v>
      </c>
      <c r="I822">
        <v>3277</v>
      </c>
      <c r="J822">
        <v>98305</v>
      </c>
      <c r="K822">
        <v>98305</v>
      </c>
      <c r="L822">
        <v>98305</v>
      </c>
      <c r="M822">
        <v>98305</v>
      </c>
      <c r="N822">
        <v>98305</v>
      </c>
      <c r="O822">
        <v>98305</v>
      </c>
      <c r="P822">
        <v>98305</v>
      </c>
      <c r="Q822">
        <v>98305</v>
      </c>
      <c r="R822">
        <v>98305</v>
      </c>
      <c r="S822">
        <v>98305</v>
      </c>
      <c r="T822">
        <v>98305</v>
      </c>
      <c r="U822">
        <v>98305</v>
      </c>
      <c r="V822">
        <v>98305</v>
      </c>
      <c r="W822">
        <v>98306</v>
      </c>
      <c r="X822">
        <v>98307</v>
      </c>
      <c r="Y822">
        <v>98307</v>
      </c>
      <c r="Z822">
        <v>98307</v>
      </c>
      <c r="AA822">
        <v>98307</v>
      </c>
      <c r="AB822">
        <v>98307</v>
      </c>
      <c r="AC822">
        <v>98307</v>
      </c>
      <c r="AD822">
        <v>98307</v>
      </c>
      <c r="AE822">
        <v>98307</v>
      </c>
      <c r="AF822">
        <v>98307</v>
      </c>
      <c r="AG822">
        <v>98307</v>
      </c>
      <c r="AH822">
        <v>98307</v>
      </c>
      <c r="AI822">
        <v>103220</v>
      </c>
      <c r="AJ822">
        <v>103220</v>
      </c>
      <c r="AK822">
        <v>103220</v>
      </c>
      <c r="AL822">
        <v>103220</v>
      </c>
      <c r="AM822">
        <v>103220</v>
      </c>
      <c r="AN822">
        <v>103220</v>
      </c>
      <c r="AO822">
        <v>104203</v>
      </c>
      <c r="AP822">
        <v>104203</v>
      </c>
      <c r="AQ822">
        <v>104203</v>
      </c>
      <c r="AR822">
        <v>104203</v>
      </c>
      <c r="AS822">
        <v>104203</v>
      </c>
      <c r="AT822">
        <v>104203</v>
      </c>
      <c r="AU822">
        <v>104203</v>
      </c>
      <c r="AV822">
        <v>104203</v>
      </c>
      <c r="AW822">
        <v>104203</v>
      </c>
      <c r="AX822">
        <v>104203</v>
      </c>
      <c r="AY822">
        <v>104203</v>
      </c>
      <c r="AZ822">
        <v>104203</v>
      </c>
      <c r="BA822">
        <v>104203</v>
      </c>
      <c r="BB822">
        <v>104203</v>
      </c>
      <c r="BC822">
        <v>104203</v>
      </c>
      <c r="BD822">
        <v>104203</v>
      </c>
      <c r="BE822">
        <v>104203</v>
      </c>
      <c r="BF822">
        <v>104203</v>
      </c>
      <c r="BG822">
        <v>104203</v>
      </c>
      <c r="BH822">
        <v>104203</v>
      </c>
      <c r="BI822">
        <v>104203</v>
      </c>
      <c r="BJ822">
        <v>104203</v>
      </c>
      <c r="BK822">
        <v>104203</v>
      </c>
      <c r="BL822">
        <v>104203</v>
      </c>
      <c r="BM822">
        <v>104203</v>
      </c>
      <c r="BN822">
        <v>104203</v>
      </c>
      <c r="BO822">
        <v>104203</v>
      </c>
      <c r="BP822">
        <v>104203</v>
      </c>
      <c r="BQ822">
        <v>104203</v>
      </c>
      <c r="BR822">
        <v>104203</v>
      </c>
      <c r="BS822">
        <v>104203</v>
      </c>
      <c r="BT822">
        <v>104203</v>
      </c>
      <c r="BU822">
        <f t="shared" si="84"/>
        <v>1179660</v>
      </c>
      <c r="BV822">
        <f t="shared" si="85"/>
        <v>1179681</v>
      </c>
      <c r="BW822">
        <f t="shared" si="86"/>
        <v>1238642</v>
      </c>
      <c r="BX822">
        <f t="shared" si="87"/>
        <v>1250436</v>
      </c>
      <c r="BY822">
        <f t="shared" si="88"/>
        <v>1250436</v>
      </c>
      <c r="BZ822">
        <f t="shared" si="89"/>
        <v>312609</v>
      </c>
      <c r="CA822" s="6">
        <f t="shared" si="90"/>
        <v>1.0000178017394843</v>
      </c>
    </row>
    <row r="823" spans="1:79" x14ac:dyDescent="0.35">
      <c r="A823">
        <v>5772</v>
      </c>
      <c r="B823" t="s">
        <v>2157</v>
      </c>
      <c r="C823" t="s">
        <v>2166</v>
      </c>
      <c r="D823" t="s">
        <v>2170</v>
      </c>
      <c r="E823" s="1" t="s">
        <v>85</v>
      </c>
      <c r="F823" t="s">
        <v>2171</v>
      </c>
      <c r="G823" t="s">
        <v>1257</v>
      </c>
      <c r="H823" t="s">
        <v>1734</v>
      </c>
      <c r="I823">
        <v>3442</v>
      </c>
      <c r="J823">
        <v>123900</v>
      </c>
      <c r="K823">
        <v>123900</v>
      </c>
      <c r="BU823">
        <f t="shared" si="84"/>
        <v>247800</v>
      </c>
      <c r="BV823">
        <f t="shared" si="85"/>
        <v>0</v>
      </c>
      <c r="BW823">
        <f t="shared" si="86"/>
        <v>0</v>
      </c>
      <c r="BX823">
        <f t="shared" si="87"/>
        <v>0</v>
      </c>
      <c r="BY823">
        <f t="shared" si="88"/>
        <v>0</v>
      </c>
      <c r="BZ823">
        <f t="shared" si="89"/>
        <v>0</v>
      </c>
      <c r="CA823" s="6">
        <f t="shared" si="90"/>
        <v>0</v>
      </c>
    </row>
    <row r="824" spans="1:79" x14ac:dyDescent="0.35">
      <c r="A824">
        <v>6170</v>
      </c>
      <c r="B824" t="s">
        <v>2157</v>
      </c>
      <c r="C824" t="s">
        <v>2166</v>
      </c>
      <c r="D824" t="s">
        <v>2172</v>
      </c>
      <c r="E824" s="1" t="s">
        <v>85</v>
      </c>
      <c r="F824" t="s">
        <v>2173</v>
      </c>
      <c r="G824" t="s">
        <v>2174</v>
      </c>
      <c r="H824" t="s">
        <v>1273</v>
      </c>
      <c r="I824">
        <v>4342</v>
      </c>
      <c r="AB824">
        <v>100006</v>
      </c>
      <c r="AC824">
        <v>182364</v>
      </c>
      <c r="AD824">
        <v>182364</v>
      </c>
      <c r="AE824">
        <v>182364</v>
      </c>
      <c r="AF824">
        <v>182364</v>
      </c>
      <c r="AG824">
        <v>182364</v>
      </c>
      <c r="AH824">
        <v>91182</v>
      </c>
      <c r="BU824">
        <f t="shared" si="84"/>
        <v>0</v>
      </c>
      <c r="BV824">
        <f t="shared" si="85"/>
        <v>1011826</v>
      </c>
      <c r="BW824">
        <f t="shared" si="86"/>
        <v>91182</v>
      </c>
      <c r="BX824">
        <f t="shared" si="87"/>
        <v>0</v>
      </c>
      <c r="BY824">
        <f t="shared" si="88"/>
        <v>0</v>
      </c>
      <c r="BZ824">
        <f t="shared" si="89"/>
        <v>0</v>
      </c>
      <c r="CA824" s="6" t="e">
        <f t="shared" si="90"/>
        <v>#DIV/0!</v>
      </c>
    </row>
    <row r="825" spans="1:79" x14ac:dyDescent="0.35">
      <c r="A825">
        <v>6171</v>
      </c>
      <c r="B825" t="s">
        <v>2157</v>
      </c>
      <c r="C825" t="s">
        <v>2166</v>
      </c>
      <c r="D825" t="s">
        <v>2172</v>
      </c>
      <c r="E825" s="1" t="s">
        <v>90</v>
      </c>
      <c r="F825" t="s">
        <v>2175</v>
      </c>
      <c r="G825" t="s">
        <v>2174</v>
      </c>
      <c r="H825" t="s">
        <v>1273</v>
      </c>
      <c r="I825">
        <v>2987</v>
      </c>
      <c r="AB825">
        <v>68790</v>
      </c>
      <c r="AC825">
        <v>125440</v>
      </c>
      <c r="AD825">
        <v>125440</v>
      </c>
      <c r="AE825">
        <v>125440</v>
      </c>
      <c r="AF825">
        <v>125440</v>
      </c>
      <c r="AG825">
        <v>125440</v>
      </c>
      <c r="AH825">
        <v>62720</v>
      </c>
      <c r="BU825">
        <f t="shared" si="84"/>
        <v>0</v>
      </c>
      <c r="BV825">
        <f t="shared" si="85"/>
        <v>695990</v>
      </c>
      <c r="BW825">
        <f t="shared" si="86"/>
        <v>62720</v>
      </c>
      <c r="BX825">
        <f t="shared" si="87"/>
        <v>0</v>
      </c>
      <c r="BY825">
        <f t="shared" si="88"/>
        <v>0</v>
      </c>
      <c r="BZ825">
        <f t="shared" si="89"/>
        <v>0</v>
      </c>
      <c r="CA825" s="6" t="e">
        <f t="shared" si="90"/>
        <v>#DIV/0!</v>
      </c>
    </row>
    <row r="826" spans="1:79" x14ac:dyDescent="0.35">
      <c r="A826">
        <v>6172</v>
      </c>
      <c r="B826" t="s">
        <v>2157</v>
      </c>
      <c r="C826" t="s">
        <v>2166</v>
      </c>
      <c r="D826" t="s">
        <v>2176</v>
      </c>
      <c r="E826" s="1" t="s">
        <v>85</v>
      </c>
      <c r="F826" t="s">
        <v>2177</v>
      </c>
      <c r="G826" t="s">
        <v>2174</v>
      </c>
      <c r="H826" t="s">
        <v>2178</v>
      </c>
      <c r="I826">
        <v>1958</v>
      </c>
      <c r="AB826">
        <v>38661</v>
      </c>
      <c r="AC826">
        <v>70500</v>
      </c>
      <c r="AD826">
        <v>70500</v>
      </c>
      <c r="AE826">
        <v>70500</v>
      </c>
      <c r="AF826">
        <v>70500</v>
      </c>
      <c r="AG826">
        <v>70500</v>
      </c>
      <c r="AH826">
        <v>70500</v>
      </c>
      <c r="AI826">
        <v>70500</v>
      </c>
      <c r="AJ826">
        <v>70500</v>
      </c>
      <c r="AK826">
        <v>70500</v>
      </c>
      <c r="BU826">
        <f t="shared" si="84"/>
        <v>0</v>
      </c>
      <c r="BV826">
        <f t="shared" si="85"/>
        <v>391161</v>
      </c>
      <c r="BW826">
        <f t="shared" si="86"/>
        <v>282000</v>
      </c>
      <c r="BX826">
        <f t="shared" si="87"/>
        <v>0</v>
      </c>
      <c r="BY826">
        <f t="shared" si="88"/>
        <v>0</v>
      </c>
      <c r="BZ826">
        <f t="shared" si="89"/>
        <v>0</v>
      </c>
      <c r="CA826" s="6" t="e">
        <f t="shared" si="90"/>
        <v>#DIV/0!</v>
      </c>
    </row>
    <row r="827" spans="1:79" x14ac:dyDescent="0.35">
      <c r="A827">
        <v>6181</v>
      </c>
      <c r="B827" t="s">
        <v>2157</v>
      </c>
      <c r="C827" t="s">
        <v>2166</v>
      </c>
      <c r="D827" t="s">
        <v>2179</v>
      </c>
      <c r="E827" s="1" t="s">
        <v>85</v>
      </c>
      <c r="F827" t="s">
        <v>2180</v>
      </c>
      <c r="G827" t="s">
        <v>1008</v>
      </c>
      <c r="H827" t="s">
        <v>604</v>
      </c>
      <c r="I827">
        <v>5707</v>
      </c>
      <c r="AC827">
        <v>222554</v>
      </c>
      <c r="AD827">
        <v>222554</v>
      </c>
      <c r="AE827">
        <v>222554</v>
      </c>
      <c r="AF827">
        <v>222554</v>
      </c>
      <c r="AG827">
        <v>222554</v>
      </c>
      <c r="AH827">
        <v>222554</v>
      </c>
      <c r="AI827">
        <v>222554</v>
      </c>
      <c r="AJ827">
        <v>222554</v>
      </c>
      <c r="BU827">
        <f t="shared" si="84"/>
        <v>0</v>
      </c>
      <c r="BV827">
        <f t="shared" si="85"/>
        <v>1112770</v>
      </c>
      <c r="BW827">
        <f t="shared" si="86"/>
        <v>667662</v>
      </c>
      <c r="BX827">
        <f t="shared" si="87"/>
        <v>0</v>
      </c>
      <c r="BY827">
        <f t="shared" si="88"/>
        <v>0</v>
      </c>
      <c r="BZ827">
        <f t="shared" si="89"/>
        <v>0</v>
      </c>
      <c r="CA827" s="6" t="e">
        <f t="shared" si="90"/>
        <v>#DIV/0!</v>
      </c>
    </row>
    <row r="828" spans="1:79" x14ac:dyDescent="0.35">
      <c r="A828">
        <v>6857</v>
      </c>
      <c r="B828" t="s">
        <v>2157</v>
      </c>
      <c r="C828" t="s">
        <v>2166</v>
      </c>
      <c r="D828" t="s">
        <v>2181</v>
      </c>
      <c r="E828" s="1" t="s">
        <v>85</v>
      </c>
      <c r="F828" t="s">
        <v>2182</v>
      </c>
      <c r="G828" t="s">
        <v>846</v>
      </c>
      <c r="I828">
        <v>4338</v>
      </c>
      <c r="AZ828">
        <v>182200</v>
      </c>
      <c r="BA828">
        <v>182200</v>
      </c>
      <c r="BB828">
        <v>182200</v>
      </c>
      <c r="BC828">
        <v>182200</v>
      </c>
      <c r="BD828">
        <v>182200</v>
      </c>
      <c r="BE828">
        <v>182200</v>
      </c>
      <c r="BF828">
        <v>182200</v>
      </c>
      <c r="BG828">
        <v>182200</v>
      </c>
      <c r="BH828">
        <v>182200</v>
      </c>
      <c r="BI828">
        <v>182200</v>
      </c>
      <c r="BJ828">
        <v>182200</v>
      </c>
      <c r="BK828">
        <v>182200</v>
      </c>
      <c r="BL828">
        <v>182200</v>
      </c>
      <c r="BM828">
        <v>182200</v>
      </c>
      <c r="BN828">
        <v>182200</v>
      </c>
      <c r="BO828">
        <v>182200</v>
      </c>
      <c r="BP828">
        <v>182200</v>
      </c>
      <c r="BQ828">
        <v>182200</v>
      </c>
      <c r="BR828">
        <v>182200</v>
      </c>
      <c r="BS828">
        <v>182200</v>
      </c>
      <c r="BT828">
        <v>182200</v>
      </c>
      <c r="BU828">
        <f t="shared" si="84"/>
        <v>0</v>
      </c>
      <c r="BV828">
        <f t="shared" si="85"/>
        <v>0</v>
      </c>
      <c r="BW828">
        <f t="shared" si="86"/>
        <v>0</v>
      </c>
      <c r="BX828">
        <f t="shared" si="87"/>
        <v>1093200</v>
      </c>
      <c r="BY828">
        <f t="shared" si="88"/>
        <v>2186400</v>
      </c>
      <c r="BZ828">
        <f t="shared" si="89"/>
        <v>546600</v>
      </c>
      <c r="CA828" s="6" t="e">
        <f t="shared" si="90"/>
        <v>#DIV/0!</v>
      </c>
    </row>
    <row r="829" spans="1:79" x14ac:dyDescent="0.35">
      <c r="A829">
        <v>6425</v>
      </c>
      <c r="B829" t="s">
        <v>2157</v>
      </c>
      <c r="C829" t="s">
        <v>2166</v>
      </c>
      <c r="D829" t="s">
        <v>2183</v>
      </c>
      <c r="E829" s="1" t="s">
        <v>85</v>
      </c>
      <c r="F829" t="s">
        <v>2184</v>
      </c>
      <c r="G829" t="s">
        <v>2185</v>
      </c>
      <c r="H829" t="s">
        <v>1133</v>
      </c>
      <c r="I829">
        <v>2275</v>
      </c>
      <c r="AN829">
        <v>88725</v>
      </c>
      <c r="AO829">
        <v>88725</v>
      </c>
      <c r="AP829">
        <v>88725</v>
      </c>
      <c r="AQ829">
        <v>88725</v>
      </c>
      <c r="AR829">
        <v>88725</v>
      </c>
      <c r="AS829">
        <v>88725</v>
      </c>
      <c r="AT829">
        <v>88725</v>
      </c>
      <c r="AU829">
        <v>88725</v>
      </c>
      <c r="AV829">
        <v>88725</v>
      </c>
      <c r="AW829">
        <v>88725</v>
      </c>
      <c r="AX829">
        <v>88725</v>
      </c>
      <c r="AY829">
        <v>88725</v>
      </c>
      <c r="AZ829">
        <v>88725</v>
      </c>
      <c r="BA829">
        <v>88725</v>
      </c>
      <c r="BB829">
        <v>88725</v>
      </c>
      <c r="BC829">
        <v>88725</v>
      </c>
      <c r="BD829">
        <v>88725</v>
      </c>
      <c r="BE829">
        <v>88725</v>
      </c>
      <c r="BF829">
        <v>88725</v>
      </c>
      <c r="BG829">
        <v>88725</v>
      </c>
      <c r="BH829">
        <v>88725</v>
      </c>
      <c r="BI829">
        <v>88725</v>
      </c>
      <c r="BJ829">
        <v>88725</v>
      </c>
      <c r="BK829">
        <v>88725</v>
      </c>
      <c r="BL829">
        <v>88725</v>
      </c>
      <c r="BU829">
        <f t="shared" si="84"/>
        <v>0</v>
      </c>
      <c r="BV829">
        <f t="shared" si="85"/>
        <v>0</v>
      </c>
      <c r="BW829">
        <f t="shared" si="86"/>
        <v>532350</v>
      </c>
      <c r="BX829">
        <f t="shared" si="87"/>
        <v>1064700</v>
      </c>
      <c r="BY829">
        <f t="shared" si="88"/>
        <v>621075</v>
      </c>
      <c r="BZ829">
        <f t="shared" si="89"/>
        <v>0</v>
      </c>
      <c r="CA829" s="6" t="e">
        <f t="shared" si="90"/>
        <v>#DIV/0!</v>
      </c>
    </row>
    <row r="830" spans="1:79" x14ac:dyDescent="0.35">
      <c r="A830">
        <v>2359</v>
      </c>
      <c r="B830" t="s">
        <v>2157</v>
      </c>
      <c r="C830" t="s">
        <v>2166</v>
      </c>
      <c r="D830" t="s">
        <v>2186</v>
      </c>
      <c r="E830" s="1" t="s">
        <v>816</v>
      </c>
      <c r="F830" t="s">
        <v>2187</v>
      </c>
      <c r="G830" t="s">
        <v>2188</v>
      </c>
      <c r="H830" t="s">
        <v>1056</v>
      </c>
      <c r="I830">
        <v>1958</v>
      </c>
      <c r="J830">
        <v>70500</v>
      </c>
      <c r="K830">
        <v>70500</v>
      </c>
      <c r="L830">
        <v>70500</v>
      </c>
      <c r="M830">
        <v>70500</v>
      </c>
      <c r="N830">
        <v>70500</v>
      </c>
      <c r="O830">
        <v>70500</v>
      </c>
      <c r="P830">
        <v>70500</v>
      </c>
      <c r="Q830">
        <v>70500</v>
      </c>
      <c r="R830">
        <v>70500</v>
      </c>
      <c r="S830">
        <v>70500</v>
      </c>
      <c r="T830">
        <v>70500</v>
      </c>
      <c r="U830">
        <v>70500</v>
      </c>
      <c r="V830">
        <v>70500</v>
      </c>
      <c r="W830">
        <v>70500</v>
      </c>
      <c r="BU830">
        <f t="shared" si="84"/>
        <v>846000</v>
      </c>
      <c r="BV830">
        <f t="shared" si="85"/>
        <v>141000</v>
      </c>
      <c r="BW830">
        <f t="shared" si="86"/>
        <v>0</v>
      </c>
      <c r="BX830">
        <f t="shared" si="87"/>
        <v>0</v>
      </c>
      <c r="BY830">
        <f t="shared" si="88"/>
        <v>0</v>
      </c>
      <c r="BZ830">
        <f t="shared" si="89"/>
        <v>0</v>
      </c>
      <c r="CA830" s="6">
        <f t="shared" si="90"/>
        <v>0.16666666666666666</v>
      </c>
    </row>
    <row r="831" spans="1:79" x14ac:dyDescent="0.35">
      <c r="A831">
        <v>4356</v>
      </c>
      <c r="B831" t="s">
        <v>2157</v>
      </c>
      <c r="C831" t="s">
        <v>2189</v>
      </c>
      <c r="D831" t="s">
        <v>2190</v>
      </c>
      <c r="E831" s="1" t="s">
        <v>894</v>
      </c>
      <c r="F831" t="s">
        <v>2191</v>
      </c>
      <c r="G831" t="s">
        <v>2192</v>
      </c>
      <c r="H831" t="s">
        <v>1426</v>
      </c>
      <c r="I831">
        <v>2500</v>
      </c>
      <c r="J831">
        <v>56239</v>
      </c>
      <c r="K831">
        <v>56239</v>
      </c>
      <c r="L831">
        <v>56239</v>
      </c>
      <c r="M831">
        <v>56239</v>
      </c>
      <c r="N831">
        <v>56239</v>
      </c>
      <c r="O831">
        <v>56239</v>
      </c>
      <c r="P831">
        <v>56239</v>
      </c>
      <c r="Q831">
        <v>56239</v>
      </c>
      <c r="R831">
        <v>56239</v>
      </c>
      <c r="BU831">
        <f t="shared" si="84"/>
        <v>506151</v>
      </c>
      <c r="BV831">
        <f t="shared" si="85"/>
        <v>0</v>
      </c>
      <c r="BW831">
        <f t="shared" si="86"/>
        <v>0</v>
      </c>
      <c r="BX831">
        <f t="shared" si="87"/>
        <v>0</v>
      </c>
      <c r="BY831">
        <f t="shared" si="88"/>
        <v>0</v>
      </c>
      <c r="BZ831">
        <f t="shared" si="89"/>
        <v>0</v>
      </c>
      <c r="CA831" s="6">
        <f t="shared" si="90"/>
        <v>0</v>
      </c>
    </row>
    <row r="832" spans="1:79" x14ac:dyDescent="0.35">
      <c r="A832">
        <v>5784</v>
      </c>
      <c r="B832" t="s">
        <v>2157</v>
      </c>
      <c r="C832" t="s">
        <v>2189</v>
      </c>
      <c r="D832" t="s">
        <v>2193</v>
      </c>
      <c r="E832" s="1" t="s">
        <v>85</v>
      </c>
      <c r="F832" t="s">
        <v>2194</v>
      </c>
      <c r="G832" t="s">
        <v>2195</v>
      </c>
      <c r="H832" t="s">
        <v>951</v>
      </c>
      <c r="I832">
        <v>4167</v>
      </c>
      <c r="J832">
        <v>115000</v>
      </c>
      <c r="K832">
        <v>150000</v>
      </c>
      <c r="L832">
        <v>150000</v>
      </c>
      <c r="BU832">
        <f t="shared" si="84"/>
        <v>415000</v>
      </c>
      <c r="BV832">
        <f t="shared" si="85"/>
        <v>0</v>
      </c>
      <c r="BW832">
        <f t="shared" si="86"/>
        <v>0</v>
      </c>
      <c r="BX832">
        <f t="shared" si="87"/>
        <v>0</v>
      </c>
      <c r="BY832">
        <f t="shared" si="88"/>
        <v>0</v>
      </c>
      <c r="BZ832">
        <f t="shared" si="89"/>
        <v>0</v>
      </c>
      <c r="CA832" s="6">
        <f t="shared" si="90"/>
        <v>0</v>
      </c>
    </row>
    <row r="833" spans="1:79" x14ac:dyDescent="0.35">
      <c r="A833">
        <v>7050</v>
      </c>
      <c r="B833" t="s">
        <v>2157</v>
      </c>
      <c r="C833" t="s">
        <v>2189</v>
      </c>
      <c r="D833" t="s">
        <v>2196</v>
      </c>
      <c r="E833" s="1" t="s">
        <v>85</v>
      </c>
      <c r="F833" t="s">
        <v>2197</v>
      </c>
      <c r="G833" t="s">
        <v>215</v>
      </c>
      <c r="H833" t="s">
        <v>2198</v>
      </c>
      <c r="I833">
        <v>4132</v>
      </c>
      <c r="BF833">
        <v>127676</v>
      </c>
      <c r="BG833">
        <v>127676</v>
      </c>
      <c r="BH833">
        <v>127676</v>
      </c>
      <c r="BI833">
        <v>127676</v>
      </c>
      <c r="BJ833">
        <v>127676</v>
      </c>
      <c r="BK833">
        <v>127676</v>
      </c>
      <c r="BL833">
        <v>90609</v>
      </c>
      <c r="BU833">
        <f t="shared" si="84"/>
        <v>0</v>
      </c>
      <c r="BV833">
        <f t="shared" si="85"/>
        <v>0</v>
      </c>
      <c r="BW833">
        <f t="shared" si="86"/>
        <v>0</v>
      </c>
      <c r="BX833">
        <f t="shared" si="87"/>
        <v>0</v>
      </c>
      <c r="BY833">
        <f t="shared" si="88"/>
        <v>856665</v>
      </c>
      <c r="BZ833">
        <f t="shared" si="89"/>
        <v>0</v>
      </c>
      <c r="CA833" s="6" t="e">
        <f t="shared" si="90"/>
        <v>#DIV/0!</v>
      </c>
    </row>
    <row r="834" spans="1:79" x14ac:dyDescent="0.35">
      <c r="A834">
        <v>7072</v>
      </c>
      <c r="B834" t="s">
        <v>2157</v>
      </c>
      <c r="C834" t="s">
        <v>2189</v>
      </c>
      <c r="D834" t="s">
        <v>2199</v>
      </c>
      <c r="E834" s="1" t="s">
        <v>85</v>
      </c>
      <c r="F834" t="s">
        <v>2200</v>
      </c>
      <c r="G834" t="s">
        <v>215</v>
      </c>
      <c r="H834" t="s">
        <v>1725</v>
      </c>
      <c r="I834">
        <v>5833</v>
      </c>
      <c r="BF834">
        <v>180230</v>
      </c>
      <c r="BG834">
        <v>180230</v>
      </c>
      <c r="BH834">
        <v>180230</v>
      </c>
      <c r="BI834">
        <v>180230</v>
      </c>
      <c r="BJ834">
        <v>180230</v>
      </c>
      <c r="BK834">
        <v>180230</v>
      </c>
      <c r="BL834">
        <v>180230</v>
      </c>
      <c r="BM834">
        <v>90115</v>
      </c>
      <c r="BU834">
        <f t="shared" si="84"/>
        <v>0</v>
      </c>
      <c r="BV834">
        <f t="shared" si="85"/>
        <v>0</v>
      </c>
      <c r="BW834">
        <f t="shared" si="86"/>
        <v>0</v>
      </c>
      <c r="BX834">
        <f t="shared" si="87"/>
        <v>0</v>
      </c>
      <c r="BY834">
        <f t="shared" si="88"/>
        <v>1351725</v>
      </c>
      <c r="BZ834">
        <f t="shared" si="89"/>
        <v>0</v>
      </c>
      <c r="CA834" s="6" t="e">
        <f t="shared" si="90"/>
        <v>#DIV/0!</v>
      </c>
    </row>
    <row r="835" spans="1:79" x14ac:dyDescent="0.35">
      <c r="A835">
        <v>5059</v>
      </c>
      <c r="B835" t="s">
        <v>2157</v>
      </c>
      <c r="C835" t="s">
        <v>2201</v>
      </c>
      <c r="D835" t="s">
        <v>2202</v>
      </c>
      <c r="E835" s="1" t="s">
        <v>85</v>
      </c>
      <c r="F835" t="s">
        <v>2203</v>
      </c>
      <c r="G835" t="s">
        <v>1378</v>
      </c>
      <c r="H835" t="s">
        <v>1419</v>
      </c>
      <c r="I835">
        <v>3772</v>
      </c>
      <c r="J835">
        <v>68122</v>
      </c>
      <c r="K835">
        <v>68122</v>
      </c>
      <c r="L835">
        <v>68122</v>
      </c>
      <c r="M835">
        <v>68122</v>
      </c>
      <c r="N835">
        <v>68122</v>
      </c>
      <c r="O835">
        <v>68122</v>
      </c>
      <c r="P835">
        <v>68122</v>
      </c>
      <c r="Q835">
        <v>68122</v>
      </c>
      <c r="R835">
        <v>68122</v>
      </c>
      <c r="S835">
        <v>68122</v>
      </c>
      <c r="T835">
        <v>68122</v>
      </c>
      <c r="U835">
        <v>68122</v>
      </c>
      <c r="V835">
        <v>68122</v>
      </c>
      <c r="W835">
        <v>68122</v>
      </c>
      <c r="X835">
        <v>68122</v>
      </c>
      <c r="Y835">
        <v>68122</v>
      </c>
      <c r="Z835">
        <v>68122</v>
      </c>
      <c r="AA835">
        <v>68122</v>
      </c>
      <c r="AB835">
        <v>68122</v>
      </c>
      <c r="AC835">
        <v>68122</v>
      </c>
      <c r="AD835">
        <v>68122</v>
      </c>
      <c r="AE835">
        <v>68122</v>
      </c>
      <c r="AF835">
        <v>68122</v>
      </c>
      <c r="AG835">
        <v>68122</v>
      </c>
      <c r="AH835">
        <v>68122</v>
      </c>
      <c r="AI835">
        <v>68122</v>
      </c>
      <c r="AJ835">
        <v>68122</v>
      </c>
      <c r="AK835">
        <v>68122</v>
      </c>
      <c r="AL835">
        <v>68122</v>
      </c>
      <c r="AM835">
        <v>68122</v>
      </c>
      <c r="AN835">
        <v>68122</v>
      </c>
      <c r="AO835">
        <v>68122</v>
      </c>
      <c r="AP835">
        <v>68122</v>
      </c>
      <c r="AQ835">
        <v>68122</v>
      </c>
      <c r="AR835">
        <v>68122</v>
      </c>
      <c r="AS835">
        <v>68122</v>
      </c>
      <c r="AT835">
        <v>68122</v>
      </c>
      <c r="AU835">
        <v>68122</v>
      </c>
      <c r="AV835">
        <v>68122</v>
      </c>
      <c r="AW835">
        <v>68122</v>
      </c>
      <c r="AX835">
        <v>68122</v>
      </c>
      <c r="AY835">
        <v>68122</v>
      </c>
      <c r="BU835">
        <f t="shared" si="84"/>
        <v>817464</v>
      </c>
      <c r="BV835">
        <f t="shared" si="85"/>
        <v>817464</v>
      </c>
      <c r="BW835">
        <f t="shared" si="86"/>
        <v>817464</v>
      </c>
      <c r="BX835">
        <f t="shared" si="87"/>
        <v>408732</v>
      </c>
      <c r="BY835">
        <f t="shared" si="88"/>
        <v>0</v>
      </c>
      <c r="BZ835">
        <f t="shared" si="89"/>
        <v>0</v>
      </c>
      <c r="CA835" s="6">
        <f t="shared" si="90"/>
        <v>1</v>
      </c>
    </row>
    <row r="836" spans="1:79" x14ac:dyDescent="0.35">
      <c r="A836">
        <v>5060</v>
      </c>
      <c r="B836" t="s">
        <v>2157</v>
      </c>
      <c r="C836" t="s">
        <v>2201</v>
      </c>
      <c r="D836" t="s">
        <v>2204</v>
      </c>
      <c r="E836" s="1" t="s">
        <v>90</v>
      </c>
      <c r="F836" t="s">
        <v>2205</v>
      </c>
      <c r="G836" t="s">
        <v>1378</v>
      </c>
      <c r="H836" t="s">
        <v>1521</v>
      </c>
      <c r="I836">
        <v>1033</v>
      </c>
      <c r="J836">
        <v>18662</v>
      </c>
      <c r="K836">
        <v>18662</v>
      </c>
      <c r="L836">
        <v>18662</v>
      </c>
      <c r="M836">
        <v>18662</v>
      </c>
      <c r="N836">
        <v>18662</v>
      </c>
      <c r="O836">
        <v>18662</v>
      </c>
      <c r="P836">
        <v>18662</v>
      </c>
      <c r="Q836">
        <v>18662</v>
      </c>
      <c r="R836">
        <v>18662</v>
      </c>
      <c r="S836">
        <v>18662</v>
      </c>
      <c r="T836">
        <v>18662</v>
      </c>
      <c r="U836">
        <v>18662</v>
      </c>
      <c r="V836">
        <v>18662</v>
      </c>
      <c r="W836">
        <v>18662</v>
      </c>
      <c r="X836">
        <v>18662</v>
      </c>
      <c r="Y836">
        <v>18662</v>
      </c>
      <c r="Z836">
        <v>18662</v>
      </c>
      <c r="AA836">
        <v>18662</v>
      </c>
      <c r="AB836">
        <v>18662</v>
      </c>
      <c r="AC836">
        <v>18662</v>
      </c>
      <c r="AD836">
        <v>18662</v>
      </c>
      <c r="AE836">
        <v>18662</v>
      </c>
      <c r="AF836">
        <v>18662</v>
      </c>
      <c r="AG836">
        <v>18662</v>
      </c>
      <c r="AH836">
        <v>18662</v>
      </c>
      <c r="AI836">
        <v>18662</v>
      </c>
      <c r="AJ836">
        <v>18662</v>
      </c>
      <c r="AK836">
        <v>18662</v>
      </c>
      <c r="AL836">
        <v>18662</v>
      </c>
      <c r="AM836">
        <v>18662</v>
      </c>
      <c r="AN836">
        <v>18662</v>
      </c>
      <c r="AO836">
        <v>18662</v>
      </c>
      <c r="AP836">
        <v>18662</v>
      </c>
      <c r="AQ836">
        <v>18662</v>
      </c>
      <c r="AR836">
        <v>18662</v>
      </c>
      <c r="AS836">
        <v>18662</v>
      </c>
      <c r="AT836">
        <v>18662</v>
      </c>
      <c r="AU836">
        <v>18662</v>
      </c>
      <c r="AV836">
        <v>18662</v>
      </c>
      <c r="AW836">
        <v>18662</v>
      </c>
      <c r="AX836">
        <v>18662</v>
      </c>
      <c r="AY836">
        <v>18662</v>
      </c>
      <c r="BU836">
        <f t="shared" ref="BU836:BU899" si="91">SUM(J836:U836)</f>
        <v>223944</v>
      </c>
      <c r="BV836">
        <f t="shared" ref="BV836:BV899" si="92">SUM(V836:AG836)</f>
        <v>223944</v>
      </c>
      <c r="BW836">
        <f t="shared" ref="BW836:BW899" si="93">SUM(AH836:AS836)</f>
        <v>223944</v>
      </c>
      <c r="BX836">
        <f t="shared" ref="BX836:BX899" si="94">SUM(AT836:BE836)</f>
        <v>111972</v>
      </c>
      <c r="BY836">
        <f t="shared" ref="BY836:BY899" si="95">SUM(BF836:BQ836)</f>
        <v>0</v>
      </c>
      <c r="BZ836">
        <f t="shared" ref="BZ836:BZ899" si="96">SUM(BR836:BT836)</f>
        <v>0</v>
      </c>
      <c r="CA836" s="6">
        <f t="shared" ref="CA836:CA899" si="97">BV836/BU836</f>
        <v>1</v>
      </c>
    </row>
    <row r="837" spans="1:79" x14ac:dyDescent="0.35">
      <c r="A837">
        <v>5061</v>
      </c>
      <c r="B837" t="s">
        <v>2157</v>
      </c>
      <c r="C837" t="s">
        <v>2201</v>
      </c>
      <c r="D837" t="s">
        <v>2206</v>
      </c>
      <c r="E837" s="1" t="s">
        <v>102</v>
      </c>
      <c r="F837" t="s">
        <v>2207</v>
      </c>
      <c r="G837" t="s">
        <v>1378</v>
      </c>
      <c r="H837" t="s">
        <v>1419</v>
      </c>
      <c r="I837">
        <v>2392</v>
      </c>
      <c r="J837">
        <v>43194</v>
      </c>
      <c r="K837">
        <v>43194</v>
      </c>
      <c r="L837">
        <v>43194</v>
      </c>
      <c r="M837">
        <v>43194</v>
      </c>
      <c r="N837">
        <v>43194</v>
      </c>
      <c r="O837">
        <v>43194</v>
      </c>
      <c r="P837">
        <v>43194</v>
      </c>
      <c r="Q837">
        <v>43194</v>
      </c>
      <c r="R837">
        <v>43194</v>
      </c>
      <c r="S837">
        <v>43194</v>
      </c>
      <c r="T837">
        <v>43194</v>
      </c>
      <c r="U837">
        <v>43194</v>
      </c>
      <c r="V837">
        <v>43194</v>
      </c>
      <c r="W837">
        <v>43194</v>
      </c>
      <c r="X837">
        <v>43194</v>
      </c>
      <c r="Y837">
        <v>43194</v>
      </c>
      <c r="Z837">
        <v>43194</v>
      </c>
      <c r="AA837">
        <v>43194</v>
      </c>
      <c r="AB837">
        <v>43194</v>
      </c>
      <c r="AC837">
        <v>43194</v>
      </c>
      <c r="AD837">
        <v>43194</v>
      </c>
      <c r="AE837">
        <v>43194</v>
      </c>
      <c r="AF837">
        <v>43194</v>
      </c>
      <c r="AG837">
        <v>43194</v>
      </c>
      <c r="AH837">
        <v>43194</v>
      </c>
      <c r="AI837">
        <v>43194</v>
      </c>
      <c r="AJ837">
        <v>43194</v>
      </c>
      <c r="AK837">
        <v>43194</v>
      </c>
      <c r="AL837">
        <v>43194</v>
      </c>
      <c r="AM837">
        <v>43194</v>
      </c>
      <c r="AN837">
        <v>43194</v>
      </c>
      <c r="AO837">
        <v>43194</v>
      </c>
      <c r="AP837">
        <v>43194</v>
      </c>
      <c r="AQ837">
        <v>43194</v>
      </c>
      <c r="AR837">
        <v>43194</v>
      </c>
      <c r="AS837">
        <v>43194</v>
      </c>
      <c r="AT837">
        <v>43194</v>
      </c>
      <c r="AU837">
        <v>43194</v>
      </c>
      <c r="AV837">
        <v>43194</v>
      </c>
      <c r="AW837">
        <v>43194</v>
      </c>
      <c r="AX837">
        <v>43194</v>
      </c>
      <c r="AY837">
        <v>43194</v>
      </c>
      <c r="BU837">
        <f t="shared" si="91"/>
        <v>518328</v>
      </c>
      <c r="BV837">
        <f t="shared" si="92"/>
        <v>518328</v>
      </c>
      <c r="BW837">
        <f t="shared" si="93"/>
        <v>518328</v>
      </c>
      <c r="BX837">
        <f t="shared" si="94"/>
        <v>259164</v>
      </c>
      <c r="BY837">
        <f t="shared" si="95"/>
        <v>0</v>
      </c>
      <c r="BZ837">
        <f t="shared" si="96"/>
        <v>0</v>
      </c>
      <c r="CA837" s="6">
        <f t="shared" si="97"/>
        <v>1</v>
      </c>
    </row>
    <row r="838" spans="1:79" x14ac:dyDescent="0.35">
      <c r="A838">
        <v>4410</v>
      </c>
      <c r="B838" t="s">
        <v>2208</v>
      </c>
      <c r="C838" t="s">
        <v>2209</v>
      </c>
      <c r="D838" t="s">
        <v>2210</v>
      </c>
      <c r="E838" s="1" t="s">
        <v>85</v>
      </c>
      <c r="F838" t="s">
        <v>2211</v>
      </c>
      <c r="G838" t="s">
        <v>2212</v>
      </c>
      <c r="I838">
        <v>2771</v>
      </c>
      <c r="J838">
        <v>83125</v>
      </c>
      <c r="K838">
        <v>83125</v>
      </c>
      <c r="L838">
        <v>83125</v>
      </c>
      <c r="M838">
        <v>83125</v>
      </c>
      <c r="N838">
        <v>83125</v>
      </c>
      <c r="O838">
        <v>83125</v>
      </c>
      <c r="P838">
        <v>83125</v>
      </c>
      <c r="Q838">
        <v>83125</v>
      </c>
      <c r="R838">
        <v>83125</v>
      </c>
      <c r="S838">
        <v>83125</v>
      </c>
      <c r="T838">
        <v>83125</v>
      </c>
      <c r="U838">
        <v>83125</v>
      </c>
      <c r="V838">
        <v>83125</v>
      </c>
      <c r="W838">
        <v>83125</v>
      </c>
      <c r="X838">
        <v>83125</v>
      </c>
      <c r="Y838">
        <v>83125</v>
      </c>
      <c r="Z838">
        <v>83125</v>
      </c>
      <c r="AA838">
        <v>83125</v>
      </c>
      <c r="AB838">
        <v>83125</v>
      </c>
      <c r="AC838">
        <v>83125</v>
      </c>
      <c r="AD838">
        <v>83125</v>
      </c>
      <c r="AE838">
        <v>83125</v>
      </c>
      <c r="AF838">
        <v>83125</v>
      </c>
      <c r="AG838">
        <v>83125</v>
      </c>
      <c r="AH838">
        <v>83125</v>
      </c>
      <c r="AI838">
        <v>83125</v>
      </c>
      <c r="AJ838">
        <v>83125</v>
      </c>
      <c r="AK838">
        <v>83125</v>
      </c>
      <c r="AL838">
        <v>83125</v>
      </c>
      <c r="AM838">
        <v>83125</v>
      </c>
      <c r="AN838">
        <v>83125</v>
      </c>
      <c r="AO838">
        <v>83125</v>
      </c>
      <c r="AP838">
        <v>83125</v>
      </c>
      <c r="AQ838">
        <v>83125</v>
      </c>
      <c r="AR838">
        <v>83125</v>
      </c>
      <c r="AS838">
        <v>83125</v>
      </c>
      <c r="AT838">
        <v>83125</v>
      </c>
      <c r="AU838">
        <v>83125</v>
      </c>
      <c r="AV838">
        <v>83125</v>
      </c>
      <c r="AW838">
        <v>83125</v>
      </c>
      <c r="AX838">
        <v>83125</v>
      </c>
      <c r="AY838">
        <v>83125</v>
      </c>
      <c r="AZ838">
        <v>83125</v>
      </c>
      <c r="BA838">
        <v>83125</v>
      </c>
      <c r="BB838">
        <v>83125</v>
      </c>
      <c r="BC838">
        <v>83125</v>
      </c>
      <c r="BD838">
        <v>83125</v>
      </c>
      <c r="BE838">
        <v>83125</v>
      </c>
      <c r="BF838">
        <v>83125</v>
      </c>
      <c r="BG838">
        <v>83125</v>
      </c>
      <c r="BH838">
        <v>83125</v>
      </c>
      <c r="BI838">
        <v>83125</v>
      </c>
      <c r="BJ838">
        <v>83125</v>
      </c>
      <c r="BK838">
        <v>83125</v>
      </c>
      <c r="BL838">
        <v>83125</v>
      </c>
      <c r="BM838">
        <v>83125</v>
      </c>
      <c r="BN838">
        <v>83125</v>
      </c>
      <c r="BO838">
        <v>83125</v>
      </c>
      <c r="BP838">
        <v>83125</v>
      </c>
      <c r="BQ838">
        <v>83125</v>
      </c>
      <c r="BR838">
        <v>83125</v>
      </c>
      <c r="BS838">
        <v>83125</v>
      </c>
      <c r="BT838">
        <v>83125</v>
      </c>
      <c r="BU838">
        <f t="shared" si="91"/>
        <v>997500</v>
      </c>
      <c r="BV838">
        <f t="shared" si="92"/>
        <v>997500</v>
      </c>
      <c r="BW838">
        <f t="shared" si="93"/>
        <v>997500</v>
      </c>
      <c r="BX838">
        <f t="shared" si="94"/>
        <v>997500</v>
      </c>
      <c r="BY838">
        <f t="shared" si="95"/>
        <v>997500</v>
      </c>
      <c r="BZ838">
        <f t="shared" si="96"/>
        <v>249375</v>
      </c>
      <c r="CA838" s="6">
        <f t="shared" si="97"/>
        <v>1</v>
      </c>
    </row>
    <row r="839" spans="1:79" x14ac:dyDescent="0.35">
      <c r="A839">
        <v>4411</v>
      </c>
      <c r="B839" t="s">
        <v>2208</v>
      </c>
      <c r="C839" t="s">
        <v>2209</v>
      </c>
      <c r="D839" t="s">
        <v>2210</v>
      </c>
      <c r="E839" s="1" t="s">
        <v>90</v>
      </c>
      <c r="F839" t="s">
        <v>2213</v>
      </c>
      <c r="G839" t="s">
        <v>2212</v>
      </c>
      <c r="H839" t="s">
        <v>2214</v>
      </c>
      <c r="I839">
        <v>2217</v>
      </c>
      <c r="J839">
        <v>66500</v>
      </c>
      <c r="K839">
        <v>66500</v>
      </c>
      <c r="L839">
        <v>66500</v>
      </c>
      <c r="M839">
        <v>66500</v>
      </c>
      <c r="N839">
        <v>66500</v>
      </c>
      <c r="O839">
        <v>66500</v>
      </c>
      <c r="P839">
        <v>66500</v>
      </c>
      <c r="Q839">
        <v>66500</v>
      </c>
      <c r="R839">
        <v>66500</v>
      </c>
      <c r="S839">
        <v>66500</v>
      </c>
      <c r="T839">
        <v>66500</v>
      </c>
      <c r="U839">
        <v>66500</v>
      </c>
      <c r="V839">
        <v>66500</v>
      </c>
      <c r="W839">
        <v>66500</v>
      </c>
      <c r="X839">
        <v>66500</v>
      </c>
      <c r="Y839">
        <v>66500</v>
      </c>
      <c r="Z839">
        <v>66500</v>
      </c>
      <c r="AA839">
        <v>66500</v>
      </c>
      <c r="AB839">
        <v>66500</v>
      </c>
      <c r="AC839">
        <v>66500</v>
      </c>
      <c r="AD839">
        <v>66500</v>
      </c>
      <c r="AE839">
        <v>66500</v>
      </c>
      <c r="AF839">
        <v>66500</v>
      </c>
      <c r="AG839">
        <v>66500</v>
      </c>
      <c r="AH839">
        <v>66500</v>
      </c>
      <c r="AI839">
        <v>66500</v>
      </c>
      <c r="AJ839">
        <v>66500</v>
      </c>
      <c r="AK839">
        <v>66500</v>
      </c>
      <c r="AL839">
        <v>66500</v>
      </c>
      <c r="AM839">
        <v>66500</v>
      </c>
      <c r="AN839">
        <v>66500</v>
      </c>
      <c r="AO839">
        <v>66500</v>
      </c>
      <c r="AP839">
        <v>66500</v>
      </c>
      <c r="AQ839">
        <v>66500</v>
      </c>
      <c r="AR839">
        <v>66500</v>
      </c>
      <c r="AS839">
        <v>66500</v>
      </c>
      <c r="AT839">
        <v>66500</v>
      </c>
      <c r="AU839">
        <v>66500</v>
      </c>
      <c r="AV839">
        <v>66500</v>
      </c>
      <c r="AW839">
        <v>66500</v>
      </c>
      <c r="AX839">
        <v>66500</v>
      </c>
      <c r="AY839">
        <v>66500</v>
      </c>
      <c r="AZ839">
        <v>66500</v>
      </c>
      <c r="BA839">
        <v>66500</v>
      </c>
      <c r="BB839">
        <v>66500</v>
      </c>
      <c r="BC839">
        <v>66500</v>
      </c>
      <c r="BD839">
        <v>66500</v>
      </c>
      <c r="BE839">
        <v>66500</v>
      </c>
      <c r="BF839">
        <v>66500</v>
      </c>
      <c r="BG839">
        <v>66500</v>
      </c>
      <c r="BH839">
        <v>66500</v>
      </c>
      <c r="BI839">
        <v>66500</v>
      </c>
      <c r="BJ839">
        <v>45048</v>
      </c>
      <c r="BU839">
        <f t="shared" si="91"/>
        <v>798000</v>
      </c>
      <c r="BV839">
        <f t="shared" si="92"/>
        <v>798000</v>
      </c>
      <c r="BW839">
        <f t="shared" si="93"/>
        <v>798000</v>
      </c>
      <c r="BX839">
        <f t="shared" si="94"/>
        <v>798000</v>
      </c>
      <c r="BY839">
        <f t="shared" si="95"/>
        <v>311048</v>
      </c>
      <c r="BZ839">
        <f t="shared" si="96"/>
        <v>0</v>
      </c>
      <c r="CA839" s="6">
        <f t="shared" si="97"/>
        <v>1</v>
      </c>
    </row>
    <row r="840" spans="1:79" x14ac:dyDescent="0.35">
      <c r="A840">
        <v>4445</v>
      </c>
      <c r="B840" t="s">
        <v>2208</v>
      </c>
      <c r="C840" t="s">
        <v>2209</v>
      </c>
      <c r="D840" t="s">
        <v>2210</v>
      </c>
      <c r="E840" s="1" t="s">
        <v>134</v>
      </c>
      <c r="F840" t="s">
        <v>2215</v>
      </c>
      <c r="G840" t="s">
        <v>2216</v>
      </c>
      <c r="I840">
        <v>2217</v>
      </c>
      <c r="J840">
        <v>66500</v>
      </c>
      <c r="K840">
        <v>66500</v>
      </c>
      <c r="L840">
        <v>66500</v>
      </c>
      <c r="M840">
        <v>66500</v>
      </c>
      <c r="N840">
        <v>66500</v>
      </c>
      <c r="O840">
        <v>66500</v>
      </c>
      <c r="P840">
        <v>66500</v>
      </c>
      <c r="Q840">
        <v>66500</v>
      </c>
      <c r="R840">
        <v>66500</v>
      </c>
      <c r="S840">
        <v>66500</v>
      </c>
      <c r="T840">
        <v>66500</v>
      </c>
      <c r="U840">
        <v>66500</v>
      </c>
      <c r="V840">
        <v>66500</v>
      </c>
      <c r="W840">
        <v>66500</v>
      </c>
      <c r="X840">
        <v>66500</v>
      </c>
      <c r="Y840">
        <v>66500</v>
      </c>
      <c r="Z840">
        <v>66500</v>
      </c>
      <c r="AA840">
        <v>66500</v>
      </c>
      <c r="AB840">
        <v>66500</v>
      </c>
      <c r="AC840">
        <v>66500</v>
      </c>
      <c r="AD840">
        <v>66500</v>
      </c>
      <c r="AE840">
        <v>66500</v>
      </c>
      <c r="AF840">
        <v>66500</v>
      </c>
      <c r="AG840">
        <v>66500</v>
      </c>
      <c r="AH840">
        <v>66500</v>
      </c>
      <c r="AI840">
        <v>66500</v>
      </c>
      <c r="AJ840">
        <v>66500</v>
      </c>
      <c r="AK840">
        <v>66500</v>
      </c>
      <c r="AL840">
        <v>66500</v>
      </c>
      <c r="AM840">
        <v>66500</v>
      </c>
      <c r="AN840">
        <v>66500</v>
      </c>
      <c r="AO840">
        <v>66500</v>
      </c>
      <c r="AP840">
        <v>66500</v>
      </c>
      <c r="AQ840">
        <v>66500</v>
      </c>
      <c r="AR840">
        <v>66500</v>
      </c>
      <c r="AS840">
        <v>66500</v>
      </c>
      <c r="AT840">
        <v>66500</v>
      </c>
      <c r="AU840">
        <v>66500</v>
      </c>
      <c r="AV840">
        <v>66500</v>
      </c>
      <c r="AW840">
        <v>66500</v>
      </c>
      <c r="AX840">
        <v>66500</v>
      </c>
      <c r="AY840">
        <v>66500</v>
      </c>
      <c r="AZ840">
        <v>66500</v>
      </c>
      <c r="BA840">
        <v>66500</v>
      </c>
      <c r="BB840">
        <v>66500</v>
      </c>
      <c r="BC840">
        <v>66500</v>
      </c>
      <c r="BD840">
        <v>66500</v>
      </c>
      <c r="BE840">
        <v>66500</v>
      </c>
      <c r="BF840">
        <v>66500</v>
      </c>
      <c r="BG840">
        <v>66500</v>
      </c>
      <c r="BH840">
        <v>66500</v>
      </c>
      <c r="BI840">
        <v>66500</v>
      </c>
      <c r="BJ840">
        <v>66500</v>
      </c>
      <c r="BK840">
        <v>66500</v>
      </c>
      <c r="BL840">
        <v>66500</v>
      </c>
      <c r="BM840">
        <v>66500</v>
      </c>
      <c r="BN840">
        <v>66500</v>
      </c>
      <c r="BO840">
        <v>66500</v>
      </c>
      <c r="BP840">
        <v>66500</v>
      </c>
      <c r="BQ840">
        <v>66500</v>
      </c>
      <c r="BR840">
        <v>66500</v>
      </c>
      <c r="BS840">
        <v>66500</v>
      </c>
      <c r="BT840">
        <v>66500</v>
      </c>
      <c r="BU840">
        <f t="shared" si="91"/>
        <v>798000</v>
      </c>
      <c r="BV840">
        <f t="shared" si="92"/>
        <v>798000</v>
      </c>
      <c r="BW840">
        <f t="shared" si="93"/>
        <v>798000</v>
      </c>
      <c r="BX840">
        <f t="shared" si="94"/>
        <v>798000</v>
      </c>
      <c r="BY840">
        <f t="shared" si="95"/>
        <v>798000</v>
      </c>
      <c r="BZ840">
        <f t="shared" si="96"/>
        <v>199500</v>
      </c>
      <c r="CA840" s="6">
        <f t="shared" si="97"/>
        <v>1</v>
      </c>
    </row>
    <row r="841" spans="1:79" x14ac:dyDescent="0.35">
      <c r="A841">
        <v>7290</v>
      </c>
      <c r="B841" t="s">
        <v>2208</v>
      </c>
      <c r="C841" t="s">
        <v>2209</v>
      </c>
      <c r="D841" t="s">
        <v>2217</v>
      </c>
      <c r="E841" s="1" t="s">
        <v>90</v>
      </c>
      <c r="F841" t="s">
        <v>2218</v>
      </c>
      <c r="G841" t="s">
        <v>1112</v>
      </c>
      <c r="I841">
        <v>3896</v>
      </c>
      <c r="BQ841">
        <v>45246</v>
      </c>
      <c r="BR841">
        <v>116885</v>
      </c>
      <c r="BS841">
        <v>116885</v>
      </c>
      <c r="BT841">
        <v>116885</v>
      </c>
      <c r="BU841">
        <f t="shared" si="91"/>
        <v>0</v>
      </c>
      <c r="BV841">
        <f t="shared" si="92"/>
        <v>0</v>
      </c>
      <c r="BW841">
        <f t="shared" si="93"/>
        <v>0</v>
      </c>
      <c r="BX841">
        <f t="shared" si="94"/>
        <v>0</v>
      </c>
      <c r="BY841">
        <f t="shared" si="95"/>
        <v>45246</v>
      </c>
      <c r="BZ841">
        <f t="shared" si="96"/>
        <v>350655</v>
      </c>
      <c r="CA841" s="6" t="e">
        <f t="shared" si="97"/>
        <v>#DIV/0!</v>
      </c>
    </row>
    <row r="842" spans="1:79" x14ac:dyDescent="0.35">
      <c r="A842">
        <v>3699</v>
      </c>
      <c r="B842" t="s">
        <v>2208</v>
      </c>
      <c r="C842" t="s">
        <v>2209</v>
      </c>
      <c r="D842" t="s">
        <v>2219</v>
      </c>
      <c r="E842" s="1" t="s">
        <v>2220</v>
      </c>
      <c r="F842" t="s">
        <v>2221</v>
      </c>
      <c r="G842" t="s">
        <v>2222</v>
      </c>
      <c r="H842" t="s">
        <v>2223</v>
      </c>
      <c r="I842">
        <v>1599</v>
      </c>
      <c r="J842">
        <v>50359</v>
      </c>
      <c r="K842">
        <v>50359</v>
      </c>
      <c r="L842">
        <v>50359</v>
      </c>
      <c r="M842">
        <v>50359</v>
      </c>
      <c r="N842">
        <v>50359</v>
      </c>
      <c r="O842">
        <v>50359</v>
      </c>
      <c r="P842">
        <v>50359</v>
      </c>
      <c r="Q842">
        <v>50359</v>
      </c>
      <c r="R842">
        <v>50359</v>
      </c>
      <c r="S842">
        <v>50359</v>
      </c>
      <c r="T842">
        <v>50359</v>
      </c>
      <c r="U842">
        <v>50359</v>
      </c>
      <c r="V842">
        <v>50359</v>
      </c>
      <c r="W842">
        <v>50359</v>
      </c>
      <c r="X842">
        <v>50359</v>
      </c>
      <c r="Y842">
        <v>50359</v>
      </c>
      <c r="Z842">
        <v>50359</v>
      </c>
      <c r="AA842">
        <v>50359</v>
      </c>
      <c r="AB842">
        <v>50359</v>
      </c>
      <c r="AC842">
        <v>50359</v>
      </c>
      <c r="AD842">
        <v>50359</v>
      </c>
      <c r="BU842">
        <f t="shared" si="91"/>
        <v>604308</v>
      </c>
      <c r="BV842">
        <f t="shared" si="92"/>
        <v>453231</v>
      </c>
      <c r="BW842">
        <f t="shared" si="93"/>
        <v>0</v>
      </c>
      <c r="BX842">
        <f t="shared" si="94"/>
        <v>0</v>
      </c>
      <c r="BY842">
        <f t="shared" si="95"/>
        <v>0</v>
      </c>
      <c r="BZ842">
        <f t="shared" si="96"/>
        <v>0</v>
      </c>
      <c r="CA842" s="6">
        <f t="shared" si="97"/>
        <v>0.75</v>
      </c>
    </row>
    <row r="843" spans="1:79" x14ac:dyDescent="0.35">
      <c r="A843">
        <v>2332</v>
      </c>
      <c r="B843" t="s">
        <v>2208</v>
      </c>
      <c r="C843" t="s">
        <v>2209</v>
      </c>
      <c r="D843" t="s">
        <v>2224</v>
      </c>
      <c r="E843" s="1" t="s">
        <v>627</v>
      </c>
      <c r="F843" t="s">
        <v>2221</v>
      </c>
      <c r="G843" t="s">
        <v>2225</v>
      </c>
      <c r="H843" t="s">
        <v>280</v>
      </c>
      <c r="I843">
        <v>1068</v>
      </c>
      <c r="J843">
        <v>31907</v>
      </c>
      <c r="K843">
        <v>31907</v>
      </c>
      <c r="L843">
        <v>31907</v>
      </c>
      <c r="M843">
        <v>31907</v>
      </c>
      <c r="N843">
        <v>31907</v>
      </c>
      <c r="O843">
        <v>31907</v>
      </c>
      <c r="P843">
        <v>31907</v>
      </c>
      <c r="Q843">
        <v>31907</v>
      </c>
      <c r="R843">
        <v>31907</v>
      </c>
      <c r="S843">
        <v>31907</v>
      </c>
      <c r="T843">
        <v>31907</v>
      </c>
      <c r="U843">
        <v>31907</v>
      </c>
      <c r="V843">
        <v>31907</v>
      </c>
      <c r="W843">
        <v>31907</v>
      </c>
      <c r="X843">
        <v>31907</v>
      </c>
      <c r="Y843">
        <v>31907</v>
      </c>
      <c r="Z843">
        <v>31907</v>
      </c>
      <c r="AA843">
        <v>31907</v>
      </c>
      <c r="AB843">
        <v>31907</v>
      </c>
      <c r="AC843">
        <v>31907</v>
      </c>
      <c r="AD843">
        <v>31907</v>
      </c>
      <c r="AE843">
        <v>31907</v>
      </c>
      <c r="AF843">
        <v>31907</v>
      </c>
      <c r="BU843">
        <f t="shared" si="91"/>
        <v>382884</v>
      </c>
      <c r="BV843">
        <f t="shared" si="92"/>
        <v>350977</v>
      </c>
      <c r="BW843">
        <f t="shared" si="93"/>
        <v>0</v>
      </c>
      <c r="BX843">
        <f t="shared" si="94"/>
        <v>0</v>
      </c>
      <c r="BY843">
        <f t="shared" si="95"/>
        <v>0</v>
      </c>
      <c r="BZ843">
        <f t="shared" si="96"/>
        <v>0</v>
      </c>
      <c r="CA843" s="6">
        <f t="shared" si="97"/>
        <v>0.91666666666666663</v>
      </c>
    </row>
    <row r="844" spans="1:79" x14ac:dyDescent="0.35">
      <c r="A844">
        <v>3700</v>
      </c>
      <c r="B844" t="s">
        <v>2208</v>
      </c>
      <c r="C844" t="s">
        <v>2226</v>
      </c>
      <c r="D844" t="s">
        <v>2227</v>
      </c>
      <c r="E844" s="1" t="s">
        <v>141</v>
      </c>
      <c r="F844" t="s">
        <v>2228</v>
      </c>
      <c r="G844" t="s">
        <v>2229</v>
      </c>
      <c r="I844">
        <v>2704</v>
      </c>
      <c r="J844">
        <v>56784</v>
      </c>
      <c r="K844">
        <v>56784</v>
      </c>
      <c r="L844">
        <v>56784</v>
      </c>
      <c r="M844">
        <v>56784</v>
      </c>
      <c r="N844">
        <v>56784</v>
      </c>
      <c r="O844">
        <v>56784</v>
      </c>
      <c r="P844">
        <v>56784</v>
      </c>
      <c r="Q844">
        <v>56784</v>
      </c>
      <c r="R844">
        <v>56784</v>
      </c>
      <c r="S844">
        <v>56784</v>
      </c>
      <c r="T844">
        <v>56784</v>
      </c>
      <c r="U844">
        <v>56784</v>
      </c>
      <c r="V844">
        <v>56784</v>
      </c>
      <c r="W844">
        <v>56784</v>
      </c>
      <c r="X844">
        <v>56784</v>
      </c>
      <c r="Y844">
        <v>56784</v>
      </c>
      <c r="Z844">
        <v>56784</v>
      </c>
      <c r="AA844">
        <v>56794</v>
      </c>
      <c r="AB844">
        <v>56794</v>
      </c>
      <c r="AC844">
        <v>56794</v>
      </c>
      <c r="AD844">
        <v>56794</v>
      </c>
      <c r="AE844">
        <v>56794</v>
      </c>
      <c r="AF844">
        <v>56794</v>
      </c>
      <c r="AG844">
        <v>56794</v>
      </c>
      <c r="AH844">
        <v>56794</v>
      </c>
      <c r="AI844">
        <v>56794</v>
      </c>
      <c r="AJ844">
        <v>56794</v>
      </c>
      <c r="AK844">
        <v>56794</v>
      </c>
      <c r="AL844">
        <v>48681</v>
      </c>
      <c r="AM844">
        <v>48681</v>
      </c>
      <c r="AN844">
        <v>48681</v>
      </c>
      <c r="AO844">
        <v>48681</v>
      </c>
      <c r="AP844">
        <v>48681</v>
      </c>
      <c r="AQ844">
        <v>48681</v>
      </c>
      <c r="AR844">
        <v>48681</v>
      </c>
      <c r="AS844">
        <v>48681</v>
      </c>
      <c r="AT844">
        <v>48681</v>
      </c>
      <c r="AU844">
        <v>48681</v>
      </c>
      <c r="AV844">
        <v>48681</v>
      </c>
      <c r="AW844">
        <v>48681</v>
      </c>
      <c r="AX844">
        <v>48681</v>
      </c>
      <c r="AY844">
        <v>48681</v>
      </c>
      <c r="AZ844">
        <v>48681</v>
      </c>
      <c r="BA844">
        <v>48681</v>
      </c>
      <c r="BB844">
        <v>48681</v>
      </c>
      <c r="BC844">
        <v>48681</v>
      </c>
      <c r="BD844">
        <v>48681</v>
      </c>
      <c r="BE844">
        <v>48681</v>
      </c>
      <c r="BF844">
        <v>48681</v>
      </c>
      <c r="BG844">
        <v>48681</v>
      </c>
      <c r="BH844">
        <v>48681</v>
      </c>
      <c r="BI844">
        <v>48681</v>
      </c>
      <c r="BJ844">
        <v>48681</v>
      </c>
      <c r="BK844">
        <v>48681</v>
      </c>
      <c r="BL844">
        <v>48681</v>
      </c>
      <c r="BM844">
        <v>48681</v>
      </c>
      <c r="BN844">
        <v>48681</v>
      </c>
      <c r="BO844">
        <v>48681</v>
      </c>
      <c r="BP844">
        <v>48681</v>
      </c>
      <c r="BQ844">
        <v>48681</v>
      </c>
      <c r="BR844">
        <v>48681</v>
      </c>
      <c r="BS844">
        <v>27099</v>
      </c>
      <c r="BT844">
        <v>27099</v>
      </c>
      <c r="BU844">
        <f t="shared" si="91"/>
        <v>681408</v>
      </c>
      <c r="BV844">
        <f t="shared" si="92"/>
        <v>681478</v>
      </c>
      <c r="BW844">
        <f t="shared" si="93"/>
        <v>616624</v>
      </c>
      <c r="BX844">
        <f t="shared" si="94"/>
        <v>584172</v>
      </c>
      <c r="BY844">
        <f t="shared" si="95"/>
        <v>584172</v>
      </c>
      <c r="BZ844">
        <f t="shared" si="96"/>
        <v>102879</v>
      </c>
      <c r="CA844" s="6">
        <f t="shared" si="97"/>
        <v>1.000102728468113</v>
      </c>
    </row>
    <row r="845" spans="1:79" x14ac:dyDescent="0.35">
      <c r="A845">
        <v>7256</v>
      </c>
      <c r="B845" t="s">
        <v>2208</v>
      </c>
      <c r="C845" t="s">
        <v>2230</v>
      </c>
      <c r="D845" t="s">
        <v>2231</v>
      </c>
      <c r="E845" s="1" t="s">
        <v>85</v>
      </c>
      <c r="F845" t="s">
        <v>2232</v>
      </c>
      <c r="G845" t="s">
        <v>133</v>
      </c>
      <c r="I845">
        <v>1075</v>
      </c>
      <c r="BR845">
        <v>24180</v>
      </c>
      <c r="BS845">
        <v>24180</v>
      </c>
      <c r="BT845">
        <v>24180</v>
      </c>
      <c r="BU845">
        <f t="shared" si="91"/>
        <v>0</v>
      </c>
      <c r="BV845">
        <f t="shared" si="92"/>
        <v>0</v>
      </c>
      <c r="BW845">
        <f t="shared" si="93"/>
        <v>0</v>
      </c>
      <c r="BX845">
        <f t="shared" si="94"/>
        <v>0</v>
      </c>
      <c r="BY845">
        <f t="shared" si="95"/>
        <v>0</v>
      </c>
      <c r="BZ845">
        <f t="shared" si="96"/>
        <v>72540</v>
      </c>
      <c r="CA845" s="6" t="e">
        <f t="shared" si="97"/>
        <v>#DIV/0!</v>
      </c>
    </row>
    <row r="846" spans="1:79" x14ac:dyDescent="0.35">
      <c r="A846">
        <v>7257</v>
      </c>
      <c r="B846" t="s">
        <v>2208</v>
      </c>
      <c r="C846" t="s">
        <v>2230</v>
      </c>
      <c r="D846" t="s">
        <v>2231</v>
      </c>
      <c r="E846" s="1" t="s">
        <v>90</v>
      </c>
      <c r="F846" t="s">
        <v>2233</v>
      </c>
      <c r="G846" t="s">
        <v>133</v>
      </c>
      <c r="I846">
        <v>1225</v>
      </c>
      <c r="BR846">
        <v>27563</v>
      </c>
      <c r="BS846">
        <v>27563</v>
      </c>
      <c r="BT846">
        <v>27563</v>
      </c>
      <c r="BU846">
        <f t="shared" si="91"/>
        <v>0</v>
      </c>
      <c r="BV846">
        <f t="shared" si="92"/>
        <v>0</v>
      </c>
      <c r="BW846">
        <f t="shared" si="93"/>
        <v>0</v>
      </c>
      <c r="BX846">
        <f t="shared" si="94"/>
        <v>0</v>
      </c>
      <c r="BY846">
        <f t="shared" si="95"/>
        <v>0</v>
      </c>
      <c r="BZ846">
        <f t="shared" si="96"/>
        <v>82689</v>
      </c>
      <c r="CA846" s="6" t="e">
        <f t="shared" si="97"/>
        <v>#DIV/0!</v>
      </c>
    </row>
    <row r="847" spans="1:79" x14ac:dyDescent="0.35">
      <c r="A847">
        <v>4599</v>
      </c>
      <c r="B847" t="s">
        <v>2208</v>
      </c>
      <c r="C847" t="s">
        <v>2230</v>
      </c>
      <c r="D847" t="s">
        <v>2234</v>
      </c>
      <c r="E847" s="1" t="s">
        <v>85</v>
      </c>
      <c r="F847" t="s">
        <v>2235</v>
      </c>
      <c r="G847" t="s">
        <v>1885</v>
      </c>
      <c r="H847" t="s">
        <v>2236</v>
      </c>
      <c r="I847">
        <v>2710</v>
      </c>
      <c r="J847">
        <v>65048</v>
      </c>
      <c r="K847">
        <v>65048</v>
      </c>
      <c r="L847">
        <v>65048</v>
      </c>
      <c r="M847">
        <v>65048</v>
      </c>
      <c r="N847">
        <v>65048</v>
      </c>
      <c r="O847">
        <v>65048</v>
      </c>
      <c r="P847">
        <v>65048</v>
      </c>
      <c r="Q847">
        <v>65048</v>
      </c>
      <c r="R847">
        <v>65048</v>
      </c>
      <c r="S847">
        <v>65048</v>
      </c>
      <c r="T847">
        <v>65048</v>
      </c>
      <c r="BU847">
        <f t="shared" si="91"/>
        <v>715528</v>
      </c>
      <c r="BV847">
        <f t="shared" si="92"/>
        <v>0</v>
      </c>
      <c r="BW847">
        <f t="shared" si="93"/>
        <v>0</v>
      </c>
      <c r="BX847">
        <f t="shared" si="94"/>
        <v>0</v>
      </c>
      <c r="BY847">
        <f t="shared" si="95"/>
        <v>0</v>
      </c>
      <c r="BZ847">
        <f t="shared" si="96"/>
        <v>0</v>
      </c>
      <c r="CA847" s="6">
        <f t="shared" si="97"/>
        <v>0</v>
      </c>
    </row>
    <row r="848" spans="1:79" x14ac:dyDescent="0.35">
      <c r="A848">
        <v>4600</v>
      </c>
      <c r="B848" t="s">
        <v>2208</v>
      </c>
      <c r="C848" t="s">
        <v>2230</v>
      </c>
      <c r="D848" t="s">
        <v>2234</v>
      </c>
      <c r="E848" s="1" t="s">
        <v>90</v>
      </c>
      <c r="F848" t="s">
        <v>2237</v>
      </c>
      <c r="G848" t="s">
        <v>1885</v>
      </c>
      <c r="H848" t="s">
        <v>2238</v>
      </c>
      <c r="I848">
        <v>2162</v>
      </c>
      <c r="J848">
        <v>51888</v>
      </c>
      <c r="K848">
        <v>51888</v>
      </c>
      <c r="L848">
        <v>51888</v>
      </c>
      <c r="M848">
        <v>51888</v>
      </c>
      <c r="N848">
        <v>51888</v>
      </c>
      <c r="O848">
        <v>51888</v>
      </c>
      <c r="P848">
        <v>51888</v>
      </c>
      <c r="Q848">
        <v>51888</v>
      </c>
      <c r="R848">
        <v>51888</v>
      </c>
      <c r="S848">
        <v>51888</v>
      </c>
      <c r="T848">
        <v>51888</v>
      </c>
      <c r="BU848">
        <f t="shared" si="91"/>
        <v>570768</v>
      </c>
      <c r="BV848">
        <f t="shared" si="92"/>
        <v>0</v>
      </c>
      <c r="BW848">
        <f t="shared" si="93"/>
        <v>0</v>
      </c>
      <c r="BX848">
        <f t="shared" si="94"/>
        <v>0</v>
      </c>
      <c r="BY848">
        <f t="shared" si="95"/>
        <v>0</v>
      </c>
      <c r="BZ848">
        <f t="shared" si="96"/>
        <v>0</v>
      </c>
      <c r="CA848" s="6">
        <f t="shared" si="97"/>
        <v>0</v>
      </c>
    </row>
    <row r="849" spans="1:79" x14ac:dyDescent="0.35">
      <c r="A849">
        <v>4601</v>
      </c>
      <c r="B849" t="s">
        <v>2208</v>
      </c>
      <c r="C849" t="s">
        <v>2230</v>
      </c>
      <c r="D849" t="s">
        <v>2234</v>
      </c>
      <c r="E849" s="1" t="s">
        <v>102</v>
      </c>
      <c r="F849" t="s">
        <v>2237</v>
      </c>
      <c r="G849" t="s">
        <v>1885</v>
      </c>
      <c r="H849" t="s">
        <v>663</v>
      </c>
      <c r="I849">
        <v>2162</v>
      </c>
      <c r="J849">
        <v>51888</v>
      </c>
      <c r="K849">
        <v>51888</v>
      </c>
      <c r="L849">
        <v>51888</v>
      </c>
      <c r="M849">
        <v>51888</v>
      </c>
      <c r="N849">
        <v>51888</v>
      </c>
      <c r="O849">
        <v>51888</v>
      </c>
      <c r="P849">
        <v>51888</v>
      </c>
      <c r="Q849">
        <v>51888</v>
      </c>
      <c r="R849">
        <v>51888</v>
      </c>
      <c r="S849">
        <v>51888</v>
      </c>
      <c r="T849">
        <v>51888</v>
      </c>
      <c r="BU849">
        <f t="shared" si="91"/>
        <v>570768</v>
      </c>
      <c r="BV849">
        <f t="shared" si="92"/>
        <v>0</v>
      </c>
      <c r="BW849">
        <f t="shared" si="93"/>
        <v>0</v>
      </c>
      <c r="BX849">
        <f t="shared" si="94"/>
        <v>0</v>
      </c>
      <c r="BY849">
        <f t="shared" si="95"/>
        <v>0</v>
      </c>
      <c r="BZ849">
        <f t="shared" si="96"/>
        <v>0</v>
      </c>
      <c r="CA849" s="6">
        <f t="shared" si="97"/>
        <v>0</v>
      </c>
    </row>
    <row r="850" spans="1:79" x14ac:dyDescent="0.35">
      <c r="A850">
        <v>4602</v>
      </c>
      <c r="B850" t="s">
        <v>2208</v>
      </c>
      <c r="C850" t="s">
        <v>2230</v>
      </c>
      <c r="D850" t="s">
        <v>2234</v>
      </c>
      <c r="E850" s="1" t="s">
        <v>134</v>
      </c>
      <c r="F850" t="s">
        <v>2237</v>
      </c>
      <c r="G850" t="s">
        <v>1885</v>
      </c>
      <c r="H850" t="s">
        <v>2239</v>
      </c>
      <c r="I850">
        <v>997</v>
      </c>
      <c r="J850">
        <v>23932</v>
      </c>
      <c r="K850">
        <v>23932</v>
      </c>
      <c r="L850">
        <v>23932</v>
      </c>
      <c r="M850">
        <v>23932</v>
      </c>
      <c r="N850">
        <v>23932</v>
      </c>
      <c r="O850">
        <v>23932</v>
      </c>
      <c r="P850">
        <v>23932</v>
      </c>
      <c r="Q850">
        <v>23932</v>
      </c>
      <c r="R850">
        <v>23932</v>
      </c>
      <c r="S850">
        <v>23932</v>
      </c>
      <c r="T850">
        <v>23932</v>
      </c>
      <c r="BU850">
        <f t="shared" si="91"/>
        <v>263252</v>
      </c>
      <c r="BV850">
        <f t="shared" si="92"/>
        <v>0</v>
      </c>
      <c r="BW850">
        <f t="shared" si="93"/>
        <v>0</v>
      </c>
      <c r="BX850">
        <f t="shared" si="94"/>
        <v>0</v>
      </c>
      <c r="BY850">
        <f t="shared" si="95"/>
        <v>0</v>
      </c>
      <c r="BZ850">
        <f t="shared" si="96"/>
        <v>0</v>
      </c>
      <c r="CA850" s="6">
        <f t="shared" si="97"/>
        <v>0</v>
      </c>
    </row>
    <row r="851" spans="1:79" x14ac:dyDescent="0.35">
      <c r="A851">
        <v>6581</v>
      </c>
      <c r="B851" t="s">
        <v>2208</v>
      </c>
      <c r="C851" t="s">
        <v>2230</v>
      </c>
      <c r="D851" t="s">
        <v>2240</v>
      </c>
      <c r="E851" s="1" t="s">
        <v>1500</v>
      </c>
      <c r="F851" t="s">
        <v>2241</v>
      </c>
      <c r="G851" t="s">
        <v>2242</v>
      </c>
      <c r="I851">
        <v>5067</v>
      </c>
      <c r="AS851">
        <v>92671</v>
      </c>
      <c r="AT851">
        <v>136800</v>
      </c>
      <c r="AU851">
        <v>136800</v>
      </c>
      <c r="AV851">
        <v>136800</v>
      </c>
      <c r="AW851">
        <v>136800</v>
      </c>
      <c r="AX851">
        <v>136800</v>
      </c>
      <c r="AY851">
        <v>136800</v>
      </c>
      <c r="AZ851">
        <v>136800</v>
      </c>
      <c r="BA851">
        <v>136800</v>
      </c>
      <c r="BB851">
        <v>136800</v>
      </c>
      <c r="BC851">
        <v>136800</v>
      </c>
      <c r="BD851">
        <v>127028</v>
      </c>
      <c r="BE851">
        <v>121600</v>
      </c>
      <c r="BF851">
        <v>121600</v>
      </c>
      <c r="BG851">
        <v>121600</v>
      </c>
      <c r="BH851">
        <v>121600</v>
      </c>
      <c r="BI851">
        <v>121600</v>
      </c>
      <c r="BJ851">
        <v>121600</v>
      </c>
      <c r="BK851">
        <v>121600</v>
      </c>
      <c r="BL851">
        <v>121600</v>
      </c>
      <c r="BM851">
        <v>121600</v>
      </c>
      <c r="BN851">
        <v>121600</v>
      </c>
      <c r="BO851">
        <v>121600</v>
      </c>
      <c r="BP851">
        <v>121600</v>
      </c>
      <c r="BQ851">
        <v>121600</v>
      </c>
      <c r="BR851">
        <v>121600</v>
      </c>
      <c r="BS851">
        <v>121600</v>
      </c>
      <c r="BT851">
        <v>121600</v>
      </c>
      <c r="BU851">
        <f t="shared" si="91"/>
        <v>0</v>
      </c>
      <c r="BV851">
        <f t="shared" si="92"/>
        <v>0</v>
      </c>
      <c r="BW851">
        <f t="shared" si="93"/>
        <v>92671</v>
      </c>
      <c r="BX851">
        <f t="shared" si="94"/>
        <v>1616628</v>
      </c>
      <c r="BY851">
        <f t="shared" si="95"/>
        <v>1459200</v>
      </c>
      <c r="BZ851">
        <f t="shared" si="96"/>
        <v>364800</v>
      </c>
      <c r="CA851" s="6" t="e">
        <f t="shared" si="97"/>
        <v>#DIV/0!</v>
      </c>
    </row>
    <row r="852" spans="1:79" x14ac:dyDescent="0.35">
      <c r="A852">
        <v>7252</v>
      </c>
      <c r="B852" t="s">
        <v>2208</v>
      </c>
      <c r="C852" t="s">
        <v>2230</v>
      </c>
      <c r="D852" t="s">
        <v>2240</v>
      </c>
      <c r="E852" s="1" t="s">
        <v>1213</v>
      </c>
      <c r="F852" t="s">
        <v>2243</v>
      </c>
      <c r="G852" t="s">
        <v>133</v>
      </c>
      <c r="I852">
        <v>5167</v>
      </c>
      <c r="BR852">
        <v>131750</v>
      </c>
      <c r="BS852">
        <v>131750</v>
      </c>
      <c r="BT852">
        <v>131750</v>
      </c>
      <c r="BU852">
        <f t="shared" si="91"/>
        <v>0</v>
      </c>
      <c r="BV852">
        <f t="shared" si="92"/>
        <v>0</v>
      </c>
      <c r="BW852">
        <f t="shared" si="93"/>
        <v>0</v>
      </c>
      <c r="BX852">
        <f t="shared" si="94"/>
        <v>0</v>
      </c>
      <c r="BY852">
        <f t="shared" si="95"/>
        <v>0</v>
      </c>
      <c r="BZ852">
        <f t="shared" si="96"/>
        <v>395250</v>
      </c>
      <c r="CA852" s="6" t="e">
        <f t="shared" si="97"/>
        <v>#DIV/0!</v>
      </c>
    </row>
    <row r="853" spans="1:79" x14ac:dyDescent="0.35">
      <c r="A853">
        <v>7175</v>
      </c>
      <c r="B853" t="s">
        <v>2208</v>
      </c>
      <c r="C853" t="s">
        <v>2230</v>
      </c>
      <c r="D853" t="s">
        <v>2244</v>
      </c>
      <c r="E853" s="1" t="s">
        <v>85</v>
      </c>
      <c r="F853" t="s">
        <v>2245</v>
      </c>
      <c r="G853" t="s">
        <v>2246</v>
      </c>
      <c r="I853">
        <v>6887</v>
      </c>
      <c r="BM853">
        <v>158057</v>
      </c>
      <c r="BN853">
        <v>175619</v>
      </c>
      <c r="BO853">
        <v>175619</v>
      </c>
      <c r="BP853">
        <v>175619</v>
      </c>
      <c r="BQ853">
        <v>175619</v>
      </c>
      <c r="BR853">
        <v>175619</v>
      </c>
      <c r="BS853">
        <v>175619</v>
      </c>
      <c r="BT853">
        <v>175619</v>
      </c>
      <c r="BU853">
        <f t="shared" si="91"/>
        <v>0</v>
      </c>
      <c r="BV853">
        <f t="shared" si="92"/>
        <v>0</v>
      </c>
      <c r="BW853">
        <f t="shared" si="93"/>
        <v>0</v>
      </c>
      <c r="BX853">
        <f t="shared" si="94"/>
        <v>0</v>
      </c>
      <c r="BY853">
        <f t="shared" si="95"/>
        <v>860533</v>
      </c>
      <c r="BZ853">
        <f t="shared" si="96"/>
        <v>526857</v>
      </c>
      <c r="CA853" s="6" t="e">
        <f t="shared" si="97"/>
        <v>#DIV/0!</v>
      </c>
    </row>
    <row r="854" spans="1:79" x14ac:dyDescent="0.35">
      <c r="A854">
        <v>7318</v>
      </c>
      <c r="B854" t="s">
        <v>2208</v>
      </c>
      <c r="C854" t="s">
        <v>2230</v>
      </c>
      <c r="D854" t="s">
        <v>2247</v>
      </c>
      <c r="E854" s="1" t="s">
        <v>90</v>
      </c>
      <c r="F854" t="s">
        <v>2248</v>
      </c>
      <c r="G854" t="s">
        <v>133</v>
      </c>
      <c r="I854">
        <v>3987</v>
      </c>
      <c r="BR854">
        <v>95680</v>
      </c>
      <c r="BS854">
        <v>95680</v>
      </c>
      <c r="BT854">
        <v>95680</v>
      </c>
      <c r="BU854">
        <f t="shared" si="91"/>
        <v>0</v>
      </c>
      <c r="BV854">
        <f t="shared" si="92"/>
        <v>0</v>
      </c>
      <c r="BW854">
        <f t="shared" si="93"/>
        <v>0</v>
      </c>
      <c r="BX854">
        <f t="shared" si="94"/>
        <v>0</v>
      </c>
      <c r="BY854">
        <f t="shared" si="95"/>
        <v>0</v>
      </c>
      <c r="BZ854">
        <f t="shared" si="96"/>
        <v>287040</v>
      </c>
      <c r="CA854" s="6" t="e">
        <f t="shared" si="97"/>
        <v>#DIV/0!</v>
      </c>
    </row>
    <row r="855" spans="1:79" x14ac:dyDescent="0.35">
      <c r="A855">
        <v>6983</v>
      </c>
      <c r="B855" t="s">
        <v>2249</v>
      </c>
      <c r="C855" t="s">
        <v>2250</v>
      </c>
      <c r="D855" t="s">
        <v>2251</v>
      </c>
      <c r="E855" s="1" t="s">
        <v>85</v>
      </c>
      <c r="F855" t="s">
        <v>2252</v>
      </c>
      <c r="G855" t="s">
        <v>215</v>
      </c>
      <c r="I855">
        <v>1484</v>
      </c>
      <c r="BF855">
        <v>48978</v>
      </c>
      <c r="BG855">
        <v>48978</v>
      </c>
      <c r="BH855">
        <v>48978</v>
      </c>
      <c r="BI855">
        <v>48978</v>
      </c>
      <c r="BJ855">
        <v>48978</v>
      </c>
      <c r="BK855">
        <v>48978</v>
      </c>
      <c r="BL855">
        <v>48978</v>
      </c>
      <c r="BM855">
        <v>48978</v>
      </c>
      <c r="BN855">
        <v>48978</v>
      </c>
      <c r="BO855">
        <v>48978</v>
      </c>
      <c r="BP855">
        <v>48978</v>
      </c>
      <c r="BR855">
        <v>48978</v>
      </c>
      <c r="BS855">
        <v>48978</v>
      </c>
      <c r="BT855">
        <v>48978</v>
      </c>
      <c r="BU855">
        <f t="shared" si="91"/>
        <v>0</v>
      </c>
      <c r="BV855">
        <f t="shared" si="92"/>
        <v>0</v>
      </c>
      <c r="BW855">
        <f t="shared" si="93"/>
        <v>0</v>
      </c>
      <c r="BX855">
        <f t="shared" si="94"/>
        <v>0</v>
      </c>
      <c r="BY855">
        <f t="shared" si="95"/>
        <v>538758</v>
      </c>
      <c r="BZ855">
        <f t="shared" si="96"/>
        <v>146934</v>
      </c>
      <c r="CA855" s="6" t="e">
        <f t="shared" si="97"/>
        <v>#DIV/0!</v>
      </c>
    </row>
    <row r="856" spans="1:79" x14ac:dyDescent="0.35">
      <c r="A856">
        <v>7171</v>
      </c>
      <c r="B856" t="s">
        <v>2249</v>
      </c>
      <c r="C856" t="s">
        <v>2253</v>
      </c>
      <c r="D856" t="s">
        <v>2254</v>
      </c>
      <c r="E856" s="1" t="s">
        <v>85</v>
      </c>
      <c r="F856" t="s">
        <v>2255</v>
      </c>
      <c r="G856" t="s">
        <v>2256</v>
      </c>
      <c r="I856">
        <v>3944</v>
      </c>
      <c r="BL856">
        <v>37404</v>
      </c>
      <c r="BM856">
        <v>165648</v>
      </c>
      <c r="BN856">
        <v>165648</v>
      </c>
      <c r="BO856">
        <v>165648</v>
      </c>
      <c r="BP856">
        <v>165648</v>
      </c>
      <c r="BQ856">
        <v>165648</v>
      </c>
      <c r="BR856">
        <v>165648</v>
      </c>
      <c r="BS856">
        <v>165648</v>
      </c>
      <c r="BT856">
        <v>165648</v>
      </c>
      <c r="BU856">
        <f t="shared" si="91"/>
        <v>0</v>
      </c>
      <c r="BV856">
        <f t="shared" si="92"/>
        <v>0</v>
      </c>
      <c r="BW856">
        <f t="shared" si="93"/>
        <v>0</v>
      </c>
      <c r="BX856">
        <f t="shared" si="94"/>
        <v>0</v>
      </c>
      <c r="BY856">
        <f t="shared" si="95"/>
        <v>865644</v>
      </c>
      <c r="BZ856">
        <f t="shared" si="96"/>
        <v>496944</v>
      </c>
      <c r="CA856" s="6" t="e">
        <f t="shared" si="97"/>
        <v>#DIV/0!</v>
      </c>
    </row>
    <row r="857" spans="1:79" x14ac:dyDescent="0.35">
      <c r="A857">
        <v>7170</v>
      </c>
      <c r="B857" t="s">
        <v>2249</v>
      </c>
      <c r="C857" t="s">
        <v>2253</v>
      </c>
      <c r="D857" t="s">
        <v>2257</v>
      </c>
      <c r="E857" s="1" t="s">
        <v>85</v>
      </c>
      <c r="F857" t="s">
        <v>2258</v>
      </c>
      <c r="G857" t="s">
        <v>2259</v>
      </c>
      <c r="H857" t="s">
        <v>2260</v>
      </c>
      <c r="I857">
        <v>2000</v>
      </c>
      <c r="BL857">
        <v>29849</v>
      </c>
      <c r="BM857">
        <v>84121</v>
      </c>
      <c r="BN857">
        <v>84121</v>
      </c>
      <c r="BO857">
        <v>84121</v>
      </c>
      <c r="BP857">
        <v>84121</v>
      </c>
      <c r="BQ857">
        <v>84121</v>
      </c>
      <c r="BR857">
        <v>84121</v>
      </c>
      <c r="BS857">
        <v>56985</v>
      </c>
      <c r="BU857">
        <f t="shared" si="91"/>
        <v>0</v>
      </c>
      <c r="BV857">
        <f t="shared" si="92"/>
        <v>0</v>
      </c>
      <c r="BW857">
        <f t="shared" si="93"/>
        <v>0</v>
      </c>
      <c r="BX857">
        <f t="shared" si="94"/>
        <v>0</v>
      </c>
      <c r="BY857">
        <f t="shared" si="95"/>
        <v>450454</v>
      </c>
      <c r="BZ857">
        <f t="shared" si="96"/>
        <v>141106</v>
      </c>
      <c r="CA857" s="6" t="e">
        <f t="shared" si="97"/>
        <v>#DIV/0!</v>
      </c>
    </row>
    <row r="858" spans="1:79" x14ac:dyDescent="0.35">
      <c r="A858">
        <v>4093</v>
      </c>
      <c r="B858" t="s">
        <v>2249</v>
      </c>
      <c r="C858" t="s">
        <v>2261</v>
      </c>
      <c r="D858" t="s">
        <v>2262</v>
      </c>
      <c r="E858" s="1" t="s">
        <v>2263</v>
      </c>
      <c r="F858" t="s">
        <v>2264</v>
      </c>
      <c r="G858" t="s">
        <v>2265</v>
      </c>
      <c r="H858" t="s">
        <v>808</v>
      </c>
      <c r="I858">
        <v>2053</v>
      </c>
      <c r="J858">
        <v>61600</v>
      </c>
      <c r="K858">
        <v>61600</v>
      </c>
      <c r="L858">
        <v>61600</v>
      </c>
      <c r="M858">
        <v>61600</v>
      </c>
      <c r="N858">
        <v>61600</v>
      </c>
      <c r="O858">
        <v>61600</v>
      </c>
      <c r="P858">
        <v>61600</v>
      </c>
      <c r="Q858">
        <v>61600</v>
      </c>
      <c r="R858">
        <v>61600</v>
      </c>
      <c r="S858">
        <v>61600</v>
      </c>
      <c r="T858">
        <v>61600</v>
      </c>
      <c r="U858">
        <v>51665</v>
      </c>
      <c r="BU858">
        <f t="shared" si="91"/>
        <v>729265</v>
      </c>
      <c r="BV858">
        <f t="shared" si="92"/>
        <v>0</v>
      </c>
      <c r="BW858">
        <f t="shared" si="93"/>
        <v>0</v>
      </c>
      <c r="BX858">
        <f t="shared" si="94"/>
        <v>0</v>
      </c>
      <c r="BY858">
        <f t="shared" si="95"/>
        <v>0</v>
      </c>
      <c r="BZ858">
        <f t="shared" si="96"/>
        <v>0</v>
      </c>
      <c r="CA858" s="6">
        <f t="shared" si="97"/>
        <v>0</v>
      </c>
    </row>
    <row r="859" spans="1:79" x14ac:dyDescent="0.35">
      <c r="A859">
        <v>6342</v>
      </c>
      <c r="B859" t="s">
        <v>2249</v>
      </c>
      <c r="C859" t="s">
        <v>2261</v>
      </c>
      <c r="D859" t="s">
        <v>2262</v>
      </c>
      <c r="E859" s="1" t="s">
        <v>85</v>
      </c>
      <c r="F859" t="s">
        <v>2266</v>
      </c>
      <c r="G859" t="s">
        <v>1273</v>
      </c>
      <c r="I859">
        <v>2053</v>
      </c>
      <c r="AH859">
        <v>32853</v>
      </c>
      <c r="AI859">
        <v>61600</v>
      </c>
      <c r="AJ859">
        <v>61600</v>
      </c>
      <c r="AK859">
        <v>61600</v>
      </c>
      <c r="AL859">
        <v>61600</v>
      </c>
      <c r="AM859">
        <v>61600</v>
      </c>
      <c r="AN859">
        <v>61600</v>
      </c>
      <c r="AO859">
        <v>61600</v>
      </c>
      <c r="AP859">
        <v>61600</v>
      </c>
      <c r="AQ859">
        <v>61600</v>
      </c>
      <c r="AR859">
        <v>61600</v>
      </c>
      <c r="AS859">
        <v>61600</v>
      </c>
      <c r="AT859">
        <v>61600</v>
      </c>
      <c r="AU859">
        <v>61600</v>
      </c>
      <c r="AV859">
        <v>61600</v>
      </c>
      <c r="AW859">
        <v>61600</v>
      </c>
      <c r="AX859">
        <v>61600</v>
      </c>
      <c r="AY859">
        <v>61600</v>
      </c>
      <c r="AZ859">
        <v>61600</v>
      </c>
      <c r="BA859">
        <v>61600</v>
      </c>
      <c r="BB859">
        <v>61600</v>
      </c>
      <c r="BC859">
        <v>61600</v>
      </c>
      <c r="BD859">
        <v>61600</v>
      </c>
      <c r="BE859">
        <v>63245</v>
      </c>
      <c r="BF859">
        <v>64600</v>
      </c>
      <c r="BG859">
        <v>64600</v>
      </c>
      <c r="BH859">
        <v>64600</v>
      </c>
      <c r="BI859">
        <v>64600</v>
      </c>
      <c r="BJ859">
        <v>64600</v>
      </c>
      <c r="BK859">
        <v>64600</v>
      </c>
      <c r="BL859">
        <v>64600</v>
      </c>
      <c r="BM859">
        <v>64600</v>
      </c>
      <c r="BN859">
        <v>64600</v>
      </c>
      <c r="BO859">
        <v>64600</v>
      </c>
      <c r="BP859">
        <v>64600</v>
      </c>
      <c r="BQ859">
        <v>64600</v>
      </c>
      <c r="BR859">
        <v>67760</v>
      </c>
      <c r="BS859">
        <v>67760</v>
      </c>
      <c r="BT859">
        <v>67760</v>
      </c>
      <c r="BU859">
        <f t="shared" si="91"/>
        <v>0</v>
      </c>
      <c r="BV859">
        <f t="shared" si="92"/>
        <v>0</v>
      </c>
      <c r="BW859">
        <f t="shared" si="93"/>
        <v>710453</v>
      </c>
      <c r="BX859">
        <f t="shared" si="94"/>
        <v>740845</v>
      </c>
      <c r="BY859">
        <f t="shared" si="95"/>
        <v>775200</v>
      </c>
      <c r="BZ859">
        <f t="shared" si="96"/>
        <v>203280</v>
      </c>
      <c r="CA859" s="6" t="e">
        <f t="shared" si="97"/>
        <v>#DIV/0!</v>
      </c>
    </row>
    <row r="860" spans="1:79" x14ac:dyDescent="0.35">
      <c r="A860">
        <v>6494</v>
      </c>
      <c r="B860" t="s">
        <v>2249</v>
      </c>
      <c r="C860" t="s">
        <v>2261</v>
      </c>
      <c r="D860" t="s">
        <v>2267</v>
      </c>
      <c r="E860" s="1" t="s">
        <v>2263</v>
      </c>
      <c r="F860" t="s">
        <v>2268</v>
      </c>
      <c r="G860" t="s">
        <v>1080</v>
      </c>
      <c r="I860">
        <v>2195</v>
      </c>
      <c r="AN860">
        <v>37378</v>
      </c>
      <c r="AO860">
        <v>72419</v>
      </c>
      <c r="AP860">
        <v>72419</v>
      </c>
      <c r="AQ860">
        <v>72419</v>
      </c>
      <c r="AR860">
        <v>72419</v>
      </c>
      <c r="AS860">
        <v>72419</v>
      </c>
      <c r="AT860">
        <v>72419</v>
      </c>
      <c r="AU860">
        <v>72419</v>
      </c>
      <c r="AV860">
        <v>72419</v>
      </c>
      <c r="AW860">
        <v>72419</v>
      </c>
      <c r="AX860">
        <v>72419</v>
      </c>
      <c r="AY860">
        <v>72420</v>
      </c>
      <c r="AZ860">
        <v>72419</v>
      </c>
      <c r="BA860">
        <v>72419</v>
      </c>
      <c r="BB860">
        <v>72419</v>
      </c>
      <c r="BC860">
        <v>72419</v>
      </c>
      <c r="BD860">
        <v>72419</v>
      </c>
      <c r="BE860">
        <v>72419</v>
      </c>
      <c r="BF860">
        <v>72419</v>
      </c>
      <c r="BG860">
        <v>72419</v>
      </c>
      <c r="BH860">
        <v>72419</v>
      </c>
      <c r="BI860">
        <v>72419</v>
      </c>
      <c r="BJ860">
        <v>73967</v>
      </c>
      <c r="BK860">
        <v>75420</v>
      </c>
      <c r="BL860">
        <v>75420</v>
      </c>
      <c r="BM860">
        <v>75420</v>
      </c>
      <c r="BN860">
        <v>75420</v>
      </c>
      <c r="BO860">
        <v>75420</v>
      </c>
      <c r="BP860">
        <v>75420</v>
      </c>
      <c r="BQ860">
        <v>75420</v>
      </c>
      <c r="BR860">
        <v>75420</v>
      </c>
      <c r="BS860">
        <v>75420</v>
      </c>
      <c r="BT860">
        <v>75420</v>
      </c>
      <c r="BU860">
        <f t="shared" si="91"/>
        <v>0</v>
      </c>
      <c r="BV860">
        <f t="shared" si="92"/>
        <v>0</v>
      </c>
      <c r="BW860">
        <f t="shared" si="93"/>
        <v>399473</v>
      </c>
      <c r="BX860">
        <f t="shared" si="94"/>
        <v>869029</v>
      </c>
      <c r="BY860">
        <f t="shared" si="95"/>
        <v>891583</v>
      </c>
      <c r="BZ860">
        <f t="shared" si="96"/>
        <v>226260</v>
      </c>
      <c r="CA860" s="6" t="e">
        <f t="shared" si="97"/>
        <v>#DIV/0!</v>
      </c>
    </row>
    <row r="861" spans="1:79" x14ac:dyDescent="0.35">
      <c r="A861">
        <v>4712</v>
      </c>
      <c r="B861" t="s">
        <v>2249</v>
      </c>
      <c r="C861" t="s">
        <v>2261</v>
      </c>
      <c r="D861" t="s">
        <v>2267</v>
      </c>
      <c r="E861" s="1" t="s">
        <v>85</v>
      </c>
      <c r="F861" t="s">
        <v>2269</v>
      </c>
      <c r="G861" t="s">
        <v>2270</v>
      </c>
      <c r="H861" t="s">
        <v>243</v>
      </c>
      <c r="I861">
        <v>2195</v>
      </c>
      <c r="J861">
        <v>65835</v>
      </c>
      <c r="K861">
        <v>65835</v>
      </c>
      <c r="L861">
        <v>65835</v>
      </c>
      <c r="M861">
        <v>65835</v>
      </c>
      <c r="N861">
        <v>65835</v>
      </c>
      <c r="O861">
        <v>65835</v>
      </c>
      <c r="P861">
        <v>65835</v>
      </c>
      <c r="Q861">
        <v>65835</v>
      </c>
      <c r="R861">
        <v>65835</v>
      </c>
      <c r="S861">
        <v>65835</v>
      </c>
      <c r="T861">
        <v>65835</v>
      </c>
      <c r="U861">
        <v>65835</v>
      </c>
      <c r="BU861">
        <f t="shared" si="91"/>
        <v>790020</v>
      </c>
      <c r="BV861">
        <f t="shared" si="92"/>
        <v>0</v>
      </c>
      <c r="BW861">
        <f t="shared" si="93"/>
        <v>0</v>
      </c>
      <c r="BX861">
        <f t="shared" si="94"/>
        <v>0</v>
      </c>
      <c r="BY861">
        <f t="shared" si="95"/>
        <v>0</v>
      </c>
      <c r="BZ861">
        <f t="shared" si="96"/>
        <v>0</v>
      </c>
      <c r="CA861" s="6">
        <f t="shared" si="97"/>
        <v>0</v>
      </c>
    </row>
    <row r="862" spans="1:79" x14ac:dyDescent="0.35">
      <c r="A862">
        <v>3349</v>
      </c>
      <c r="B862" t="s">
        <v>2271</v>
      </c>
      <c r="C862" t="s">
        <v>2272</v>
      </c>
      <c r="D862" t="s">
        <v>2273</v>
      </c>
      <c r="E862" s="1" t="s">
        <v>134</v>
      </c>
      <c r="F862" t="s">
        <v>2274</v>
      </c>
      <c r="G862" t="s">
        <v>2275</v>
      </c>
      <c r="I862">
        <v>3741</v>
      </c>
      <c r="J862">
        <v>133548</v>
      </c>
      <c r="K862">
        <v>133548</v>
      </c>
      <c r="L862">
        <v>133548</v>
      </c>
      <c r="M862">
        <v>133548</v>
      </c>
      <c r="N862">
        <v>133548</v>
      </c>
      <c r="O862">
        <v>133548</v>
      </c>
      <c r="P862">
        <v>133548</v>
      </c>
      <c r="Q862">
        <v>133548</v>
      </c>
      <c r="R862">
        <v>133548</v>
      </c>
      <c r="S862">
        <v>133548</v>
      </c>
      <c r="T862">
        <v>133548</v>
      </c>
      <c r="U862">
        <v>133548</v>
      </c>
      <c r="V862">
        <v>133548</v>
      </c>
      <c r="W862">
        <v>133548</v>
      </c>
      <c r="X862">
        <v>133548</v>
      </c>
      <c r="Y862">
        <v>133548</v>
      </c>
      <c r="Z862">
        <v>133548</v>
      </c>
      <c r="AA862">
        <v>133548</v>
      </c>
      <c r="AB862">
        <v>133548</v>
      </c>
      <c r="AC862">
        <v>133548</v>
      </c>
      <c r="AD862">
        <v>133548</v>
      </c>
      <c r="AE862">
        <v>133548</v>
      </c>
      <c r="AF862">
        <v>133548</v>
      </c>
      <c r="AG862">
        <v>133548</v>
      </c>
      <c r="AH862">
        <v>133548</v>
      </c>
      <c r="AI862">
        <v>133548</v>
      </c>
      <c r="AJ862">
        <v>133548</v>
      </c>
      <c r="AK862">
        <v>133548</v>
      </c>
      <c r="AL862">
        <v>133548</v>
      </c>
      <c r="AM862">
        <v>133548</v>
      </c>
      <c r="AN862">
        <v>133548</v>
      </c>
      <c r="AO862">
        <v>133548</v>
      </c>
      <c r="AP862">
        <v>133548</v>
      </c>
      <c r="AQ862">
        <v>133548</v>
      </c>
      <c r="AR862">
        <v>133548</v>
      </c>
      <c r="AS862">
        <v>133548</v>
      </c>
      <c r="AT862">
        <v>133548</v>
      </c>
      <c r="AU862">
        <v>133548</v>
      </c>
      <c r="AV862">
        <v>133548</v>
      </c>
      <c r="AW862">
        <v>133548</v>
      </c>
      <c r="AX862">
        <v>133548</v>
      </c>
      <c r="AY862">
        <v>133548</v>
      </c>
      <c r="AZ862">
        <v>133548</v>
      </c>
      <c r="BA862">
        <v>133548</v>
      </c>
      <c r="BB862">
        <v>133548</v>
      </c>
      <c r="BC862">
        <v>133548</v>
      </c>
      <c r="BD862">
        <v>133548</v>
      </c>
      <c r="BE862">
        <v>133548</v>
      </c>
      <c r="BF862">
        <v>133548</v>
      </c>
      <c r="BG862">
        <v>133548</v>
      </c>
      <c r="BH862">
        <v>133548</v>
      </c>
      <c r="BI862">
        <v>133548</v>
      </c>
      <c r="BJ862">
        <v>133548</v>
      </c>
      <c r="BK862">
        <v>133548</v>
      </c>
      <c r="BL862">
        <v>133548</v>
      </c>
      <c r="BM862">
        <v>133548</v>
      </c>
      <c r="BN862">
        <v>133548</v>
      </c>
      <c r="BO862">
        <v>133548</v>
      </c>
      <c r="BP862">
        <v>133548</v>
      </c>
      <c r="BQ862">
        <v>133548</v>
      </c>
      <c r="BR862">
        <v>133548</v>
      </c>
      <c r="BS862">
        <v>133548</v>
      </c>
      <c r="BT862">
        <v>133548</v>
      </c>
      <c r="BU862">
        <f t="shared" si="91"/>
        <v>1602576</v>
      </c>
      <c r="BV862">
        <f t="shared" si="92"/>
        <v>1602576</v>
      </c>
      <c r="BW862">
        <f t="shared" si="93"/>
        <v>1602576</v>
      </c>
      <c r="BX862">
        <f t="shared" si="94"/>
        <v>1602576</v>
      </c>
      <c r="BY862">
        <f t="shared" si="95"/>
        <v>1602576</v>
      </c>
      <c r="BZ862">
        <f t="shared" si="96"/>
        <v>400644</v>
      </c>
      <c r="CA862" s="6">
        <f t="shared" si="97"/>
        <v>1</v>
      </c>
    </row>
    <row r="863" spans="1:79" x14ac:dyDescent="0.35">
      <c r="A863">
        <v>6196</v>
      </c>
      <c r="B863" t="s">
        <v>2271</v>
      </c>
      <c r="C863" t="s">
        <v>2272</v>
      </c>
      <c r="D863" t="s">
        <v>2276</v>
      </c>
      <c r="E863" s="1" t="s">
        <v>85</v>
      </c>
      <c r="F863" t="s">
        <v>2277</v>
      </c>
      <c r="G863" t="s">
        <v>2278</v>
      </c>
      <c r="I863">
        <v>2899</v>
      </c>
      <c r="Z863">
        <v>91303</v>
      </c>
      <c r="AA863">
        <v>91303</v>
      </c>
      <c r="AB863">
        <v>91303</v>
      </c>
      <c r="AC863">
        <v>91303</v>
      </c>
      <c r="AD863">
        <v>91303</v>
      </c>
      <c r="AE863">
        <v>91303</v>
      </c>
      <c r="AF863">
        <v>91303</v>
      </c>
      <c r="AG863">
        <v>91303</v>
      </c>
      <c r="AH863">
        <v>91303</v>
      </c>
      <c r="AI863">
        <v>91303</v>
      </c>
      <c r="AJ863">
        <v>91303</v>
      </c>
      <c r="AK863">
        <v>91303</v>
      </c>
      <c r="AL863">
        <v>91303</v>
      </c>
      <c r="AM863">
        <v>91303</v>
      </c>
      <c r="AN863">
        <v>91303</v>
      </c>
      <c r="AO863">
        <v>91303</v>
      </c>
      <c r="AP863">
        <v>91303</v>
      </c>
      <c r="AQ863">
        <v>91303</v>
      </c>
      <c r="AR863">
        <v>91303</v>
      </c>
      <c r="AS863">
        <v>91303</v>
      </c>
      <c r="AT863">
        <v>91303</v>
      </c>
      <c r="AU863">
        <v>91303</v>
      </c>
      <c r="AV863">
        <v>100868</v>
      </c>
      <c r="AW863">
        <v>100868</v>
      </c>
      <c r="AX863">
        <v>100868</v>
      </c>
      <c r="AY863">
        <v>100868</v>
      </c>
      <c r="AZ863">
        <v>100868</v>
      </c>
      <c r="BA863">
        <v>100868</v>
      </c>
      <c r="BB863">
        <v>100868</v>
      </c>
      <c r="BC863">
        <v>100868</v>
      </c>
      <c r="BD863">
        <v>100868</v>
      </c>
      <c r="BE863">
        <v>100868</v>
      </c>
      <c r="BF863">
        <v>100868</v>
      </c>
      <c r="BG863">
        <v>113041</v>
      </c>
      <c r="BH863">
        <v>113041</v>
      </c>
      <c r="BI863">
        <v>113041</v>
      </c>
      <c r="BJ863">
        <v>113041</v>
      </c>
      <c r="BK863">
        <v>113041</v>
      </c>
      <c r="BL863">
        <v>113041</v>
      </c>
      <c r="BM863">
        <v>113041</v>
      </c>
      <c r="BN863">
        <v>113041</v>
      </c>
      <c r="BO863">
        <v>113041</v>
      </c>
      <c r="BP863">
        <v>113041</v>
      </c>
      <c r="BQ863">
        <v>113041</v>
      </c>
      <c r="BU863">
        <f t="shared" si="91"/>
        <v>0</v>
      </c>
      <c r="BV863">
        <f t="shared" si="92"/>
        <v>730424</v>
      </c>
      <c r="BW863">
        <f t="shared" si="93"/>
        <v>1095636</v>
      </c>
      <c r="BX863">
        <f t="shared" si="94"/>
        <v>1191286</v>
      </c>
      <c r="BY863">
        <f t="shared" si="95"/>
        <v>1344319</v>
      </c>
      <c r="BZ863">
        <f t="shared" si="96"/>
        <v>0</v>
      </c>
      <c r="CA863" s="6" t="e">
        <f t="shared" si="97"/>
        <v>#DIV/0!</v>
      </c>
    </row>
    <row r="864" spans="1:79" x14ac:dyDescent="0.35">
      <c r="A864">
        <v>6213</v>
      </c>
      <c r="B864" t="s">
        <v>2271</v>
      </c>
      <c r="C864" t="s">
        <v>2272</v>
      </c>
      <c r="D864" t="s">
        <v>2279</v>
      </c>
      <c r="E864" s="1" t="s">
        <v>85</v>
      </c>
      <c r="F864" t="s">
        <v>2280</v>
      </c>
      <c r="G864" t="s">
        <v>2278</v>
      </c>
      <c r="I864">
        <v>2624</v>
      </c>
      <c r="Z864">
        <v>82652</v>
      </c>
      <c r="AA864">
        <v>82652</v>
      </c>
      <c r="AB864">
        <v>82652</v>
      </c>
      <c r="AC864">
        <v>82652</v>
      </c>
      <c r="AD864">
        <v>82652</v>
      </c>
      <c r="AE864">
        <v>82652</v>
      </c>
      <c r="AF864">
        <v>82652</v>
      </c>
      <c r="AG864">
        <v>82652</v>
      </c>
      <c r="AH864">
        <v>82652</v>
      </c>
      <c r="AI864">
        <v>82652</v>
      </c>
      <c r="AJ864">
        <v>82652</v>
      </c>
      <c r="AK864">
        <v>82650</v>
      </c>
      <c r="AL864">
        <v>82650</v>
      </c>
      <c r="AM864">
        <v>82650</v>
      </c>
      <c r="AN864">
        <v>82650</v>
      </c>
      <c r="AO864">
        <v>82650</v>
      </c>
      <c r="AP864">
        <v>82650</v>
      </c>
      <c r="AQ864">
        <v>82650</v>
      </c>
      <c r="AR864">
        <v>82650</v>
      </c>
      <c r="AS864">
        <v>82650</v>
      </c>
      <c r="AT864">
        <v>82650</v>
      </c>
      <c r="AU864">
        <v>82650</v>
      </c>
      <c r="AV864">
        <v>91311</v>
      </c>
      <c r="AW864">
        <v>91311</v>
      </c>
      <c r="AX864">
        <v>91311</v>
      </c>
      <c r="AY864">
        <v>91311</v>
      </c>
      <c r="AZ864">
        <v>91311</v>
      </c>
      <c r="BA864">
        <v>91311</v>
      </c>
      <c r="BB864">
        <v>91311</v>
      </c>
      <c r="BC864">
        <v>91311</v>
      </c>
      <c r="BD864">
        <v>91311</v>
      </c>
      <c r="BE864">
        <v>91311</v>
      </c>
      <c r="BF864">
        <v>91311</v>
      </c>
      <c r="BG864">
        <v>102330</v>
      </c>
      <c r="BH864">
        <v>102330</v>
      </c>
      <c r="BI864">
        <v>102330</v>
      </c>
      <c r="BJ864">
        <v>102330</v>
      </c>
      <c r="BK864">
        <v>102330</v>
      </c>
      <c r="BL864">
        <v>102330</v>
      </c>
      <c r="BM864">
        <v>102330</v>
      </c>
      <c r="BN864">
        <v>102330</v>
      </c>
      <c r="BO864">
        <v>102330</v>
      </c>
      <c r="BP864">
        <v>102330</v>
      </c>
      <c r="BQ864">
        <v>102330</v>
      </c>
      <c r="BR864">
        <v>98395</v>
      </c>
      <c r="BS864">
        <v>98395</v>
      </c>
      <c r="BT864">
        <v>98395</v>
      </c>
      <c r="BU864">
        <f t="shared" si="91"/>
        <v>0</v>
      </c>
      <c r="BV864">
        <f t="shared" si="92"/>
        <v>661216</v>
      </c>
      <c r="BW864">
        <f t="shared" si="93"/>
        <v>991806</v>
      </c>
      <c r="BX864">
        <f t="shared" si="94"/>
        <v>1078410</v>
      </c>
      <c r="BY864">
        <f t="shared" si="95"/>
        <v>1216941</v>
      </c>
      <c r="BZ864">
        <f t="shared" si="96"/>
        <v>295185</v>
      </c>
      <c r="CA864" s="6" t="e">
        <f t="shared" si="97"/>
        <v>#DIV/0!</v>
      </c>
    </row>
    <row r="865" spans="1:79" x14ac:dyDescent="0.35">
      <c r="A865">
        <v>6420</v>
      </c>
      <c r="B865" t="s">
        <v>2271</v>
      </c>
      <c r="C865" t="s">
        <v>2272</v>
      </c>
      <c r="D865" t="s">
        <v>2281</v>
      </c>
      <c r="E865" s="1" t="s">
        <v>85</v>
      </c>
      <c r="F865" t="s">
        <v>2282</v>
      </c>
      <c r="G865" t="s">
        <v>2283</v>
      </c>
      <c r="I865">
        <v>3307</v>
      </c>
      <c r="AL865">
        <v>53754</v>
      </c>
      <c r="AM865">
        <v>104150</v>
      </c>
      <c r="AN865">
        <v>104150</v>
      </c>
      <c r="AO865">
        <v>104150</v>
      </c>
      <c r="AP865">
        <v>104150</v>
      </c>
      <c r="AQ865">
        <v>104150</v>
      </c>
      <c r="AR865">
        <v>104150</v>
      </c>
      <c r="AS865">
        <v>104150</v>
      </c>
      <c r="AT865">
        <v>104150</v>
      </c>
      <c r="AU865">
        <v>104150</v>
      </c>
      <c r="AV865">
        <v>104150</v>
      </c>
      <c r="AW865">
        <v>104150</v>
      </c>
      <c r="AX865">
        <v>104150</v>
      </c>
      <c r="AY865">
        <v>104150</v>
      </c>
      <c r="AZ865">
        <v>104150</v>
      </c>
      <c r="BA865">
        <v>104150</v>
      </c>
      <c r="BB865">
        <v>104150</v>
      </c>
      <c r="BC865">
        <v>104150</v>
      </c>
      <c r="BD865">
        <v>104150</v>
      </c>
      <c r="BE865">
        <v>104150</v>
      </c>
      <c r="BF865">
        <v>104150</v>
      </c>
      <c r="BG865">
        <v>104150</v>
      </c>
      <c r="BH865">
        <v>109314</v>
      </c>
      <c r="BI865">
        <v>114476</v>
      </c>
      <c r="BJ865">
        <v>114476</v>
      </c>
      <c r="BK865">
        <v>114476</v>
      </c>
      <c r="BL865">
        <v>114476</v>
      </c>
      <c r="BM865">
        <v>114476</v>
      </c>
      <c r="BN865">
        <v>114476</v>
      </c>
      <c r="BO865">
        <v>114476</v>
      </c>
      <c r="BP865">
        <v>114476</v>
      </c>
      <c r="BQ865">
        <v>114476</v>
      </c>
      <c r="BR865">
        <v>114476</v>
      </c>
      <c r="BS865">
        <v>55392</v>
      </c>
      <c r="BU865">
        <f t="shared" si="91"/>
        <v>0</v>
      </c>
      <c r="BV865">
        <f t="shared" si="92"/>
        <v>0</v>
      </c>
      <c r="BW865">
        <f t="shared" si="93"/>
        <v>782804</v>
      </c>
      <c r="BX865">
        <f t="shared" si="94"/>
        <v>1249800</v>
      </c>
      <c r="BY865">
        <f t="shared" si="95"/>
        <v>1347898</v>
      </c>
      <c r="BZ865">
        <f t="shared" si="96"/>
        <v>169868</v>
      </c>
      <c r="CA865" s="6" t="e">
        <f t="shared" si="97"/>
        <v>#DIV/0!</v>
      </c>
    </row>
    <row r="866" spans="1:79" x14ac:dyDescent="0.35">
      <c r="A866">
        <v>6636</v>
      </c>
      <c r="B866" t="s">
        <v>2271</v>
      </c>
      <c r="C866" t="s">
        <v>2272</v>
      </c>
      <c r="D866" t="s">
        <v>2284</v>
      </c>
      <c r="E866" s="1" t="s">
        <v>85</v>
      </c>
      <c r="F866" t="s">
        <v>2285</v>
      </c>
      <c r="G866" t="s">
        <v>919</v>
      </c>
      <c r="I866">
        <v>5051</v>
      </c>
      <c r="AR866">
        <v>5852</v>
      </c>
      <c r="AS866">
        <v>169708</v>
      </c>
      <c r="AT866">
        <v>169708</v>
      </c>
      <c r="AU866">
        <v>169708</v>
      </c>
      <c r="AV866">
        <v>169708</v>
      </c>
      <c r="AW866">
        <v>169708</v>
      </c>
      <c r="AX866">
        <v>169708</v>
      </c>
      <c r="AY866">
        <v>169708</v>
      </c>
      <c r="AZ866">
        <v>169708</v>
      </c>
      <c r="BA866">
        <v>169708</v>
      </c>
      <c r="BB866">
        <v>169708</v>
      </c>
      <c r="BC866">
        <v>169708</v>
      </c>
      <c r="BD866">
        <v>169708</v>
      </c>
      <c r="BE866">
        <v>169708</v>
      </c>
      <c r="BF866">
        <v>169708</v>
      </c>
      <c r="BG866">
        <v>169708</v>
      </c>
      <c r="BH866">
        <v>169708</v>
      </c>
      <c r="BI866">
        <v>169708</v>
      </c>
      <c r="BJ866">
        <v>169708</v>
      </c>
      <c r="BK866">
        <v>169708</v>
      </c>
      <c r="BL866">
        <v>169708</v>
      </c>
      <c r="BM866">
        <v>169708</v>
      </c>
      <c r="BN866">
        <v>169708</v>
      </c>
      <c r="BO866">
        <v>169708</v>
      </c>
      <c r="BP866">
        <v>169708</v>
      </c>
      <c r="BQ866">
        <v>169708</v>
      </c>
      <c r="BR866">
        <v>169708</v>
      </c>
      <c r="BS866">
        <v>169708</v>
      </c>
      <c r="BT866">
        <v>169708</v>
      </c>
      <c r="BU866">
        <f t="shared" si="91"/>
        <v>0</v>
      </c>
      <c r="BV866">
        <f t="shared" si="92"/>
        <v>0</v>
      </c>
      <c r="BW866">
        <f t="shared" si="93"/>
        <v>175560</v>
      </c>
      <c r="BX866">
        <f t="shared" si="94"/>
        <v>2036496</v>
      </c>
      <c r="BY866">
        <f t="shared" si="95"/>
        <v>2036496</v>
      </c>
      <c r="BZ866">
        <f t="shared" si="96"/>
        <v>509124</v>
      </c>
      <c r="CA866" s="6" t="e">
        <f t="shared" si="97"/>
        <v>#DIV/0!</v>
      </c>
    </row>
    <row r="867" spans="1:79" x14ac:dyDescent="0.35">
      <c r="A867">
        <v>7253</v>
      </c>
      <c r="B867" t="s">
        <v>2271</v>
      </c>
      <c r="C867" t="s">
        <v>2272</v>
      </c>
      <c r="D867" t="s">
        <v>2286</v>
      </c>
      <c r="E867" s="1" t="s">
        <v>85</v>
      </c>
      <c r="F867" t="s">
        <v>2287</v>
      </c>
      <c r="G867" t="s">
        <v>2288</v>
      </c>
      <c r="I867">
        <v>2988</v>
      </c>
      <c r="BP867">
        <v>27151</v>
      </c>
      <c r="BQ867">
        <v>95029</v>
      </c>
      <c r="BR867">
        <v>95029</v>
      </c>
      <c r="BS867">
        <v>95029</v>
      </c>
      <c r="BT867">
        <v>95029</v>
      </c>
      <c r="BU867">
        <f t="shared" si="91"/>
        <v>0</v>
      </c>
      <c r="BV867">
        <f t="shared" si="92"/>
        <v>0</v>
      </c>
      <c r="BW867">
        <f t="shared" si="93"/>
        <v>0</v>
      </c>
      <c r="BX867">
        <f t="shared" si="94"/>
        <v>0</v>
      </c>
      <c r="BY867">
        <f t="shared" si="95"/>
        <v>122180</v>
      </c>
      <c r="BZ867">
        <f t="shared" si="96"/>
        <v>285087</v>
      </c>
      <c r="CA867" s="6" t="e">
        <f t="shared" si="97"/>
        <v>#DIV/0!</v>
      </c>
    </row>
    <row r="868" spans="1:79" x14ac:dyDescent="0.35">
      <c r="A868">
        <v>3922</v>
      </c>
      <c r="B868" t="s">
        <v>2271</v>
      </c>
      <c r="C868" t="s">
        <v>2272</v>
      </c>
      <c r="D868" t="s">
        <v>2289</v>
      </c>
      <c r="E868" s="1" t="s">
        <v>90</v>
      </c>
      <c r="F868" t="s">
        <v>2290</v>
      </c>
      <c r="G868" t="s">
        <v>2291</v>
      </c>
      <c r="H868" t="s">
        <v>1117</v>
      </c>
      <c r="I868">
        <v>2961</v>
      </c>
      <c r="J868">
        <v>122578</v>
      </c>
      <c r="K868">
        <v>122578</v>
      </c>
      <c r="L868">
        <v>122578</v>
      </c>
      <c r="M868">
        <v>122578</v>
      </c>
      <c r="N868">
        <v>122578</v>
      </c>
      <c r="O868">
        <v>122578</v>
      </c>
      <c r="P868">
        <v>122578</v>
      </c>
      <c r="Q868">
        <v>122578</v>
      </c>
      <c r="R868">
        <v>122578</v>
      </c>
      <c r="S868">
        <v>122578</v>
      </c>
      <c r="T868">
        <v>122578</v>
      </c>
      <c r="U868">
        <v>122578</v>
      </c>
      <c r="V868">
        <v>122578</v>
      </c>
      <c r="W868">
        <v>122578</v>
      </c>
      <c r="X868">
        <v>122578</v>
      </c>
      <c r="Y868">
        <v>122578</v>
      </c>
      <c r="Z868">
        <v>122578</v>
      </c>
      <c r="AA868">
        <v>122578</v>
      </c>
      <c r="AB868">
        <v>122578</v>
      </c>
      <c r="AC868">
        <v>122578</v>
      </c>
      <c r="AD868">
        <v>122578</v>
      </c>
      <c r="AE868">
        <v>122578</v>
      </c>
      <c r="AF868">
        <v>122579</v>
      </c>
      <c r="AG868">
        <v>122579</v>
      </c>
      <c r="AH868">
        <v>122579</v>
      </c>
      <c r="AI868">
        <v>122579</v>
      </c>
      <c r="AJ868">
        <v>122579</v>
      </c>
      <c r="AK868">
        <v>122579</v>
      </c>
      <c r="AL868">
        <v>122579</v>
      </c>
      <c r="AM868">
        <v>122579</v>
      </c>
      <c r="AN868">
        <v>122579</v>
      </c>
      <c r="AO868">
        <v>122579</v>
      </c>
      <c r="AP868">
        <v>122579</v>
      </c>
      <c r="AQ868">
        <v>134836</v>
      </c>
      <c r="AR868">
        <v>134836</v>
      </c>
      <c r="AS868">
        <v>134836</v>
      </c>
      <c r="AT868">
        <v>134836</v>
      </c>
      <c r="AU868">
        <v>134836</v>
      </c>
      <c r="AV868">
        <v>134836</v>
      </c>
      <c r="AW868">
        <v>134836</v>
      </c>
      <c r="AX868">
        <v>134836</v>
      </c>
      <c r="AY868">
        <v>134836</v>
      </c>
      <c r="AZ868">
        <v>134836</v>
      </c>
      <c r="BA868">
        <v>134836</v>
      </c>
      <c r="BB868">
        <v>134836</v>
      </c>
      <c r="BC868">
        <v>134836</v>
      </c>
      <c r="BD868">
        <v>134836</v>
      </c>
      <c r="BE868">
        <v>134836</v>
      </c>
      <c r="BF868">
        <v>134836</v>
      </c>
      <c r="BG868">
        <v>134836</v>
      </c>
      <c r="BH868">
        <v>134836</v>
      </c>
      <c r="BI868">
        <v>134836</v>
      </c>
      <c r="BU868">
        <f t="shared" si="91"/>
        <v>1470936</v>
      </c>
      <c r="BV868">
        <f t="shared" si="92"/>
        <v>1470938</v>
      </c>
      <c r="BW868">
        <f t="shared" si="93"/>
        <v>1507719</v>
      </c>
      <c r="BX868">
        <f t="shared" si="94"/>
        <v>1618032</v>
      </c>
      <c r="BY868">
        <f t="shared" si="95"/>
        <v>539344</v>
      </c>
      <c r="BZ868">
        <f t="shared" si="96"/>
        <v>0</v>
      </c>
      <c r="CA868" s="6">
        <f t="shared" si="97"/>
        <v>1.0000013596784632</v>
      </c>
    </row>
    <row r="869" spans="1:79" x14ac:dyDescent="0.35">
      <c r="A869">
        <v>3561</v>
      </c>
      <c r="B869" t="s">
        <v>2271</v>
      </c>
      <c r="C869" t="s">
        <v>2272</v>
      </c>
      <c r="D869" t="s">
        <v>2292</v>
      </c>
      <c r="E869" s="1" t="s">
        <v>2293</v>
      </c>
      <c r="F869" t="s">
        <v>2294</v>
      </c>
      <c r="G869" t="s">
        <v>2295</v>
      </c>
      <c r="I869">
        <v>3902</v>
      </c>
      <c r="J869">
        <v>141859</v>
      </c>
      <c r="K869">
        <v>141859</v>
      </c>
      <c r="L869">
        <v>141859</v>
      </c>
      <c r="M869">
        <v>141859</v>
      </c>
      <c r="N869">
        <v>141859</v>
      </c>
      <c r="O869">
        <v>141859</v>
      </c>
      <c r="P869">
        <v>141859</v>
      </c>
      <c r="Q869">
        <v>141859</v>
      </c>
      <c r="R869">
        <v>141859</v>
      </c>
      <c r="S869">
        <v>141859</v>
      </c>
      <c r="T869">
        <v>141859</v>
      </c>
      <c r="U869">
        <v>141859</v>
      </c>
      <c r="V869">
        <v>141859</v>
      </c>
      <c r="W869">
        <v>141859</v>
      </c>
      <c r="X869">
        <v>141859</v>
      </c>
      <c r="Y869">
        <v>141859</v>
      </c>
      <c r="Z869">
        <v>141859</v>
      </c>
      <c r="AA869">
        <v>141859</v>
      </c>
      <c r="AB869">
        <v>141859</v>
      </c>
      <c r="AC869">
        <v>141859</v>
      </c>
      <c r="AD869">
        <v>141859</v>
      </c>
      <c r="AE869">
        <v>141859</v>
      </c>
      <c r="AF869">
        <v>141859</v>
      </c>
      <c r="AG869">
        <v>141859</v>
      </c>
      <c r="AH869">
        <v>141859</v>
      </c>
      <c r="AI869">
        <v>141859</v>
      </c>
      <c r="AJ869">
        <v>141859</v>
      </c>
      <c r="AK869">
        <v>141859</v>
      </c>
      <c r="AL869">
        <v>141859</v>
      </c>
      <c r="AM869">
        <v>141859</v>
      </c>
      <c r="AN869">
        <v>141859</v>
      </c>
      <c r="AO869">
        <v>141859</v>
      </c>
      <c r="AP869">
        <v>141859</v>
      </c>
      <c r="AQ869">
        <v>141859</v>
      </c>
      <c r="AR869">
        <v>141859</v>
      </c>
      <c r="AS869">
        <v>141859</v>
      </c>
      <c r="AT869">
        <v>141859</v>
      </c>
      <c r="AU869">
        <v>141859</v>
      </c>
      <c r="AV869">
        <v>141859</v>
      </c>
      <c r="AW869">
        <v>141859</v>
      </c>
      <c r="AX869">
        <v>141859</v>
      </c>
      <c r="AY869">
        <v>141859</v>
      </c>
      <c r="AZ869">
        <v>141859</v>
      </c>
      <c r="BA869">
        <v>141859</v>
      </c>
      <c r="BB869">
        <v>141859</v>
      </c>
      <c r="BC869">
        <v>141859</v>
      </c>
      <c r="BD869">
        <v>141859</v>
      </c>
      <c r="BE869">
        <v>141859</v>
      </c>
      <c r="BF869">
        <v>141859</v>
      </c>
      <c r="BG869">
        <v>141859</v>
      </c>
      <c r="BH869">
        <v>141859</v>
      </c>
      <c r="BI869">
        <v>141859</v>
      </c>
      <c r="BJ869">
        <v>141859</v>
      </c>
      <c r="BK869">
        <v>141859</v>
      </c>
      <c r="BL869">
        <v>141859</v>
      </c>
      <c r="BM869">
        <v>141859</v>
      </c>
      <c r="BN869">
        <v>141859</v>
      </c>
      <c r="BO869">
        <v>141859</v>
      </c>
      <c r="BP869">
        <v>141859</v>
      </c>
      <c r="BQ869">
        <v>141859</v>
      </c>
      <c r="BR869">
        <v>141859</v>
      </c>
      <c r="BS869">
        <v>141859</v>
      </c>
      <c r="BT869">
        <v>141859</v>
      </c>
      <c r="BU869">
        <f t="shared" si="91"/>
        <v>1702308</v>
      </c>
      <c r="BV869">
        <f t="shared" si="92"/>
        <v>1702308</v>
      </c>
      <c r="BW869">
        <f t="shared" si="93"/>
        <v>1702308</v>
      </c>
      <c r="BX869">
        <f t="shared" si="94"/>
        <v>1702308</v>
      </c>
      <c r="BY869">
        <f t="shared" si="95"/>
        <v>1702308</v>
      </c>
      <c r="BZ869">
        <f t="shared" si="96"/>
        <v>425577</v>
      </c>
      <c r="CA869" s="6">
        <f t="shared" si="97"/>
        <v>1</v>
      </c>
    </row>
    <row r="870" spans="1:79" x14ac:dyDescent="0.35">
      <c r="A870">
        <v>6314</v>
      </c>
      <c r="B870" t="s">
        <v>2271</v>
      </c>
      <c r="C870" t="s">
        <v>2296</v>
      </c>
      <c r="D870" t="s">
        <v>2297</v>
      </c>
      <c r="E870" s="1" t="s">
        <v>85</v>
      </c>
      <c r="F870" t="s">
        <v>2298</v>
      </c>
      <c r="G870" t="s">
        <v>2299</v>
      </c>
      <c r="I870">
        <v>4867</v>
      </c>
      <c r="AH870">
        <v>73010</v>
      </c>
      <c r="AI870">
        <v>109515</v>
      </c>
      <c r="AJ870">
        <v>109515</v>
      </c>
      <c r="AK870">
        <v>109515</v>
      </c>
      <c r="AL870">
        <v>109515</v>
      </c>
      <c r="AM870">
        <v>109515</v>
      </c>
      <c r="AN870">
        <v>109515</v>
      </c>
      <c r="AO870">
        <v>109515</v>
      </c>
      <c r="AP870">
        <v>109515</v>
      </c>
      <c r="AQ870">
        <v>109515</v>
      </c>
      <c r="AR870">
        <v>109515</v>
      </c>
      <c r="AS870">
        <v>112482</v>
      </c>
      <c r="AT870">
        <v>113896</v>
      </c>
      <c r="AU870">
        <v>113896</v>
      </c>
      <c r="AV870">
        <v>113896</v>
      </c>
      <c r="AW870">
        <v>113896</v>
      </c>
      <c r="AX870">
        <v>113896</v>
      </c>
      <c r="AY870">
        <v>113896</v>
      </c>
      <c r="AZ870">
        <v>113896</v>
      </c>
      <c r="BA870">
        <v>113896</v>
      </c>
      <c r="BB870">
        <v>113896</v>
      </c>
      <c r="BC870">
        <v>113896</v>
      </c>
      <c r="BD870">
        <v>117650</v>
      </c>
      <c r="BE870">
        <v>119736</v>
      </c>
      <c r="BF870">
        <v>119736</v>
      </c>
      <c r="BG870">
        <v>119736</v>
      </c>
      <c r="BH870">
        <v>119736</v>
      </c>
      <c r="BI870">
        <v>119736</v>
      </c>
      <c r="BJ870">
        <v>119736</v>
      </c>
      <c r="BK870">
        <v>119736</v>
      </c>
      <c r="BL870">
        <v>119736</v>
      </c>
      <c r="BM870">
        <v>119736</v>
      </c>
      <c r="BN870">
        <v>119736</v>
      </c>
      <c r="BO870">
        <v>123693</v>
      </c>
      <c r="BP870">
        <v>125577</v>
      </c>
      <c r="BQ870">
        <v>125577</v>
      </c>
      <c r="BR870">
        <v>125577</v>
      </c>
      <c r="BS870">
        <v>125577</v>
      </c>
      <c r="BT870">
        <v>125577</v>
      </c>
      <c r="BU870">
        <f t="shared" si="91"/>
        <v>0</v>
      </c>
      <c r="BV870">
        <f t="shared" si="92"/>
        <v>0</v>
      </c>
      <c r="BW870">
        <f t="shared" si="93"/>
        <v>1280642</v>
      </c>
      <c r="BX870">
        <f t="shared" si="94"/>
        <v>1376346</v>
      </c>
      <c r="BY870">
        <f t="shared" si="95"/>
        <v>1452471</v>
      </c>
      <c r="BZ870">
        <f t="shared" si="96"/>
        <v>376731</v>
      </c>
      <c r="CA870" s="6" t="e">
        <f t="shared" si="97"/>
        <v>#DIV/0!</v>
      </c>
    </row>
    <row r="871" spans="1:79" x14ac:dyDescent="0.35">
      <c r="A871">
        <v>6716</v>
      </c>
      <c r="B871" t="s">
        <v>2271</v>
      </c>
      <c r="C871" t="s">
        <v>2296</v>
      </c>
      <c r="D871" t="s">
        <v>2300</v>
      </c>
      <c r="E871" s="1" t="s">
        <v>85</v>
      </c>
      <c r="F871" t="s">
        <v>2301</v>
      </c>
      <c r="G871" t="s">
        <v>126</v>
      </c>
      <c r="H871" t="s">
        <v>167</v>
      </c>
      <c r="I871">
        <v>4867</v>
      </c>
      <c r="AT871">
        <v>41762</v>
      </c>
      <c r="AU871">
        <v>113896</v>
      </c>
      <c r="AV871">
        <v>113896</v>
      </c>
      <c r="AW871">
        <v>113896</v>
      </c>
      <c r="AX871">
        <v>113896</v>
      </c>
      <c r="AY871">
        <v>113896</v>
      </c>
      <c r="AZ871">
        <v>113896</v>
      </c>
      <c r="BA871">
        <v>113896</v>
      </c>
      <c r="BB871">
        <v>113896</v>
      </c>
      <c r="BC871">
        <v>113896</v>
      </c>
      <c r="BU871">
        <f t="shared" si="91"/>
        <v>0</v>
      </c>
      <c r="BV871">
        <f t="shared" si="92"/>
        <v>0</v>
      </c>
      <c r="BW871">
        <f t="shared" si="93"/>
        <v>0</v>
      </c>
      <c r="BX871">
        <f t="shared" si="94"/>
        <v>1066826</v>
      </c>
      <c r="BY871">
        <f t="shared" si="95"/>
        <v>0</v>
      </c>
      <c r="BZ871">
        <f t="shared" si="96"/>
        <v>0</v>
      </c>
      <c r="CA871" s="6" t="e">
        <f t="shared" si="97"/>
        <v>#DIV/0!</v>
      </c>
    </row>
    <row r="872" spans="1:79" x14ac:dyDescent="0.35">
      <c r="A872">
        <v>7009</v>
      </c>
      <c r="B872" t="s">
        <v>2271</v>
      </c>
      <c r="C872" t="s">
        <v>2296</v>
      </c>
      <c r="D872" t="s">
        <v>2302</v>
      </c>
      <c r="E872" s="1" t="s">
        <v>85</v>
      </c>
      <c r="F872" t="s">
        <v>2303</v>
      </c>
      <c r="G872" t="s">
        <v>215</v>
      </c>
      <c r="H872" t="s">
        <v>2304</v>
      </c>
      <c r="I872">
        <v>3770</v>
      </c>
      <c r="BF872">
        <v>101790</v>
      </c>
      <c r="BG872">
        <v>101790</v>
      </c>
      <c r="BH872">
        <v>101790</v>
      </c>
      <c r="BI872">
        <v>101790</v>
      </c>
      <c r="BJ872">
        <v>101790</v>
      </c>
      <c r="BK872">
        <v>101790</v>
      </c>
      <c r="BL872">
        <v>101790</v>
      </c>
      <c r="BM872">
        <v>101790</v>
      </c>
      <c r="BN872">
        <v>101790</v>
      </c>
      <c r="BO872">
        <v>-26268.387096774193</v>
      </c>
      <c r="BU872">
        <f t="shared" si="91"/>
        <v>0</v>
      </c>
      <c r="BV872">
        <f t="shared" si="92"/>
        <v>0</v>
      </c>
      <c r="BW872">
        <f t="shared" si="93"/>
        <v>0</v>
      </c>
      <c r="BX872">
        <f t="shared" si="94"/>
        <v>0</v>
      </c>
      <c r="BY872">
        <f t="shared" si="95"/>
        <v>889841.61290322582</v>
      </c>
      <c r="BZ872">
        <f t="shared" si="96"/>
        <v>0</v>
      </c>
      <c r="CA872" s="6" t="e">
        <f t="shared" si="97"/>
        <v>#DIV/0!</v>
      </c>
    </row>
    <row r="873" spans="1:79" x14ac:dyDescent="0.35">
      <c r="A873">
        <v>7259</v>
      </c>
      <c r="B873" t="s">
        <v>2271</v>
      </c>
      <c r="C873" t="s">
        <v>2296</v>
      </c>
      <c r="D873" t="s">
        <v>2305</v>
      </c>
      <c r="E873" s="1" t="s">
        <v>85</v>
      </c>
      <c r="F873" t="s">
        <v>2306</v>
      </c>
      <c r="G873" t="s">
        <v>2307</v>
      </c>
      <c r="I873">
        <v>5628</v>
      </c>
      <c r="BQ873">
        <v>97225</v>
      </c>
      <c r="BR873">
        <v>177293</v>
      </c>
      <c r="BS873">
        <v>177293</v>
      </c>
      <c r="BT873">
        <v>177293</v>
      </c>
      <c r="BU873">
        <f t="shared" si="91"/>
        <v>0</v>
      </c>
      <c r="BV873">
        <f t="shared" si="92"/>
        <v>0</v>
      </c>
      <c r="BW873">
        <f t="shared" si="93"/>
        <v>0</v>
      </c>
      <c r="BX873">
        <f t="shared" si="94"/>
        <v>0</v>
      </c>
      <c r="BY873">
        <f t="shared" si="95"/>
        <v>97225</v>
      </c>
      <c r="BZ873">
        <f t="shared" si="96"/>
        <v>531879</v>
      </c>
      <c r="CA873" s="6" t="e">
        <f t="shared" si="97"/>
        <v>#DIV/0!</v>
      </c>
    </row>
    <row r="874" spans="1:79" x14ac:dyDescent="0.35">
      <c r="A874">
        <v>7359</v>
      </c>
      <c r="B874" t="s">
        <v>2271</v>
      </c>
      <c r="C874" t="s">
        <v>2296</v>
      </c>
      <c r="D874" t="s">
        <v>2308</v>
      </c>
      <c r="E874" s="1" t="s">
        <v>85</v>
      </c>
      <c r="F874" t="s">
        <v>2309</v>
      </c>
      <c r="G874" t="s">
        <v>2307</v>
      </c>
      <c r="I874">
        <v>4867</v>
      </c>
      <c r="BQ874">
        <v>4616.1290322580635</v>
      </c>
      <c r="BR874">
        <v>143100</v>
      </c>
      <c r="BS874">
        <v>143100</v>
      </c>
      <c r="BT874">
        <v>143100</v>
      </c>
      <c r="BU874">
        <f t="shared" si="91"/>
        <v>0</v>
      </c>
      <c r="BV874">
        <f t="shared" si="92"/>
        <v>0</v>
      </c>
      <c r="BW874">
        <f t="shared" si="93"/>
        <v>0</v>
      </c>
      <c r="BX874">
        <f t="shared" si="94"/>
        <v>0</v>
      </c>
      <c r="BY874">
        <f t="shared" si="95"/>
        <v>4616.1290322580635</v>
      </c>
      <c r="BZ874">
        <f t="shared" si="96"/>
        <v>429300</v>
      </c>
      <c r="CA874" s="6" t="e">
        <f t="shared" si="97"/>
        <v>#DIV/0!</v>
      </c>
    </row>
    <row r="875" spans="1:79" x14ac:dyDescent="0.35">
      <c r="A875">
        <v>7179</v>
      </c>
      <c r="B875" t="s">
        <v>2271</v>
      </c>
      <c r="C875" t="s">
        <v>2310</v>
      </c>
      <c r="D875" t="s">
        <v>2311</v>
      </c>
      <c r="E875" s="1" t="s">
        <v>85</v>
      </c>
      <c r="F875" t="s">
        <v>2312</v>
      </c>
      <c r="G875" t="s">
        <v>1354</v>
      </c>
      <c r="I875">
        <v>4205</v>
      </c>
      <c r="BM875">
        <v>108480</v>
      </c>
      <c r="BN875">
        <v>108480</v>
      </c>
      <c r="BO875">
        <v>108480</v>
      </c>
      <c r="BP875">
        <v>108480</v>
      </c>
      <c r="BQ875">
        <v>108480</v>
      </c>
      <c r="BR875">
        <v>108480</v>
      </c>
      <c r="BS875">
        <v>108480</v>
      </c>
      <c r="BT875">
        <v>108480</v>
      </c>
      <c r="BU875">
        <f t="shared" si="91"/>
        <v>0</v>
      </c>
      <c r="BV875">
        <f t="shared" si="92"/>
        <v>0</v>
      </c>
      <c r="BW875">
        <f t="shared" si="93"/>
        <v>0</v>
      </c>
      <c r="BX875">
        <f t="shared" si="94"/>
        <v>0</v>
      </c>
      <c r="BY875">
        <f t="shared" si="95"/>
        <v>542400</v>
      </c>
      <c r="BZ875">
        <f t="shared" si="96"/>
        <v>325440</v>
      </c>
      <c r="CA875" s="6" t="e">
        <f t="shared" si="97"/>
        <v>#DIV/0!</v>
      </c>
    </row>
    <row r="876" spans="1:79" x14ac:dyDescent="0.35">
      <c r="A876">
        <v>6035</v>
      </c>
      <c r="B876" t="s">
        <v>2271</v>
      </c>
      <c r="C876" t="s">
        <v>2313</v>
      </c>
      <c r="D876" t="s">
        <v>2314</v>
      </c>
      <c r="E876" s="1" t="s">
        <v>231</v>
      </c>
      <c r="F876" t="s">
        <v>2315</v>
      </c>
      <c r="G876" t="s">
        <v>2316</v>
      </c>
      <c r="H876" t="s">
        <v>2317</v>
      </c>
      <c r="I876">
        <v>2063</v>
      </c>
      <c r="V876">
        <v>36036</v>
      </c>
      <c r="W876">
        <v>41580</v>
      </c>
      <c r="X876">
        <v>41580</v>
      </c>
      <c r="Y876">
        <v>41580</v>
      </c>
      <c r="Z876">
        <v>41580</v>
      </c>
      <c r="AA876">
        <v>41580</v>
      </c>
      <c r="AB876">
        <v>41580</v>
      </c>
      <c r="AC876">
        <v>41580</v>
      </c>
      <c r="AD876">
        <v>41580</v>
      </c>
      <c r="AE876">
        <v>41580</v>
      </c>
      <c r="AF876">
        <v>41580</v>
      </c>
      <c r="AG876">
        <v>41580</v>
      </c>
      <c r="AH876">
        <v>41580</v>
      </c>
      <c r="AI876">
        <v>41580</v>
      </c>
      <c r="AJ876">
        <v>41580</v>
      </c>
      <c r="AK876">
        <v>41580</v>
      </c>
      <c r="BU876">
        <f t="shared" si="91"/>
        <v>0</v>
      </c>
      <c r="BV876">
        <f t="shared" si="92"/>
        <v>493416</v>
      </c>
      <c r="BW876">
        <f t="shared" si="93"/>
        <v>166320</v>
      </c>
      <c r="BX876">
        <f t="shared" si="94"/>
        <v>0</v>
      </c>
      <c r="BY876">
        <f t="shared" si="95"/>
        <v>0</v>
      </c>
      <c r="BZ876">
        <f t="shared" si="96"/>
        <v>0</v>
      </c>
      <c r="CA876" s="6" t="e">
        <f t="shared" si="97"/>
        <v>#DIV/0!</v>
      </c>
    </row>
    <row r="877" spans="1:79" x14ac:dyDescent="0.35">
      <c r="A877">
        <v>7529</v>
      </c>
      <c r="B877" t="s">
        <v>2271</v>
      </c>
      <c r="C877" t="s">
        <v>2313</v>
      </c>
      <c r="D877" t="s">
        <v>2318</v>
      </c>
      <c r="E877" s="1" t="s">
        <v>85</v>
      </c>
      <c r="F877" t="s">
        <v>2319</v>
      </c>
      <c r="G877" t="s">
        <v>192</v>
      </c>
      <c r="I877">
        <v>2063</v>
      </c>
      <c r="BS877">
        <v>45000</v>
      </c>
      <c r="BT877">
        <v>45000</v>
      </c>
      <c r="BU877">
        <f t="shared" si="91"/>
        <v>0</v>
      </c>
      <c r="BV877">
        <f t="shared" si="92"/>
        <v>0</v>
      </c>
      <c r="BW877">
        <f t="shared" si="93"/>
        <v>0</v>
      </c>
      <c r="BX877">
        <f t="shared" si="94"/>
        <v>0</v>
      </c>
      <c r="BY877">
        <f t="shared" si="95"/>
        <v>0</v>
      </c>
      <c r="BZ877">
        <f t="shared" si="96"/>
        <v>90000</v>
      </c>
      <c r="CA877" s="6" t="e">
        <f t="shared" si="97"/>
        <v>#DIV/0!</v>
      </c>
    </row>
    <row r="878" spans="1:79" x14ac:dyDescent="0.35">
      <c r="A878">
        <v>4256</v>
      </c>
      <c r="B878" t="s">
        <v>2271</v>
      </c>
      <c r="C878" t="s">
        <v>2320</v>
      </c>
      <c r="D878" t="s">
        <v>2321</v>
      </c>
      <c r="E878" s="1" t="s">
        <v>1406</v>
      </c>
      <c r="F878" t="s">
        <v>2322</v>
      </c>
      <c r="G878" t="s">
        <v>2323</v>
      </c>
      <c r="I878">
        <v>1594</v>
      </c>
      <c r="J878">
        <v>51157</v>
      </c>
      <c r="K878">
        <v>51157</v>
      </c>
      <c r="L878">
        <v>51157</v>
      </c>
      <c r="M878">
        <v>51157</v>
      </c>
      <c r="N878">
        <v>51157</v>
      </c>
      <c r="O878">
        <v>51157</v>
      </c>
      <c r="P878">
        <v>51157</v>
      </c>
      <c r="Q878">
        <v>51157</v>
      </c>
      <c r="R878">
        <v>51157</v>
      </c>
      <c r="S878">
        <v>51157</v>
      </c>
      <c r="T878">
        <v>51157</v>
      </c>
      <c r="U878">
        <v>51157</v>
      </c>
      <c r="V878">
        <v>51157</v>
      </c>
      <c r="W878">
        <v>51157</v>
      </c>
      <c r="X878">
        <v>51157</v>
      </c>
      <c r="Y878">
        <v>51157</v>
      </c>
      <c r="Z878">
        <v>51157</v>
      </c>
      <c r="AA878">
        <v>51157</v>
      </c>
      <c r="AB878">
        <v>51157</v>
      </c>
      <c r="AC878">
        <v>51157</v>
      </c>
      <c r="AD878">
        <v>51157</v>
      </c>
      <c r="AE878">
        <v>51157</v>
      </c>
      <c r="AF878">
        <v>51157</v>
      </c>
      <c r="AG878">
        <v>51157</v>
      </c>
      <c r="AH878">
        <v>51157</v>
      </c>
      <c r="AI878">
        <v>51157</v>
      </c>
      <c r="AJ878">
        <v>51157</v>
      </c>
      <c r="AK878">
        <v>51157</v>
      </c>
      <c r="AL878">
        <v>51157</v>
      </c>
      <c r="AM878">
        <v>51157</v>
      </c>
      <c r="AN878">
        <v>51157</v>
      </c>
      <c r="AO878">
        <v>51157</v>
      </c>
      <c r="AP878">
        <v>51157</v>
      </c>
      <c r="AQ878">
        <v>51157</v>
      </c>
      <c r="AR878">
        <v>51157</v>
      </c>
      <c r="AS878">
        <v>51157</v>
      </c>
      <c r="AT878">
        <v>51157</v>
      </c>
      <c r="AU878">
        <v>51157</v>
      </c>
      <c r="AV878">
        <v>51157</v>
      </c>
      <c r="AW878">
        <v>51157</v>
      </c>
      <c r="AX878">
        <v>51157</v>
      </c>
      <c r="AY878">
        <v>51157</v>
      </c>
      <c r="AZ878">
        <v>51157</v>
      </c>
      <c r="BA878">
        <v>51157</v>
      </c>
      <c r="BB878">
        <v>51157</v>
      </c>
      <c r="BC878">
        <v>51157</v>
      </c>
      <c r="BD878">
        <v>51157</v>
      </c>
      <c r="BE878">
        <v>51157</v>
      </c>
      <c r="BF878">
        <v>51157</v>
      </c>
      <c r="BG878">
        <v>51157</v>
      </c>
      <c r="BH878">
        <v>51157</v>
      </c>
      <c r="BI878">
        <v>51157</v>
      </c>
      <c r="BJ878">
        <v>51157</v>
      </c>
      <c r="BK878">
        <v>51157</v>
      </c>
      <c r="BL878">
        <v>51157</v>
      </c>
      <c r="BM878">
        <v>51157</v>
      </c>
      <c r="BN878">
        <v>51157</v>
      </c>
      <c r="BO878">
        <v>51157</v>
      </c>
      <c r="BP878">
        <v>51157</v>
      </c>
      <c r="BQ878">
        <v>51157</v>
      </c>
      <c r="BR878">
        <v>51157</v>
      </c>
      <c r="BS878">
        <v>51157</v>
      </c>
      <c r="BT878">
        <v>51157</v>
      </c>
      <c r="BU878">
        <f t="shared" si="91"/>
        <v>613884</v>
      </c>
      <c r="BV878">
        <f t="shared" si="92"/>
        <v>613884</v>
      </c>
      <c r="BW878">
        <f t="shared" si="93"/>
        <v>613884</v>
      </c>
      <c r="BX878">
        <f t="shared" si="94"/>
        <v>613884</v>
      </c>
      <c r="BY878">
        <f t="shared" si="95"/>
        <v>613884</v>
      </c>
      <c r="BZ878">
        <f t="shared" si="96"/>
        <v>153471</v>
      </c>
      <c r="CA878" s="6">
        <f t="shared" si="97"/>
        <v>1</v>
      </c>
    </row>
    <row r="879" spans="1:79" x14ac:dyDescent="0.35">
      <c r="A879">
        <v>4257</v>
      </c>
      <c r="B879" t="s">
        <v>2271</v>
      </c>
      <c r="C879" t="s">
        <v>2320</v>
      </c>
      <c r="D879" t="s">
        <v>2321</v>
      </c>
      <c r="E879" s="1" t="s">
        <v>1414</v>
      </c>
      <c r="F879" t="s">
        <v>2322</v>
      </c>
      <c r="G879" t="s">
        <v>2323</v>
      </c>
      <c r="I879">
        <v>476</v>
      </c>
      <c r="J879">
        <v>15280</v>
      </c>
      <c r="K879">
        <v>15280</v>
      </c>
      <c r="L879">
        <v>15280</v>
      </c>
      <c r="M879">
        <v>15280</v>
      </c>
      <c r="N879">
        <v>15280</v>
      </c>
      <c r="O879">
        <v>15280</v>
      </c>
      <c r="P879">
        <v>15280</v>
      </c>
      <c r="Q879">
        <v>15280</v>
      </c>
      <c r="R879">
        <v>15280</v>
      </c>
      <c r="S879">
        <v>15280</v>
      </c>
      <c r="T879">
        <v>15280</v>
      </c>
      <c r="U879">
        <v>15280</v>
      </c>
      <c r="V879">
        <v>15280</v>
      </c>
      <c r="W879">
        <v>15280</v>
      </c>
      <c r="X879">
        <v>15280</v>
      </c>
      <c r="Y879">
        <v>15280</v>
      </c>
      <c r="Z879">
        <v>15280</v>
      </c>
      <c r="AA879">
        <v>15280</v>
      </c>
      <c r="AB879">
        <v>15280</v>
      </c>
      <c r="AC879">
        <v>15280</v>
      </c>
      <c r="AD879">
        <v>15280</v>
      </c>
      <c r="AE879">
        <v>15280</v>
      </c>
      <c r="AF879">
        <v>15280</v>
      </c>
      <c r="AG879">
        <v>15280</v>
      </c>
      <c r="AH879">
        <v>15280</v>
      </c>
      <c r="AI879">
        <v>15280</v>
      </c>
      <c r="AJ879">
        <v>15280</v>
      </c>
      <c r="AK879">
        <v>15280</v>
      </c>
      <c r="AL879">
        <v>15280</v>
      </c>
      <c r="AM879">
        <v>15280</v>
      </c>
      <c r="AN879">
        <v>15280</v>
      </c>
      <c r="AO879">
        <v>15280</v>
      </c>
      <c r="AP879">
        <v>15280</v>
      </c>
      <c r="AQ879">
        <v>15280</v>
      </c>
      <c r="AR879">
        <v>15280</v>
      </c>
      <c r="AS879">
        <v>15280</v>
      </c>
      <c r="AT879">
        <v>15280</v>
      </c>
      <c r="AU879">
        <v>15280</v>
      </c>
      <c r="AV879">
        <v>15280</v>
      </c>
      <c r="AW879">
        <v>15280</v>
      </c>
      <c r="AX879">
        <v>15280</v>
      </c>
      <c r="AY879">
        <v>15280</v>
      </c>
      <c r="AZ879">
        <v>15280</v>
      </c>
      <c r="BA879">
        <v>15280</v>
      </c>
      <c r="BB879">
        <v>15280</v>
      </c>
      <c r="BC879">
        <v>15280</v>
      </c>
      <c r="BD879">
        <v>15280</v>
      </c>
      <c r="BE879">
        <v>15280</v>
      </c>
      <c r="BF879">
        <v>15280</v>
      </c>
      <c r="BG879">
        <v>15280</v>
      </c>
      <c r="BH879">
        <v>15280</v>
      </c>
      <c r="BI879">
        <v>15280</v>
      </c>
      <c r="BJ879">
        <v>15280</v>
      </c>
      <c r="BK879">
        <v>15280</v>
      </c>
      <c r="BL879">
        <v>15280</v>
      </c>
      <c r="BM879">
        <v>15280</v>
      </c>
      <c r="BN879">
        <v>15280</v>
      </c>
      <c r="BO879">
        <v>15280</v>
      </c>
      <c r="BP879">
        <v>15280</v>
      </c>
      <c r="BQ879">
        <v>15280</v>
      </c>
      <c r="BR879">
        <v>15280</v>
      </c>
      <c r="BS879">
        <v>15280</v>
      </c>
      <c r="BT879">
        <v>15280</v>
      </c>
      <c r="BU879">
        <f t="shared" si="91"/>
        <v>183360</v>
      </c>
      <c r="BV879">
        <f t="shared" si="92"/>
        <v>183360</v>
      </c>
      <c r="BW879">
        <f t="shared" si="93"/>
        <v>183360</v>
      </c>
      <c r="BX879">
        <f t="shared" si="94"/>
        <v>183360</v>
      </c>
      <c r="BY879">
        <f t="shared" si="95"/>
        <v>183360</v>
      </c>
      <c r="BZ879">
        <f t="shared" si="96"/>
        <v>45840</v>
      </c>
      <c r="CA879" s="6">
        <f t="shared" si="97"/>
        <v>1</v>
      </c>
    </row>
    <row r="880" spans="1:79" x14ac:dyDescent="0.35">
      <c r="A880">
        <v>4997</v>
      </c>
      <c r="B880" t="s">
        <v>2271</v>
      </c>
      <c r="C880" t="s">
        <v>2320</v>
      </c>
      <c r="D880" t="s">
        <v>2324</v>
      </c>
      <c r="E880" s="1" t="s">
        <v>851</v>
      </c>
      <c r="F880" t="s">
        <v>2325</v>
      </c>
      <c r="G880" t="s">
        <v>2326</v>
      </c>
      <c r="H880" t="s">
        <v>2327</v>
      </c>
      <c r="I880">
        <v>1421</v>
      </c>
      <c r="J880">
        <v>51040</v>
      </c>
      <c r="K880">
        <v>51040</v>
      </c>
      <c r="L880">
        <v>51040</v>
      </c>
      <c r="M880">
        <v>51040</v>
      </c>
      <c r="N880">
        <v>51040</v>
      </c>
      <c r="O880">
        <v>51040</v>
      </c>
      <c r="P880">
        <v>51040</v>
      </c>
      <c r="Q880">
        <v>51040</v>
      </c>
      <c r="R880">
        <v>51040</v>
      </c>
      <c r="S880">
        <v>51040</v>
      </c>
      <c r="T880">
        <v>51040</v>
      </c>
      <c r="U880">
        <v>51040</v>
      </c>
      <c r="V880">
        <v>51040</v>
      </c>
      <c r="W880">
        <v>51040</v>
      </c>
      <c r="X880">
        <v>51040</v>
      </c>
      <c r="Y880">
        <v>51040</v>
      </c>
      <c r="Z880">
        <v>51040</v>
      </c>
      <c r="BU880">
        <f t="shared" si="91"/>
        <v>612480</v>
      </c>
      <c r="BV880">
        <f t="shared" si="92"/>
        <v>255200</v>
      </c>
      <c r="BW880">
        <f t="shared" si="93"/>
        <v>0</v>
      </c>
      <c r="BX880">
        <f t="shared" si="94"/>
        <v>0</v>
      </c>
      <c r="BY880">
        <f t="shared" si="95"/>
        <v>0</v>
      </c>
      <c r="BZ880">
        <f t="shared" si="96"/>
        <v>0</v>
      </c>
      <c r="CA880" s="6">
        <f t="shared" si="97"/>
        <v>0.41666666666666669</v>
      </c>
    </row>
    <row r="881" spans="1:79" x14ac:dyDescent="0.35">
      <c r="A881">
        <v>2772</v>
      </c>
      <c r="B881" t="s">
        <v>2271</v>
      </c>
      <c r="C881" t="s">
        <v>2320</v>
      </c>
      <c r="D881" t="s">
        <v>2328</v>
      </c>
      <c r="E881" s="1" t="s">
        <v>90</v>
      </c>
      <c r="F881" t="s">
        <v>2329</v>
      </c>
      <c r="G881" t="s">
        <v>2330</v>
      </c>
      <c r="H881" t="s">
        <v>718</v>
      </c>
      <c r="I881">
        <v>589</v>
      </c>
      <c r="J881">
        <v>14847</v>
      </c>
      <c r="K881">
        <v>14847</v>
      </c>
      <c r="L881">
        <v>14847</v>
      </c>
      <c r="M881">
        <v>14847</v>
      </c>
      <c r="N881">
        <v>14847</v>
      </c>
      <c r="O881">
        <v>14847</v>
      </c>
      <c r="P881">
        <v>14847</v>
      </c>
      <c r="Q881">
        <v>14847</v>
      </c>
      <c r="R881">
        <v>14847</v>
      </c>
      <c r="S881">
        <v>14847</v>
      </c>
      <c r="T881">
        <v>14847</v>
      </c>
      <c r="U881">
        <v>7184</v>
      </c>
      <c r="BU881">
        <f t="shared" si="91"/>
        <v>170501</v>
      </c>
      <c r="BV881">
        <f t="shared" si="92"/>
        <v>0</v>
      </c>
      <c r="BW881">
        <f t="shared" si="93"/>
        <v>0</v>
      </c>
      <c r="BX881">
        <f t="shared" si="94"/>
        <v>0</v>
      </c>
      <c r="BY881">
        <f t="shared" si="95"/>
        <v>0</v>
      </c>
      <c r="BZ881">
        <f t="shared" si="96"/>
        <v>0</v>
      </c>
      <c r="CA881" s="6">
        <f t="shared" si="97"/>
        <v>0</v>
      </c>
    </row>
    <row r="882" spans="1:79" x14ac:dyDescent="0.35">
      <c r="A882">
        <v>5003</v>
      </c>
      <c r="B882" t="s">
        <v>2331</v>
      </c>
      <c r="C882" t="s">
        <v>2332</v>
      </c>
      <c r="D882" t="s">
        <v>2333</v>
      </c>
      <c r="E882" s="1" t="s">
        <v>90</v>
      </c>
      <c r="F882" t="s">
        <v>2334</v>
      </c>
      <c r="G882" t="s">
        <v>2335</v>
      </c>
      <c r="H882" t="s">
        <v>2336</v>
      </c>
      <c r="I882">
        <v>943</v>
      </c>
      <c r="J882">
        <v>62260</v>
      </c>
      <c r="K882">
        <v>62260</v>
      </c>
      <c r="L882">
        <v>62260</v>
      </c>
      <c r="M882">
        <v>62260</v>
      </c>
      <c r="N882">
        <v>62260</v>
      </c>
      <c r="O882">
        <v>62260</v>
      </c>
      <c r="P882">
        <v>62260</v>
      </c>
      <c r="Q882">
        <v>49808</v>
      </c>
      <c r="BU882">
        <f t="shared" si="91"/>
        <v>485628</v>
      </c>
      <c r="BV882">
        <f t="shared" si="92"/>
        <v>0</v>
      </c>
      <c r="BW882">
        <f t="shared" si="93"/>
        <v>0</v>
      </c>
      <c r="BX882">
        <f t="shared" si="94"/>
        <v>0</v>
      </c>
      <c r="BY882">
        <f t="shared" si="95"/>
        <v>0</v>
      </c>
      <c r="BZ882">
        <f t="shared" si="96"/>
        <v>0</v>
      </c>
      <c r="CA882" s="6">
        <f t="shared" si="97"/>
        <v>0</v>
      </c>
    </row>
    <row r="883" spans="1:79" x14ac:dyDescent="0.35">
      <c r="A883">
        <v>4779</v>
      </c>
      <c r="B883" t="s">
        <v>2331</v>
      </c>
      <c r="C883" t="s">
        <v>2337</v>
      </c>
      <c r="D883" t="s">
        <v>2338</v>
      </c>
      <c r="E883" s="1" t="s">
        <v>85</v>
      </c>
      <c r="F883" t="s">
        <v>2339</v>
      </c>
      <c r="G883" t="s">
        <v>2340</v>
      </c>
      <c r="I883">
        <v>2400</v>
      </c>
      <c r="BU883">
        <f t="shared" si="91"/>
        <v>0</v>
      </c>
      <c r="BV883">
        <f t="shared" si="92"/>
        <v>0</v>
      </c>
      <c r="BW883">
        <f t="shared" si="93"/>
        <v>0</v>
      </c>
      <c r="BX883">
        <f t="shared" si="94"/>
        <v>0</v>
      </c>
      <c r="BY883">
        <f t="shared" si="95"/>
        <v>0</v>
      </c>
      <c r="BZ883">
        <f t="shared" si="96"/>
        <v>0</v>
      </c>
      <c r="CA883" s="6" t="e">
        <f t="shared" si="97"/>
        <v>#DIV/0!</v>
      </c>
    </row>
    <row r="884" spans="1:79" x14ac:dyDescent="0.35">
      <c r="A884">
        <v>6961</v>
      </c>
      <c r="B884" t="s">
        <v>2331</v>
      </c>
      <c r="C884" t="s">
        <v>2341</v>
      </c>
      <c r="D884" t="s">
        <v>2342</v>
      </c>
      <c r="E884" s="1" t="s">
        <v>85</v>
      </c>
      <c r="F884" t="s">
        <v>2343</v>
      </c>
      <c r="G884" t="s">
        <v>1511</v>
      </c>
      <c r="H884" t="s">
        <v>2344</v>
      </c>
      <c r="I884">
        <v>2667</v>
      </c>
      <c r="BC884">
        <v>74322</v>
      </c>
      <c r="BD884">
        <v>192000</v>
      </c>
      <c r="BE884">
        <v>192000</v>
      </c>
      <c r="BF884">
        <v>192000</v>
      </c>
      <c r="BG884">
        <v>192000</v>
      </c>
      <c r="BH884">
        <v>192000</v>
      </c>
      <c r="BI884">
        <v>117678</v>
      </c>
      <c r="BU884">
        <f t="shared" si="91"/>
        <v>0</v>
      </c>
      <c r="BV884">
        <f t="shared" si="92"/>
        <v>0</v>
      </c>
      <c r="BW884">
        <f t="shared" si="93"/>
        <v>0</v>
      </c>
      <c r="BX884">
        <f t="shared" si="94"/>
        <v>458322</v>
      </c>
      <c r="BY884">
        <f t="shared" si="95"/>
        <v>693678</v>
      </c>
      <c r="BZ884">
        <f t="shared" si="96"/>
        <v>0</v>
      </c>
      <c r="CA884" s="6" t="e">
        <f t="shared" si="97"/>
        <v>#DIV/0!</v>
      </c>
    </row>
    <row r="885" spans="1:79" x14ac:dyDescent="0.35">
      <c r="A885">
        <v>6943</v>
      </c>
      <c r="B885" t="s">
        <v>2345</v>
      </c>
      <c r="C885" t="s">
        <v>2346</v>
      </c>
      <c r="D885" t="s">
        <v>2347</v>
      </c>
      <c r="E885" s="1" t="s">
        <v>85</v>
      </c>
      <c r="F885" t="s">
        <v>2348</v>
      </c>
      <c r="G885" t="s">
        <v>753</v>
      </c>
      <c r="H885" t="s">
        <v>2349</v>
      </c>
      <c r="I885">
        <v>4000</v>
      </c>
      <c r="BB885">
        <v>209032</v>
      </c>
      <c r="BC885">
        <v>240000</v>
      </c>
      <c r="BD885">
        <v>240000</v>
      </c>
      <c r="BE885">
        <v>240000</v>
      </c>
      <c r="BF885">
        <v>-176000</v>
      </c>
      <c r="BU885">
        <f t="shared" si="91"/>
        <v>0</v>
      </c>
      <c r="BV885">
        <f t="shared" si="92"/>
        <v>0</v>
      </c>
      <c r="BW885">
        <f t="shared" si="93"/>
        <v>0</v>
      </c>
      <c r="BX885">
        <f t="shared" si="94"/>
        <v>929032</v>
      </c>
      <c r="BY885">
        <f t="shared" si="95"/>
        <v>-176000</v>
      </c>
      <c r="BZ885">
        <f t="shared" si="96"/>
        <v>0</v>
      </c>
      <c r="CA885" s="6" t="e">
        <f t="shared" si="97"/>
        <v>#DIV/0!</v>
      </c>
    </row>
    <row r="886" spans="1:79" x14ac:dyDescent="0.35">
      <c r="A886">
        <v>7215</v>
      </c>
      <c r="B886" t="s">
        <v>2345</v>
      </c>
      <c r="C886" t="s">
        <v>2346</v>
      </c>
      <c r="D886" t="s">
        <v>2350</v>
      </c>
      <c r="E886" s="1" t="s">
        <v>2351</v>
      </c>
      <c r="F886" t="s">
        <v>2352</v>
      </c>
      <c r="G886" t="s">
        <v>880</v>
      </c>
      <c r="I886">
        <v>10218</v>
      </c>
      <c r="BN886">
        <v>373787</v>
      </c>
      <c r="BO886">
        <v>429163</v>
      </c>
      <c r="BP886">
        <v>429163</v>
      </c>
      <c r="BQ886">
        <v>429163</v>
      </c>
      <c r="BR886">
        <v>429163</v>
      </c>
      <c r="BS886">
        <v>429163</v>
      </c>
      <c r="BT886">
        <v>429163</v>
      </c>
      <c r="BU886">
        <f t="shared" si="91"/>
        <v>0</v>
      </c>
      <c r="BV886">
        <f t="shared" si="92"/>
        <v>0</v>
      </c>
      <c r="BW886">
        <f t="shared" si="93"/>
        <v>0</v>
      </c>
      <c r="BX886">
        <f t="shared" si="94"/>
        <v>0</v>
      </c>
      <c r="BY886">
        <f t="shared" si="95"/>
        <v>1661276</v>
      </c>
      <c r="BZ886">
        <f t="shared" si="96"/>
        <v>1287489</v>
      </c>
      <c r="CA886" s="6" t="e">
        <f t="shared" si="97"/>
        <v>#DIV/0!</v>
      </c>
    </row>
    <row r="887" spans="1:79" x14ac:dyDescent="0.35">
      <c r="A887">
        <v>7212</v>
      </c>
      <c r="B887" t="s">
        <v>2345</v>
      </c>
      <c r="C887" t="s">
        <v>2346</v>
      </c>
      <c r="D887" t="s">
        <v>2353</v>
      </c>
      <c r="E887" s="1" t="s">
        <v>85</v>
      </c>
      <c r="F887" t="s">
        <v>2354</v>
      </c>
      <c r="G887" t="s">
        <v>2355</v>
      </c>
      <c r="I887">
        <v>3660</v>
      </c>
      <c r="BN887">
        <v>193390</v>
      </c>
      <c r="BO887">
        <v>285480</v>
      </c>
      <c r="BP887">
        <v>285480</v>
      </c>
      <c r="BQ887">
        <v>285480</v>
      </c>
      <c r="BR887">
        <v>285480</v>
      </c>
      <c r="BS887">
        <v>285480</v>
      </c>
      <c r="BT887">
        <v>285480</v>
      </c>
      <c r="BU887">
        <f t="shared" si="91"/>
        <v>0</v>
      </c>
      <c r="BV887">
        <f t="shared" si="92"/>
        <v>0</v>
      </c>
      <c r="BW887">
        <f t="shared" si="93"/>
        <v>0</v>
      </c>
      <c r="BX887">
        <f t="shared" si="94"/>
        <v>0</v>
      </c>
      <c r="BY887">
        <f t="shared" si="95"/>
        <v>1049830</v>
      </c>
      <c r="BZ887">
        <f t="shared" si="96"/>
        <v>856440</v>
      </c>
      <c r="CA887" s="6" t="e">
        <f t="shared" si="97"/>
        <v>#DIV/0!</v>
      </c>
    </row>
    <row r="888" spans="1:79" x14ac:dyDescent="0.35">
      <c r="A888">
        <v>7214</v>
      </c>
      <c r="B888" t="s">
        <v>2345</v>
      </c>
      <c r="C888" t="s">
        <v>2346</v>
      </c>
      <c r="D888" t="s">
        <v>2356</v>
      </c>
      <c r="E888" s="1" t="s">
        <v>85</v>
      </c>
      <c r="F888" t="s">
        <v>2357</v>
      </c>
      <c r="G888" t="s">
        <v>2358</v>
      </c>
      <c r="I888">
        <v>23047</v>
      </c>
      <c r="BN888">
        <v>602183</v>
      </c>
      <c r="BO888">
        <v>933383</v>
      </c>
      <c r="BP888">
        <v>933383</v>
      </c>
      <c r="BQ888">
        <v>933383</v>
      </c>
      <c r="BR888">
        <v>933383</v>
      </c>
      <c r="BS888">
        <v>933383</v>
      </c>
      <c r="BT888">
        <v>933383</v>
      </c>
      <c r="BU888">
        <f t="shared" si="91"/>
        <v>0</v>
      </c>
      <c r="BV888">
        <f t="shared" si="92"/>
        <v>0</v>
      </c>
      <c r="BW888">
        <f t="shared" si="93"/>
        <v>0</v>
      </c>
      <c r="BX888">
        <f t="shared" si="94"/>
        <v>0</v>
      </c>
      <c r="BY888">
        <f t="shared" si="95"/>
        <v>3402332</v>
      </c>
      <c r="BZ888">
        <f t="shared" si="96"/>
        <v>2800149</v>
      </c>
      <c r="CA888" s="6" t="e">
        <f t="shared" si="97"/>
        <v>#DIV/0!</v>
      </c>
    </row>
    <row r="889" spans="1:79" x14ac:dyDescent="0.35">
      <c r="A889">
        <v>7213</v>
      </c>
      <c r="B889" t="s">
        <v>2345</v>
      </c>
      <c r="C889" t="s">
        <v>2346</v>
      </c>
      <c r="D889" t="s">
        <v>2359</v>
      </c>
      <c r="E889" s="1" t="s">
        <v>2360</v>
      </c>
      <c r="F889" t="s">
        <v>2361</v>
      </c>
      <c r="G889" t="s">
        <v>543</v>
      </c>
      <c r="I889">
        <v>10827</v>
      </c>
      <c r="BN889">
        <v>235759</v>
      </c>
      <c r="BO889">
        <v>487236</v>
      </c>
      <c r="BP889">
        <v>487236</v>
      </c>
      <c r="BQ889">
        <v>487236</v>
      </c>
      <c r="BR889">
        <v>487236</v>
      </c>
      <c r="BS889">
        <v>487236</v>
      </c>
      <c r="BT889">
        <v>487236</v>
      </c>
      <c r="BU889">
        <f t="shared" si="91"/>
        <v>0</v>
      </c>
      <c r="BV889">
        <f t="shared" si="92"/>
        <v>0</v>
      </c>
      <c r="BW889">
        <f t="shared" si="93"/>
        <v>0</v>
      </c>
      <c r="BX889">
        <f t="shared" si="94"/>
        <v>0</v>
      </c>
      <c r="BY889">
        <f t="shared" si="95"/>
        <v>1697467</v>
      </c>
      <c r="BZ889">
        <f t="shared" si="96"/>
        <v>1461708</v>
      </c>
      <c r="CA889" s="6" t="e">
        <f t="shared" si="97"/>
        <v>#DIV/0!</v>
      </c>
    </row>
    <row r="890" spans="1:79" x14ac:dyDescent="0.35">
      <c r="A890">
        <v>7234</v>
      </c>
      <c r="B890" t="s">
        <v>2345</v>
      </c>
      <c r="C890" t="s">
        <v>2362</v>
      </c>
      <c r="D890" t="s">
        <v>2363</v>
      </c>
      <c r="E890" s="1" t="s">
        <v>85</v>
      </c>
      <c r="F890" t="s">
        <v>2364</v>
      </c>
      <c r="G890" t="s">
        <v>2355</v>
      </c>
      <c r="I890">
        <v>6500</v>
      </c>
      <c r="BN890">
        <v>422710</v>
      </c>
      <c r="BO890">
        <v>624000</v>
      </c>
      <c r="BP890">
        <v>624000</v>
      </c>
      <c r="BQ890">
        <v>624000</v>
      </c>
      <c r="BR890">
        <v>624000</v>
      </c>
      <c r="BS890">
        <v>624000</v>
      </c>
      <c r="BT890">
        <v>624000</v>
      </c>
      <c r="BU890">
        <f t="shared" si="91"/>
        <v>0</v>
      </c>
      <c r="BV890">
        <f t="shared" si="92"/>
        <v>0</v>
      </c>
      <c r="BW890">
        <f t="shared" si="93"/>
        <v>0</v>
      </c>
      <c r="BX890">
        <f t="shared" si="94"/>
        <v>0</v>
      </c>
      <c r="BY890">
        <f t="shared" si="95"/>
        <v>2294710</v>
      </c>
      <c r="BZ890">
        <f t="shared" si="96"/>
        <v>1872000</v>
      </c>
      <c r="CA890" s="6" t="e">
        <f t="shared" si="97"/>
        <v>#DIV/0!</v>
      </c>
    </row>
    <row r="891" spans="1:79" x14ac:dyDescent="0.35">
      <c r="A891">
        <v>7217</v>
      </c>
      <c r="B891" t="s">
        <v>2345</v>
      </c>
      <c r="C891" t="s">
        <v>2365</v>
      </c>
      <c r="D891" t="s">
        <v>2366</v>
      </c>
      <c r="E891" s="1" t="s">
        <v>85</v>
      </c>
      <c r="F891" t="s">
        <v>2367</v>
      </c>
      <c r="G891" t="s">
        <v>931</v>
      </c>
      <c r="I891">
        <v>6667</v>
      </c>
      <c r="BN891">
        <v>15483.870967741936</v>
      </c>
      <c r="BO891">
        <v>480000</v>
      </c>
      <c r="BP891">
        <v>480000</v>
      </c>
      <c r="BQ891">
        <v>480000</v>
      </c>
      <c r="BR891">
        <v>480000</v>
      </c>
      <c r="BS891">
        <v>480000</v>
      </c>
      <c r="BT891">
        <v>480000</v>
      </c>
      <c r="BU891">
        <f t="shared" si="91"/>
        <v>0</v>
      </c>
      <c r="BV891">
        <f t="shared" si="92"/>
        <v>0</v>
      </c>
      <c r="BW891">
        <f t="shared" si="93"/>
        <v>0</v>
      </c>
      <c r="BX891">
        <f t="shared" si="94"/>
        <v>0</v>
      </c>
      <c r="BY891">
        <f t="shared" si="95"/>
        <v>1455483.8709677421</v>
      </c>
      <c r="BZ891">
        <f t="shared" si="96"/>
        <v>1440000</v>
      </c>
      <c r="CA891" s="6" t="e">
        <f t="shared" si="97"/>
        <v>#DIV/0!</v>
      </c>
    </row>
    <row r="892" spans="1:79" x14ac:dyDescent="0.35">
      <c r="A892">
        <v>7314</v>
      </c>
      <c r="B892" t="s">
        <v>2345</v>
      </c>
      <c r="C892" t="s">
        <v>2368</v>
      </c>
      <c r="D892" t="s">
        <v>2369</v>
      </c>
      <c r="E892" s="1" t="s">
        <v>85</v>
      </c>
      <c r="F892" t="s">
        <v>2370</v>
      </c>
      <c r="G892" t="s">
        <v>2371</v>
      </c>
      <c r="I892">
        <v>2500</v>
      </c>
      <c r="BQ892">
        <v>6290.322580645161</v>
      </c>
      <c r="BR892">
        <v>195000</v>
      </c>
      <c r="BS892">
        <v>195000</v>
      </c>
      <c r="BT892">
        <v>195000</v>
      </c>
      <c r="BU892">
        <f t="shared" si="91"/>
        <v>0</v>
      </c>
      <c r="BV892">
        <f t="shared" si="92"/>
        <v>0</v>
      </c>
      <c r="BW892">
        <f t="shared" si="93"/>
        <v>0</v>
      </c>
      <c r="BX892">
        <f t="shared" si="94"/>
        <v>0</v>
      </c>
      <c r="BY892">
        <f t="shared" si="95"/>
        <v>6290.322580645161</v>
      </c>
      <c r="BZ892">
        <f t="shared" si="96"/>
        <v>585000</v>
      </c>
      <c r="CA892" s="6" t="e">
        <f t="shared" si="97"/>
        <v>#DIV/0!</v>
      </c>
    </row>
    <row r="893" spans="1:79" x14ac:dyDescent="0.35">
      <c r="A893">
        <v>6343</v>
      </c>
      <c r="B893" t="s">
        <v>2345</v>
      </c>
      <c r="C893" t="s">
        <v>2368</v>
      </c>
      <c r="D893" t="s">
        <v>2369</v>
      </c>
      <c r="E893" s="1" t="s">
        <v>182</v>
      </c>
      <c r="F893" t="s">
        <v>2372</v>
      </c>
      <c r="G893" t="s">
        <v>2373</v>
      </c>
      <c r="H893" t="s">
        <v>167</v>
      </c>
      <c r="I893">
        <v>2500</v>
      </c>
      <c r="AI893">
        <v>188710</v>
      </c>
      <c r="AJ893">
        <v>195000</v>
      </c>
      <c r="AK893">
        <v>195000</v>
      </c>
      <c r="AL893">
        <v>195000</v>
      </c>
      <c r="AM893">
        <v>195000</v>
      </c>
      <c r="AN893">
        <v>195000</v>
      </c>
      <c r="AO893">
        <v>195000</v>
      </c>
      <c r="AP893">
        <v>195000</v>
      </c>
      <c r="AQ893">
        <v>195000</v>
      </c>
      <c r="AS893">
        <v>195000</v>
      </c>
      <c r="AT893">
        <v>188500</v>
      </c>
      <c r="AU893">
        <v>195000</v>
      </c>
      <c r="AV893">
        <v>195000</v>
      </c>
      <c r="AW893">
        <v>195000</v>
      </c>
      <c r="AX893">
        <v>195000</v>
      </c>
      <c r="AY893">
        <v>195000</v>
      </c>
      <c r="AZ893">
        <v>195000</v>
      </c>
      <c r="BA893">
        <v>195000</v>
      </c>
      <c r="BB893">
        <v>195000</v>
      </c>
      <c r="BC893">
        <v>195000</v>
      </c>
      <c r="BU893">
        <f t="shared" si="91"/>
        <v>0</v>
      </c>
      <c r="BV893">
        <f t="shared" si="92"/>
        <v>0</v>
      </c>
      <c r="BW893">
        <f t="shared" si="93"/>
        <v>1943710</v>
      </c>
      <c r="BX893">
        <f t="shared" si="94"/>
        <v>1943500</v>
      </c>
      <c r="BY893">
        <f t="shared" si="95"/>
        <v>0</v>
      </c>
      <c r="BZ893">
        <f t="shared" si="96"/>
        <v>0</v>
      </c>
      <c r="CA893" s="6" t="e">
        <f t="shared" si="97"/>
        <v>#DIV/0!</v>
      </c>
    </row>
    <row r="894" spans="1:79" x14ac:dyDescent="0.35">
      <c r="A894">
        <v>7071</v>
      </c>
      <c r="B894" t="s">
        <v>2345</v>
      </c>
      <c r="C894" t="s">
        <v>2368</v>
      </c>
      <c r="D894" t="s">
        <v>2369</v>
      </c>
      <c r="E894" s="1" t="s">
        <v>306</v>
      </c>
      <c r="F894" t="s">
        <v>2372</v>
      </c>
      <c r="G894" t="s">
        <v>215</v>
      </c>
      <c r="H894" t="s">
        <v>527</v>
      </c>
      <c r="I894">
        <v>2500</v>
      </c>
      <c r="BF894">
        <v>195000</v>
      </c>
      <c r="BG894">
        <v>195000</v>
      </c>
      <c r="BH894">
        <v>195000</v>
      </c>
      <c r="BI894">
        <v>195000</v>
      </c>
      <c r="BJ894">
        <v>195000</v>
      </c>
      <c r="BK894">
        <v>195000</v>
      </c>
      <c r="BL894">
        <v>195000</v>
      </c>
      <c r="BM894">
        <v>195000</v>
      </c>
      <c r="BN894">
        <v>195000</v>
      </c>
      <c r="BO894">
        <v>195000</v>
      </c>
      <c r="BP894">
        <v>195000</v>
      </c>
      <c r="BU894">
        <f t="shared" si="91"/>
        <v>0</v>
      </c>
      <c r="BV894">
        <f t="shared" si="92"/>
        <v>0</v>
      </c>
      <c r="BW894">
        <f t="shared" si="93"/>
        <v>0</v>
      </c>
      <c r="BX894">
        <f t="shared" si="94"/>
        <v>0</v>
      </c>
      <c r="BY894">
        <f t="shared" si="95"/>
        <v>2145000</v>
      </c>
      <c r="BZ894">
        <f t="shared" si="96"/>
        <v>0</v>
      </c>
      <c r="CA894" s="6" t="e">
        <f t="shared" si="97"/>
        <v>#DIV/0!</v>
      </c>
    </row>
    <row r="895" spans="1:79" x14ac:dyDescent="0.35">
      <c r="A895">
        <v>6848</v>
      </c>
      <c r="B895" t="s">
        <v>2345</v>
      </c>
      <c r="C895" t="s">
        <v>2374</v>
      </c>
      <c r="D895" t="s">
        <v>2375</v>
      </c>
      <c r="E895" s="1" t="s">
        <v>85</v>
      </c>
      <c r="F895" t="s">
        <v>2376</v>
      </c>
      <c r="G895" t="s">
        <v>78</v>
      </c>
      <c r="H895" t="s">
        <v>308</v>
      </c>
      <c r="I895">
        <v>3000</v>
      </c>
      <c r="AX895">
        <v>7548</v>
      </c>
      <c r="AY895">
        <v>234000</v>
      </c>
      <c r="AZ895">
        <v>234000</v>
      </c>
      <c r="BA895">
        <v>234000</v>
      </c>
      <c r="BB895">
        <v>234000</v>
      </c>
      <c r="BC895">
        <v>234000</v>
      </c>
      <c r="BD895">
        <v>234000</v>
      </c>
      <c r="BE895">
        <v>234000</v>
      </c>
      <c r="BU895">
        <f t="shared" si="91"/>
        <v>0</v>
      </c>
      <c r="BV895">
        <f t="shared" si="92"/>
        <v>0</v>
      </c>
      <c r="BW895">
        <f t="shared" si="93"/>
        <v>0</v>
      </c>
      <c r="BX895">
        <f t="shared" si="94"/>
        <v>1645548</v>
      </c>
      <c r="BY895">
        <f t="shared" si="95"/>
        <v>0</v>
      </c>
      <c r="BZ895">
        <f t="shared" si="96"/>
        <v>0</v>
      </c>
      <c r="CA895" s="6" t="e">
        <f t="shared" si="97"/>
        <v>#DIV/0!</v>
      </c>
    </row>
    <row r="896" spans="1:79" x14ac:dyDescent="0.35">
      <c r="A896">
        <v>7162</v>
      </c>
      <c r="B896" t="s">
        <v>2345</v>
      </c>
      <c r="C896" t="s">
        <v>2374</v>
      </c>
      <c r="D896" t="s">
        <v>2377</v>
      </c>
      <c r="E896" s="1" t="s">
        <v>134</v>
      </c>
      <c r="F896" t="s">
        <v>2378</v>
      </c>
      <c r="G896" t="s">
        <v>2379</v>
      </c>
      <c r="H896" t="s">
        <v>2380</v>
      </c>
      <c r="I896">
        <v>2584</v>
      </c>
      <c r="BI896">
        <v>105000</v>
      </c>
      <c r="BJ896">
        <v>232500</v>
      </c>
      <c r="BK896">
        <v>232500</v>
      </c>
      <c r="BL896">
        <v>232500</v>
      </c>
      <c r="BM896">
        <v>232500</v>
      </c>
      <c r="BN896">
        <v>232500</v>
      </c>
      <c r="BO896">
        <v>232500</v>
      </c>
      <c r="BP896">
        <v>232500</v>
      </c>
      <c r="BU896">
        <f t="shared" si="91"/>
        <v>0</v>
      </c>
      <c r="BV896">
        <f t="shared" si="92"/>
        <v>0</v>
      </c>
      <c r="BW896">
        <f t="shared" si="93"/>
        <v>0</v>
      </c>
      <c r="BX896">
        <f t="shared" si="94"/>
        <v>0</v>
      </c>
      <c r="BY896">
        <f t="shared" si="95"/>
        <v>1732500</v>
      </c>
      <c r="BZ896">
        <f t="shared" si="96"/>
        <v>0</v>
      </c>
      <c r="CA896" s="6" t="e">
        <f t="shared" si="97"/>
        <v>#DIV/0!</v>
      </c>
    </row>
    <row r="897" spans="1:79" x14ac:dyDescent="0.35">
      <c r="A897">
        <v>7161</v>
      </c>
      <c r="B897" t="s">
        <v>2345</v>
      </c>
      <c r="C897" t="s">
        <v>2374</v>
      </c>
      <c r="D897" t="s">
        <v>2381</v>
      </c>
      <c r="E897" s="1" t="s">
        <v>1406</v>
      </c>
      <c r="F897" t="s">
        <v>2382</v>
      </c>
      <c r="G897" t="s">
        <v>2383</v>
      </c>
      <c r="H897" t="s">
        <v>527</v>
      </c>
      <c r="I897">
        <v>2548</v>
      </c>
      <c r="BJ897">
        <v>198946</v>
      </c>
      <c r="BK897">
        <v>228420</v>
      </c>
      <c r="BL897">
        <v>228420</v>
      </c>
      <c r="BM897">
        <v>228420</v>
      </c>
      <c r="BN897">
        <v>228420</v>
      </c>
      <c r="BO897">
        <v>228420</v>
      </c>
      <c r="BP897">
        <v>228420</v>
      </c>
      <c r="BU897">
        <f t="shared" si="91"/>
        <v>0</v>
      </c>
      <c r="BV897">
        <f t="shared" si="92"/>
        <v>0</v>
      </c>
      <c r="BW897">
        <f t="shared" si="93"/>
        <v>0</v>
      </c>
      <c r="BX897">
        <f t="shared" si="94"/>
        <v>0</v>
      </c>
      <c r="BY897">
        <f t="shared" si="95"/>
        <v>1569466</v>
      </c>
      <c r="BZ897">
        <f t="shared" si="96"/>
        <v>0</v>
      </c>
      <c r="CA897" s="6" t="e">
        <f t="shared" si="97"/>
        <v>#DIV/0!</v>
      </c>
    </row>
    <row r="898" spans="1:79" x14ac:dyDescent="0.35">
      <c r="A898">
        <v>7076</v>
      </c>
      <c r="B898" t="s">
        <v>2384</v>
      </c>
      <c r="C898" t="s">
        <v>2385</v>
      </c>
      <c r="D898" t="s">
        <v>2386</v>
      </c>
      <c r="E898" s="1" t="s">
        <v>85</v>
      </c>
      <c r="F898" t="s">
        <v>2387</v>
      </c>
      <c r="G898" t="s">
        <v>2388</v>
      </c>
      <c r="H898" t="s">
        <v>1704</v>
      </c>
      <c r="I898">
        <v>3723</v>
      </c>
      <c r="BE898">
        <v>119786</v>
      </c>
      <c r="BF898">
        <v>195440</v>
      </c>
      <c r="BG898">
        <v>195440</v>
      </c>
      <c r="BH898">
        <v>195440</v>
      </c>
      <c r="BI898">
        <v>195440</v>
      </c>
      <c r="BJ898">
        <v>195440</v>
      </c>
      <c r="BK898">
        <v>195440</v>
      </c>
      <c r="BL898">
        <v>195440</v>
      </c>
      <c r="BM898">
        <v>195440</v>
      </c>
      <c r="BN898">
        <v>195440</v>
      </c>
      <c r="BO898">
        <v>195440</v>
      </c>
      <c r="BP898">
        <v>27920</v>
      </c>
      <c r="BU898">
        <f t="shared" si="91"/>
        <v>0</v>
      </c>
      <c r="BV898">
        <f t="shared" si="92"/>
        <v>0</v>
      </c>
      <c r="BW898">
        <f t="shared" si="93"/>
        <v>0</v>
      </c>
      <c r="BX898">
        <f t="shared" si="94"/>
        <v>119786</v>
      </c>
      <c r="BY898">
        <f t="shared" si="95"/>
        <v>1982320</v>
      </c>
      <c r="BZ898">
        <f t="shared" si="96"/>
        <v>0</v>
      </c>
      <c r="CA898" s="6" t="e">
        <f t="shared" si="97"/>
        <v>#DIV/0!</v>
      </c>
    </row>
    <row r="899" spans="1:79" x14ac:dyDescent="0.35">
      <c r="A899">
        <v>889</v>
      </c>
      <c r="B899" t="s">
        <v>2384</v>
      </c>
      <c r="C899" t="s">
        <v>2389</v>
      </c>
      <c r="D899" t="s">
        <v>2390</v>
      </c>
      <c r="E899" s="1" t="s">
        <v>90</v>
      </c>
      <c r="F899" t="s">
        <v>2391</v>
      </c>
      <c r="G899" t="s">
        <v>2392</v>
      </c>
      <c r="H899" t="s">
        <v>2393</v>
      </c>
      <c r="I899">
        <v>2621</v>
      </c>
      <c r="J899">
        <v>86488</v>
      </c>
      <c r="K899">
        <v>86488</v>
      </c>
      <c r="L899">
        <v>86488</v>
      </c>
      <c r="M899">
        <v>86488</v>
      </c>
      <c r="N899">
        <v>86488</v>
      </c>
      <c r="O899">
        <v>86488</v>
      </c>
      <c r="P899">
        <v>86488</v>
      </c>
      <c r="Q899">
        <v>86488</v>
      </c>
      <c r="R899">
        <v>86488</v>
      </c>
      <c r="S899">
        <v>86488</v>
      </c>
      <c r="T899">
        <v>86488</v>
      </c>
      <c r="U899">
        <v>86488</v>
      </c>
      <c r="V899">
        <v>86488</v>
      </c>
      <c r="W899">
        <v>86488</v>
      </c>
      <c r="X899">
        <v>86488</v>
      </c>
      <c r="Y899">
        <v>86488</v>
      </c>
      <c r="Z899">
        <v>22319</v>
      </c>
      <c r="BU899">
        <f t="shared" si="91"/>
        <v>1037856</v>
      </c>
      <c r="BV899">
        <f t="shared" si="92"/>
        <v>368271</v>
      </c>
      <c r="BW899">
        <f t="shared" si="93"/>
        <v>0</v>
      </c>
      <c r="BX899">
        <f t="shared" si="94"/>
        <v>0</v>
      </c>
      <c r="BY899">
        <f t="shared" si="95"/>
        <v>0</v>
      </c>
      <c r="BZ899">
        <f t="shared" si="96"/>
        <v>0</v>
      </c>
      <c r="CA899" s="6">
        <f t="shared" si="97"/>
        <v>0.3548382434557395</v>
      </c>
    </row>
    <row r="900" spans="1:79" x14ac:dyDescent="0.35">
      <c r="A900">
        <v>1795</v>
      </c>
      <c r="B900" t="s">
        <v>2384</v>
      </c>
      <c r="C900" t="s">
        <v>2389</v>
      </c>
      <c r="D900" t="s">
        <v>2394</v>
      </c>
      <c r="E900" s="1" t="s">
        <v>85</v>
      </c>
      <c r="F900" t="s">
        <v>2395</v>
      </c>
      <c r="G900" t="s">
        <v>2396</v>
      </c>
      <c r="H900" t="s">
        <v>2397</v>
      </c>
      <c r="I900">
        <v>1620</v>
      </c>
      <c r="J900">
        <v>53460</v>
      </c>
      <c r="K900">
        <v>53460</v>
      </c>
      <c r="L900">
        <v>53460</v>
      </c>
      <c r="BU900">
        <f t="shared" ref="BU900:BU963" si="98">SUM(J900:U900)</f>
        <v>160380</v>
      </c>
      <c r="BV900">
        <f t="shared" ref="BV900:BV963" si="99">SUM(V900:AG900)</f>
        <v>0</v>
      </c>
      <c r="BW900">
        <f t="shared" ref="BW900:BW963" si="100">SUM(AH900:AS900)</f>
        <v>0</v>
      </c>
      <c r="BX900">
        <f t="shared" ref="BX900:BX963" si="101">SUM(AT900:BE900)</f>
        <v>0</v>
      </c>
      <c r="BY900">
        <f t="shared" ref="BY900:BY963" si="102">SUM(BF900:BQ900)</f>
        <v>0</v>
      </c>
      <c r="BZ900">
        <f t="shared" ref="BZ900:BZ963" si="103">SUM(BR900:BT900)</f>
        <v>0</v>
      </c>
      <c r="CA900" s="6">
        <f t="shared" ref="CA900:CA963" si="104">BV900/BU900</f>
        <v>0</v>
      </c>
    </row>
    <row r="901" spans="1:79" x14ac:dyDescent="0.35">
      <c r="A901">
        <v>4526</v>
      </c>
      <c r="B901" t="s">
        <v>2384</v>
      </c>
      <c r="C901" t="s">
        <v>2398</v>
      </c>
      <c r="D901" t="s">
        <v>2399</v>
      </c>
      <c r="E901" s="1" t="s">
        <v>85</v>
      </c>
      <c r="F901" t="s">
        <v>2400</v>
      </c>
      <c r="G901" t="s">
        <v>2401</v>
      </c>
      <c r="I901">
        <v>1747</v>
      </c>
      <c r="J901">
        <v>55020</v>
      </c>
      <c r="K901">
        <v>55020</v>
      </c>
      <c r="L901">
        <v>55020</v>
      </c>
      <c r="M901">
        <v>55020</v>
      </c>
      <c r="N901">
        <v>55020</v>
      </c>
      <c r="O901">
        <v>55020</v>
      </c>
      <c r="P901">
        <v>55020</v>
      </c>
      <c r="BU901">
        <f t="shared" si="98"/>
        <v>385140</v>
      </c>
      <c r="BV901">
        <f t="shared" si="99"/>
        <v>0</v>
      </c>
      <c r="BW901">
        <f t="shared" si="100"/>
        <v>0</v>
      </c>
      <c r="BX901">
        <f t="shared" si="101"/>
        <v>0</v>
      </c>
      <c r="BY901">
        <f t="shared" si="102"/>
        <v>0</v>
      </c>
      <c r="BZ901">
        <f t="shared" si="103"/>
        <v>0</v>
      </c>
      <c r="CA901" s="6">
        <f t="shared" si="104"/>
        <v>0</v>
      </c>
    </row>
    <row r="902" spans="1:79" x14ac:dyDescent="0.35">
      <c r="A902">
        <v>7191</v>
      </c>
      <c r="B902" t="s">
        <v>2384</v>
      </c>
      <c r="C902" t="s">
        <v>2402</v>
      </c>
      <c r="D902" t="s">
        <v>2403</v>
      </c>
      <c r="E902" s="1" t="s">
        <v>85</v>
      </c>
      <c r="F902" t="s">
        <v>2404</v>
      </c>
      <c r="G902" t="s">
        <v>2405</v>
      </c>
      <c r="I902">
        <v>2734</v>
      </c>
      <c r="BN902">
        <v>3704.3548387096771</v>
      </c>
      <c r="BO902">
        <v>114835</v>
      </c>
      <c r="BP902">
        <v>114835</v>
      </c>
      <c r="BQ902">
        <v>114835</v>
      </c>
      <c r="BR902">
        <v>114835</v>
      </c>
      <c r="BS902">
        <v>114835</v>
      </c>
      <c r="BT902">
        <v>114835</v>
      </c>
      <c r="BU902">
        <f t="shared" si="98"/>
        <v>0</v>
      </c>
      <c r="BV902">
        <f t="shared" si="99"/>
        <v>0</v>
      </c>
      <c r="BW902">
        <f t="shared" si="100"/>
        <v>0</v>
      </c>
      <c r="BX902">
        <f t="shared" si="101"/>
        <v>0</v>
      </c>
      <c r="BY902">
        <f t="shared" si="102"/>
        <v>348209.3548387097</v>
      </c>
      <c r="BZ902">
        <f t="shared" si="103"/>
        <v>344505</v>
      </c>
      <c r="CA902" s="6" t="e">
        <f t="shared" si="104"/>
        <v>#DIV/0!</v>
      </c>
    </row>
    <row r="903" spans="1:79" x14ac:dyDescent="0.35">
      <c r="A903">
        <v>7516</v>
      </c>
      <c r="B903" t="s">
        <v>2384</v>
      </c>
      <c r="C903" t="s">
        <v>2406</v>
      </c>
      <c r="D903" t="s">
        <v>2407</v>
      </c>
      <c r="E903" s="1" t="s">
        <v>2360</v>
      </c>
      <c r="F903" t="s">
        <v>2408</v>
      </c>
      <c r="G903" t="s">
        <v>192</v>
      </c>
      <c r="I903">
        <v>7433</v>
      </c>
      <c r="BS903">
        <v>490600</v>
      </c>
      <c r="BT903">
        <v>490600</v>
      </c>
      <c r="BU903">
        <f t="shared" si="98"/>
        <v>0</v>
      </c>
      <c r="BV903">
        <f t="shared" si="99"/>
        <v>0</v>
      </c>
      <c r="BW903">
        <f t="shared" si="100"/>
        <v>0</v>
      </c>
      <c r="BX903">
        <f t="shared" si="101"/>
        <v>0</v>
      </c>
      <c r="BY903">
        <f t="shared" si="102"/>
        <v>0</v>
      </c>
      <c r="BZ903">
        <f t="shared" si="103"/>
        <v>981200</v>
      </c>
      <c r="CA903" s="6" t="e">
        <f t="shared" si="104"/>
        <v>#DIV/0!</v>
      </c>
    </row>
    <row r="904" spans="1:79" x14ac:dyDescent="0.35">
      <c r="A904">
        <v>6966</v>
      </c>
      <c r="B904" t="s">
        <v>2384</v>
      </c>
      <c r="C904" t="s">
        <v>2406</v>
      </c>
      <c r="D904" t="s">
        <v>2407</v>
      </c>
      <c r="E904" s="1" t="s">
        <v>85</v>
      </c>
      <c r="F904" t="s">
        <v>2409</v>
      </c>
      <c r="G904" t="s">
        <v>2410</v>
      </c>
      <c r="H904" t="s">
        <v>2411</v>
      </c>
      <c r="I904">
        <v>7434</v>
      </c>
      <c r="BC904">
        <v>348168</v>
      </c>
      <c r="BD904">
        <v>490600</v>
      </c>
      <c r="BE904">
        <v>490600</v>
      </c>
      <c r="BF904">
        <v>163533</v>
      </c>
      <c r="BU904">
        <f t="shared" si="98"/>
        <v>0</v>
      </c>
      <c r="BV904">
        <f t="shared" si="99"/>
        <v>0</v>
      </c>
      <c r="BW904">
        <f t="shared" si="100"/>
        <v>0</v>
      </c>
      <c r="BX904">
        <f t="shared" si="101"/>
        <v>1329368</v>
      </c>
      <c r="BY904">
        <f t="shared" si="102"/>
        <v>163533</v>
      </c>
      <c r="BZ904">
        <f t="shared" si="103"/>
        <v>0</v>
      </c>
      <c r="CA904" s="6" t="e">
        <f t="shared" si="104"/>
        <v>#DIV/0!</v>
      </c>
    </row>
    <row r="905" spans="1:79" x14ac:dyDescent="0.35">
      <c r="A905">
        <v>6973</v>
      </c>
      <c r="B905" t="s">
        <v>2384</v>
      </c>
      <c r="C905" t="s">
        <v>2406</v>
      </c>
      <c r="D905" t="s">
        <v>2407</v>
      </c>
      <c r="E905" s="1" t="s">
        <v>90</v>
      </c>
      <c r="F905" t="s">
        <v>2412</v>
      </c>
      <c r="G905" t="s">
        <v>2410</v>
      </c>
      <c r="H905" t="s">
        <v>1188</v>
      </c>
      <c r="I905">
        <v>7667</v>
      </c>
      <c r="BC905">
        <v>359097</v>
      </c>
      <c r="BD905">
        <v>506000</v>
      </c>
      <c r="BE905">
        <v>506000</v>
      </c>
      <c r="BF905">
        <v>506000</v>
      </c>
      <c r="BG905">
        <v>506000</v>
      </c>
      <c r="BH905">
        <v>506000</v>
      </c>
      <c r="BI905">
        <v>506000</v>
      </c>
      <c r="BJ905">
        <v>1012000</v>
      </c>
      <c r="BK905">
        <v>506000</v>
      </c>
      <c r="BL905">
        <v>506000</v>
      </c>
      <c r="BM905">
        <v>506000</v>
      </c>
      <c r="BN905">
        <v>506000</v>
      </c>
      <c r="BO905">
        <v>506000</v>
      </c>
      <c r="BU905">
        <f t="shared" si="98"/>
        <v>0</v>
      </c>
      <c r="BV905">
        <f t="shared" si="99"/>
        <v>0</v>
      </c>
      <c r="BW905">
        <f t="shared" si="100"/>
        <v>0</v>
      </c>
      <c r="BX905">
        <f t="shared" si="101"/>
        <v>1371097</v>
      </c>
      <c r="BY905">
        <f t="shared" si="102"/>
        <v>5566000</v>
      </c>
      <c r="BZ905">
        <f t="shared" si="103"/>
        <v>0</v>
      </c>
      <c r="CA905" s="6" t="e">
        <f t="shared" si="104"/>
        <v>#DIV/0!</v>
      </c>
    </row>
    <row r="906" spans="1:79" x14ac:dyDescent="0.35">
      <c r="A906">
        <v>7236</v>
      </c>
      <c r="B906" t="s">
        <v>2384</v>
      </c>
      <c r="C906" t="s">
        <v>2406</v>
      </c>
      <c r="D906" t="s">
        <v>2413</v>
      </c>
      <c r="E906" s="1" t="s">
        <v>102</v>
      </c>
      <c r="F906" t="s">
        <v>2414</v>
      </c>
      <c r="G906" t="s">
        <v>1458</v>
      </c>
      <c r="I906">
        <v>2145</v>
      </c>
      <c r="BM906">
        <v>18876</v>
      </c>
      <c r="BN906">
        <v>141570</v>
      </c>
      <c r="BO906">
        <v>141570</v>
      </c>
      <c r="BP906">
        <v>141570</v>
      </c>
      <c r="BQ906">
        <v>141570</v>
      </c>
      <c r="BR906">
        <v>141570</v>
      </c>
      <c r="BS906">
        <v>141570</v>
      </c>
      <c r="BT906">
        <v>141570</v>
      </c>
      <c r="BU906">
        <f t="shared" si="98"/>
        <v>0</v>
      </c>
      <c r="BV906">
        <f t="shared" si="99"/>
        <v>0</v>
      </c>
      <c r="BW906">
        <f t="shared" si="100"/>
        <v>0</v>
      </c>
      <c r="BX906">
        <f t="shared" si="101"/>
        <v>0</v>
      </c>
      <c r="BY906">
        <f t="shared" si="102"/>
        <v>585156</v>
      </c>
      <c r="BZ906">
        <f t="shared" si="103"/>
        <v>424710</v>
      </c>
      <c r="CA906" s="6" t="e">
        <f t="shared" si="104"/>
        <v>#DIV/0!</v>
      </c>
    </row>
    <row r="907" spans="1:79" x14ac:dyDescent="0.35">
      <c r="A907">
        <v>5980</v>
      </c>
      <c r="B907" t="s">
        <v>2384</v>
      </c>
      <c r="C907" t="s">
        <v>2415</v>
      </c>
      <c r="D907" t="s">
        <v>2416</v>
      </c>
      <c r="E907" s="1" t="s">
        <v>85</v>
      </c>
      <c r="F907" t="s">
        <v>2417</v>
      </c>
      <c r="G907" t="s">
        <v>1258</v>
      </c>
      <c r="H907" t="s">
        <v>668</v>
      </c>
      <c r="I907">
        <v>867</v>
      </c>
      <c r="S907">
        <v>34897</v>
      </c>
      <c r="T907">
        <v>41608</v>
      </c>
      <c r="U907">
        <v>41608</v>
      </c>
      <c r="V907">
        <v>41608</v>
      </c>
      <c r="W907">
        <v>20133</v>
      </c>
      <c r="BU907">
        <f t="shared" si="98"/>
        <v>118113</v>
      </c>
      <c r="BV907">
        <f t="shared" si="99"/>
        <v>61741</v>
      </c>
      <c r="BW907">
        <f t="shared" si="100"/>
        <v>0</v>
      </c>
      <c r="BX907">
        <f t="shared" si="101"/>
        <v>0</v>
      </c>
      <c r="BY907">
        <f t="shared" si="102"/>
        <v>0</v>
      </c>
      <c r="BZ907">
        <f t="shared" si="103"/>
        <v>0</v>
      </c>
      <c r="CA907" s="6">
        <f t="shared" si="104"/>
        <v>0.52272823482597175</v>
      </c>
    </row>
    <row r="908" spans="1:79" x14ac:dyDescent="0.35">
      <c r="A908">
        <v>5981</v>
      </c>
      <c r="B908" t="s">
        <v>2384</v>
      </c>
      <c r="C908" t="s">
        <v>2415</v>
      </c>
      <c r="D908" t="s">
        <v>2418</v>
      </c>
      <c r="E908" s="1" t="s">
        <v>90</v>
      </c>
      <c r="F908" t="s">
        <v>2419</v>
      </c>
      <c r="G908" t="s">
        <v>1258</v>
      </c>
      <c r="H908" t="s">
        <v>668</v>
      </c>
      <c r="I908">
        <v>1362</v>
      </c>
      <c r="S908">
        <v>54825</v>
      </c>
      <c r="T908">
        <v>65368</v>
      </c>
      <c r="U908">
        <v>65368</v>
      </c>
      <c r="V908">
        <v>65368</v>
      </c>
      <c r="W908">
        <v>31630</v>
      </c>
      <c r="BU908">
        <f t="shared" si="98"/>
        <v>185561</v>
      </c>
      <c r="BV908">
        <f t="shared" si="99"/>
        <v>96998</v>
      </c>
      <c r="BW908">
        <f t="shared" si="100"/>
        <v>0</v>
      </c>
      <c r="BX908">
        <f t="shared" si="101"/>
        <v>0</v>
      </c>
      <c r="BY908">
        <f t="shared" si="102"/>
        <v>0</v>
      </c>
      <c r="BZ908">
        <f t="shared" si="103"/>
        <v>0</v>
      </c>
      <c r="CA908" s="6">
        <f t="shared" si="104"/>
        <v>0.52272837503570257</v>
      </c>
    </row>
    <row r="909" spans="1:79" x14ac:dyDescent="0.35">
      <c r="A909">
        <v>6227</v>
      </c>
      <c r="B909" t="s">
        <v>2384</v>
      </c>
      <c r="C909" t="s">
        <v>2415</v>
      </c>
      <c r="D909" t="s">
        <v>2420</v>
      </c>
      <c r="E909" s="1" t="s">
        <v>85</v>
      </c>
      <c r="F909" t="s">
        <v>2421</v>
      </c>
      <c r="G909" t="s">
        <v>1983</v>
      </c>
      <c r="H909" t="s">
        <v>2422</v>
      </c>
      <c r="I909">
        <v>3333</v>
      </c>
      <c r="AE909">
        <v>100710</v>
      </c>
      <c r="AF909">
        <v>223000</v>
      </c>
      <c r="AG909">
        <v>223000</v>
      </c>
      <c r="AH909">
        <v>223000</v>
      </c>
      <c r="AI909">
        <v>223000</v>
      </c>
      <c r="AJ909">
        <v>223000</v>
      </c>
      <c r="AK909">
        <v>223000</v>
      </c>
      <c r="AL909">
        <v>223000</v>
      </c>
      <c r="AM909">
        <v>223000</v>
      </c>
      <c r="AN909">
        <v>223000</v>
      </c>
      <c r="AO909">
        <v>223000</v>
      </c>
      <c r="AP909">
        <v>122290</v>
      </c>
      <c r="BU909">
        <f t="shared" si="98"/>
        <v>0</v>
      </c>
      <c r="BV909">
        <f t="shared" si="99"/>
        <v>546710</v>
      </c>
      <c r="BW909">
        <f t="shared" si="100"/>
        <v>1906290</v>
      </c>
      <c r="BX909">
        <f t="shared" si="101"/>
        <v>0</v>
      </c>
      <c r="BY909">
        <f t="shared" si="102"/>
        <v>0</v>
      </c>
      <c r="BZ909">
        <f t="shared" si="103"/>
        <v>0</v>
      </c>
      <c r="CA909" s="6" t="e">
        <f t="shared" si="104"/>
        <v>#DIV/0!</v>
      </c>
    </row>
    <row r="910" spans="1:79" x14ac:dyDescent="0.35">
      <c r="A910">
        <v>6960</v>
      </c>
      <c r="B910" t="s">
        <v>2384</v>
      </c>
      <c r="C910" t="s">
        <v>2415</v>
      </c>
      <c r="D910" t="s">
        <v>2423</v>
      </c>
      <c r="E910" s="1" t="s">
        <v>85</v>
      </c>
      <c r="F910" t="s">
        <v>2424</v>
      </c>
      <c r="G910" t="s">
        <v>2410</v>
      </c>
      <c r="H910" t="s">
        <v>1526</v>
      </c>
      <c r="I910">
        <v>3333</v>
      </c>
      <c r="BC910">
        <v>177419</v>
      </c>
      <c r="BD910">
        <v>250000</v>
      </c>
      <c r="BE910">
        <v>250000</v>
      </c>
      <c r="BF910">
        <v>250000</v>
      </c>
      <c r="BG910">
        <v>250000</v>
      </c>
      <c r="BH910">
        <v>250000</v>
      </c>
      <c r="BI910">
        <v>72581</v>
      </c>
      <c r="BU910">
        <f t="shared" si="98"/>
        <v>0</v>
      </c>
      <c r="BV910">
        <f t="shared" si="99"/>
        <v>0</v>
      </c>
      <c r="BW910">
        <f t="shared" si="100"/>
        <v>0</v>
      </c>
      <c r="BX910">
        <f t="shared" si="101"/>
        <v>677419</v>
      </c>
      <c r="BY910">
        <f t="shared" si="102"/>
        <v>822581</v>
      </c>
      <c r="BZ910">
        <f t="shared" si="103"/>
        <v>0</v>
      </c>
      <c r="CA910" s="6" t="e">
        <f t="shared" si="104"/>
        <v>#DIV/0!</v>
      </c>
    </row>
    <row r="911" spans="1:79" x14ac:dyDescent="0.35">
      <c r="A911">
        <v>6339</v>
      </c>
      <c r="B911" t="s">
        <v>2384</v>
      </c>
      <c r="C911" t="s">
        <v>2425</v>
      </c>
      <c r="D911" t="s">
        <v>2426</v>
      </c>
      <c r="E911" s="1" t="s">
        <v>85</v>
      </c>
      <c r="F911" t="s">
        <v>2427</v>
      </c>
      <c r="G911" t="s">
        <v>2428</v>
      </c>
      <c r="H911" t="s">
        <v>2429</v>
      </c>
      <c r="I911">
        <v>4167</v>
      </c>
      <c r="AH911">
        <v>170000</v>
      </c>
      <c r="AI911">
        <v>340000</v>
      </c>
      <c r="AJ911">
        <v>340000</v>
      </c>
      <c r="AK911">
        <v>340000</v>
      </c>
      <c r="AL911">
        <v>340000</v>
      </c>
      <c r="AM911">
        <v>340000</v>
      </c>
      <c r="AN911">
        <v>340000</v>
      </c>
      <c r="AO911">
        <v>113333</v>
      </c>
      <c r="BU911">
        <f t="shared" si="98"/>
        <v>0</v>
      </c>
      <c r="BV911">
        <f t="shared" si="99"/>
        <v>0</v>
      </c>
      <c r="BW911">
        <f t="shared" si="100"/>
        <v>2323333</v>
      </c>
      <c r="BX911">
        <f t="shared" si="101"/>
        <v>0</v>
      </c>
      <c r="BY911">
        <f t="shared" si="102"/>
        <v>0</v>
      </c>
      <c r="BZ911">
        <f t="shared" si="103"/>
        <v>0</v>
      </c>
      <c r="CA911" s="6" t="e">
        <f t="shared" si="104"/>
        <v>#DIV/0!</v>
      </c>
    </row>
    <row r="912" spans="1:79" x14ac:dyDescent="0.35">
      <c r="A912">
        <v>6941</v>
      </c>
      <c r="B912" t="s">
        <v>2384</v>
      </c>
      <c r="C912" t="s">
        <v>2425</v>
      </c>
      <c r="D912" t="s">
        <v>2430</v>
      </c>
      <c r="E912" s="1" t="s">
        <v>85</v>
      </c>
      <c r="F912" t="s">
        <v>2431</v>
      </c>
      <c r="G912" t="s">
        <v>2410</v>
      </c>
      <c r="H912" t="s">
        <v>2432</v>
      </c>
      <c r="I912">
        <v>3600</v>
      </c>
      <c r="BC912">
        <v>191613</v>
      </c>
      <c r="BD912">
        <v>270000</v>
      </c>
      <c r="BE912">
        <v>270000</v>
      </c>
      <c r="BF912">
        <v>270000</v>
      </c>
      <c r="BG912">
        <v>270000</v>
      </c>
      <c r="BH912">
        <v>270000</v>
      </c>
      <c r="BI912">
        <v>270000</v>
      </c>
      <c r="BJ912">
        <v>270000</v>
      </c>
      <c r="BK912">
        <v>270000</v>
      </c>
      <c r="BL912">
        <v>8710</v>
      </c>
      <c r="BU912">
        <f t="shared" si="98"/>
        <v>0</v>
      </c>
      <c r="BV912">
        <f t="shared" si="99"/>
        <v>0</v>
      </c>
      <c r="BW912">
        <f t="shared" si="100"/>
        <v>0</v>
      </c>
      <c r="BX912">
        <f t="shared" si="101"/>
        <v>731613</v>
      </c>
      <c r="BY912">
        <f t="shared" si="102"/>
        <v>1628710</v>
      </c>
      <c r="BZ912">
        <f t="shared" si="103"/>
        <v>0</v>
      </c>
      <c r="CA912" s="6" t="e">
        <f t="shared" si="104"/>
        <v>#DIV/0!</v>
      </c>
    </row>
    <row r="913" spans="1:79" x14ac:dyDescent="0.35">
      <c r="A913">
        <v>6967</v>
      </c>
      <c r="B913" t="s">
        <v>2384</v>
      </c>
      <c r="C913" t="s">
        <v>2433</v>
      </c>
      <c r="D913" t="s">
        <v>2434</v>
      </c>
      <c r="E913" s="1" t="s">
        <v>85</v>
      </c>
      <c r="F913" t="s">
        <v>2435</v>
      </c>
      <c r="G913" t="s">
        <v>2436</v>
      </c>
      <c r="H913" t="s">
        <v>1191</v>
      </c>
      <c r="I913">
        <v>1045</v>
      </c>
      <c r="BD913">
        <v>61286</v>
      </c>
      <c r="BE913">
        <v>71500</v>
      </c>
      <c r="BF913">
        <v>71500</v>
      </c>
      <c r="BG913">
        <v>71500</v>
      </c>
      <c r="BH913">
        <v>2383</v>
      </c>
      <c r="BU913">
        <f t="shared" si="98"/>
        <v>0</v>
      </c>
      <c r="BV913">
        <f t="shared" si="99"/>
        <v>0</v>
      </c>
      <c r="BW913">
        <f t="shared" si="100"/>
        <v>0</v>
      </c>
      <c r="BX913">
        <f t="shared" si="101"/>
        <v>132786</v>
      </c>
      <c r="BY913">
        <f t="shared" si="102"/>
        <v>145383</v>
      </c>
      <c r="BZ913">
        <f t="shared" si="103"/>
        <v>0</v>
      </c>
      <c r="CA913" s="6" t="e">
        <f t="shared" si="104"/>
        <v>#DIV/0!</v>
      </c>
    </row>
    <row r="914" spans="1:79" x14ac:dyDescent="0.35">
      <c r="A914">
        <v>5836</v>
      </c>
      <c r="B914" t="s">
        <v>2437</v>
      </c>
      <c r="C914" t="s">
        <v>2438</v>
      </c>
      <c r="D914" t="s">
        <v>2439</v>
      </c>
      <c r="E914" s="1" t="s">
        <v>102</v>
      </c>
      <c r="F914" t="s">
        <v>2440</v>
      </c>
      <c r="G914" t="s">
        <v>2441</v>
      </c>
      <c r="H914" t="s">
        <v>1426</v>
      </c>
      <c r="I914">
        <v>5255</v>
      </c>
      <c r="J914">
        <v>187586</v>
      </c>
      <c r="K914">
        <v>267980</v>
      </c>
      <c r="L914">
        <v>267980</v>
      </c>
      <c r="M914">
        <v>267980</v>
      </c>
      <c r="N914">
        <v>267980</v>
      </c>
      <c r="O914">
        <v>267980</v>
      </c>
      <c r="P914">
        <v>267980</v>
      </c>
      <c r="Q914">
        <v>267980</v>
      </c>
      <c r="R914">
        <v>267980</v>
      </c>
      <c r="BU914">
        <f t="shared" si="98"/>
        <v>2331426</v>
      </c>
      <c r="BV914">
        <f t="shared" si="99"/>
        <v>0</v>
      </c>
      <c r="BW914">
        <f t="shared" si="100"/>
        <v>0</v>
      </c>
      <c r="BX914">
        <f t="shared" si="101"/>
        <v>0</v>
      </c>
      <c r="BY914">
        <f t="shared" si="102"/>
        <v>0</v>
      </c>
      <c r="BZ914">
        <f t="shared" si="103"/>
        <v>0</v>
      </c>
      <c r="CA914" s="6">
        <f t="shared" si="104"/>
        <v>0</v>
      </c>
    </row>
    <row r="915" spans="1:79" x14ac:dyDescent="0.35">
      <c r="A915">
        <v>5835</v>
      </c>
      <c r="B915" t="s">
        <v>2437</v>
      </c>
      <c r="C915" t="s">
        <v>2438</v>
      </c>
      <c r="D915" t="s">
        <v>2442</v>
      </c>
      <c r="E915" s="1" t="s">
        <v>134</v>
      </c>
      <c r="F915" t="s">
        <v>2443</v>
      </c>
      <c r="G915" t="s">
        <v>2441</v>
      </c>
      <c r="H915" t="s">
        <v>1426</v>
      </c>
      <c r="I915">
        <v>5255</v>
      </c>
      <c r="J915">
        <v>187586</v>
      </c>
      <c r="K915">
        <v>267980</v>
      </c>
      <c r="L915">
        <v>267980</v>
      </c>
      <c r="M915">
        <v>267980</v>
      </c>
      <c r="N915">
        <v>267980</v>
      </c>
      <c r="O915">
        <v>267980</v>
      </c>
      <c r="P915">
        <v>267980</v>
      </c>
      <c r="Q915">
        <v>267980</v>
      </c>
      <c r="R915">
        <v>267980</v>
      </c>
      <c r="BU915">
        <f t="shared" si="98"/>
        <v>2331426</v>
      </c>
      <c r="BV915">
        <f t="shared" si="99"/>
        <v>0</v>
      </c>
      <c r="BW915">
        <f t="shared" si="100"/>
        <v>0</v>
      </c>
      <c r="BX915">
        <f t="shared" si="101"/>
        <v>0</v>
      </c>
      <c r="BY915">
        <f t="shared" si="102"/>
        <v>0</v>
      </c>
      <c r="BZ915">
        <f t="shared" si="103"/>
        <v>0</v>
      </c>
      <c r="CA915" s="6">
        <f t="shared" si="104"/>
        <v>0</v>
      </c>
    </row>
    <row r="916" spans="1:79" x14ac:dyDescent="0.35">
      <c r="A916">
        <v>5603</v>
      </c>
      <c r="B916" t="s">
        <v>2437</v>
      </c>
      <c r="C916" t="s">
        <v>2444</v>
      </c>
      <c r="D916" t="s">
        <v>2445</v>
      </c>
      <c r="E916" s="1" t="s">
        <v>85</v>
      </c>
      <c r="F916" t="s">
        <v>2446</v>
      </c>
      <c r="G916" t="s">
        <v>2447</v>
      </c>
      <c r="H916" t="s">
        <v>2086</v>
      </c>
      <c r="I916">
        <v>5001</v>
      </c>
      <c r="J916">
        <v>275000</v>
      </c>
      <c r="K916">
        <v>116936</v>
      </c>
      <c r="L916">
        <v>100000</v>
      </c>
      <c r="M916">
        <v>100000</v>
      </c>
      <c r="N916">
        <v>100000</v>
      </c>
      <c r="O916">
        <v>100000</v>
      </c>
      <c r="P916">
        <v>258064</v>
      </c>
      <c r="Q916">
        <v>275000</v>
      </c>
      <c r="R916">
        <v>275000</v>
      </c>
      <c r="S916">
        <v>275000</v>
      </c>
      <c r="T916">
        <v>275000</v>
      </c>
      <c r="U916">
        <v>275000</v>
      </c>
      <c r="V916">
        <v>117500</v>
      </c>
      <c r="W916">
        <v>100000</v>
      </c>
      <c r="X916">
        <v>100000</v>
      </c>
      <c r="BU916">
        <f t="shared" si="98"/>
        <v>2425000</v>
      </c>
      <c r="BV916">
        <f t="shared" si="99"/>
        <v>317500</v>
      </c>
      <c r="BW916">
        <f t="shared" si="100"/>
        <v>0</v>
      </c>
      <c r="BX916">
        <f t="shared" si="101"/>
        <v>0</v>
      </c>
      <c r="BY916">
        <f t="shared" si="102"/>
        <v>0</v>
      </c>
      <c r="BZ916">
        <f t="shared" si="103"/>
        <v>0</v>
      </c>
      <c r="CA916" s="6">
        <f t="shared" si="104"/>
        <v>0.1309278350515464</v>
      </c>
    </row>
    <row r="917" spans="1:79" x14ac:dyDescent="0.35">
      <c r="A917">
        <v>7526</v>
      </c>
      <c r="B917" t="s">
        <v>2437</v>
      </c>
      <c r="C917" t="s">
        <v>2448</v>
      </c>
      <c r="D917" t="s">
        <v>2449</v>
      </c>
      <c r="E917" s="1" t="s">
        <v>102</v>
      </c>
      <c r="F917" t="s">
        <v>2450</v>
      </c>
      <c r="G917" t="s">
        <v>2451</v>
      </c>
      <c r="I917">
        <v>5667</v>
      </c>
      <c r="BS917">
        <v>14258.064516129032</v>
      </c>
      <c r="BT917">
        <v>442000</v>
      </c>
      <c r="BU917">
        <f t="shared" si="98"/>
        <v>0</v>
      </c>
      <c r="BV917">
        <f t="shared" si="99"/>
        <v>0</v>
      </c>
      <c r="BW917">
        <f t="shared" si="100"/>
        <v>0</v>
      </c>
      <c r="BX917">
        <f t="shared" si="101"/>
        <v>0</v>
      </c>
      <c r="BY917">
        <f t="shared" si="102"/>
        <v>0</v>
      </c>
      <c r="BZ917">
        <f t="shared" si="103"/>
        <v>456258.06451612903</v>
      </c>
      <c r="CA917" s="6" t="e">
        <f t="shared" si="104"/>
        <v>#DIV/0!</v>
      </c>
    </row>
    <row r="918" spans="1:79" x14ac:dyDescent="0.35">
      <c r="A918">
        <v>7344</v>
      </c>
      <c r="B918" t="s">
        <v>2437</v>
      </c>
      <c r="C918" t="s">
        <v>2452</v>
      </c>
      <c r="D918" t="s">
        <v>2453</v>
      </c>
      <c r="E918" s="1" t="s">
        <v>85</v>
      </c>
      <c r="F918" t="s">
        <v>2454</v>
      </c>
      <c r="G918" t="s">
        <v>535</v>
      </c>
      <c r="I918">
        <v>10001</v>
      </c>
      <c r="BR918">
        <v>570000</v>
      </c>
      <c r="BS918">
        <v>900000</v>
      </c>
      <c r="BT918">
        <v>900000</v>
      </c>
      <c r="BU918">
        <f t="shared" si="98"/>
        <v>0</v>
      </c>
      <c r="BV918">
        <f t="shared" si="99"/>
        <v>0</v>
      </c>
      <c r="BW918">
        <f t="shared" si="100"/>
        <v>0</v>
      </c>
      <c r="BX918">
        <f t="shared" si="101"/>
        <v>0</v>
      </c>
      <c r="BY918">
        <f t="shared" si="102"/>
        <v>0</v>
      </c>
      <c r="BZ918">
        <f t="shared" si="103"/>
        <v>2370000</v>
      </c>
      <c r="CA918" s="6" t="e">
        <f t="shared" si="104"/>
        <v>#DIV/0!</v>
      </c>
    </row>
    <row r="919" spans="1:79" x14ac:dyDescent="0.35">
      <c r="A919">
        <v>7345</v>
      </c>
      <c r="B919" t="s">
        <v>2437</v>
      </c>
      <c r="C919" t="s">
        <v>2452</v>
      </c>
      <c r="D919" t="s">
        <v>2453</v>
      </c>
      <c r="E919" s="1" t="s">
        <v>210</v>
      </c>
      <c r="F919" t="s">
        <v>2455</v>
      </c>
      <c r="G919" t="s">
        <v>535</v>
      </c>
      <c r="I919">
        <v>10157</v>
      </c>
      <c r="BR919">
        <v>578949</v>
      </c>
      <c r="BS919">
        <v>914130</v>
      </c>
      <c r="BT919">
        <v>914130</v>
      </c>
      <c r="BU919">
        <f t="shared" si="98"/>
        <v>0</v>
      </c>
      <c r="BV919">
        <f t="shared" si="99"/>
        <v>0</v>
      </c>
      <c r="BW919">
        <f t="shared" si="100"/>
        <v>0</v>
      </c>
      <c r="BX919">
        <f t="shared" si="101"/>
        <v>0</v>
      </c>
      <c r="BY919">
        <f t="shared" si="102"/>
        <v>0</v>
      </c>
      <c r="BZ919">
        <f t="shared" si="103"/>
        <v>2407209</v>
      </c>
      <c r="CA919" s="6" t="e">
        <f t="shared" si="104"/>
        <v>#DIV/0!</v>
      </c>
    </row>
    <row r="920" spans="1:79" x14ac:dyDescent="0.35">
      <c r="A920">
        <v>5742</v>
      </c>
      <c r="B920" t="s">
        <v>2437</v>
      </c>
      <c r="C920" t="s">
        <v>2456</v>
      </c>
      <c r="D920" t="s">
        <v>2457</v>
      </c>
      <c r="E920" s="1" t="s">
        <v>2458</v>
      </c>
      <c r="F920" t="s">
        <v>2459</v>
      </c>
      <c r="G920" t="s">
        <v>2460</v>
      </c>
      <c r="H920" t="s">
        <v>2461</v>
      </c>
      <c r="I920">
        <v>1609</v>
      </c>
      <c r="J920">
        <v>96560</v>
      </c>
      <c r="K920">
        <v>96560</v>
      </c>
      <c r="L920">
        <v>96560</v>
      </c>
      <c r="M920">
        <v>96560</v>
      </c>
      <c r="N920">
        <v>96560</v>
      </c>
      <c r="BU920">
        <f t="shared" si="98"/>
        <v>482800</v>
      </c>
      <c r="BV920">
        <f t="shared" si="99"/>
        <v>0</v>
      </c>
      <c r="BW920">
        <f t="shared" si="100"/>
        <v>0</v>
      </c>
      <c r="BX920">
        <f t="shared" si="101"/>
        <v>0</v>
      </c>
      <c r="BY920">
        <f t="shared" si="102"/>
        <v>0</v>
      </c>
      <c r="BZ920">
        <f t="shared" si="103"/>
        <v>0</v>
      </c>
      <c r="CA920" s="6">
        <f t="shared" si="104"/>
        <v>0</v>
      </c>
    </row>
    <row r="921" spans="1:79" x14ac:dyDescent="0.35">
      <c r="A921">
        <v>6839</v>
      </c>
      <c r="B921" t="s">
        <v>2437</v>
      </c>
      <c r="C921" t="s">
        <v>2456</v>
      </c>
      <c r="D921" t="s">
        <v>2462</v>
      </c>
      <c r="E921" s="1" t="s">
        <v>85</v>
      </c>
      <c r="F921" t="s">
        <v>2463</v>
      </c>
      <c r="G921" t="s">
        <v>965</v>
      </c>
      <c r="H921" t="s">
        <v>1902</v>
      </c>
      <c r="I921">
        <v>5003</v>
      </c>
      <c r="AX921">
        <v>90000</v>
      </c>
      <c r="AY921">
        <v>90000</v>
      </c>
      <c r="AZ921">
        <v>90000</v>
      </c>
      <c r="BA921">
        <v>-9000</v>
      </c>
      <c r="BU921">
        <f t="shared" si="98"/>
        <v>0</v>
      </c>
      <c r="BV921">
        <f t="shared" si="99"/>
        <v>0</v>
      </c>
      <c r="BW921">
        <f t="shared" si="100"/>
        <v>0</v>
      </c>
      <c r="BX921">
        <f t="shared" si="101"/>
        <v>261000</v>
      </c>
      <c r="BY921">
        <f t="shared" si="102"/>
        <v>0</v>
      </c>
      <c r="BZ921">
        <f t="shared" si="103"/>
        <v>0</v>
      </c>
      <c r="CA921" s="6" t="e">
        <f t="shared" si="104"/>
        <v>#DIV/0!</v>
      </c>
    </row>
    <row r="922" spans="1:79" x14ac:dyDescent="0.35">
      <c r="A922">
        <v>6393</v>
      </c>
      <c r="B922" t="s">
        <v>2437</v>
      </c>
      <c r="C922" t="s">
        <v>2456</v>
      </c>
      <c r="D922" t="s">
        <v>2462</v>
      </c>
      <c r="E922" s="1" t="s">
        <v>182</v>
      </c>
      <c r="F922" t="s">
        <v>2463</v>
      </c>
      <c r="G922" t="s">
        <v>2464</v>
      </c>
      <c r="H922" t="s">
        <v>1841</v>
      </c>
      <c r="I922">
        <v>5003</v>
      </c>
      <c r="AI922">
        <v>26129</v>
      </c>
      <c r="AJ922">
        <v>270000</v>
      </c>
      <c r="AK922">
        <v>270000</v>
      </c>
      <c r="AL922">
        <v>270000</v>
      </c>
      <c r="AM922">
        <v>270000</v>
      </c>
      <c r="AN922">
        <v>270000</v>
      </c>
      <c r="AO922">
        <v>270000</v>
      </c>
      <c r="AP922">
        <v>270000</v>
      </c>
      <c r="AQ922">
        <v>270000</v>
      </c>
      <c r="AR922">
        <v>270000</v>
      </c>
      <c r="AS922">
        <v>270000</v>
      </c>
      <c r="AT922">
        <v>270000</v>
      </c>
      <c r="AU922">
        <v>270000</v>
      </c>
      <c r="AV922">
        <v>270000</v>
      </c>
      <c r="AW922">
        <v>270000</v>
      </c>
      <c r="BU922">
        <f t="shared" si="98"/>
        <v>0</v>
      </c>
      <c r="BV922">
        <f t="shared" si="99"/>
        <v>0</v>
      </c>
      <c r="BW922">
        <f t="shared" si="100"/>
        <v>2726129</v>
      </c>
      <c r="BX922">
        <f t="shared" si="101"/>
        <v>1080000</v>
      </c>
      <c r="BY922">
        <f t="shared" si="102"/>
        <v>0</v>
      </c>
      <c r="BZ922">
        <f t="shared" si="103"/>
        <v>0</v>
      </c>
      <c r="CA922" s="6" t="e">
        <f t="shared" si="104"/>
        <v>#DIV/0!</v>
      </c>
    </row>
    <row r="923" spans="1:79" x14ac:dyDescent="0.35">
      <c r="A923">
        <v>6654</v>
      </c>
      <c r="B923" t="s">
        <v>2437</v>
      </c>
      <c r="C923" t="s">
        <v>2465</v>
      </c>
      <c r="D923" t="s">
        <v>2466</v>
      </c>
      <c r="E923" s="1" t="s">
        <v>85</v>
      </c>
      <c r="F923" t="s">
        <v>2467</v>
      </c>
      <c r="G923" t="s">
        <v>2468</v>
      </c>
      <c r="H923" t="s">
        <v>2469</v>
      </c>
      <c r="I923">
        <v>3595</v>
      </c>
      <c r="AT923">
        <v>237262</v>
      </c>
      <c r="AU923">
        <v>284714</v>
      </c>
      <c r="AV923">
        <v>284714</v>
      </c>
      <c r="AW923">
        <v>284714</v>
      </c>
      <c r="AX923">
        <v>284714</v>
      </c>
      <c r="AY923">
        <v>284714</v>
      </c>
      <c r="AZ923">
        <v>284714</v>
      </c>
      <c r="BA923">
        <v>28471</v>
      </c>
      <c r="BU923">
        <f t="shared" si="98"/>
        <v>0</v>
      </c>
      <c r="BV923">
        <f t="shared" si="99"/>
        <v>0</v>
      </c>
      <c r="BW923">
        <f t="shared" si="100"/>
        <v>0</v>
      </c>
      <c r="BX923">
        <f t="shared" si="101"/>
        <v>1974017</v>
      </c>
      <c r="BY923">
        <f t="shared" si="102"/>
        <v>0</v>
      </c>
      <c r="BZ923">
        <f t="shared" si="103"/>
        <v>0</v>
      </c>
      <c r="CA923" s="6" t="e">
        <f t="shared" si="104"/>
        <v>#DIV/0!</v>
      </c>
    </row>
    <row r="924" spans="1:79" x14ac:dyDescent="0.35">
      <c r="A924">
        <v>6655</v>
      </c>
      <c r="B924" t="s">
        <v>2437</v>
      </c>
      <c r="C924" t="s">
        <v>2465</v>
      </c>
      <c r="D924" t="s">
        <v>2466</v>
      </c>
      <c r="E924" s="1" t="s">
        <v>90</v>
      </c>
      <c r="F924" t="s">
        <v>2470</v>
      </c>
      <c r="G924" t="s">
        <v>2468</v>
      </c>
      <c r="H924" t="s">
        <v>2471</v>
      </c>
      <c r="I924">
        <v>2719</v>
      </c>
      <c r="AT924">
        <v>179459</v>
      </c>
      <c r="AU924">
        <v>215351</v>
      </c>
      <c r="AV924">
        <v>215351</v>
      </c>
      <c r="AW924">
        <v>215351</v>
      </c>
      <c r="AX924">
        <v>215351</v>
      </c>
      <c r="AY924">
        <v>215351</v>
      </c>
      <c r="AZ924">
        <v>34734</v>
      </c>
      <c r="BU924">
        <f t="shared" si="98"/>
        <v>0</v>
      </c>
      <c r="BV924">
        <f t="shared" si="99"/>
        <v>0</v>
      </c>
      <c r="BW924">
        <f t="shared" si="100"/>
        <v>0</v>
      </c>
      <c r="BX924">
        <f t="shared" si="101"/>
        <v>1290948</v>
      </c>
      <c r="BY924">
        <f t="shared" si="102"/>
        <v>0</v>
      </c>
      <c r="BZ924">
        <f t="shared" si="103"/>
        <v>0</v>
      </c>
      <c r="CA924" s="6" t="e">
        <f t="shared" si="104"/>
        <v>#DIV/0!</v>
      </c>
    </row>
    <row r="925" spans="1:79" x14ac:dyDescent="0.35">
      <c r="A925">
        <v>6305</v>
      </c>
      <c r="B925" t="s">
        <v>2437</v>
      </c>
      <c r="C925" t="s">
        <v>2465</v>
      </c>
      <c r="D925" t="s">
        <v>2472</v>
      </c>
      <c r="E925" s="1" t="s">
        <v>102</v>
      </c>
      <c r="F925" t="s">
        <v>2473</v>
      </c>
      <c r="G925" t="s">
        <v>482</v>
      </c>
      <c r="H925" t="s">
        <v>2474</v>
      </c>
      <c r="I925">
        <v>6233</v>
      </c>
      <c r="AH925">
        <v>383350</v>
      </c>
      <c r="AI925">
        <v>383350</v>
      </c>
      <c r="AJ925">
        <v>383350</v>
      </c>
      <c r="AK925">
        <v>383350</v>
      </c>
      <c r="AL925">
        <v>383350</v>
      </c>
      <c r="AM925">
        <v>383350</v>
      </c>
      <c r="AN925">
        <v>346252</v>
      </c>
      <c r="BU925">
        <f t="shared" si="98"/>
        <v>0</v>
      </c>
      <c r="BV925">
        <f t="shared" si="99"/>
        <v>0</v>
      </c>
      <c r="BW925">
        <f t="shared" si="100"/>
        <v>2646352</v>
      </c>
      <c r="BX925">
        <f t="shared" si="101"/>
        <v>0</v>
      </c>
      <c r="BY925">
        <f t="shared" si="102"/>
        <v>0</v>
      </c>
      <c r="BZ925">
        <f t="shared" si="103"/>
        <v>0</v>
      </c>
      <c r="CA925" s="6" t="e">
        <f t="shared" si="104"/>
        <v>#DIV/0!</v>
      </c>
    </row>
    <row r="926" spans="1:79" x14ac:dyDescent="0.35">
      <c r="A926">
        <v>6398</v>
      </c>
      <c r="B926" t="s">
        <v>2437</v>
      </c>
      <c r="C926" t="s">
        <v>2465</v>
      </c>
      <c r="D926" t="s">
        <v>2475</v>
      </c>
      <c r="E926" s="1" t="s">
        <v>90</v>
      </c>
      <c r="F926" t="s">
        <v>2476</v>
      </c>
      <c r="G926" t="s">
        <v>2477</v>
      </c>
      <c r="H926" t="s">
        <v>2478</v>
      </c>
      <c r="I926">
        <v>4450</v>
      </c>
      <c r="AI926">
        <v>90425</v>
      </c>
      <c r="AJ926">
        <v>280318</v>
      </c>
      <c r="AK926">
        <v>280318</v>
      </c>
      <c r="AL926">
        <v>-117552.70967741938</v>
      </c>
      <c r="BU926">
        <f t="shared" si="98"/>
        <v>0</v>
      </c>
      <c r="BV926">
        <f t="shared" si="99"/>
        <v>0</v>
      </c>
      <c r="BW926">
        <f t="shared" si="100"/>
        <v>533508.29032258061</v>
      </c>
      <c r="BX926">
        <f t="shared" si="101"/>
        <v>0</v>
      </c>
      <c r="BY926">
        <f t="shared" si="102"/>
        <v>0</v>
      </c>
      <c r="BZ926">
        <f t="shared" si="103"/>
        <v>0</v>
      </c>
      <c r="CA926" s="6" t="e">
        <f t="shared" si="104"/>
        <v>#DIV/0!</v>
      </c>
    </row>
    <row r="927" spans="1:79" x14ac:dyDescent="0.35">
      <c r="A927">
        <v>6400</v>
      </c>
      <c r="B927" t="s">
        <v>2437</v>
      </c>
      <c r="C927" t="s">
        <v>2465</v>
      </c>
      <c r="D927" t="s">
        <v>2479</v>
      </c>
      <c r="E927" s="1" t="s">
        <v>85</v>
      </c>
      <c r="F927" t="s">
        <v>2480</v>
      </c>
      <c r="G927" t="s">
        <v>2477</v>
      </c>
      <c r="H927" t="s">
        <v>2478</v>
      </c>
      <c r="I927">
        <v>1004</v>
      </c>
      <c r="AI927">
        <v>20411</v>
      </c>
      <c r="AJ927">
        <v>63273</v>
      </c>
      <c r="AK927">
        <v>63273</v>
      </c>
      <c r="AL927">
        <v>-26533.83870967742</v>
      </c>
      <c r="BU927">
        <f t="shared" si="98"/>
        <v>0</v>
      </c>
      <c r="BV927">
        <f t="shared" si="99"/>
        <v>0</v>
      </c>
      <c r="BW927">
        <f t="shared" si="100"/>
        <v>120423.16129032258</v>
      </c>
      <c r="BX927">
        <f t="shared" si="101"/>
        <v>0</v>
      </c>
      <c r="BY927">
        <f t="shared" si="102"/>
        <v>0</v>
      </c>
      <c r="BZ927">
        <f t="shared" si="103"/>
        <v>0</v>
      </c>
      <c r="CA927" s="6" t="e">
        <f t="shared" si="104"/>
        <v>#DIV/0!</v>
      </c>
    </row>
    <row r="928" spans="1:79" x14ac:dyDescent="0.35">
      <c r="A928">
        <v>6795</v>
      </c>
      <c r="B928" t="s">
        <v>2437</v>
      </c>
      <c r="C928" t="s">
        <v>2465</v>
      </c>
      <c r="D928" t="s">
        <v>2481</v>
      </c>
      <c r="E928" s="1" t="s">
        <v>90</v>
      </c>
      <c r="F928" t="s">
        <v>2482</v>
      </c>
      <c r="G928" t="s">
        <v>2483</v>
      </c>
      <c r="H928" t="s">
        <v>809</v>
      </c>
      <c r="I928">
        <v>1808</v>
      </c>
      <c r="AU928">
        <v>64312</v>
      </c>
      <c r="AV928">
        <v>132912</v>
      </c>
      <c r="AW928">
        <v>132912</v>
      </c>
      <c r="AX928">
        <v>132912</v>
      </c>
      <c r="AY928">
        <v>132912</v>
      </c>
      <c r="AZ928">
        <v>132912</v>
      </c>
      <c r="BA928">
        <v>132912</v>
      </c>
      <c r="BB928">
        <v>47162</v>
      </c>
      <c r="BU928">
        <f t="shared" si="98"/>
        <v>0</v>
      </c>
      <c r="BV928">
        <f t="shared" si="99"/>
        <v>0</v>
      </c>
      <c r="BW928">
        <f t="shared" si="100"/>
        <v>0</v>
      </c>
      <c r="BX928">
        <f t="shared" si="101"/>
        <v>908946</v>
      </c>
      <c r="BY928">
        <f t="shared" si="102"/>
        <v>0</v>
      </c>
      <c r="BZ928">
        <f t="shared" si="103"/>
        <v>0</v>
      </c>
      <c r="CA928" s="6" t="e">
        <f t="shared" si="104"/>
        <v>#DIV/0!</v>
      </c>
    </row>
    <row r="929" spans="1:79" x14ac:dyDescent="0.35">
      <c r="A929">
        <v>6996</v>
      </c>
      <c r="B929" t="s">
        <v>2437</v>
      </c>
      <c r="C929" t="s">
        <v>2465</v>
      </c>
      <c r="D929" t="s">
        <v>2484</v>
      </c>
      <c r="E929" s="1" t="s">
        <v>85</v>
      </c>
      <c r="F929" t="s">
        <v>2485</v>
      </c>
      <c r="G929" t="s">
        <v>2486</v>
      </c>
      <c r="H929" t="s">
        <v>2487</v>
      </c>
      <c r="I929">
        <v>3595</v>
      </c>
      <c r="BE929">
        <v>73475</v>
      </c>
      <c r="BF929">
        <v>284714</v>
      </c>
      <c r="BG929">
        <v>284714</v>
      </c>
      <c r="BH929">
        <v>284714</v>
      </c>
      <c r="BI929">
        <v>284714</v>
      </c>
      <c r="BJ929">
        <v>284714</v>
      </c>
      <c r="BK929">
        <v>284714</v>
      </c>
      <c r="BL929">
        <v>101028</v>
      </c>
      <c r="BU929">
        <f t="shared" si="98"/>
        <v>0</v>
      </c>
      <c r="BV929">
        <f t="shared" si="99"/>
        <v>0</v>
      </c>
      <c r="BW929">
        <f t="shared" si="100"/>
        <v>0</v>
      </c>
      <c r="BX929">
        <f t="shared" si="101"/>
        <v>73475</v>
      </c>
      <c r="BY929">
        <f t="shared" si="102"/>
        <v>1809312</v>
      </c>
      <c r="BZ929">
        <f t="shared" si="103"/>
        <v>0</v>
      </c>
      <c r="CA929" s="6" t="e">
        <f t="shared" si="104"/>
        <v>#DIV/0!</v>
      </c>
    </row>
    <row r="930" spans="1:79" x14ac:dyDescent="0.35">
      <c r="A930">
        <v>6997</v>
      </c>
      <c r="B930" t="s">
        <v>2437</v>
      </c>
      <c r="C930" t="s">
        <v>2465</v>
      </c>
      <c r="D930" t="s">
        <v>2484</v>
      </c>
      <c r="E930" s="1" t="s">
        <v>90</v>
      </c>
      <c r="F930" t="s">
        <v>2488</v>
      </c>
      <c r="G930" t="s">
        <v>2486</v>
      </c>
      <c r="H930" t="s">
        <v>543</v>
      </c>
      <c r="I930">
        <v>2719</v>
      </c>
      <c r="BE930">
        <v>55574</v>
      </c>
      <c r="BF930">
        <v>215351</v>
      </c>
      <c r="BG930">
        <v>215351</v>
      </c>
      <c r="BH930">
        <v>215351</v>
      </c>
      <c r="BI930">
        <v>215351</v>
      </c>
      <c r="BJ930">
        <v>215351</v>
      </c>
      <c r="BK930">
        <v>215351</v>
      </c>
      <c r="BL930">
        <v>215351</v>
      </c>
      <c r="BM930">
        <v>157924</v>
      </c>
      <c r="BN930">
        <v>118096</v>
      </c>
      <c r="BU930">
        <f t="shared" si="98"/>
        <v>0</v>
      </c>
      <c r="BV930">
        <f t="shared" si="99"/>
        <v>0</v>
      </c>
      <c r="BW930">
        <f t="shared" si="100"/>
        <v>0</v>
      </c>
      <c r="BX930">
        <f t="shared" si="101"/>
        <v>55574</v>
      </c>
      <c r="BY930">
        <f t="shared" si="102"/>
        <v>1783477</v>
      </c>
      <c r="BZ930">
        <f t="shared" si="103"/>
        <v>0</v>
      </c>
      <c r="CA930" s="6" t="e">
        <f t="shared" si="104"/>
        <v>#DIV/0!</v>
      </c>
    </row>
    <row r="931" spans="1:79" x14ac:dyDescent="0.35">
      <c r="A931">
        <v>7289</v>
      </c>
      <c r="B931" t="s">
        <v>2437</v>
      </c>
      <c r="C931" t="s">
        <v>2465</v>
      </c>
      <c r="D931" t="s">
        <v>2489</v>
      </c>
      <c r="E931" s="1" t="s">
        <v>90</v>
      </c>
      <c r="F931" t="s">
        <v>2490</v>
      </c>
      <c r="G931" t="s">
        <v>2491</v>
      </c>
      <c r="I931">
        <v>1808</v>
      </c>
      <c r="BQ931">
        <v>4287.5161290322585</v>
      </c>
      <c r="BR931">
        <v>132913</v>
      </c>
      <c r="BS931">
        <v>132913</v>
      </c>
      <c r="BT931">
        <v>132913</v>
      </c>
      <c r="BU931">
        <f t="shared" si="98"/>
        <v>0</v>
      </c>
      <c r="BV931">
        <f t="shared" si="99"/>
        <v>0</v>
      </c>
      <c r="BW931">
        <f t="shared" si="100"/>
        <v>0</v>
      </c>
      <c r="BX931">
        <f t="shared" si="101"/>
        <v>0</v>
      </c>
      <c r="BY931">
        <f t="shared" si="102"/>
        <v>4287.5161290322585</v>
      </c>
      <c r="BZ931">
        <f t="shared" si="103"/>
        <v>398739</v>
      </c>
      <c r="CA931" s="6" t="e">
        <f t="shared" si="104"/>
        <v>#DIV/0!</v>
      </c>
    </row>
    <row r="932" spans="1:79" x14ac:dyDescent="0.35">
      <c r="A932">
        <v>7029</v>
      </c>
      <c r="B932" t="s">
        <v>2437</v>
      </c>
      <c r="C932" t="s">
        <v>2465</v>
      </c>
      <c r="D932" t="s">
        <v>2489</v>
      </c>
      <c r="E932" s="1" t="s">
        <v>627</v>
      </c>
      <c r="F932" t="s">
        <v>2492</v>
      </c>
      <c r="G932" t="s">
        <v>215</v>
      </c>
      <c r="H932" t="s">
        <v>2493</v>
      </c>
      <c r="I932">
        <v>1808</v>
      </c>
      <c r="BF932">
        <v>132913</v>
      </c>
      <c r="BG932">
        <v>132913</v>
      </c>
      <c r="BH932">
        <v>132913</v>
      </c>
      <c r="BI932">
        <v>132913</v>
      </c>
      <c r="BJ932">
        <v>132913</v>
      </c>
      <c r="BK932">
        <v>132913</v>
      </c>
      <c r="BL932">
        <v>132913</v>
      </c>
      <c r="BM932">
        <v>132913</v>
      </c>
      <c r="BN932">
        <v>132913</v>
      </c>
      <c r="BU932">
        <f t="shared" si="98"/>
        <v>0</v>
      </c>
      <c r="BV932">
        <f t="shared" si="99"/>
        <v>0</v>
      </c>
      <c r="BW932">
        <f t="shared" si="100"/>
        <v>0</v>
      </c>
      <c r="BX932">
        <f t="shared" si="101"/>
        <v>0</v>
      </c>
      <c r="BY932">
        <f t="shared" si="102"/>
        <v>1196217</v>
      </c>
      <c r="BZ932">
        <f t="shared" si="103"/>
        <v>0</v>
      </c>
      <c r="CA932" s="6" t="e">
        <f t="shared" si="104"/>
        <v>#DIV/0!</v>
      </c>
    </row>
    <row r="933" spans="1:79" x14ac:dyDescent="0.35">
      <c r="A933">
        <v>7400</v>
      </c>
      <c r="B933" t="s">
        <v>2437</v>
      </c>
      <c r="C933" t="s">
        <v>2465</v>
      </c>
      <c r="D933" t="s">
        <v>2494</v>
      </c>
      <c r="E933" s="1" t="s">
        <v>90</v>
      </c>
      <c r="F933" t="s">
        <v>2495</v>
      </c>
      <c r="G933" t="s">
        <v>2496</v>
      </c>
      <c r="I933">
        <v>933</v>
      </c>
      <c r="BR933">
        <v>37333</v>
      </c>
      <c r="BS933">
        <v>56000</v>
      </c>
      <c r="BT933">
        <v>56000</v>
      </c>
      <c r="BU933">
        <f t="shared" si="98"/>
        <v>0</v>
      </c>
      <c r="BV933">
        <f t="shared" si="99"/>
        <v>0</v>
      </c>
      <c r="BW933">
        <f t="shared" si="100"/>
        <v>0</v>
      </c>
      <c r="BX933">
        <f t="shared" si="101"/>
        <v>0</v>
      </c>
      <c r="BY933">
        <f t="shared" si="102"/>
        <v>0</v>
      </c>
      <c r="BZ933">
        <f t="shared" si="103"/>
        <v>149333</v>
      </c>
      <c r="CA933" s="6" t="e">
        <f t="shared" si="104"/>
        <v>#DIV/0!</v>
      </c>
    </row>
    <row r="934" spans="1:79" x14ac:dyDescent="0.35">
      <c r="A934">
        <v>7082</v>
      </c>
      <c r="B934" t="s">
        <v>2437</v>
      </c>
      <c r="C934" t="s">
        <v>2497</v>
      </c>
      <c r="D934" t="s">
        <v>2498</v>
      </c>
      <c r="E934" s="1" t="s">
        <v>85</v>
      </c>
      <c r="F934" t="s">
        <v>2499</v>
      </c>
      <c r="G934" t="s">
        <v>2500</v>
      </c>
      <c r="H934" t="s">
        <v>2501</v>
      </c>
      <c r="I934">
        <v>1362</v>
      </c>
      <c r="BF934">
        <v>16348</v>
      </c>
      <c r="BG934">
        <v>61305</v>
      </c>
      <c r="BH934">
        <v>61305</v>
      </c>
      <c r="BI934">
        <v>61305</v>
      </c>
      <c r="BJ934">
        <v>61305</v>
      </c>
      <c r="BK934">
        <v>-42913.5</v>
      </c>
      <c r="BU934">
        <f t="shared" si="98"/>
        <v>0</v>
      </c>
      <c r="BV934">
        <f t="shared" si="99"/>
        <v>0</v>
      </c>
      <c r="BW934">
        <f t="shared" si="100"/>
        <v>0</v>
      </c>
      <c r="BX934">
        <f t="shared" si="101"/>
        <v>0</v>
      </c>
      <c r="BY934">
        <f t="shared" si="102"/>
        <v>218654.5</v>
      </c>
      <c r="BZ934">
        <f t="shared" si="103"/>
        <v>0</v>
      </c>
      <c r="CA934" s="6" t="e">
        <f t="shared" si="104"/>
        <v>#DIV/0!</v>
      </c>
    </row>
    <row r="935" spans="1:79" x14ac:dyDescent="0.35">
      <c r="A935">
        <v>7081</v>
      </c>
      <c r="B935" t="s">
        <v>2437</v>
      </c>
      <c r="C935" t="s">
        <v>2497</v>
      </c>
      <c r="D935" t="s">
        <v>2498</v>
      </c>
      <c r="E935" s="1" t="s">
        <v>90</v>
      </c>
      <c r="F935" t="s">
        <v>2502</v>
      </c>
      <c r="G935" t="s">
        <v>2503</v>
      </c>
      <c r="H935" t="s">
        <v>2504</v>
      </c>
      <c r="I935">
        <v>2555</v>
      </c>
      <c r="BF935">
        <v>76650</v>
      </c>
      <c r="BG935">
        <v>114975</v>
      </c>
      <c r="BH935">
        <v>114975</v>
      </c>
      <c r="BI935">
        <v>114975</v>
      </c>
      <c r="BJ935">
        <v>114975</v>
      </c>
      <c r="BK935">
        <v>114975</v>
      </c>
      <c r="BU935">
        <f t="shared" si="98"/>
        <v>0</v>
      </c>
      <c r="BV935">
        <f t="shared" si="99"/>
        <v>0</v>
      </c>
      <c r="BW935">
        <f t="shared" si="100"/>
        <v>0</v>
      </c>
      <c r="BX935">
        <f t="shared" si="101"/>
        <v>0</v>
      </c>
      <c r="BY935">
        <f t="shared" si="102"/>
        <v>651525</v>
      </c>
      <c r="BZ935">
        <f t="shared" si="103"/>
        <v>0</v>
      </c>
      <c r="CA935" s="6" t="e">
        <f t="shared" si="104"/>
        <v>#DIV/0!</v>
      </c>
    </row>
    <row r="936" spans="1:79" x14ac:dyDescent="0.35">
      <c r="A936">
        <v>5566</v>
      </c>
      <c r="B936" t="s">
        <v>2437</v>
      </c>
      <c r="C936" t="s">
        <v>2505</v>
      </c>
      <c r="D936" t="s">
        <v>2506</v>
      </c>
      <c r="E936" s="1" t="s">
        <v>824</v>
      </c>
      <c r="F936" t="s">
        <v>2507</v>
      </c>
      <c r="G936" t="s">
        <v>1733</v>
      </c>
      <c r="H936" t="s">
        <v>2508</v>
      </c>
      <c r="I936">
        <v>11738</v>
      </c>
      <c r="J936">
        <v>598612</v>
      </c>
      <c r="K936">
        <v>598612</v>
      </c>
      <c r="L936">
        <v>598612</v>
      </c>
      <c r="M936">
        <v>598612</v>
      </c>
      <c r="N936">
        <v>598612</v>
      </c>
      <c r="O936">
        <v>614575</v>
      </c>
      <c r="P936">
        <v>628543</v>
      </c>
      <c r="Q936">
        <v>628543</v>
      </c>
      <c r="R936">
        <v>567716</v>
      </c>
      <c r="BU936">
        <f t="shared" si="98"/>
        <v>5432437</v>
      </c>
      <c r="BV936">
        <f t="shared" si="99"/>
        <v>0</v>
      </c>
      <c r="BW936">
        <f t="shared" si="100"/>
        <v>0</v>
      </c>
      <c r="BX936">
        <f t="shared" si="101"/>
        <v>0</v>
      </c>
      <c r="BY936">
        <f t="shared" si="102"/>
        <v>0</v>
      </c>
      <c r="BZ936">
        <f t="shared" si="103"/>
        <v>0</v>
      </c>
      <c r="CA936" s="6">
        <f t="shared" si="104"/>
        <v>0</v>
      </c>
    </row>
    <row r="937" spans="1:79" x14ac:dyDescent="0.35">
      <c r="A937">
        <v>5601</v>
      </c>
      <c r="B937" t="s">
        <v>2437</v>
      </c>
      <c r="C937" t="s">
        <v>2505</v>
      </c>
      <c r="D937" t="s">
        <v>2509</v>
      </c>
      <c r="E937" s="1" t="s">
        <v>855</v>
      </c>
      <c r="F937" t="s">
        <v>2510</v>
      </c>
      <c r="G937" t="s">
        <v>2511</v>
      </c>
      <c r="H937" t="s">
        <v>2512</v>
      </c>
      <c r="I937">
        <v>16521</v>
      </c>
      <c r="J937">
        <v>985003</v>
      </c>
      <c r="K937">
        <v>985003</v>
      </c>
      <c r="L937">
        <v>985003</v>
      </c>
      <c r="M937">
        <v>985003</v>
      </c>
      <c r="N937">
        <v>985003</v>
      </c>
      <c r="O937">
        <v>985003</v>
      </c>
      <c r="P937">
        <v>1044150</v>
      </c>
      <c r="Q937">
        <v>1092860</v>
      </c>
      <c r="R937">
        <v>987099</v>
      </c>
      <c r="BU937">
        <f t="shared" si="98"/>
        <v>9034127</v>
      </c>
      <c r="BV937">
        <f t="shared" si="99"/>
        <v>0</v>
      </c>
      <c r="BW937">
        <f t="shared" si="100"/>
        <v>0</v>
      </c>
      <c r="BX937">
        <f t="shared" si="101"/>
        <v>0</v>
      </c>
      <c r="BY937">
        <f t="shared" si="102"/>
        <v>0</v>
      </c>
      <c r="BZ937">
        <f t="shared" si="103"/>
        <v>0</v>
      </c>
      <c r="CA937" s="6">
        <f t="shared" si="104"/>
        <v>0</v>
      </c>
    </row>
    <row r="938" spans="1:79" x14ac:dyDescent="0.35">
      <c r="A938">
        <v>6341</v>
      </c>
      <c r="B938" t="s">
        <v>2437</v>
      </c>
      <c r="C938" t="s">
        <v>2513</v>
      </c>
      <c r="D938" t="s">
        <v>2514</v>
      </c>
      <c r="E938" s="1" t="s">
        <v>90</v>
      </c>
      <c r="F938" t="s">
        <v>2515</v>
      </c>
      <c r="G938" t="s">
        <v>2516</v>
      </c>
      <c r="H938" t="s">
        <v>2517</v>
      </c>
      <c r="I938">
        <v>5085</v>
      </c>
      <c r="AH938">
        <v>56954</v>
      </c>
      <c r="AI938">
        <v>244088</v>
      </c>
      <c r="AJ938">
        <v>244088</v>
      </c>
      <c r="AK938">
        <v>244088</v>
      </c>
      <c r="AL938">
        <v>244088</v>
      </c>
      <c r="AM938">
        <v>244088</v>
      </c>
      <c r="AN938">
        <v>181098</v>
      </c>
      <c r="BU938">
        <f t="shared" si="98"/>
        <v>0</v>
      </c>
      <c r="BV938">
        <f t="shared" si="99"/>
        <v>0</v>
      </c>
      <c r="BW938">
        <f t="shared" si="100"/>
        <v>1458492</v>
      </c>
      <c r="BX938">
        <f t="shared" si="101"/>
        <v>0</v>
      </c>
      <c r="BY938">
        <f t="shared" si="102"/>
        <v>0</v>
      </c>
      <c r="BZ938">
        <f t="shared" si="103"/>
        <v>0</v>
      </c>
      <c r="CA938" s="6" t="e">
        <f t="shared" si="104"/>
        <v>#DIV/0!</v>
      </c>
    </row>
    <row r="939" spans="1:79" x14ac:dyDescent="0.35">
      <c r="A939">
        <v>6340</v>
      </c>
      <c r="B939" t="s">
        <v>2437</v>
      </c>
      <c r="C939" t="s">
        <v>2513</v>
      </c>
      <c r="D939" t="s">
        <v>2518</v>
      </c>
      <c r="E939" s="1" t="s">
        <v>134</v>
      </c>
      <c r="F939" t="s">
        <v>2519</v>
      </c>
      <c r="G939" t="s">
        <v>2520</v>
      </c>
      <c r="H939" t="s">
        <v>1087</v>
      </c>
      <c r="I939">
        <v>5085</v>
      </c>
      <c r="AH939">
        <v>36613</v>
      </c>
      <c r="AI939">
        <v>274599</v>
      </c>
      <c r="AJ939">
        <v>274599</v>
      </c>
      <c r="AK939">
        <v>274599</v>
      </c>
      <c r="AL939">
        <v>274599</v>
      </c>
      <c r="AM939">
        <v>274599</v>
      </c>
      <c r="AN939">
        <v>230309</v>
      </c>
      <c r="BU939">
        <f t="shared" si="98"/>
        <v>0</v>
      </c>
      <c r="BV939">
        <f t="shared" si="99"/>
        <v>0</v>
      </c>
      <c r="BW939">
        <f t="shared" si="100"/>
        <v>1639917</v>
      </c>
      <c r="BX939">
        <f t="shared" si="101"/>
        <v>0</v>
      </c>
      <c r="BY939">
        <f t="shared" si="102"/>
        <v>0</v>
      </c>
      <c r="BZ939">
        <f t="shared" si="103"/>
        <v>0</v>
      </c>
      <c r="CA939" s="6" t="e">
        <f t="shared" si="104"/>
        <v>#DIV/0!</v>
      </c>
    </row>
    <row r="940" spans="1:79" x14ac:dyDescent="0.35">
      <c r="A940">
        <v>7285</v>
      </c>
      <c r="B940" t="s">
        <v>2437</v>
      </c>
      <c r="C940" t="s">
        <v>2521</v>
      </c>
      <c r="D940" t="s">
        <v>2522</v>
      </c>
      <c r="E940" s="1" t="s">
        <v>85</v>
      </c>
      <c r="F940" t="s">
        <v>2523</v>
      </c>
      <c r="G940" t="s">
        <v>2524</v>
      </c>
      <c r="I940">
        <v>3416</v>
      </c>
      <c r="BQ940">
        <v>169249</v>
      </c>
      <c r="BR940">
        <v>327920</v>
      </c>
      <c r="BS940">
        <v>327920</v>
      </c>
      <c r="BT940">
        <v>327920</v>
      </c>
      <c r="BU940">
        <f t="shared" si="98"/>
        <v>0</v>
      </c>
      <c r="BV940">
        <f t="shared" si="99"/>
        <v>0</v>
      </c>
      <c r="BW940">
        <f t="shared" si="100"/>
        <v>0</v>
      </c>
      <c r="BX940">
        <f t="shared" si="101"/>
        <v>0</v>
      </c>
      <c r="BY940">
        <f t="shared" si="102"/>
        <v>169249</v>
      </c>
      <c r="BZ940">
        <f t="shared" si="103"/>
        <v>983760</v>
      </c>
      <c r="CA940" s="6" t="e">
        <f t="shared" si="104"/>
        <v>#DIV/0!</v>
      </c>
    </row>
    <row r="941" spans="1:79" x14ac:dyDescent="0.35">
      <c r="A941">
        <v>7233</v>
      </c>
      <c r="B941" t="s">
        <v>2437</v>
      </c>
      <c r="C941" t="s">
        <v>2525</v>
      </c>
      <c r="D941" t="s">
        <v>2526</v>
      </c>
      <c r="E941" s="1" t="s">
        <v>85</v>
      </c>
      <c r="F941" t="s">
        <v>2527</v>
      </c>
      <c r="G941" t="s">
        <v>2528</v>
      </c>
      <c r="I941">
        <v>4167</v>
      </c>
      <c r="BO941">
        <v>25806</v>
      </c>
      <c r="BP941">
        <v>400000</v>
      </c>
      <c r="BQ941">
        <v>400000</v>
      </c>
      <c r="BR941">
        <v>400000</v>
      </c>
      <c r="BS941">
        <v>400000</v>
      </c>
      <c r="BT941">
        <v>400000</v>
      </c>
      <c r="BU941">
        <f t="shared" si="98"/>
        <v>0</v>
      </c>
      <c r="BV941">
        <f t="shared" si="99"/>
        <v>0</v>
      </c>
      <c r="BW941">
        <f t="shared" si="100"/>
        <v>0</v>
      </c>
      <c r="BX941">
        <f t="shared" si="101"/>
        <v>0</v>
      </c>
      <c r="BY941">
        <f t="shared" si="102"/>
        <v>825806</v>
      </c>
      <c r="BZ941">
        <f t="shared" si="103"/>
        <v>1200000</v>
      </c>
      <c r="CA941" s="6" t="e">
        <f t="shared" si="104"/>
        <v>#DIV/0!</v>
      </c>
    </row>
    <row r="942" spans="1:79" x14ac:dyDescent="0.35">
      <c r="A942">
        <v>7080</v>
      </c>
      <c r="B942" t="s">
        <v>2437</v>
      </c>
      <c r="C942" t="s">
        <v>2529</v>
      </c>
      <c r="D942" t="s">
        <v>2530</v>
      </c>
      <c r="E942" s="1" t="s">
        <v>134</v>
      </c>
      <c r="F942" t="s">
        <v>2531</v>
      </c>
      <c r="G942" t="s">
        <v>215</v>
      </c>
      <c r="H942" t="s">
        <v>2532</v>
      </c>
      <c r="I942">
        <v>1843</v>
      </c>
      <c r="BF942">
        <v>165825</v>
      </c>
      <c r="BG942">
        <v>165825</v>
      </c>
      <c r="BH942">
        <v>165825</v>
      </c>
      <c r="BI942">
        <v>165825</v>
      </c>
      <c r="BJ942">
        <v>165825</v>
      </c>
      <c r="BK942">
        <v>165825</v>
      </c>
      <c r="BL942">
        <v>165825</v>
      </c>
      <c r="BM942">
        <v>165825</v>
      </c>
      <c r="BN942">
        <v>165825</v>
      </c>
      <c r="BO942">
        <v>165825</v>
      </c>
      <c r="BP942">
        <v>165825</v>
      </c>
      <c r="BQ942">
        <v>96286</v>
      </c>
      <c r="BU942">
        <f t="shared" si="98"/>
        <v>0</v>
      </c>
      <c r="BV942">
        <f t="shared" si="99"/>
        <v>0</v>
      </c>
      <c r="BW942">
        <f t="shared" si="100"/>
        <v>0</v>
      </c>
      <c r="BX942">
        <f t="shared" si="101"/>
        <v>0</v>
      </c>
      <c r="BY942">
        <f t="shared" si="102"/>
        <v>1920361</v>
      </c>
      <c r="BZ942">
        <f t="shared" si="103"/>
        <v>0</v>
      </c>
      <c r="CA942" s="6" t="e">
        <f t="shared" si="104"/>
        <v>#DIV/0!</v>
      </c>
    </row>
    <row r="943" spans="1:79" x14ac:dyDescent="0.35">
      <c r="A943">
        <v>7406</v>
      </c>
      <c r="B943" t="s">
        <v>2437</v>
      </c>
      <c r="C943" t="s">
        <v>2533</v>
      </c>
      <c r="D943" t="s">
        <v>2534</v>
      </c>
      <c r="E943" s="1" t="s">
        <v>90</v>
      </c>
      <c r="F943" t="s">
        <v>2535</v>
      </c>
      <c r="G943" t="s">
        <v>2536</v>
      </c>
      <c r="I943">
        <v>3333</v>
      </c>
      <c r="BR943">
        <v>3489.333333333333</v>
      </c>
      <c r="BS943">
        <v>104680</v>
      </c>
      <c r="BT943">
        <v>104680</v>
      </c>
      <c r="BU943">
        <f t="shared" si="98"/>
        <v>0</v>
      </c>
      <c r="BV943">
        <f t="shared" si="99"/>
        <v>0</v>
      </c>
      <c r="BW943">
        <f t="shared" si="100"/>
        <v>0</v>
      </c>
      <c r="BX943">
        <f t="shared" si="101"/>
        <v>0</v>
      </c>
      <c r="BY943">
        <f t="shared" si="102"/>
        <v>0</v>
      </c>
      <c r="BZ943">
        <f t="shared" si="103"/>
        <v>212849.33333333331</v>
      </c>
      <c r="CA943" s="6" t="e">
        <f t="shared" si="104"/>
        <v>#DIV/0!</v>
      </c>
    </row>
    <row r="944" spans="1:79" x14ac:dyDescent="0.35">
      <c r="A944">
        <v>6107</v>
      </c>
      <c r="B944" t="s">
        <v>2437</v>
      </c>
      <c r="C944" t="s">
        <v>2537</v>
      </c>
      <c r="D944" t="s">
        <v>2538</v>
      </c>
      <c r="E944" s="1" t="s">
        <v>136</v>
      </c>
      <c r="F944" t="s">
        <v>2539</v>
      </c>
      <c r="G944" t="s">
        <v>2540</v>
      </c>
      <c r="H944" t="s">
        <v>549</v>
      </c>
      <c r="I944">
        <v>4167</v>
      </c>
      <c r="V944">
        <v>166667</v>
      </c>
      <c r="W944">
        <v>200000</v>
      </c>
      <c r="X944">
        <v>200000</v>
      </c>
      <c r="Y944">
        <v>200000</v>
      </c>
      <c r="Z944">
        <v>200000</v>
      </c>
      <c r="AA944">
        <v>200000</v>
      </c>
      <c r="AB944">
        <v>200000</v>
      </c>
      <c r="BU944">
        <f t="shared" si="98"/>
        <v>0</v>
      </c>
      <c r="BV944">
        <f t="shared" si="99"/>
        <v>1366667</v>
      </c>
      <c r="BW944">
        <f t="shared" si="100"/>
        <v>0</v>
      </c>
      <c r="BX944">
        <f t="shared" si="101"/>
        <v>0</v>
      </c>
      <c r="BY944">
        <f t="shared" si="102"/>
        <v>0</v>
      </c>
      <c r="BZ944">
        <f t="shared" si="103"/>
        <v>0</v>
      </c>
      <c r="CA944" s="6" t="e">
        <f t="shared" si="104"/>
        <v>#DIV/0!</v>
      </c>
    </row>
    <row r="945" spans="1:79" x14ac:dyDescent="0.35">
      <c r="A945">
        <v>7505</v>
      </c>
      <c r="B945" t="s">
        <v>2437</v>
      </c>
      <c r="C945" t="s">
        <v>2541</v>
      </c>
      <c r="D945" t="s">
        <v>2542</v>
      </c>
      <c r="E945" s="1" t="s">
        <v>85</v>
      </c>
      <c r="F945" t="s">
        <v>2543</v>
      </c>
      <c r="G945" t="s">
        <v>92</v>
      </c>
      <c r="I945">
        <v>2000</v>
      </c>
      <c r="BR945">
        <v>3200</v>
      </c>
      <c r="BS945">
        <v>96000</v>
      </c>
      <c r="BT945">
        <v>96000</v>
      </c>
      <c r="BU945">
        <f t="shared" si="98"/>
        <v>0</v>
      </c>
      <c r="BV945">
        <f t="shared" si="99"/>
        <v>0</v>
      </c>
      <c r="BW945">
        <f t="shared" si="100"/>
        <v>0</v>
      </c>
      <c r="BX945">
        <f t="shared" si="101"/>
        <v>0</v>
      </c>
      <c r="BY945">
        <f t="shared" si="102"/>
        <v>0</v>
      </c>
      <c r="BZ945">
        <f t="shared" si="103"/>
        <v>195200</v>
      </c>
      <c r="CA945" s="6" t="e">
        <f t="shared" si="104"/>
        <v>#DIV/0!</v>
      </c>
    </row>
    <row r="946" spans="1:79" x14ac:dyDescent="0.35">
      <c r="A946">
        <v>7243</v>
      </c>
      <c r="B946" t="s">
        <v>2437</v>
      </c>
      <c r="C946" t="s">
        <v>2544</v>
      </c>
      <c r="D946" t="s">
        <v>2545</v>
      </c>
      <c r="E946" s="1" t="s">
        <v>85</v>
      </c>
      <c r="F946" t="s">
        <v>2546</v>
      </c>
      <c r="G946" t="s">
        <v>2547</v>
      </c>
      <c r="I946">
        <v>4899</v>
      </c>
      <c r="BP946">
        <v>188961</v>
      </c>
      <c r="BQ946">
        <v>264546</v>
      </c>
      <c r="BR946">
        <v>264546</v>
      </c>
      <c r="BS946">
        <v>264546</v>
      </c>
      <c r="BT946">
        <v>264546</v>
      </c>
      <c r="BU946">
        <f t="shared" si="98"/>
        <v>0</v>
      </c>
      <c r="BV946">
        <f t="shared" si="99"/>
        <v>0</v>
      </c>
      <c r="BW946">
        <f t="shared" si="100"/>
        <v>0</v>
      </c>
      <c r="BX946">
        <f t="shared" si="101"/>
        <v>0</v>
      </c>
      <c r="BY946">
        <f t="shared" si="102"/>
        <v>453507</v>
      </c>
      <c r="BZ946">
        <f t="shared" si="103"/>
        <v>793638</v>
      </c>
      <c r="CA946" s="6" t="e">
        <f t="shared" si="104"/>
        <v>#DIV/0!</v>
      </c>
    </row>
    <row r="947" spans="1:79" x14ac:dyDescent="0.35">
      <c r="A947">
        <v>7275</v>
      </c>
      <c r="B947" t="s">
        <v>2437</v>
      </c>
      <c r="C947" t="s">
        <v>2544</v>
      </c>
      <c r="D947" t="s">
        <v>2548</v>
      </c>
      <c r="E947" s="1" t="s">
        <v>874</v>
      </c>
      <c r="F947" t="s">
        <v>2549</v>
      </c>
      <c r="G947" t="s">
        <v>2380</v>
      </c>
      <c r="I947">
        <v>4899</v>
      </c>
      <c r="BQ947">
        <v>187742</v>
      </c>
      <c r="BR947">
        <v>264546</v>
      </c>
      <c r="BS947">
        <v>264546</v>
      </c>
      <c r="BT947">
        <v>264546</v>
      </c>
      <c r="BU947">
        <f t="shared" si="98"/>
        <v>0</v>
      </c>
      <c r="BV947">
        <f t="shared" si="99"/>
        <v>0</v>
      </c>
      <c r="BW947">
        <f t="shared" si="100"/>
        <v>0</v>
      </c>
      <c r="BX947">
        <f t="shared" si="101"/>
        <v>0</v>
      </c>
      <c r="BY947">
        <f t="shared" si="102"/>
        <v>187742</v>
      </c>
      <c r="BZ947">
        <f t="shared" si="103"/>
        <v>793638</v>
      </c>
      <c r="CA947" s="6" t="e">
        <f t="shared" si="104"/>
        <v>#DIV/0!</v>
      </c>
    </row>
    <row r="948" spans="1:79" x14ac:dyDescent="0.35">
      <c r="A948">
        <v>7502</v>
      </c>
      <c r="B948" t="s">
        <v>2437</v>
      </c>
      <c r="C948" t="s">
        <v>2544</v>
      </c>
      <c r="D948" t="s">
        <v>2550</v>
      </c>
      <c r="E948" s="1" t="s">
        <v>858</v>
      </c>
      <c r="F948" t="s">
        <v>2551</v>
      </c>
      <c r="G948" t="s">
        <v>2552</v>
      </c>
      <c r="I948">
        <v>4899</v>
      </c>
      <c r="BS948">
        <v>230411</v>
      </c>
      <c r="BT948">
        <v>264546</v>
      </c>
      <c r="BU948">
        <f t="shared" si="98"/>
        <v>0</v>
      </c>
      <c r="BV948">
        <f t="shared" si="99"/>
        <v>0</v>
      </c>
      <c r="BW948">
        <f t="shared" si="100"/>
        <v>0</v>
      </c>
      <c r="BX948">
        <f t="shared" si="101"/>
        <v>0</v>
      </c>
      <c r="BY948">
        <f t="shared" si="102"/>
        <v>0</v>
      </c>
      <c r="BZ948">
        <f t="shared" si="103"/>
        <v>494957</v>
      </c>
      <c r="CA948" s="6" t="e">
        <f t="shared" si="104"/>
        <v>#DIV/0!</v>
      </c>
    </row>
    <row r="949" spans="1:79" x14ac:dyDescent="0.35">
      <c r="A949">
        <v>7159</v>
      </c>
      <c r="B949" t="s">
        <v>2437</v>
      </c>
      <c r="C949" t="s">
        <v>2553</v>
      </c>
      <c r="D949" t="s">
        <v>2554</v>
      </c>
      <c r="E949" s="1" t="s">
        <v>85</v>
      </c>
      <c r="F949" t="s">
        <v>2555</v>
      </c>
      <c r="G949" t="s">
        <v>2556</v>
      </c>
      <c r="H949" t="s">
        <v>2557</v>
      </c>
      <c r="I949">
        <v>3574</v>
      </c>
      <c r="BH949">
        <v>-240000</v>
      </c>
      <c r="BI949">
        <v>-77419.354838709682</v>
      </c>
      <c r="BU949">
        <f t="shared" si="98"/>
        <v>0</v>
      </c>
      <c r="BV949">
        <f t="shared" si="99"/>
        <v>0</v>
      </c>
      <c r="BW949">
        <f t="shared" si="100"/>
        <v>0</v>
      </c>
      <c r="BX949">
        <f t="shared" si="101"/>
        <v>0</v>
      </c>
      <c r="BY949">
        <f t="shared" si="102"/>
        <v>-317419.3548387097</v>
      </c>
      <c r="BZ949">
        <f t="shared" si="103"/>
        <v>0</v>
      </c>
      <c r="CA949" s="6" t="e">
        <f t="shared" si="104"/>
        <v>#DIV/0!</v>
      </c>
    </row>
    <row r="950" spans="1:79" x14ac:dyDescent="0.35">
      <c r="A950">
        <v>5304</v>
      </c>
      <c r="B950" t="s">
        <v>2437</v>
      </c>
      <c r="C950" t="s">
        <v>2558</v>
      </c>
      <c r="D950" t="s">
        <v>2559</v>
      </c>
      <c r="E950" s="1" t="s">
        <v>210</v>
      </c>
      <c r="F950" t="s">
        <v>2560</v>
      </c>
      <c r="G950" t="s">
        <v>2561</v>
      </c>
      <c r="H950" t="s">
        <v>1477</v>
      </c>
      <c r="I950">
        <v>1750</v>
      </c>
      <c r="J950">
        <v>68250</v>
      </c>
      <c r="K950">
        <v>68250</v>
      </c>
      <c r="L950">
        <v>68250</v>
      </c>
      <c r="M950">
        <v>68250</v>
      </c>
      <c r="N950">
        <v>68250</v>
      </c>
      <c r="O950">
        <v>71663</v>
      </c>
      <c r="P950">
        <v>76125</v>
      </c>
      <c r="Q950">
        <v>76125</v>
      </c>
      <c r="R950">
        <v>76125</v>
      </c>
      <c r="S950">
        <v>76125</v>
      </c>
      <c r="T950">
        <v>76125</v>
      </c>
      <c r="U950">
        <v>76125</v>
      </c>
      <c r="V950">
        <v>76125</v>
      </c>
      <c r="W950">
        <v>76125</v>
      </c>
      <c r="X950">
        <v>76125</v>
      </c>
      <c r="Y950">
        <v>76125</v>
      </c>
      <c r="BU950">
        <f t="shared" si="98"/>
        <v>869663</v>
      </c>
      <c r="BV950">
        <f t="shared" si="99"/>
        <v>304500</v>
      </c>
      <c r="BW950">
        <f t="shared" si="100"/>
        <v>0</v>
      </c>
      <c r="BX950">
        <f t="shared" si="101"/>
        <v>0</v>
      </c>
      <c r="BY950">
        <f t="shared" si="102"/>
        <v>0</v>
      </c>
      <c r="BZ950">
        <f t="shared" si="103"/>
        <v>0</v>
      </c>
      <c r="CA950" s="6">
        <f t="shared" si="104"/>
        <v>0.35013562724871589</v>
      </c>
    </row>
    <row r="951" spans="1:79" x14ac:dyDescent="0.35">
      <c r="A951">
        <v>6102</v>
      </c>
      <c r="B951" t="s">
        <v>2437</v>
      </c>
      <c r="C951" t="s">
        <v>2558</v>
      </c>
      <c r="D951" t="s">
        <v>2559</v>
      </c>
      <c r="E951" s="1" t="s">
        <v>144</v>
      </c>
      <c r="F951" t="s">
        <v>2562</v>
      </c>
      <c r="G951" t="s">
        <v>1219</v>
      </c>
      <c r="H951" t="s">
        <v>549</v>
      </c>
      <c r="I951">
        <v>1750</v>
      </c>
      <c r="V951">
        <v>68512</v>
      </c>
      <c r="W951">
        <v>76125</v>
      </c>
      <c r="X951">
        <v>76125</v>
      </c>
      <c r="Y951">
        <v>76125</v>
      </c>
      <c r="Z951">
        <v>76125</v>
      </c>
      <c r="AA951">
        <v>76125</v>
      </c>
      <c r="AB951">
        <v>76125</v>
      </c>
      <c r="BU951">
        <f t="shared" si="98"/>
        <v>0</v>
      </c>
      <c r="BV951">
        <f t="shared" si="99"/>
        <v>525262</v>
      </c>
      <c r="BW951">
        <f t="shared" si="100"/>
        <v>0</v>
      </c>
      <c r="BX951">
        <f t="shared" si="101"/>
        <v>0</v>
      </c>
      <c r="BY951">
        <f t="shared" si="102"/>
        <v>0</v>
      </c>
      <c r="BZ951">
        <f t="shared" si="103"/>
        <v>0</v>
      </c>
      <c r="CA951" s="6" t="e">
        <f t="shared" si="104"/>
        <v>#DIV/0!</v>
      </c>
    </row>
    <row r="952" spans="1:79" x14ac:dyDescent="0.35">
      <c r="A952">
        <v>5575</v>
      </c>
      <c r="B952" t="s">
        <v>2437</v>
      </c>
      <c r="C952" t="s">
        <v>2558</v>
      </c>
      <c r="D952" t="s">
        <v>2563</v>
      </c>
      <c r="E952" s="1" t="s">
        <v>85</v>
      </c>
      <c r="F952" t="s">
        <v>2564</v>
      </c>
      <c r="G952" t="s">
        <v>2565</v>
      </c>
      <c r="H952" t="s">
        <v>1921</v>
      </c>
      <c r="I952">
        <v>6667</v>
      </c>
      <c r="J952">
        <v>400000</v>
      </c>
      <c r="K952">
        <v>400000</v>
      </c>
      <c r="L952">
        <v>400000</v>
      </c>
      <c r="M952">
        <v>400000</v>
      </c>
      <c r="N952">
        <v>400000</v>
      </c>
      <c r="O952">
        <v>53333</v>
      </c>
      <c r="BU952">
        <f t="shared" si="98"/>
        <v>2053333</v>
      </c>
      <c r="BV952">
        <f t="shared" si="99"/>
        <v>0</v>
      </c>
      <c r="BW952">
        <f t="shared" si="100"/>
        <v>0</v>
      </c>
      <c r="BX952">
        <f t="shared" si="101"/>
        <v>0</v>
      </c>
      <c r="BY952">
        <f t="shared" si="102"/>
        <v>0</v>
      </c>
      <c r="BZ952">
        <f t="shared" si="103"/>
        <v>0</v>
      </c>
      <c r="CA952" s="6">
        <f t="shared" si="104"/>
        <v>0</v>
      </c>
    </row>
    <row r="953" spans="1:79" x14ac:dyDescent="0.35">
      <c r="A953">
        <v>5576</v>
      </c>
      <c r="B953" t="s">
        <v>2437</v>
      </c>
      <c r="C953" t="s">
        <v>2558</v>
      </c>
      <c r="D953" t="s">
        <v>2563</v>
      </c>
      <c r="E953" s="1" t="s">
        <v>102</v>
      </c>
      <c r="F953" t="s">
        <v>2566</v>
      </c>
      <c r="G953" t="s">
        <v>2565</v>
      </c>
      <c r="H953" t="s">
        <v>1921</v>
      </c>
      <c r="I953">
        <v>6667</v>
      </c>
      <c r="J953">
        <v>400000</v>
      </c>
      <c r="K953">
        <v>400000</v>
      </c>
      <c r="L953">
        <v>400000</v>
      </c>
      <c r="M953">
        <v>400000</v>
      </c>
      <c r="N953">
        <v>400000</v>
      </c>
      <c r="O953">
        <v>53333</v>
      </c>
      <c r="BU953">
        <f t="shared" si="98"/>
        <v>2053333</v>
      </c>
      <c r="BV953">
        <f t="shared" si="99"/>
        <v>0</v>
      </c>
      <c r="BW953">
        <f t="shared" si="100"/>
        <v>0</v>
      </c>
      <c r="BX953">
        <f t="shared" si="101"/>
        <v>0</v>
      </c>
      <c r="BY953">
        <f t="shared" si="102"/>
        <v>0</v>
      </c>
      <c r="BZ953">
        <f t="shared" si="103"/>
        <v>0</v>
      </c>
      <c r="CA953" s="6">
        <f t="shared" si="104"/>
        <v>0</v>
      </c>
    </row>
    <row r="954" spans="1:79" x14ac:dyDescent="0.35">
      <c r="A954">
        <v>5597</v>
      </c>
      <c r="B954" t="s">
        <v>2437</v>
      </c>
      <c r="C954" t="s">
        <v>2558</v>
      </c>
      <c r="D954" t="s">
        <v>2567</v>
      </c>
      <c r="E954" s="1" t="s">
        <v>948</v>
      </c>
      <c r="F954" t="s">
        <v>2568</v>
      </c>
      <c r="G954" t="s">
        <v>2036</v>
      </c>
      <c r="I954">
        <v>1750</v>
      </c>
      <c r="J954">
        <v>68250</v>
      </c>
      <c r="K954">
        <v>68250</v>
      </c>
      <c r="L954">
        <v>68250</v>
      </c>
      <c r="M954">
        <v>68250</v>
      </c>
      <c r="N954">
        <v>68250</v>
      </c>
      <c r="O954">
        <v>72450</v>
      </c>
      <c r="P954">
        <v>76125</v>
      </c>
      <c r="Q954">
        <v>76125</v>
      </c>
      <c r="R954">
        <v>76125</v>
      </c>
      <c r="S954">
        <v>76125</v>
      </c>
      <c r="T954">
        <v>76125</v>
      </c>
      <c r="U954">
        <v>76125</v>
      </c>
      <c r="V954">
        <v>76125</v>
      </c>
      <c r="W954">
        <v>76125</v>
      </c>
      <c r="X954">
        <v>76125</v>
      </c>
      <c r="Y954">
        <v>76125</v>
      </c>
      <c r="Z954">
        <v>76125</v>
      </c>
      <c r="AA954">
        <v>76125</v>
      </c>
      <c r="AB954">
        <v>76125</v>
      </c>
      <c r="AC954">
        <v>76125</v>
      </c>
      <c r="AD954">
        <v>76125</v>
      </c>
      <c r="AE954">
        <v>76125</v>
      </c>
      <c r="AF954">
        <v>76125</v>
      </c>
      <c r="AG954">
        <v>76125</v>
      </c>
      <c r="AH954">
        <v>76125</v>
      </c>
      <c r="AI954">
        <v>76125</v>
      </c>
      <c r="AJ954">
        <v>76125</v>
      </c>
      <c r="AK954">
        <v>76125</v>
      </c>
      <c r="AL954">
        <v>76125</v>
      </c>
      <c r="AM954">
        <v>76125</v>
      </c>
      <c r="AN954">
        <v>76125</v>
      </c>
      <c r="AO954">
        <v>76125</v>
      </c>
      <c r="AP954">
        <v>76125</v>
      </c>
      <c r="AQ954">
        <v>76125</v>
      </c>
      <c r="AR954">
        <v>76125</v>
      </c>
      <c r="AS954">
        <v>76125</v>
      </c>
      <c r="AT954">
        <v>76125</v>
      </c>
      <c r="AU954">
        <v>76125</v>
      </c>
      <c r="AV954">
        <v>77525</v>
      </c>
      <c r="AW954">
        <v>78750</v>
      </c>
      <c r="AX954">
        <v>78750</v>
      </c>
      <c r="AY954">
        <v>78750</v>
      </c>
      <c r="AZ954">
        <v>78750</v>
      </c>
      <c r="BA954">
        <v>78750</v>
      </c>
      <c r="BB954">
        <v>78750</v>
      </c>
      <c r="BC954">
        <v>78750</v>
      </c>
      <c r="BD954">
        <v>78750</v>
      </c>
      <c r="BE954">
        <v>78750</v>
      </c>
      <c r="BF954">
        <v>78750</v>
      </c>
      <c r="BG954">
        <v>78750</v>
      </c>
      <c r="BH954">
        <v>78750</v>
      </c>
      <c r="BI954">
        <v>78750</v>
      </c>
      <c r="BJ954">
        <v>78750</v>
      </c>
      <c r="BK954">
        <v>78750</v>
      </c>
      <c r="BL954">
        <v>78750</v>
      </c>
      <c r="BM954">
        <v>78750</v>
      </c>
      <c r="BN954">
        <v>78750</v>
      </c>
      <c r="BO954">
        <v>78750</v>
      </c>
      <c r="BP954">
        <v>78750</v>
      </c>
      <c r="BQ954">
        <v>78750</v>
      </c>
      <c r="BR954">
        <v>78750</v>
      </c>
      <c r="BS954">
        <v>78750</v>
      </c>
      <c r="BT954">
        <v>78750</v>
      </c>
      <c r="BU954">
        <f t="shared" si="98"/>
        <v>870450</v>
      </c>
      <c r="BV954">
        <f t="shared" si="99"/>
        <v>913500</v>
      </c>
      <c r="BW954">
        <f t="shared" si="100"/>
        <v>913500</v>
      </c>
      <c r="BX954">
        <f t="shared" si="101"/>
        <v>938525</v>
      </c>
      <c r="BY954">
        <f t="shared" si="102"/>
        <v>945000</v>
      </c>
      <c r="BZ954">
        <f t="shared" si="103"/>
        <v>236250</v>
      </c>
      <c r="CA954" s="6">
        <f t="shared" si="104"/>
        <v>1.0494571773220749</v>
      </c>
    </row>
    <row r="955" spans="1:79" x14ac:dyDescent="0.35">
      <c r="A955">
        <v>6493</v>
      </c>
      <c r="B955" t="s">
        <v>2437</v>
      </c>
      <c r="C955" t="s">
        <v>2558</v>
      </c>
      <c r="D955" t="s">
        <v>2567</v>
      </c>
      <c r="E955" s="1" t="s">
        <v>210</v>
      </c>
      <c r="F955" t="s">
        <v>2569</v>
      </c>
      <c r="G955" t="s">
        <v>590</v>
      </c>
      <c r="H955" t="s">
        <v>2570</v>
      </c>
      <c r="I955">
        <v>1750</v>
      </c>
      <c r="AP955">
        <v>78750</v>
      </c>
      <c r="AQ955">
        <v>78750</v>
      </c>
      <c r="AR955">
        <v>78750</v>
      </c>
      <c r="AS955">
        <v>78750</v>
      </c>
      <c r="AT955">
        <v>78750</v>
      </c>
      <c r="AU955">
        <v>78750</v>
      </c>
      <c r="AV955">
        <v>78750</v>
      </c>
      <c r="AW955">
        <v>78750</v>
      </c>
      <c r="AX955">
        <v>78750</v>
      </c>
      <c r="AY955">
        <v>78750</v>
      </c>
      <c r="AZ955">
        <v>78750</v>
      </c>
      <c r="BU955">
        <f t="shared" si="98"/>
        <v>0</v>
      </c>
      <c r="BV955">
        <f t="shared" si="99"/>
        <v>0</v>
      </c>
      <c r="BW955">
        <f t="shared" si="100"/>
        <v>315000</v>
      </c>
      <c r="BX955">
        <f t="shared" si="101"/>
        <v>551250</v>
      </c>
      <c r="BY955">
        <f t="shared" si="102"/>
        <v>0</v>
      </c>
      <c r="BZ955">
        <f t="shared" si="103"/>
        <v>0</v>
      </c>
      <c r="CA955" s="6" t="e">
        <f t="shared" si="104"/>
        <v>#DIV/0!</v>
      </c>
    </row>
    <row r="956" spans="1:79" x14ac:dyDescent="0.35">
      <c r="A956">
        <v>6206</v>
      </c>
      <c r="B956" t="s">
        <v>2437</v>
      </c>
      <c r="C956" t="s">
        <v>2558</v>
      </c>
      <c r="D956" t="s">
        <v>2567</v>
      </c>
      <c r="E956" s="1" t="s">
        <v>2571</v>
      </c>
      <c r="F956" t="s">
        <v>2572</v>
      </c>
      <c r="G956" t="s">
        <v>2573</v>
      </c>
      <c r="H956" t="s">
        <v>559</v>
      </c>
      <c r="I956">
        <v>1750</v>
      </c>
      <c r="AE956">
        <v>41746</v>
      </c>
      <c r="AF956">
        <v>76125</v>
      </c>
      <c r="AG956">
        <v>76125</v>
      </c>
      <c r="AH956">
        <v>76125</v>
      </c>
      <c r="AI956">
        <v>76125</v>
      </c>
      <c r="AJ956">
        <v>76125</v>
      </c>
      <c r="AK956">
        <v>76125</v>
      </c>
      <c r="AL956">
        <v>76125</v>
      </c>
      <c r="AM956">
        <v>76125</v>
      </c>
      <c r="AN956">
        <v>76125</v>
      </c>
      <c r="BU956">
        <f t="shared" si="98"/>
        <v>0</v>
      </c>
      <c r="BV956">
        <f t="shared" si="99"/>
        <v>193996</v>
      </c>
      <c r="BW956">
        <f t="shared" si="100"/>
        <v>532875</v>
      </c>
      <c r="BX956">
        <f t="shared" si="101"/>
        <v>0</v>
      </c>
      <c r="BY956">
        <f t="shared" si="102"/>
        <v>0</v>
      </c>
      <c r="BZ956">
        <f t="shared" si="103"/>
        <v>0</v>
      </c>
      <c r="CA956" s="6" t="e">
        <f t="shared" si="104"/>
        <v>#DIV/0!</v>
      </c>
    </row>
    <row r="957" spans="1:79" x14ac:dyDescent="0.35">
      <c r="A957">
        <v>6210</v>
      </c>
      <c r="B957" t="s">
        <v>2437</v>
      </c>
      <c r="C957" t="s">
        <v>2558</v>
      </c>
      <c r="D957" t="s">
        <v>2567</v>
      </c>
      <c r="E957" s="1" t="s">
        <v>141</v>
      </c>
      <c r="F957" t="s">
        <v>2574</v>
      </c>
      <c r="G957" t="s">
        <v>2573</v>
      </c>
      <c r="H957" t="s">
        <v>1343</v>
      </c>
      <c r="I957">
        <v>1750</v>
      </c>
      <c r="AE957">
        <v>43185</v>
      </c>
      <c r="AF957">
        <v>78750</v>
      </c>
      <c r="AG957">
        <v>78750</v>
      </c>
      <c r="AH957">
        <v>78750</v>
      </c>
      <c r="AI957">
        <v>78750</v>
      </c>
      <c r="AJ957">
        <v>78750</v>
      </c>
      <c r="AK957">
        <v>78750</v>
      </c>
      <c r="AL957">
        <v>78750</v>
      </c>
      <c r="AM957">
        <v>78750</v>
      </c>
      <c r="AN957">
        <v>38105</v>
      </c>
      <c r="BU957">
        <f t="shared" si="98"/>
        <v>0</v>
      </c>
      <c r="BV957">
        <f t="shared" si="99"/>
        <v>200685</v>
      </c>
      <c r="BW957">
        <f t="shared" si="100"/>
        <v>510605</v>
      </c>
      <c r="BX957">
        <f t="shared" si="101"/>
        <v>0</v>
      </c>
      <c r="BY957">
        <f t="shared" si="102"/>
        <v>0</v>
      </c>
      <c r="BZ957">
        <f t="shared" si="103"/>
        <v>0</v>
      </c>
      <c r="CA957" s="6" t="e">
        <f t="shared" si="104"/>
        <v>#DIV/0!</v>
      </c>
    </row>
    <row r="958" spans="1:79" x14ac:dyDescent="0.35">
      <c r="A958">
        <v>6209</v>
      </c>
      <c r="B958" t="s">
        <v>2437</v>
      </c>
      <c r="C958" t="s">
        <v>2558</v>
      </c>
      <c r="D958" t="s">
        <v>2567</v>
      </c>
      <c r="E958" s="1" t="s">
        <v>144</v>
      </c>
      <c r="F958" t="s">
        <v>2575</v>
      </c>
      <c r="G958" t="s">
        <v>2573</v>
      </c>
      <c r="H958" t="s">
        <v>1343</v>
      </c>
      <c r="I958">
        <v>1750</v>
      </c>
      <c r="AE958">
        <v>43185</v>
      </c>
      <c r="AF958">
        <v>78750</v>
      </c>
      <c r="AG958">
        <v>78750</v>
      </c>
      <c r="AH958">
        <v>78750</v>
      </c>
      <c r="AI958">
        <v>78750</v>
      </c>
      <c r="AJ958">
        <v>78750</v>
      </c>
      <c r="AK958">
        <v>78750</v>
      </c>
      <c r="AL958">
        <v>78750</v>
      </c>
      <c r="AM958">
        <v>78750</v>
      </c>
      <c r="BU958">
        <f t="shared" si="98"/>
        <v>0</v>
      </c>
      <c r="BV958">
        <f t="shared" si="99"/>
        <v>200685</v>
      </c>
      <c r="BW958">
        <f t="shared" si="100"/>
        <v>472500</v>
      </c>
      <c r="BX958">
        <f t="shared" si="101"/>
        <v>0</v>
      </c>
      <c r="BY958">
        <f t="shared" si="102"/>
        <v>0</v>
      </c>
      <c r="BZ958">
        <f t="shared" si="103"/>
        <v>0</v>
      </c>
      <c r="CA958" s="6" t="e">
        <f t="shared" si="104"/>
        <v>#DIV/0!</v>
      </c>
    </row>
    <row r="959" spans="1:79" x14ac:dyDescent="0.35">
      <c r="A959">
        <v>6099</v>
      </c>
      <c r="B959" t="s">
        <v>2437</v>
      </c>
      <c r="C959" t="s">
        <v>2558</v>
      </c>
      <c r="D959" t="s">
        <v>2567</v>
      </c>
      <c r="E959" s="1" t="s">
        <v>1396</v>
      </c>
      <c r="F959" t="s">
        <v>2576</v>
      </c>
      <c r="G959" t="s">
        <v>2577</v>
      </c>
      <c r="H959" t="s">
        <v>549</v>
      </c>
      <c r="I959">
        <v>1750</v>
      </c>
      <c r="V959">
        <v>50750</v>
      </c>
      <c r="W959">
        <v>76125</v>
      </c>
      <c r="X959">
        <v>76125</v>
      </c>
      <c r="Y959">
        <v>76125</v>
      </c>
      <c r="Z959">
        <v>76125</v>
      </c>
      <c r="AA959">
        <v>76125</v>
      </c>
      <c r="AB959">
        <v>76125</v>
      </c>
      <c r="BU959">
        <f t="shared" si="98"/>
        <v>0</v>
      </c>
      <c r="BV959">
        <f t="shared" si="99"/>
        <v>507500</v>
      </c>
      <c r="BW959">
        <f t="shared" si="100"/>
        <v>0</v>
      </c>
      <c r="BX959">
        <f t="shared" si="101"/>
        <v>0</v>
      </c>
      <c r="BY959">
        <f t="shared" si="102"/>
        <v>0</v>
      </c>
      <c r="BZ959">
        <f t="shared" si="103"/>
        <v>0</v>
      </c>
      <c r="CA959" s="6" t="e">
        <f t="shared" si="104"/>
        <v>#DIV/0!</v>
      </c>
    </row>
    <row r="960" spans="1:79" x14ac:dyDescent="0.35">
      <c r="A960">
        <v>6132</v>
      </c>
      <c r="B960" t="s">
        <v>2437</v>
      </c>
      <c r="C960" t="s">
        <v>2558</v>
      </c>
      <c r="D960" t="s">
        <v>2578</v>
      </c>
      <c r="E960" s="1" t="s">
        <v>85</v>
      </c>
      <c r="F960" t="s">
        <v>2579</v>
      </c>
      <c r="G960" t="s">
        <v>813</v>
      </c>
      <c r="H960" t="s">
        <v>2580</v>
      </c>
      <c r="I960">
        <v>2783</v>
      </c>
      <c r="W960">
        <v>116361</v>
      </c>
      <c r="X960">
        <v>133600</v>
      </c>
      <c r="Y960">
        <v>133600</v>
      </c>
      <c r="Z960">
        <v>133600</v>
      </c>
      <c r="AA960">
        <v>133600</v>
      </c>
      <c r="BU960">
        <f t="shared" si="98"/>
        <v>0</v>
      </c>
      <c r="BV960">
        <f t="shared" si="99"/>
        <v>650761</v>
      </c>
      <c r="BW960">
        <f t="shared" si="100"/>
        <v>0</v>
      </c>
      <c r="BX960">
        <f t="shared" si="101"/>
        <v>0</v>
      </c>
      <c r="BY960">
        <f t="shared" si="102"/>
        <v>0</v>
      </c>
      <c r="BZ960">
        <f t="shared" si="103"/>
        <v>0</v>
      </c>
      <c r="CA960" s="6" t="e">
        <f t="shared" si="104"/>
        <v>#DIV/0!</v>
      </c>
    </row>
    <row r="961" spans="1:79" x14ac:dyDescent="0.35">
      <c r="A961">
        <v>6392</v>
      </c>
      <c r="B961" t="s">
        <v>2437</v>
      </c>
      <c r="C961" t="s">
        <v>2558</v>
      </c>
      <c r="D961" t="s">
        <v>2581</v>
      </c>
      <c r="E961" s="1" t="s">
        <v>85</v>
      </c>
      <c r="F961" t="s">
        <v>2582</v>
      </c>
      <c r="G961" t="s">
        <v>2477</v>
      </c>
      <c r="H961" t="s">
        <v>559</v>
      </c>
      <c r="I961">
        <v>1668</v>
      </c>
      <c r="AI961">
        <v>20323</v>
      </c>
      <c r="AJ961">
        <v>90000</v>
      </c>
      <c r="AK961">
        <v>90000</v>
      </c>
      <c r="AL961">
        <v>90000</v>
      </c>
      <c r="AM961">
        <v>90000</v>
      </c>
      <c r="AN961">
        <v>90000</v>
      </c>
      <c r="BU961">
        <f t="shared" si="98"/>
        <v>0</v>
      </c>
      <c r="BV961">
        <f t="shared" si="99"/>
        <v>0</v>
      </c>
      <c r="BW961">
        <f t="shared" si="100"/>
        <v>470323</v>
      </c>
      <c r="BX961">
        <f t="shared" si="101"/>
        <v>0</v>
      </c>
      <c r="BY961">
        <f t="shared" si="102"/>
        <v>0</v>
      </c>
      <c r="BZ961">
        <f t="shared" si="103"/>
        <v>0</v>
      </c>
      <c r="CA961" s="6" t="e">
        <f t="shared" si="104"/>
        <v>#DIV/0!</v>
      </c>
    </row>
    <row r="962" spans="1:79" x14ac:dyDescent="0.35">
      <c r="A962">
        <v>7120</v>
      </c>
      <c r="B962" t="s">
        <v>2583</v>
      </c>
      <c r="C962" t="s">
        <v>2584</v>
      </c>
      <c r="D962" t="s">
        <v>2585</v>
      </c>
      <c r="E962" s="1" t="s">
        <v>85</v>
      </c>
      <c r="F962" t="s">
        <v>2586</v>
      </c>
      <c r="G962" t="s">
        <v>2587</v>
      </c>
      <c r="I962">
        <v>1084</v>
      </c>
      <c r="BG962">
        <v>11953</v>
      </c>
      <c r="BH962">
        <v>19503</v>
      </c>
      <c r="BI962">
        <v>19503</v>
      </c>
      <c r="BJ962">
        <v>19503</v>
      </c>
      <c r="BK962">
        <v>19503</v>
      </c>
      <c r="BL962">
        <v>19503</v>
      </c>
      <c r="BM962">
        <v>19503</v>
      </c>
      <c r="BN962">
        <v>19503</v>
      </c>
      <c r="BO962">
        <v>19503</v>
      </c>
      <c r="BP962">
        <v>19503</v>
      </c>
      <c r="BQ962">
        <v>19503</v>
      </c>
      <c r="BR962">
        <v>19503</v>
      </c>
      <c r="BS962">
        <v>19503</v>
      </c>
      <c r="BT962">
        <v>19503</v>
      </c>
      <c r="BU962">
        <f t="shared" si="98"/>
        <v>0</v>
      </c>
      <c r="BV962">
        <f t="shared" si="99"/>
        <v>0</v>
      </c>
      <c r="BW962">
        <f t="shared" si="100"/>
        <v>0</v>
      </c>
      <c r="BX962">
        <f t="shared" si="101"/>
        <v>0</v>
      </c>
      <c r="BY962">
        <f t="shared" si="102"/>
        <v>206983</v>
      </c>
      <c r="BZ962">
        <f t="shared" si="103"/>
        <v>58509</v>
      </c>
      <c r="CA962" s="6" t="e">
        <f t="shared" si="104"/>
        <v>#DIV/0!</v>
      </c>
    </row>
    <row r="963" spans="1:79" x14ac:dyDescent="0.35">
      <c r="A963">
        <v>7121</v>
      </c>
      <c r="B963" t="s">
        <v>2583</v>
      </c>
      <c r="C963" t="s">
        <v>2584</v>
      </c>
      <c r="D963" t="s">
        <v>2585</v>
      </c>
      <c r="E963" s="1" t="s">
        <v>90</v>
      </c>
      <c r="F963" t="s">
        <v>2588</v>
      </c>
      <c r="G963" t="s">
        <v>2587</v>
      </c>
      <c r="I963">
        <v>3094</v>
      </c>
      <c r="BG963">
        <v>34134</v>
      </c>
      <c r="BH963">
        <v>55692</v>
      </c>
      <c r="BI963">
        <v>55692</v>
      </c>
      <c r="BJ963">
        <v>55692</v>
      </c>
      <c r="BK963">
        <v>55692</v>
      </c>
      <c r="BL963">
        <v>55692</v>
      </c>
      <c r="BM963">
        <v>55692</v>
      </c>
      <c r="BN963">
        <v>55692</v>
      </c>
      <c r="BO963">
        <v>55692</v>
      </c>
      <c r="BP963">
        <v>55692</v>
      </c>
      <c r="BQ963">
        <v>55692</v>
      </c>
      <c r="BR963">
        <v>55692</v>
      </c>
      <c r="BS963">
        <v>55692</v>
      </c>
      <c r="BT963">
        <v>55692</v>
      </c>
      <c r="BU963">
        <f t="shared" si="98"/>
        <v>0</v>
      </c>
      <c r="BV963">
        <f t="shared" si="99"/>
        <v>0</v>
      </c>
      <c r="BW963">
        <f t="shared" si="100"/>
        <v>0</v>
      </c>
      <c r="BX963">
        <f t="shared" si="101"/>
        <v>0</v>
      </c>
      <c r="BY963">
        <f t="shared" si="102"/>
        <v>591054</v>
      </c>
      <c r="BZ963">
        <f t="shared" si="103"/>
        <v>167076</v>
      </c>
      <c r="CA963" s="6" t="e">
        <f t="shared" si="104"/>
        <v>#DIV/0!</v>
      </c>
    </row>
    <row r="964" spans="1:79" x14ac:dyDescent="0.35">
      <c r="A964">
        <v>7026</v>
      </c>
      <c r="B964" t="s">
        <v>2583</v>
      </c>
      <c r="C964" t="s">
        <v>2589</v>
      </c>
      <c r="D964" t="s">
        <v>2590</v>
      </c>
      <c r="E964" s="1" t="s">
        <v>85</v>
      </c>
      <c r="F964" t="s">
        <v>2591</v>
      </c>
      <c r="G964" t="s">
        <v>215</v>
      </c>
      <c r="H964" t="s">
        <v>527</v>
      </c>
      <c r="I964">
        <v>4900</v>
      </c>
      <c r="BF964">
        <v>194040</v>
      </c>
      <c r="BG964">
        <v>194040</v>
      </c>
      <c r="BH964">
        <v>194040</v>
      </c>
      <c r="BI964">
        <v>194040</v>
      </c>
      <c r="BJ964">
        <v>194040</v>
      </c>
      <c r="BK964">
        <v>194040</v>
      </c>
      <c r="BL964">
        <v>194040</v>
      </c>
      <c r="BM964">
        <v>194040</v>
      </c>
      <c r="BN964">
        <v>194040</v>
      </c>
      <c r="BO964">
        <v>194040</v>
      </c>
      <c r="BP964">
        <v>194040</v>
      </c>
      <c r="BU964">
        <f t="shared" ref="BU964:BU1027" si="105">SUM(J964:U964)</f>
        <v>0</v>
      </c>
      <c r="BV964">
        <f t="shared" ref="BV964:BV1027" si="106">SUM(V964:AG964)</f>
        <v>0</v>
      </c>
      <c r="BW964">
        <f t="shared" ref="BW964:BW1027" si="107">SUM(AH964:AS964)</f>
        <v>0</v>
      </c>
      <c r="BX964">
        <f t="shared" ref="BX964:BX1027" si="108">SUM(AT964:BE964)</f>
        <v>0</v>
      </c>
      <c r="BY964">
        <f t="shared" ref="BY964:BY1027" si="109">SUM(BF964:BQ964)</f>
        <v>2134440</v>
      </c>
      <c r="BZ964">
        <f t="shared" ref="BZ964:BZ1027" si="110">SUM(BR964:BT964)</f>
        <v>0</v>
      </c>
      <c r="CA964" s="6" t="e">
        <f t="shared" ref="CA964:CA1027" si="111">BV964/BU964</f>
        <v>#DIV/0!</v>
      </c>
    </row>
    <row r="965" spans="1:79" x14ac:dyDescent="0.35">
      <c r="A965">
        <v>6640</v>
      </c>
      <c r="B965" t="s">
        <v>2583</v>
      </c>
      <c r="C965" t="s">
        <v>2589</v>
      </c>
      <c r="D965" t="s">
        <v>2590</v>
      </c>
      <c r="E965" s="1" t="s">
        <v>90</v>
      </c>
      <c r="F965" t="s">
        <v>2592</v>
      </c>
      <c r="G965" t="s">
        <v>446</v>
      </c>
      <c r="H965" t="s">
        <v>2593</v>
      </c>
      <c r="I965">
        <v>2812</v>
      </c>
      <c r="AT965">
        <v>50610</v>
      </c>
      <c r="AU965">
        <v>50610</v>
      </c>
      <c r="AV965">
        <v>50610</v>
      </c>
      <c r="AW965">
        <v>50610</v>
      </c>
      <c r="AX965">
        <v>50610</v>
      </c>
      <c r="AY965">
        <v>50610</v>
      </c>
      <c r="AZ965">
        <v>50610</v>
      </c>
      <c r="BA965">
        <v>50610</v>
      </c>
      <c r="BB965">
        <v>50610</v>
      </c>
      <c r="BC965">
        <v>50610</v>
      </c>
      <c r="BD965">
        <v>50610</v>
      </c>
      <c r="BE965">
        <v>50610</v>
      </c>
      <c r="BF965">
        <v>3374</v>
      </c>
      <c r="BU965">
        <f t="shared" si="105"/>
        <v>0</v>
      </c>
      <c r="BV965">
        <f t="shared" si="106"/>
        <v>0</v>
      </c>
      <c r="BW965">
        <f t="shared" si="107"/>
        <v>0</v>
      </c>
      <c r="BX965">
        <f t="shared" si="108"/>
        <v>607320</v>
      </c>
      <c r="BY965">
        <f t="shared" si="109"/>
        <v>3374</v>
      </c>
      <c r="BZ965">
        <f t="shared" si="110"/>
        <v>0</v>
      </c>
      <c r="CA965" s="6" t="e">
        <f t="shared" si="111"/>
        <v>#DIV/0!</v>
      </c>
    </row>
    <row r="966" spans="1:79" x14ac:dyDescent="0.35">
      <c r="A966">
        <v>7527</v>
      </c>
      <c r="B966" t="s">
        <v>2583</v>
      </c>
      <c r="C966" t="s">
        <v>2589</v>
      </c>
      <c r="D966" t="s">
        <v>2590</v>
      </c>
      <c r="E966" s="1" t="s">
        <v>102</v>
      </c>
      <c r="F966" t="s">
        <v>2594</v>
      </c>
      <c r="G966" t="s">
        <v>224</v>
      </c>
      <c r="I966">
        <v>4900</v>
      </c>
      <c r="BT966">
        <v>244020</v>
      </c>
      <c r="BU966">
        <f t="shared" si="105"/>
        <v>0</v>
      </c>
      <c r="BV966">
        <f t="shared" si="106"/>
        <v>0</v>
      </c>
      <c r="BW966">
        <f t="shared" si="107"/>
        <v>0</v>
      </c>
      <c r="BX966">
        <f t="shared" si="108"/>
        <v>0</v>
      </c>
      <c r="BY966">
        <f t="shared" si="109"/>
        <v>0</v>
      </c>
      <c r="BZ966">
        <f t="shared" si="110"/>
        <v>244020</v>
      </c>
      <c r="CA966" s="6" t="e">
        <f t="shared" si="111"/>
        <v>#DIV/0!</v>
      </c>
    </row>
    <row r="967" spans="1:79" x14ac:dyDescent="0.35">
      <c r="A967">
        <v>5213</v>
      </c>
      <c r="B967" t="s">
        <v>2583</v>
      </c>
      <c r="C967" t="s">
        <v>2589</v>
      </c>
      <c r="D967" t="s">
        <v>2590</v>
      </c>
      <c r="E967" s="1" t="s">
        <v>508</v>
      </c>
      <c r="F967" t="s">
        <v>2595</v>
      </c>
      <c r="G967" t="s">
        <v>2030</v>
      </c>
      <c r="H967" t="s">
        <v>364</v>
      </c>
      <c r="I967">
        <v>4900</v>
      </c>
      <c r="J967">
        <v>117600</v>
      </c>
      <c r="K967">
        <v>117600</v>
      </c>
      <c r="L967">
        <v>117600</v>
      </c>
      <c r="M967">
        <v>117600</v>
      </c>
      <c r="N967">
        <v>117600</v>
      </c>
      <c r="O967">
        <v>117600</v>
      </c>
      <c r="P967">
        <v>117600</v>
      </c>
      <c r="Q967">
        <v>117600</v>
      </c>
      <c r="R967">
        <v>117600</v>
      </c>
      <c r="S967">
        <v>117600</v>
      </c>
      <c r="T967">
        <v>117600</v>
      </c>
      <c r="U967">
        <v>117600</v>
      </c>
      <c r="V967">
        <v>117600</v>
      </c>
      <c r="W967">
        <v>117600</v>
      </c>
      <c r="X967">
        <v>117600</v>
      </c>
      <c r="Y967">
        <v>117600</v>
      </c>
      <c r="Z967">
        <v>117600</v>
      </c>
      <c r="AA967">
        <v>117600</v>
      </c>
      <c r="AB967">
        <v>117600</v>
      </c>
      <c r="AC967">
        <v>117600</v>
      </c>
      <c r="AD967">
        <v>117600</v>
      </c>
      <c r="AE967">
        <v>117600</v>
      </c>
      <c r="AF967">
        <v>117600</v>
      </c>
      <c r="AG967">
        <v>117600</v>
      </c>
      <c r="AH967">
        <v>117600</v>
      </c>
      <c r="AI967">
        <v>117600</v>
      </c>
      <c r="AJ967">
        <v>117600</v>
      </c>
      <c r="AK967">
        <v>117600</v>
      </c>
      <c r="AL967">
        <v>117600</v>
      </c>
      <c r="AM967">
        <v>117600</v>
      </c>
      <c r="AN967">
        <v>117600</v>
      </c>
      <c r="AO967">
        <v>142590</v>
      </c>
      <c r="AP967">
        <v>142590</v>
      </c>
      <c r="AQ967">
        <v>142590</v>
      </c>
      <c r="AR967">
        <v>142590</v>
      </c>
      <c r="AS967">
        <v>142590</v>
      </c>
      <c r="AT967">
        <v>142590</v>
      </c>
      <c r="AU967">
        <v>142590</v>
      </c>
      <c r="AV967">
        <v>142590</v>
      </c>
      <c r="AW967">
        <v>142590</v>
      </c>
      <c r="AX967">
        <v>142590</v>
      </c>
      <c r="AY967">
        <v>142590</v>
      </c>
      <c r="AZ967">
        <v>142590</v>
      </c>
      <c r="BA967">
        <v>142590</v>
      </c>
      <c r="BU967">
        <f t="shared" si="105"/>
        <v>1411200</v>
      </c>
      <c r="BV967">
        <f t="shared" si="106"/>
        <v>1411200</v>
      </c>
      <c r="BW967">
        <f t="shared" si="107"/>
        <v>1536150</v>
      </c>
      <c r="BX967">
        <f t="shared" si="108"/>
        <v>1140720</v>
      </c>
      <c r="BY967">
        <f t="shared" si="109"/>
        <v>0</v>
      </c>
      <c r="BZ967">
        <f t="shared" si="110"/>
        <v>0</v>
      </c>
      <c r="CA967" s="6">
        <f t="shared" si="111"/>
        <v>1</v>
      </c>
    </row>
    <row r="968" spans="1:79" x14ac:dyDescent="0.35">
      <c r="A968">
        <v>7299</v>
      </c>
      <c r="B968" t="s">
        <v>2583</v>
      </c>
      <c r="C968" t="s">
        <v>2589</v>
      </c>
      <c r="D968" t="s">
        <v>2590</v>
      </c>
      <c r="E968" s="1" t="s">
        <v>2596</v>
      </c>
      <c r="F968" t="s">
        <v>2594</v>
      </c>
      <c r="G968" t="s">
        <v>133</v>
      </c>
      <c r="I968">
        <v>4900</v>
      </c>
      <c r="BR968">
        <v>249900</v>
      </c>
      <c r="BS968">
        <v>249900</v>
      </c>
      <c r="BU968">
        <f t="shared" si="105"/>
        <v>0</v>
      </c>
      <c r="BV968">
        <f t="shared" si="106"/>
        <v>0</v>
      </c>
      <c r="BW968">
        <f t="shared" si="107"/>
        <v>0</v>
      </c>
      <c r="BX968">
        <f t="shared" si="108"/>
        <v>0</v>
      </c>
      <c r="BY968">
        <f t="shared" si="109"/>
        <v>0</v>
      </c>
      <c r="BZ968">
        <f t="shared" si="110"/>
        <v>499800</v>
      </c>
      <c r="CA968" s="6" t="e">
        <f t="shared" si="111"/>
        <v>#DIV/0!</v>
      </c>
    </row>
    <row r="969" spans="1:79" x14ac:dyDescent="0.35">
      <c r="A969">
        <v>5234</v>
      </c>
      <c r="B969" t="s">
        <v>2583</v>
      </c>
      <c r="C969" t="s">
        <v>2589</v>
      </c>
      <c r="D969" t="s">
        <v>2597</v>
      </c>
      <c r="E969" s="1" t="s">
        <v>2598</v>
      </c>
      <c r="F969" t="s">
        <v>2599</v>
      </c>
      <c r="G969" t="s">
        <v>2600</v>
      </c>
      <c r="I969">
        <v>2407</v>
      </c>
      <c r="J969">
        <v>64989</v>
      </c>
      <c r="K969">
        <v>64989</v>
      </c>
      <c r="L969">
        <v>64989</v>
      </c>
      <c r="M969">
        <v>64989</v>
      </c>
      <c r="N969">
        <v>64989</v>
      </c>
      <c r="O969">
        <v>64989</v>
      </c>
      <c r="P969">
        <v>64989</v>
      </c>
      <c r="Q969">
        <v>64989</v>
      </c>
      <c r="R969">
        <v>64989</v>
      </c>
      <c r="S969">
        <v>64989</v>
      </c>
      <c r="T969">
        <v>64989</v>
      </c>
      <c r="U969">
        <v>64989</v>
      </c>
      <c r="V969">
        <v>64989</v>
      </c>
      <c r="W969">
        <v>64989</v>
      </c>
      <c r="X969">
        <v>64989</v>
      </c>
      <c r="Y969">
        <v>64989</v>
      </c>
      <c r="Z969">
        <v>64989</v>
      </c>
      <c r="AA969">
        <v>64989</v>
      </c>
      <c r="AB969">
        <v>64989</v>
      </c>
      <c r="AC969">
        <v>64989</v>
      </c>
      <c r="AD969">
        <v>64989</v>
      </c>
      <c r="AE969">
        <v>72210</v>
      </c>
      <c r="AF969">
        <v>72210</v>
      </c>
      <c r="AG969">
        <v>72210</v>
      </c>
      <c r="AH969">
        <v>72210</v>
      </c>
      <c r="AI969">
        <v>72210</v>
      </c>
      <c r="AJ969">
        <v>72210</v>
      </c>
      <c r="AK969">
        <v>72210</v>
      </c>
      <c r="AL969">
        <v>72210</v>
      </c>
      <c r="AM969">
        <v>72210</v>
      </c>
      <c r="AN969">
        <v>72210</v>
      </c>
      <c r="AO969">
        <v>72210</v>
      </c>
      <c r="AP969">
        <v>75820</v>
      </c>
      <c r="AQ969">
        <v>75820</v>
      </c>
      <c r="AR969">
        <v>75820</v>
      </c>
      <c r="AS969">
        <v>75820</v>
      </c>
      <c r="AT969">
        <v>75820</v>
      </c>
      <c r="AU969">
        <v>75820</v>
      </c>
      <c r="AV969">
        <v>75820</v>
      </c>
      <c r="AW969">
        <v>75820</v>
      </c>
      <c r="AX969">
        <v>75820</v>
      </c>
      <c r="AY969">
        <v>75820</v>
      </c>
      <c r="AZ969">
        <v>75820</v>
      </c>
      <c r="BA969">
        <v>90263</v>
      </c>
      <c r="BB969">
        <v>90263</v>
      </c>
      <c r="BC969">
        <v>90263</v>
      </c>
      <c r="BD969">
        <v>90263</v>
      </c>
      <c r="BE969">
        <v>90263</v>
      </c>
      <c r="BF969">
        <v>90263</v>
      </c>
      <c r="BG969">
        <v>90263</v>
      </c>
      <c r="BH969">
        <v>90263</v>
      </c>
      <c r="BI969">
        <v>90263</v>
      </c>
      <c r="BJ969">
        <v>90263</v>
      </c>
      <c r="BK969">
        <v>90263</v>
      </c>
      <c r="BL969">
        <v>108315</v>
      </c>
      <c r="BM969">
        <v>108315</v>
      </c>
      <c r="BN969">
        <v>108315</v>
      </c>
      <c r="BO969">
        <v>108315</v>
      </c>
      <c r="BP969">
        <v>108315</v>
      </c>
      <c r="BQ969">
        <v>108315</v>
      </c>
      <c r="BR969">
        <v>108315</v>
      </c>
      <c r="BS969">
        <v>108315</v>
      </c>
      <c r="BT969">
        <v>108315</v>
      </c>
      <c r="BU969">
        <f t="shared" si="105"/>
        <v>779868</v>
      </c>
      <c r="BV969">
        <f t="shared" si="106"/>
        <v>801531</v>
      </c>
      <c r="BW969">
        <f t="shared" si="107"/>
        <v>880960</v>
      </c>
      <c r="BX969">
        <f t="shared" si="108"/>
        <v>982055</v>
      </c>
      <c r="BY969">
        <f t="shared" si="109"/>
        <v>1191468</v>
      </c>
      <c r="BZ969">
        <f t="shared" si="110"/>
        <v>324945</v>
      </c>
      <c r="CA969" s="6">
        <f t="shared" si="111"/>
        <v>1.0277777777777777</v>
      </c>
    </row>
    <row r="970" spans="1:79" x14ac:dyDescent="0.35">
      <c r="A970">
        <v>5165</v>
      </c>
      <c r="B970" t="s">
        <v>2583</v>
      </c>
      <c r="C970" t="s">
        <v>2589</v>
      </c>
      <c r="D970" t="s">
        <v>2601</v>
      </c>
      <c r="E970" s="1" t="s">
        <v>85</v>
      </c>
      <c r="F970" t="s">
        <v>2602</v>
      </c>
      <c r="G970" t="s">
        <v>2030</v>
      </c>
      <c r="H970" t="s">
        <v>221</v>
      </c>
      <c r="I970">
        <v>5390</v>
      </c>
      <c r="J970">
        <v>156849</v>
      </c>
      <c r="K970">
        <v>156849</v>
      </c>
      <c r="L970">
        <v>156849</v>
      </c>
      <c r="M970">
        <v>156849</v>
      </c>
      <c r="N970">
        <v>156849</v>
      </c>
      <c r="O970">
        <v>156849</v>
      </c>
      <c r="P970">
        <v>156849</v>
      </c>
      <c r="Q970">
        <v>156849</v>
      </c>
      <c r="R970">
        <v>156849</v>
      </c>
      <c r="S970">
        <v>156849</v>
      </c>
      <c r="T970">
        <v>156849</v>
      </c>
      <c r="U970">
        <v>156849</v>
      </c>
      <c r="V970">
        <v>156849</v>
      </c>
      <c r="W970">
        <v>156849</v>
      </c>
      <c r="X970">
        <v>156849</v>
      </c>
      <c r="Y970">
        <v>156849</v>
      </c>
      <c r="Z970">
        <v>156849</v>
      </c>
      <c r="AA970">
        <v>156849</v>
      </c>
      <c r="AB970">
        <v>156849</v>
      </c>
      <c r="AC970">
        <v>156849</v>
      </c>
      <c r="AD970">
        <v>156849</v>
      </c>
      <c r="AE970">
        <v>156849</v>
      </c>
      <c r="AF970">
        <v>156849</v>
      </c>
      <c r="AG970">
        <v>156849</v>
      </c>
      <c r="AH970">
        <v>156849</v>
      </c>
      <c r="AI970">
        <v>156849</v>
      </c>
      <c r="AJ970">
        <v>156849</v>
      </c>
      <c r="AK970">
        <v>156849</v>
      </c>
      <c r="AL970">
        <v>156849</v>
      </c>
      <c r="AM970">
        <v>156849</v>
      </c>
      <c r="AN970">
        <v>156849</v>
      </c>
      <c r="AO970">
        <v>156849</v>
      </c>
      <c r="AP970">
        <v>156849</v>
      </c>
      <c r="AQ970">
        <v>156849</v>
      </c>
      <c r="AR970">
        <v>156849</v>
      </c>
      <c r="AS970">
        <v>156849</v>
      </c>
      <c r="BU970">
        <f t="shared" si="105"/>
        <v>1882188</v>
      </c>
      <c r="BV970">
        <f t="shared" si="106"/>
        <v>1882188</v>
      </c>
      <c r="BW970">
        <f t="shared" si="107"/>
        <v>1882188</v>
      </c>
      <c r="BX970">
        <f t="shared" si="108"/>
        <v>0</v>
      </c>
      <c r="BY970">
        <f t="shared" si="109"/>
        <v>0</v>
      </c>
      <c r="BZ970">
        <f t="shared" si="110"/>
        <v>0</v>
      </c>
      <c r="CA970" s="6">
        <f t="shared" si="111"/>
        <v>1</v>
      </c>
    </row>
    <row r="971" spans="1:79" x14ac:dyDescent="0.35">
      <c r="A971">
        <v>5295</v>
      </c>
      <c r="B971" t="s">
        <v>2583</v>
      </c>
      <c r="C971" t="s">
        <v>2589</v>
      </c>
      <c r="D971" t="s">
        <v>2603</v>
      </c>
      <c r="E971" s="1" t="s">
        <v>134</v>
      </c>
      <c r="F971" t="s">
        <v>2604</v>
      </c>
      <c r="G971" t="s">
        <v>2605</v>
      </c>
      <c r="H971" t="s">
        <v>2606</v>
      </c>
      <c r="I971">
        <v>2485</v>
      </c>
      <c r="J971">
        <v>70823</v>
      </c>
      <c r="K971">
        <v>70823</v>
      </c>
      <c r="L971">
        <v>70823</v>
      </c>
      <c r="M971">
        <v>70823</v>
      </c>
      <c r="N971">
        <v>70823</v>
      </c>
      <c r="O971">
        <v>70823</v>
      </c>
      <c r="P971">
        <v>52546</v>
      </c>
      <c r="BU971">
        <f t="shared" si="105"/>
        <v>477484</v>
      </c>
      <c r="BV971">
        <f t="shared" si="106"/>
        <v>0</v>
      </c>
      <c r="BW971">
        <f t="shared" si="107"/>
        <v>0</v>
      </c>
      <c r="BX971">
        <f t="shared" si="108"/>
        <v>0</v>
      </c>
      <c r="BY971">
        <f t="shared" si="109"/>
        <v>0</v>
      </c>
      <c r="BZ971">
        <f t="shared" si="110"/>
        <v>0</v>
      </c>
      <c r="CA971" s="6">
        <f t="shared" si="111"/>
        <v>0</v>
      </c>
    </row>
    <row r="972" spans="1:79" x14ac:dyDescent="0.35">
      <c r="A972">
        <v>6417</v>
      </c>
      <c r="B972" t="s">
        <v>2583</v>
      </c>
      <c r="C972" t="s">
        <v>2589</v>
      </c>
      <c r="D972" t="s">
        <v>2607</v>
      </c>
      <c r="E972" s="1" t="s">
        <v>2608</v>
      </c>
      <c r="F972" t="s">
        <v>2609</v>
      </c>
      <c r="G972" t="s">
        <v>2610</v>
      </c>
      <c r="I972">
        <v>1777</v>
      </c>
      <c r="AL972">
        <v>55965</v>
      </c>
      <c r="AM972">
        <v>55965</v>
      </c>
      <c r="AN972">
        <v>55965</v>
      </c>
      <c r="AO972">
        <v>55965</v>
      </c>
      <c r="AP972">
        <v>55965</v>
      </c>
      <c r="AQ972">
        <v>55965</v>
      </c>
      <c r="AR972">
        <v>55965</v>
      </c>
      <c r="AS972">
        <v>55965</v>
      </c>
      <c r="AT972">
        <v>55965</v>
      </c>
      <c r="AU972">
        <v>55965</v>
      </c>
      <c r="AV972">
        <v>55965</v>
      </c>
      <c r="AW972">
        <v>66625</v>
      </c>
      <c r="AX972">
        <v>66625</v>
      </c>
      <c r="AY972">
        <v>66625</v>
      </c>
      <c r="AZ972">
        <v>66625</v>
      </c>
      <c r="BA972">
        <v>66625</v>
      </c>
      <c r="BB972">
        <v>66625</v>
      </c>
      <c r="BC972">
        <v>66625</v>
      </c>
      <c r="BD972">
        <v>66625</v>
      </c>
      <c r="BE972">
        <v>66625</v>
      </c>
      <c r="BF972">
        <v>66625</v>
      </c>
      <c r="BG972">
        <v>66625</v>
      </c>
      <c r="BH972">
        <v>79950</v>
      </c>
      <c r="BI972">
        <v>79950</v>
      </c>
      <c r="BJ972">
        <v>79950</v>
      </c>
      <c r="BK972">
        <v>79950</v>
      </c>
      <c r="BL972">
        <v>79950</v>
      </c>
      <c r="BM972">
        <v>79950</v>
      </c>
      <c r="BN972">
        <v>79950</v>
      </c>
      <c r="BO972">
        <v>79950</v>
      </c>
      <c r="BP972">
        <v>79950</v>
      </c>
      <c r="BQ972">
        <v>79950</v>
      </c>
      <c r="BR972">
        <v>79950</v>
      </c>
      <c r="BU972">
        <f t="shared" si="105"/>
        <v>0</v>
      </c>
      <c r="BV972">
        <f t="shared" si="106"/>
        <v>0</v>
      </c>
      <c r="BW972">
        <f t="shared" si="107"/>
        <v>447720</v>
      </c>
      <c r="BX972">
        <f t="shared" si="108"/>
        <v>767520</v>
      </c>
      <c r="BY972">
        <f t="shared" si="109"/>
        <v>932750</v>
      </c>
      <c r="BZ972">
        <f t="shared" si="110"/>
        <v>79950</v>
      </c>
      <c r="CA972" s="6" t="e">
        <f t="shared" si="111"/>
        <v>#DIV/0!</v>
      </c>
    </row>
    <row r="973" spans="1:79" x14ac:dyDescent="0.35">
      <c r="A973">
        <v>7334</v>
      </c>
      <c r="B973" t="s">
        <v>2583</v>
      </c>
      <c r="C973" t="s">
        <v>2589</v>
      </c>
      <c r="D973" t="s">
        <v>2607</v>
      </c>
      <c r="E973" s="1" t="s">
        <v>2611</v>
      </c>
      <c r="F973" t="s">
        <v>2612</v>
      </c>
      <c r="G973" t="s">
        <v>92</v>
      </c>
      <c r="I973">
        <v>2204</v>
      </c>
      <c r="BR973">
        <v>58186</v>
      </c>
      <c r="BS973">
        <v>109098</v>
      </c>
      <c r="BT973">
        <v>109098</v>
      </c>
      <c r="BU973">
        <f t="shared" si="105"/>
        <v>0</v>
      </c>
      <c r="BV973">
        <f t="shared" si="106"/>
        <v>0</v>
      </c>
      <c r="BW973">
        <f t="shared" si="107"/>
        <v>0</v>
      </c>
      <c r="BX973">
        <f t="shared" si="108"/>
        <v>0</v>
      </c>
      <c r="BY973">
        <f t="shared" si="109"/>
        <v>0</v>
      </c>
      <c r="BZ973">
        <f t="shared" si="110"/>
        <v>276382</v>
      </c>
      <c r="CA973" s="6" t="e">
        <f t="shared" si="111"/>
        <v>#DIV/0!</v>
      </c>
    </row>
    <row r="974" spans="1:79" x14ac:dyDescent="0.35">
      <c r="A974">
        <v>7128</v>
      </c>
      <c r="B974" t="s">
        <v>2583</v>
      </c>
      <c r="C974" t="s">
        <v>2589</v>
      </c>
      <c r="D974" t="s">
        <v>2607</v>
      </c>
      <c r="E974" s="1" t="s">
        <v>2613</v>
      </c>
      <c r="F974" t="s">
        <v>2612</v>
      </c>
      <c r="G974" t="s">
        <v>2614</v>
      </c>
      <c r="H974" t="s">
        <v>186</v>
      </c>
      <c r="I974">
        <v>2204</v>
      </c>
      <c r="BG974">
        <v>13651</v>
      </c>
      <c r="BH974">
        <v>26448</v>
      </c>
      <c r="BI974">
        <v>26448</v>
      </c>
      <c r="BJ974">
        <v>26448</v>
      </c>
      <c r="BK974">
        <v>26448</v>
      </c>
      <c r="BL974">
        <v>26448</v>
      </c>
      <c r="BM974">
        <v>26448</v>
      </c>
      <c r="BN974">
        <v>26448</v>
      </c>
      <c r="BO974">
        <v>26448</v>
      </c>
      <c r="BP974">
        <v>26448</v>
      </c>
      <c r="BQ974">
        <v>26448</v>
      </c>
      <c r="BU974">
        <f t="shared" si="105"/>
        <v>0</v>
      </c>
      <c r="BV974">
        <f t="shared" si="106"/>
        <v>0</v>
      </c>
      <c r="BW974">
        <f t="shared" si="107"/>
        <v>0</v>
      </c>
      <c r="BX974">
        <f t="shared" si="108"/>
        <v>0</v>
      </c>
      <c r="BY974">
        <f t="shared" si="109"/>
        <v>278131</v>
      </c>
      <c r="BZ974">
        <f t="shared" si="110"/>
        <v>0</v>
      </c>
      <c r="CA974" s="6" t="e">
        <f t="shared" si="111"/>
        <v>#DIV/0!</v>
      </c>
    </row>
    <row r="975" spans="1:79" x14ac:dyDescent="0.35">
      <c r="A975">
        <v>5789</v>
      </c>
      <c r="B975" t="s">
        <v>2583</v>
      </c>
      <c r="C975" t="s">
        <v>2589</v>
      </c>
      <c r="D975" t="s">
        <v>2615</v>
      </c>
      <c r="E975" s="1" t="s">
        <v>102</v>
      </c>
      <c r="F975" t="s">
        <v>2616</v>
      </c>
      <c r="G975" t="s">
        <v>1257</v>
      </c>
      <c r="H975" t="s">
        <v>1426</v>
      </c>
      <c r="I975">
        <v>2788</v>
      </c>
      <c r="J975">
        <v>96198</v>
      </c>
      <c r="K975">
        <v>96198</v>
      </c>
      <c r="L975">
        <v>96198</v>
      </c>
      <c r="M975">
        <v>96198</v>
      </c>
      <c r="N975">
        <v>96198</v>
      </c>
      <c r="O975">
        <v>96198</v>
      </c>
      <c r="P975">
        <v>96198</v>
      </c>
      <c r="Q975">
        <v>96198</v>
      </c>
      <c r="R975">
        <v>96198</v>
      </c>
      <c r="BU975">
        <f t="shared" si="105"/>
        <v>865782</v>
      </c>
      <c r="BV975">
        <f t="shared" si="106"/>
        <v>0</v>
      </c>
      <c r="BW975">
        <f t="shared" si="107"/>
        <v>0</v>
      </c>
      <c r="BX975">
        <f t="shared" si="108"/>
        <v>0</v>
      </c>
      <c r="BY975">
        <f t="shared" si="109"/>
        <v>0</v>
      </c>
      <c r="BZ975">
        <f t="shared" si="110"/>
        <v>0</v>
      </c>
      <c r="CA975" s="6">
        <f t="shared" si="111"/>
        <v>0</v>
      </c>
    </row>
    <row r="976" spans="1:79" x14ac:dyDescent="0.35">
      <c r="A976">
        <v>5799</v>
      </c>
      <c r="B976" t="s">
        <v>2583</v>
      </c>
      <c r="C976" t="s">
        <v>2589</v>
      </c>
      <c r="D976" t="s">
        <v>2617</v>
      </c>
      <c r="E976" s="1" t="s">
        <v>715</v>
      </c>
      <c r="F976" t="s">
        <v>2618</v>
      </c>
      <c r="G976" t="s">
        <v>1257</v>
      </c>
      <c r="H976" t="s">
        <v>951</v>
      </c>
      <c r="I976">
        <v>2683</v>
      </c>
      <c r="J976">
        <v>92575</v>
      </c>
      <c r="K976">
        <v>92575</v>
      </c>
      <c r="L976">
        <v>92575</v>
      </c>
      <c r="BU976">
        <f t="shared" si="105"/>
        <v>277725</v>
      </c>
      <c r="BV976">
        <f t="shared" si="106"/>
        <v>0</v>
      </c>
      <c r="BW976">
        <f t="shared" si="107"/>
        <v>0</v>
      </c>
      <c r="BX976">
        <f t="shared" si="108"/>
        <v>0</v>
      </c>
      <c r="BY976">
        <f t="shared" si="109"/>
        <v>0</v>
      </c>
      <c r="BZ976">
        <f t="shared" si="110"/>
        <v>0</v>
      </c>
      <c r="CA976" s="6">
        <f t="shared" si="111"/>
        <v>0</v>
      </c>
    </row>
    <row r="977" spans="1:79" x14ac:dyDescent="0.35">
      <c r="A977">
        <v>6602</v>
      </c>
      <c r="B977" t="s">
        <v>2583</v>
      </c>
      <c r="C977" t="s">
        <v>2589</v>
      </c>
      <c r="D977" t="s">
        <v>2619</v>
      </c>
      <c r="E977" s="1" t="s">
        <v>85</v>
      </c>
      <c r="F977" t="s">
        <v>2620</v>
      </c>
      <c r="G977" t="s">
        <v>2621</v>
      </c>
      <c r="I977">
        <v>3813</v>
      </c>
      <c r="AS977">
        <v>84870</v>
      </c>
      <c r="AT977">
        <v>114390</v>
      </c>
      <c r="AU977">
        <v>114390</v>
      </c>
      <c r="AV977">
        <v>114390</v>
      </c>
      <c r="AW977">
        <v>114390</v>
      </c>
      <c r="AX977">
        <v>114390</v>
      </c>
      <c r="AY977">
        <v>114390</v>
      </c>
      <c r="AZ977">
        <v>114390</v>
      </c>
      <c r="BA977">
        <v>114390</v>
      </c>
      <c r="BB977">
        <v>114390</v>
      </c>
      <c r="BC977">
        <v>114390</v>
      </c>
      <c r="BD977">
        <v>118476</v>
      </c>
      <c r="BE977">
        <v>120110</v>
      </c>
      <c r="BF977">
        <v>120110</v>
      </c>
      <c r="BG977">
        <v>120110</v>
      </c>
      <c r="BH977">
        <v>120110</v>
      </c>
      <c r="BI977">
        <v>120110</v>
      </c>
      <c r="BJ977">
        <v>120110</v>
      </c>
      <c r="BK977">
        <v>120110</v>
      </c>
      <c r="BL977">
        <v>120110</v>
      </c>
      <c r="BM977">
        <v>120110</v>
      </c>
      <c r="BN977">
        <v>120110</v>
      </c>
      <c r="BO977">
        <v>3875</v>
      </c>
      <c r="BU977">
        <f t="shared" si="105"/>
        <v>0</v>
      </c>
      <c r="BV977">
        <f t="shared" si="106"/>
        <v>0</v>
      </c>
      <c r="BW977">
        <f t="shared" si="107"/>
        <v>84870</v>
      </c>
      <c r="BX977">
        <f t="shared" si="108"/>
        <v>1382486</v>
      </c>
      <c r="BY977">
        <f t="shared" si="109"/>
        <v>1084865</v>
      </c>
      <c r="BZ977">
        <f t="shared" si="110"/>
        <v>0</v>
      </c>
      <c r="CA977" s="6" t="e">
        <f t="shared" si="111"/>
        <v>#DIV/0!</v>
      </c>
    </row>
    <row r="978" spans="1:79" x14ac:dyDescent="0.35">
      <c r="A978">
        <v>6634</v>
      </c>
      <c r="B978" t="s">
        <v>2583</v>
      </c>
      <c r="C978" t="s">
        <v>2589</v>
      </c>
      <c r="D978" t="s">
        <v>2622</v>
      </c>
      <c r="E978" s="1" t="s">
        <v>85</v>
      </c>
      <c r="F978" t="s">
        <v>2623</v>
      </c>
      <c r="G978" t="s">
        <v>446</v>
      </c>
      <c r="I978">
        <v>2250</v>
      </c>
      <c r="AT978">
        <v>108000</v>
      </c>
      <c r="AU978">
        <v>108000</v>
      </c>
      <c r="AV978">
        <v>108000</v>
      </c>
      <c r="AW978">
        <v>108000</v>
      </c>
      <c r="AX978">
        <v>108000</v>
      </c>
      <c r="AY978">
        <v>108000</v>
      </c>
      <c r="AZ978">
        <v>108000</v>
      </c>
      <c r="BA978">
        <v>108000</v>
      </c>
      <c r="BB978">
        <v>108000</v>
      </c>
      <c r="BC978">
        <v>108000</v>
      </c>
      <c r="BD978">
        <v>108000</v>
      </c>
      <c r="BE978">
        <v>108000</v>
      </c>
      <c r="BF978">
        <v>108000</v>
      </c>
      <c r="BG978">
        <v>108000</v>
      </c>
      <c r="BH978">
        <v>108000</v>
      </c>
      <c r="BI978">
        <v>108000</v>
      </c>
      <c r="BJ978">
        <v>108000</v>
      </c>
      <c r="BK978">
        <v>108000</v>
      </c>
      <c r="BL978">
        <v>108000</v>
      </c>
      <c r="BM978">
        <v>108000</v>
      </c>
      <c r="BN978">
        <v>108000</v>
      </c>
      <c r="BO978">
        <v>108000</v>
      </c>
      <c r="BP978">
        <v>243000</v>
      </c>
      <c r="BQ978">
        <v>243000</v>
      </c>
      <c r="BR978">
        <v>243000</v>
      </c>
      <c r="BS978">
        <v>243000</v>
      </c>
      <c r="BT978">
        <v>243000</v>
      </c>
      <c r="BU978">
        <f t="shared" si="105"/>
        <v>0</v>
      </c>
      <c r="BV978">
        <f t="shared" si="106"/>
        <v>0</v>
      </c>
      <c r="BW978">
        <f t="shared" si="107"/>
        <v>0</v>
      </c>
      <c r="BX978">
        <f t="shared" si="108"/>
        <v>1296000</v>
      </c>
      <c r="BY978">
        <f t="shared" si="109"/>
        <v>1566000</v>
      </c>
      <c r="BZ978">
        <f t="shared" si="110"/>
        <v>729000</v>
      </c>
      <c r="CA978" s="6" t="e">
        <f t="shared" si="111"/>
        <v>#DIV/0!</v>
      </c>
    </row>
    <row r="979" spans="1:79" x14ac:dyDescent="0.35">
      <c r="A979">
        <v>6758</v>
      </c>
      <c r="B979" t="s">
        <v>2583</v>
      </c>
      <c r="C979" t="s">
        <v>2589</v>
      </c>
      <c r="D979" t="s">
        <v>2624</v>
      </c>
      <c r="E979" s="1" t="s">
        <v>85</v>
      </c>
      <c r="F979" t="s">
        <v>2625</v>
      </c>
      <c r="G979" t="s">
        <v>2626</v>
      </c>
      <c r="H979" t="s">
        <v>2627</v>
      </c>
      <c r="I979">
        <v>1200</v>
      </c>
      <c r="AU979">
        <v>18116</v>
      </c>
      <c r="AV979">
        <v>21600</v>
      </c>
      <c r="AW979">
        <v>21600</v>
      </c>
      <c r="AX979">
        <v>21600</v>
      </c>
      <c r="AY979">
        <v>21600</v>
      </c>
      <c r="AZ979">
        <v>21600</v>
      </c>
      <c r="BA979">
        <v>21600</v>
      </c>
      <c r="BB979">
        <v>21600</v>
      </c>
      <c r="BC979">
        <v>21600</v>
      </c>
      <c r="BD979">
        <v>21600</v>
      </c>
      <c r="BE979">
        <v>21600</v>
      </c>
      <c r="BF979">
        <v>21600</v>
      </c>
      <c r="BG979">
        <v>10452</v>
      </c>
      <c r="BU979">
        <f t="shared" si="105"/>
        <v>0</v>
      </c>
      <c r="BV979">
        <f t="shared" si="106"/>
        <v>0</v>
      </c>
      <c r="BW979">
        <f t="shared" si="107"/>
        <v>0</v>
      </c>
      <c r="BX979">
        <f t="shared" si="108"/>
        <v>234116</v>
      </c>
      <c r="BY979">
        <f t="shared" si="109"/>
        <v>32052</v>
      </c>
      <c r="BZ979">
        <f t="shared" si="110"/>
        <v>0</v>
      </c>
      <c r="CA979" s="6" t="e">
        <f t="shared" si="111"/>
        <v>#DIV/0!</v>
      </c>
    </row>
    <row r="980" spans="1:79" x14ac:dyDescent="0.35">
      <c r="A980">
        <v>6752</v>
      </c>
      <c r="B980" t="s">
        <v>2583</v>
      </c>
      <c r="C980" t="s">
        <v>2589</v>
      </c>
      <c r="D980" t="s">
        <v>2628</v>
      </c>
      <c r="E980" s="1" t="s">
        <v>85</v>
      </c>
      <c r="F980" t="s">
        <v>2629</v>
      </c>
      <c r="G980" t="s">
        <v>2626</v>
      </c>
      <c r="H980" t="s">
        <v>186</v>
      </c>
      <c r="I980">
        <v>1233</v>
      </c>
      <c r="AU980">
        <v>18619</v>
      </c>
      <c r="AV980">
        <v>22200</v>
      </c>
      <c r="AW980">
        <v>22200</v>
      </c>
      <c r="AX980">
        <v>22200</v>
      </c>
      <c r="AY980">
        <v>22200</v>
      </c>
      <c r="AZ980">
        <v>22200</v>
      </c>
      <c r="BA980">
        <v>22200</v>
      </c>
      <c r="BB980">
        <v>22200</v>
      </c>
      <c r="BC980">
        <v>22200</v>
      </c>
      <c r="BD980">
        <v>22200</v>
      </c>
      <c r="BE980">
        <v>22200</v>
      </c>
      <c r="BF980">
        <v>22200</v>
      </c>
      <c r="BG980">
        <v>22200</v>
      </c>
      <c r="BH980">
        <v>22200</v>
      </c>
      <c r="BI980">
        <v>22200</v>
      </c>
      <c r="BJ980">
        <v>22200</v>
      </c>
      <c r="BK980">
        <v>22200</v>
      </c>
      <c r="BL980">
        <v>22200</v>
      </c>
      <c r="BM980">
        <v>22200</v>
      </c>
      <c r="BN980">
        <v>22200</v>
      </c>
      <c r="BO980">
        <v>22200</v>
      </c>
      <c r="BP980">
        <v>22200</v>
      </c>
      <c r="BQ980">
        <v>22200</v>
      </c>
      <c r="BU980">
        <f t="shared" si="105"/>
        <v>0</v>
      </c>
      <c r="BV980">
        <f t="shared" si="106"/>
        <v>0</v>
      </c>
      <c r="BW980">
        <f t="shared" si="107"/>
        <v>0</v>
      </c>
      <c r="BX980">
        <f t="shared" si="108"/>
        <v>240619</v>
      </c>
      <c r="BY980">
        <f t="shared" si="109"/>
        <v>266400</v>
      </c>
      <c r="BZ980">
        <f t="shared" si="110"/>
        <v>0</v>
      </c>
      <c r="CA980" s="6" t="e">
        <f t="shared" si="111"/>
        <v>#DIV/0!</v>
      </c>
    </row>
    <row r="981" spans="1:79" x14ac:dyDescent="0.35">
      <c r="A981">
        <v>6810</v>
      </c>
      <c r="B981" t="s">
        <v>2583</v>
      </c>
      <c r="C981" t="s">
        <v>2589</v>
      </c>
      <c r="D981" t="s">
        <v>2630</v>
      </c>
      <c r="E981" s="1" t="s">
        <v>1396</v>
      </c>
      <c r="F981" t="s">
        <v>2631</v>
      </c>
      <c r="G981" t="s">
        <v>2632</v>
      </c>
      <c r="H981" t="s">
        <v>2633</v>
      </c>
      <c r="I981">
        <v>3185</v>
      </c>
      <c r="AU981">
        <v>79522</v>
      </c>
      <c r="AV981">
        <v>205433</v>
      </c>
      <c r="AW981">
        <v>205433</v>
      </c>
      <c r="AX981">
        <v>205433</v>
      </c>
      <c r="AY981">
        <v>205433</v>
      </c>
      <c r="AZ981">
        <v>205433</v>
      </c>
      <c r="BA981">
        <v>205433</v>
      </c>
      <c r="BB981">
        <v>145791</v>
      </c>
      <c r="BU981">
        <f t="shared" si="105"/>
        <v>0</v>
      </c>
      <c r="BV981">
        <f t="shared" si="106"/>
        <v>0</v>
      </c>
      <c r="BW981">
        <f t="shared" si="107"/>
        <v>0</v>
      </c>
      <c r="BX981">
        <f t="shared" si="108"/>
        <v>1457911</v>
      </c>
      <c r="BY981">
        <f t="shared" si="109"/>
        <v>0</v>
      </c>
      <c r="BZ981">
        <f t="shared" si="110"/>
        <v>0</v>
      </c>
      <c r="CA981" s="6" t="e">
        <f t="shared" si="111"/>
        <v>#DIV/0!</v>
      </c>
    </row>
    <row r="982" spans="1:79" x14ac:dyDescent="0.35">
      <c r="A982">
        <v>6789</v>
      </c>
      <c r="B982" t="s">
        <v>2583</v>
      </c>
      <c r="C982" t="s">
        <v>2589</v>
      </c>
      <c r="D982" t="s">
        <v>2630</v>
      </c>
      <c r="E982" s="1" t="s">
        <v>128</v>
      </c>
      <c r="F982" t="s">
        <v>2634</v>
      </c>
      <c r="G982" t="s">
        <v>166</v>
      </c>
      <c r="H982" t="s">
        <v>2635</v>
      </c>
      <c r="I982">
        <v>3897</v>
      </c>
      <c r="AU982">
        <v>134624</v>
      </c>
      <c r="AV982">
        <v>245490</v>
      </c>
      <c r="AW982">
        <v>245490</v>
      </c>
      <c r="AX982">
        <v>245490</v>
      </c>
      <c r="AY982">
        <v>245490</v>
      </c>
      <c r="AZ982">
        <v>245490</v>
      </c>
      <c r="BA982">
        <v>245490</v>
      </c>
      <c r="BB982">
        <v>245490</v>
      </c>
      <c r="BC982">
        <v>213814</v>
      </c>
      <c r="BU982">
        <f t="shared" si="105"/>
        <v>0</v>
      </c>
      <c r="BV982">
        <f t="shared" si="106"/>
        <v>0</v>
      </c>
      <c r="BW982">
        <f t="shared" si="107"/>
        <v>0</v>
      </c>
      <c r="BX982">
        <f t="shared" si="108"/>
        <v>2066868</v>
      </c>
      <c r="BY982">
        <f t="shared" si="109"/>
        <v>0</v>
      </c>
      <c r="BZ982">
        <f t="shared" si="110"/>
        <v>0</v>
      </c>
      <c r="CA982" s="6" t="e">
        <f t="shared" si="111"/>
        <v>#DIV/0!</v>
      </c>
    </row>
    <row r="983" spans="1:79" x14ac:dyDescent="0.35">
      <c r="A983">
        <v>6794</v>
      </c>
      <c r="B983" t="s">
        <v>2583</v>
      </c>
      <c r="C983" t="s">
        <v>2589</v>
      </c>
      <c r="D983" t="s">
        <v>2636</v>
      </c>
      <c r="E983" s="1" t="s">
        <v>85</v>
      </c>
      <c r="F983" t="s">
        <v>2637</v>
      </c>
      <c r="G983" t="s">
        <v>2638</v>
      </c>
      <c r="H983" t="s">
        <v>2639</v>
      </c>
      <c r="I983">
        <v>1200</v>
      </c>
      <c r="AU983">
        <v>33759</v>
      </c>
      <c r="AV983">
        <v>55080</v>
      </c>
      <c r="AW983">
        <v>55080</v>
      </c>
      <c r="AX983">
        <v>55080</v>
      </c>
      <c r="AY983">
        <v>55080</v>
      </c>
      <c r="AZ983">
        <v>55080</v>
      </c>
      <c r="BA983">
        <v>55080</v>
      </c>
      <c r="BB983">
        <v>55080</v>
      </c>
      <c r="BC983">
        <v>7107</v>
      </c>
      <c r="BU983">
        <f t="shared" si="105"/>
        <v>0</v>
      </c>
      <c r="BV983">
        <f t="shared" si="106"/>
        <v>0</v>
      </c>
      <c r="BW983">
        <f t="shared" si="107"/>
        <v>0</v>
      </c>
      <c r="BX983">
        <f t="shared" si="108"/>
        <v>426426</v>
      </c>
      <c r="BY983">
        <f t="shared" si="109"/>
        <v>0</v>
      </c>
      <c r="BZ983">
        <f t="shared" si="110"/>
        <v>0</v>
      </c>
      <c r="CA983" s="6" t="e">
        <f t="shared" si="111"/>
        <v>#DIV/0!</v>
      </c>
    </row>
    <row r="984" spans="1:79" x14ac:dyDescent="0.35">
      <c r="A984">
        <v>6811</v>
      </c>
      <c r="B984" t="s">
        <v>2583</v>
      </c>
      <c r="C984" t="s">
        <v>2589</v>
      </c>
      <c r="D984" t="s">
        <v>2640</v>
      </c>
      <c r="E984" s="1" t="s">
        <v>90</v>
      </c>
      <c r="F984" t="s">
        <v>2641</v>
      </c>
      <c r="G984" t="s">
        <v>2642</v>
      </c>
      <c r="H984" t="s">
        <v>2643</v>
      </c>
      <c r="I984">
        <v>667</v>
      </c>
      <c r="AU984">
        <v>8065</v>
      </c>
      <c r="AV984">
        <v>25000</v>
      </c>
      <c r="AW984">
        <v>25000</v>
      </c>
      <c r="AX984">
        <v>25000</v>
      </c>
      <c r="AY984">
        <v>25000</v>
      </c>
      <c r="AZ984">
        <v>25000</v>
      </c>
      <c r="BA984">
        <v>25000</v>
      </c>
      <c r="BB984">
        <v>25000</v>
      </c>
      <c r="BC984">
        <v>25000</v>
      </c>
      <c r="BD984">
        <v>25000</v>
      </c>
      <c r="BE984">
        <v>25000</v>
      </c>
      <c r="BF984">
        <v>25000</v>
      </c>
      <c r="BG984">
        <v>8871</v>
      </c>
      <c r="BU984">
        <f t="shared" si="105"/>
        <v>0</v>
      </c>
      <c r="BV984">
        <f t="shared" si="106"/>
        <v>0</v>
      </c>
      <c r="BW984">
        <f t="shared" si="107"/>
        <v>0</v>
      </c>
      <c r="BX984">
        <f t="shared" si="108"/>
        <v>258065</v>
      </c>
      <c r="BY984">
        <f t="shared" si="109"/>
        <v>33871</v>
      </c>
      <c r="BZ984">
        <f t="shared" si="110"/>
        <v>0</v>
      </c>
      <c r="CA984" s="6" t="e">
        <f t="shared" si="111"/>
        <v>#DIV/0!</v>
      </c>
    </row>
    <row r="985" spans="1:79" x14ac:dyDescent="0.35">
      <c r="A985">
        <v>6816</v>
      </c>
      <c r="B985" t="s">
        <v>2583</v>
      </c>
      <c r="C985" t="s">
        <v>2589</v>
      </c>
      <c r="D985" t="s">
        <v>2644</v>
      </c>
      <c r="E985" s="1" t="s">
        <v>85</v>
      </c>
      <c r="F985" t="s">
        <v>2645</v>
      </c>
      <c r="G985" t="s">
        <v>2646</v>
      </c>
      <c r="H985" t="s">
        <v>2501</v>
      </c>
      <c r="I985">
        <v>2185</v>
      </c>
      <c r="AU985">
        <v>4652</v>
      </c>
      <c r="AV985">
        <v>72105</v>
      </c>
      <c r="AW985">
        <v>72105</v>
      </c>
      <c r="AX985">
        <v>72105</v>
      </c>
      <c r="AY985">
        <v>72105</v>
      </c>
      <c r="AZ985">
        <v>72105</v>
      </c>
      <c r="BA985">
        <v>72105</v>
      </c>
      <c r="BB985">
        <v>72105</v>
      </c>
      <c r="BC985">
        <v>72105</v>
      </c>
      <c r="BD985">
        <v>72105</v>
      </c>
      <c r="BE985">
        <v>72105</v>
      </c>
      <c r="BF985">
        <v>72586</v>
      </c>
      <c r="BG985">
        <v>86526</v>
      </c>
      <c r="BH985">
        <v>86526</v>
      </c>
      <c r="BI985">
        <v>86526</v>
      </c>
      <c r="BJ985">
        <v>86526</v>
      </c>
      <c r="BK985">
        <v>66337</v>
      </c>
      <c r="BU985">
        <f t="shared" si="105"/>
        <v>0</v>
      </c>
      <c r="BV985">
        <f t="shared" si="106"/>
        <v>0</v>
      </c>
      <c r="BW985">
        <f t="shared" si="107"/>
        <v>0</v>
      </c>
      <c r="BX985">
        <f t="shared" si="108"/>
        <v>725702</v>
      </c>
      <c r="BY985">
        <f t="shared" si="109"/>
        <v>485027</v>
      </c>
      <c r="BZ985">
        <f t="shared" si="110"/>
        <v>0</v>
      </c>
      <c r="CA985" s="6" t="e">
        <f t="shared" si="111"/>
        <v>#DIV/0!</v>
      </c>
    </row>
    <row r="986" spans="1:79" x14ac:dyDescent="0.35">
      <c r="A986">
        <v>6820</v>
      </c>
      <c r="B986" t="s">
        <v>2583</v>
      </c>
      <c r="C986" t="s">
        <v>2589</v>
      </c>
      <c r="D986" t="s">
        <v>2647</v>
      </c>
      <c r="E986" s="1" t="s">
        <v>102</v>
      </c>
      <c r="F986" t="s">
        <v>2648</v>
      </c>
      <c r="G986" t="s">
        <v>2649</v>
      </c>
      <c r="H986" t="s">
        <v>2650</v>
      </c>
      <c r="I986">
        <v>2400</v>
      </c>
      <c r="BU986">
        <f t="shared" si="105"/>
        <v>0</v>
      </c>
      <c r="BV986">
        <f t="shared" si="106"/>
        <v>0</v>
      </c>
      <c r="BW986">
        <f t="shared" si="107"/>
        <v>0</v>
      </c>
      <c r="BX986">
        <f t="shared" si="108"/>
        <v>0</v>
      </c>
      <c r="BY986">
        <f t="shared" si="109"/>
        <v>0</v>
      </c>
      <c r="BZ986">
        <f t="shared" si="110"/>
        <v>0</v>
      </c>
      <c r="CA986" s="6" t="e">
        <f t="shared" si="111"/>
        <v>#DIV/0!</v>
      </c>
    </row>
    <row r="987" spans="1:79" x14ac:dyDescent="0.35">
      <c r="A987">
        <v>6825</v>
      </c>
      <c r="B987" t="s">
        <v>2583</v>
      </c>
      <c r="C987" t="s">
        <v>2589</v>
      </c>
      <c r="D987" t="s">
        <v>2651</v>
      </c>
      <c r="E987" s="1" t="s">
        <v>85</v>
      </c>
      <c r="F987" t="s">
        <v>2652</v>
      </c>
      <c r="G987" t="s">
        <v>2653</v>
      </c>
      <c r="H987" t="s">
        <v>186</v>
      </c>
      <c r="I987">
        <v>1133</v>
      </c>
      <c r="AV987">
        <v>21012</v>
      </c>
      <c r="AW987">
        <v>35020</v>
      </c>
      <c r="AX987">
        <v>35020</v>
      </c>
      <c r="AY987">
        <v>35020</v>
      </c>
      <c r="AZ987">
        <v>35020</v>
      </c>
      <c r="BA987">
        <v>35020</v>
      </c>
      <c r="BB987">
        <v>35020</v>
      </c>
      <c r="BC987">
        <v>35020</v>
      </c>
      <c r="BD987">
        <v>35020</v>
      </c>
      <c r="BE987">
        <v>35020</v>
      </c>
      <c r="BF987">
        <v>35020</v>
      </c>
      <c r="BG987">
        <v>36062</v>
      </c>
      <c r="BH987">
        <v>36720</v>
      </c>
      <c r="BI987">
        <v>36720</v>
      </c>
      <c r="BJ987">
        <v>36720</v>
      </c>
      <c r="BK987">
        <v>36720</v>
      </c>
      <c r="BL987">
        <v>36720</v>
      </c>
      <c r="BM987">
        <v>36720</v>
      </c>
      <c r="BN987">
        <v>36720</v>
      </c>
      <c r="BO987">
        <v>36720</v>
      </c>
      <c r="BP987">
        <v>36720</v>
      </c>
      <c r="BQ987">
        <v>36720</v>
      </c>
      <c r="BU987">
        <f t="shared" si="105"/>
        <v>0</v>
      </c>
      <c r="BV987">
        <f t="shared" si="106"/>
        <v>0</v>
      </c>
      <c r="BW987">
        <f t="shared" si="107"/>
        <v>0</v>
      </c>
      <c r="BX987">
        <f t="shared" si="108"/>
        <v>336192</v>
      </c>
      <c r="BY987">
        <f t="shared" si="109"/>
        <v>438282</v>
      </c>
      <c r="BZ987">
        <f t="shared" si="110"/>
        <v>0</v>
      </c>
      <c r="CA987" s="6" t="e">
        <f t="shared" si="111"/>
        <v>#DIV/0!</v>
      </c>
    </row>
    <row r="988" spans="1:79" x14ac:dyDescent="0.35">
      <c r="A988">
        <v>6826</v>
      </c>
      <c r="B988" t="s">
        <v>2583</v>
      </c>
      <c r="C988" t="s">
        <v>2589</v>
      </c>
      <c r="D988" t="s">
        <v>2654</v>
      </c>
      <c r="E988" s="1" t="s">
        <v>90</v>
      </c>
      <c r="F988" t="s">
        <v>2655</v>
      </c>
      <c r="G988" t="s">
        <v>2656</v>
      </c>
      <c r="H988" t="s">
        <v>218</v>
      </c>
      <c r="I988">
        <v>1033</v>
      </c>
      <c r="AV988">
        <v>11780</v>
      </c>
      <c r="AW988">
        <v>18600</v>
      </c>
      <c r="AX988">
        <v>18600</v>
      </c>
      <c r="AY988">
        <v>18600</v>
      </c>
      <c r="AZ988">
        <v>18600</v>
      </c>
      <c r="BA988">
        <v>18600</v>
      </c>
      <c r="BB988">
        <v>18600</v>
      </c>
      <c r="BC988">
        <v>18600</v>
      </c>
      <c r="BD988">
        <v>18600</v>
      </c>
      <c r="BE988">
        <v>18600</v>
      </c>
      <c r="BF988">
        <v>18600</v>
      </c>
      <c r="BU988">
        <f t="shared" si="105"/>
        <v>0</v>
      </c>
      <c r="BV988">
        <f t="shared" si="106"/>
        <v>0</v>
      </c>
      <c r="BW988">
        <f t="shared" si="107"/>
        <v>0</v>
      </c>
      <c r="BX988">
        <f t="shared" si="108"/>
        <v>179180</v>
      </c>
      <c r="BY988">
        <f t="shared" si="109"/>
        <v>18600</v>
      </c>
      <c r="BZ988">
        <f t="shared" si="110"/>
        <v>0</v>
      </c>
      <c r="CA988" s="6" t="e">
        <f t="shared" si="111"/>
        <v>#DIV/0!</v>
      </c>
    </row>
    <row r="989" spans="1:79" x14ac:dyDescent="0.35">
      <c r="A989">
        <v>7045</v>
      </c>
      <c r="B989" t="s">
        <v>2583</v>
      </c>
      <c r="C989" t="s">
        <v>2589</v>
      </c>
      <c r="D989" t="s">
        <v>2657</v>
      </c>
      <c r="E989" s="1" t="s">
        <v>317</v>
      </c>
      <c r="F989" t="s">
        <v>2658</v>
      </c>
      <c r="G989" t="s">
        <v>215</v>
      </c>
      <c r="H989" t="s">
        <v>186</v>
      </c>
      <c r="I989">
        <v>3185</v>
      </c>
      <c r="BF989">
        <v>238875</v>
      </c>
      <c r="BG989">
        <v>238875</v>
      </c>
      <c r="BH989">
        <v>238875</v>
      </c>
      <c r="BI989">
        <v>238875</v>
      </c>
      <c r="BJ989">
        <v>238875</v>
      </c>
      <c r="BK989">
        <v>238875</v>
      </c>
      <c r="BL989">
        <v>238875</v>
      </c>
      <c r="BM989">
        <v>238875</v>
      </c>
      <c r="BN989">
        <v>238875</v>
      </c>
      <c r="BO989">
        <v>238875</v>
      </c>
      <c r="BP989">
        <v>238875</v>
      </c>
      <c r="BQ989">
        <v>238875</v>
      </c>
      <c r="BU989">
        <f t="shared" si="105"/>
        <v>0</v>
      </c>
      <c r="BV989">
        <f t="shared" si="106"/>
        <v>0</v>
      </c>
      <c r="BW989">
        <f t="shared" si="107"/>
        <v>0</v>
      </c>
      <c r="BX989">
        <f t="shared" si="108"/>
        <v>0</v>
      </c>
      <c r="BY989">
        <f t="shared" si="109"/>
        <v>2866500</v>
      </c>
      <c r="BZ989">
        <f t="shared" si="110"/>
        <v>0</v>
      </c>
      <c r="CA989" s="6" t="e">
        <f t="shared" si="111"/>
        <v>#DIV/0!</v>
      </c>
    </row>
    <row r="990" spans="1:79" x14ac:dyDescent="0.35">
      <c r="A990">
        <v>7517</v>
      </c>
      <c r="B990" t="s">
        <v>2583</v>
      </c>
      <c r="C990" t="s">
        <v>2589</v>
      </c>
      <c r="D990" t="s">
        <v>2659</v>
      </c>
      <c r="E990" s="1" t="s">
        <v>85</v>
      </c>
      <c r="F990" t="s">
        <v>2660</v>
      </c>
      <c r="G990" t="s">
        <v>1367</v>
      </c>
      <c r="I990">
        <v>2840</v>
      </c>
      <c r="BS990">
        <v>56067</v>
      </c>
      <c r="BT990">
        <v>144840</v>
      </c>
      <c r="BU990">
        <f t="shared" si="105"/>
        <v>0</v>
      </c>
      <c r="BV990">
        <f t="shared" si="106"/>
        <v>0</v>
      </c>
      <c r="BW990">
        <f t="shared" si="107"/>
        <v>0</v>
      </c>
      <c r="BX990">
        <f t="shared" si="108"/>
        <v>0</v>
      </c>
      <c r="BY990">
        <f t="shared" si="109"/>
        <v>0</v>
      </c>
      <c r="BZ990">
        <f t="shared" si="110"/>
        <v>200907</v>
      </c>
      <c r="CA990" s="6" t="e">
        <f t="shared" si="111"/>
        <v>#DIV/0!</v>
      </c>
    </row>
    <row r="991" spans="1:79" x14ac:dyDescent="0.35">
      <c r="A991">
        <v>7300</v>
      </c>
      <c r="B991" t="s">
        <v>2583</v>
      </c>
      <c r="C991" t="s">
        <v>2589</v>
      </c>
      <c r="D991" t="s">
        <v>2659</v>
      </c>
      <c r="E991" s="1" t="s">
        <v>141</v>
      </c>
      <c r="F991" t="s">
        <v>2661</v>
      </c>
      <c r="G991" t="s">
        <v>2536</v>
      </c>
      <c r="I991">
        <v>5390</v>
      </c>
      <c r="BR991">
        <v>215600</v>
      </c>
      <c r="BS991">
        <v>258720</v>
      </c>
      <c r="BT991">
        <v>258720</v>
      </c>
      <c r="BU991">
        <f t="shared" si="105"/>
        <v>0</v>
      </c>
      <c r="BV991">
        <f t="shared" si="106"/>
        <v>0</v>
      </c>
      <c r="BW991">
        <f t="shared" si="107"/>
        <v>0</v>
      </c>
      <c r="BX991">
        <f t="shared" si="108"/>
        <v>0</v>
      </c>
      <c r="BY991">
        <f t="shared" si="109"/>
        <v>0</v>
      </c>
      <c r="BZ991">
        <f t="shared" si="110"/>
        <v>733040</v>
      </c>
      <c r="CA991" s="6" t="e">
        <f t="shared" si="111"/>
        <v>#DIV/0!</v>
      </c>
    </row>
    <row r="992" spans="1:79" x14ac:dyDescent="0.35">
      <c r="A992">
        <v>7064</v>
      </c>
      <c r="B992" t="s">
        <v>2583</v>
      </c>
      <c r="C992" t="s">
        <v>2589</v>
      </c>
      <c r="D992" t="s">
        <v>2659</v>
      </c>
      <c r="E992" s="1" t="s">
        <v>2662</v>
      </c>
      <c r="F992" t="s">
        <v>2663</v>
      </c>
      <c r="G992" t="s">
        <v>2664</v>
      </c>
      <c r="H992" t="s">
        <v>2665</v>
      </c>
      <c r="I992">
        <v>5390</v>
      </c>
      <c r="BF992">
        <v>19404</v>
      </c>
      <c r="BG992">
        <v>97020</v>
      </c>
      <c r="BH992">
        <v>97020</v>
      </c>
      <c r="BI992">
        <v>97020</v>
      </c>
      <c r="BJ992">
        <v>97020</v>
      </c>
      <c r="BK992">
        <v>97020</v>
      </c>
      <c r="BL992">
        <v>97020</v>
      </c>
      <c r="BM992">
        <v>97020</v>
      </c>
      <c r="BN992">
        <v>97020</v>
      </c>
      <c r="BO992">
        <v>97020</v>
      </c>
      <c r="BP992">
        <v>97020</v>
      </c>
      <c r="BU992">
        <f t="shared" si="105"/>
        <v>0</v>
      </c>
      <c r="BV992">
        <f t="shared" si="106"/>
        <v>0</v>
      </c>
      <c r="BW992">
        <f t="shared" si="107"/>
        <v>0</v>
      </c>
      <c r="BX992">
        <f t="shared" si="108"/>
        <v>0</v>
      </c>
      <c r="BY992">
        <f t="shared" si="109"/>
        <v>989604</v>
      </c>
      <c r="BZ992">
        <f t="shared" si="110"/>
        <v>0</v>
      </c>
      <c r="CA992" s="6" t="e">
        <f t="shared" si="111"/>
        <v>#DIV/0!</v>
      </c>
    </row>
    <row r="993" spans="1:79" x14ac:dyDescent="0.35">
      <c r="A993">
        <v>7106</v>
      </c>
      <c r="B993" t="s">
        <v>2583</v>
      </c>
      <c r="C993" t="s">
        <v>2589</v>
      </c>
      <c r="D993" t="s">
        <v>2666</v>
      </c>
      <c r="E993" s="1" t="s">
        <v>85</v>
      </c>
      <c r="F993" t="s">
        <v>2667</v>
      </c>
      <c r="G993" t="s">
        <v>180</v>
      </c>
      <c r="H993" t="s">
        <v>535</v>
      </c>
      <c r="I993">
        <v>1153</v>
      </c>
      <c r="BG993">
        <v>41520</v>
      </c>
      <c r="BH993">
        <v>41520</v>
      </c>
      <c r="BI993">
        <v>41520</v>
      </c>
      <c r="BJ993">
        <v>41520</v>
      </c>
      <c r="BK993">
        <v>41520</v>
      </c>
      <c r="BL993">
        <v>41520</v>
      </c>
      <c r="BM993">
        <v>41520</v>
      </c>
      <c r="BN993">
        <v>41520</v>
      </c>
      <c r="BO993">
        <v>41520</v>
      </c>
      <c r="BP993">
        <v>41520</v>
      </c>
      <c r="BQ993">
        <v>41520</v>
      </c>
      <c r="BR993">
        <v>15224</v>
      </c>
      <c r="BU993">
        <f t="shared" si="105"/>
        <v>0</v>
      </c>
      <c r="BV993">
        <f t="shared" si="106"/>
        <v>0</v>
      </c>
      <c r="BW993">
        <f t="shared" si="107"/>
        <v>0</v>
      </c>
      <c r="BX993">
        <f t="shared" si="108"/>
        <v>0</v>
      </c>
      <c r="BY993">
        <f t="shared" si="109"/>
        <v>456720</v>
      </c>
      <c r="BZ993">
        <f t="shared" si="110"/>
        <v>15224</v>
      </c>
      <c r="CA993" s="6" t="e">
        <f t="shared" si="111"/>
        <v>#DIV/0!</v>
      </c>
    </row>
    <row r="994" spans="1:79" x14ac:dyDescent="0.35">
      <c r="A994">
        <v>7108</v>
      </c>
      <c r="B994" t="s">
        <v>2583</v>
      </c>
      <c r="C994" t="s">
        <v>2589</v>
      </c>
      <c r="D994" t="s">
        <v>2668</v>
      </c>
      <c r="E994" s="1" t="s">
        <v>85</v>
      </c>
      <c r="F994" t="s">
        <v>2669</v>
      </c>
      <c r="G994" t="s">
        <v>180</v>
      </c>
      <c r="I994">
        <v>992</v>
      </c>
      <c r="BG994">
        <v>41968</v>
      </c>
      <c r="BH994">
        <v>41968</v>
      </c>
      <c r="BI994">
        <v>41968</v>
      </c>
      <c r="BJ994">
        <v>41968</v>
      </c>
      <c r="BK994">
        <v>41968</v>
      </c>
      <c r="BL994">
        <v>41968</v>
      </c>
      <c r="BM994">
        <v>41968</v>
      </c>
      <c r="BN994">
        <v>41968</v>
      </c>
      <c r="BO994">
        <v>41968</v>
      </c>
      <c r="BP994">
        <v>41968</v>
      </c>
      <c r="BQ994">
        <v>41968</v>
      </c>
      <c r="BR994">
        <v>41968</v>
      </c>
      <c r="BS994">
        <v>41968</v>
      </c>
      <c r="BU994">
        <f t="shared" si="105"/>
        <v>0</v>
      </c>
      <c r="BV994">
        <f t="shared" si="106"/>
        <v>0</v>
      </c>
      <c r="BW994">
        <f t="shared" si="107"/>
        <v>0</v>
      </c>
      <c r="BX994">
        <f t="shared" si="108"/>
        <v>0</v>
      </c>
      <c r="BY994">
        <f t="shared" si="109"/>
        <v>461648</v>
      </c>
      <c r="BZ994">
        <f t="shared" si="110"/>
        <v>83936</v>
      </c>
      <c r="CA994" s="6" t="e">
        <f t="shared" si="111"/>
        <v>#DIV/0!</v>
      </c>
    </row>
    <row r="995" spans="1:79" x14ac:dyDescent="0.35">
      <c r="A995">
        <v>7346</v>
      </c>
      <c r="B995" t="s">
        <v>2583</v>
      </c>
      <c r="C995" t="s">
        <v>2589</v>
      </c>
      <c r="D995" t="s">
        <v>2670</v>
      </c>
      <c r="E995" s="1" t="s">
        <v>90</v>
      </c>
      <c r="F995" t="s">
        <v>2671</v>
      </c>
      <c r="G995" t="s">
        <v>133</v>
      </c>
      <c r="I995">
        <v>2894</v>
      </c>
      <c r="BR995">
        <v>173630</v>
      </c>
      <c r="BS995">
        <v>173630</v>
      </c>
      <c r="BT995">
        <v>173630</v>
      </c>
      <c r="BU995">
        <f t="shared" si="105"/>
        <v>0</v>
      </c>
      <c r="BV995">
        <f t="shared" si="106"/>
        <v>0</v>
      </c>
      <c r="BW995">
        <f t="shared" si="107"/>
        <v>0</v>
      </c>
      <c r="BX995">
        <f t="shared" si="108"/>
        <v>0</v>
      </c>
      <c r="BY995">
        <f t="shared" si="109"/>
        <v>0</v>
      </c>
      <c r="BZ995">
        <f t="shared" si="110"/>
        <v>520890</v>
      </c>
      <c r="CA995" s="6" t="e">
        <f t="shared" si="111"/>
        <v>#DIV/0!</v>
      </c>
    </row>
    <row r="996" spans="1:79" x14ac:dyDescent="0.35">
      <c r="A996">
        <v>7499</v>
      </c>
      <c r="B996" t="s">
        <v>2583</v>
      </c>
      <c r="C996" t="s">
        <v>2589</v>
      </c>
      <c r="D996" t="s">
        <v>2672</v>
      </c>
      <c r="E996" s="1" t="s">
        <v>102</v>
      </c>
      <c r="F996" t="s">
        <v>2673</v>
      </c>
      <c r="G996" t="s">
        <v>2674</v>
      </c>
      <c r="I996">
        <v>2400</v>
      </c>
      <c r="BS996">
        <v>3716.1290322580644</v>
      </c>
      <c r="BT996">
        <v>115200</v>
      </c>
      <c r="BU996">
        <f t="shared" si="105"/>
        <v>0</v>
      </c>
      <c r="BV996">
        <f t="shared" si="106"/>
        <v>0</v>
      </c>
      <c r="BW996">
        <f t="shared" si="107"/>
        <v>0</v>
      </c>
      <c r="BX996">
        <f t="shared" si="108"/>
        <v>0</v>
      </c>
      <c r="BY996">
        <f t="shared" si="109"/>
        <v>0</v>
      </c>
      <c r="BZ996">
        <f t="shared" si="110"/>
        <v>118916.12903225806</v>
      </c>
      <c r="CA996" s="6" t="e">
        <f t="shared" si="111"/>
        <v>#DIV/0!</v>
      </c>
    </row>
    <row r="997" spans="1:79" x14ac:dyDescent="0.35">
      <c r="A997">
        <v>3077</v>
      </c>
      <c r="B997" t="s">
        <v>2583</v>
      </c>
      <c r="C997" t="s">
        <v>2589</v>
      </c>
      <c r="D997" t="s">
        <v>2675</v>
      </c>
      <c r="E997" s="1" t="s">
        <v>2458</v>
      </c>
      <c r="F997" t="s">
        <v>2676</v>
      </c>
      <c r="G997" t="s">
        <v>2677</v>
      </c>
      <c r="I997">
        <v>3000</v>
      </c>
      <c r="J997">
        <v>90000</v>
      </c>
      <c r="K997">
        <v>90000</v>
      </c>
      <c r="L997">
        <v>90000</v>
      </c>
      <c r="M997">
        <v>90000</v>
      </c>
      <c r="N997">
        <v>90000</v>
      </c>
      <c r="O997">
        <v>90000</v>
      </c>
      <c r="P997">
        <v>90000</v>
      </c>
      <c r="Q997">
        <v>90000</v>
      </c>
      <c r="R997">
        <v>90000</v>
      </c>
      <c r="S997">
        <v>90000</v>
      </c>
      <c r="T997">
        <v>90000</v>
      </c>
      <c r="U997">
        <v>90000</v>
      </c>
      <c r="V997">
        <v>90000</v>
      </c>
      <c r="W997">
        <v>90000</v>
      </c>
      <c r="X997">
        <v>90000</v>
      </c>
      <c r="Y997">
        <v>90000</v>
      </c>
      <c r="Z997">
        <v>90000</v>
      </c>
      <c r="AA997">
        <v>90000</v>
      </c>
      <c r="AB997">
        <v>90000</v>
      </c>
      <c r="AC997">
        <v>90000</v>
      </c>
      <c r="AD997">
        <v>90000</v>
      </c>
      <c r="AE997">
        <v>90000</v>
      </c>
      <c r="AF997">
        <v>90000</v>
      </c>
      <c r="AG997">
        <v>90000</v>
      </c>
      <c r="AH997">
        <v>90000</v>
      </c>
      <c r="AI997">
        <v>90000</v>
      </c>
      <c r="AJ997">
        <v>90000</v>
      </c>
      <c r="AK997">
        <v>91742</v>
      </c>
      <c r="AL997">
        <v>94500</v>
      </c>
      <c r="AM997">
        <v>94500</v>
      </c>
      <c r="AN997">
        <v>94500</v>
      </c>
      <c r="AO997">
        <v>94500</v>
      </c>
      <c r="AP997">
        <v>94500</v>
      </c>
      <c r="AQ997">
        <v>94500</v>
      </c>
      <c r="AR997">
        <v>94500</v>
      </c>
      <c r="AS997">
        <v>94500</v>
      </c>
      <c r="AT997">
        <v>94500</v>
      </c>
      <c r="AU997">
        <v>94500</v>
      </c>
      <c r="AV997">
        <v>101100</v>
      </c>
      <c r="AW997">
        <v>112500</v>
      </c>
      <c r="AX997">
        <v>112500</v>
      </c>
      <c r="AY997">
        <v>112500</v>
      </c>
      <c r="AZ997">
        <v>112500</v>
      </c>
      <c r="BA997">
        <v>112500</v>
      </c>
      <c r="BB997">
        <v>112500</v>
      </c>
      <c r="BC997">
        <v>112500</v>
      </c>
      <c r="BD997">
        <v>112500</v>
      </c>
      <c r="BE997">
        <v>112500</v>
      </c>
      <c r="BF997">
        <v>112500</v>
      </c>
      <c r="BG997">
        <v>121210</v>
      </c>
      <c r="BH997">
        <v>135000</v>
      </c>
      <c r="BI997">
        <v>135000</v>
      </c>
      <c r="BJ997">
        <v>135000</v>
      </c>
      <c r="BK997">
        <v>135000</v>
      </c>
      <c r="BL997">
        <v>135000</v>
      </c>
      <c r="BM997">
        <v>135000</v>
      </c>
      <c r="BN997">
        <v>135000</v>
      </c>
      <c r="BO997">
        <v>135000</v>
      </c>
      <c r="BP997">
        <v>135000</v>
      </c>
      <c r="BQ997">
        <v>135000</v>
      </c>
      <c r="BR997">
        <v>90450</v>
      </c>
      <c r="BS997">
        <v>148500</v>
      </c>
      <c r="BT997">
        <v>148500</v>
      </c>
      <c r="BU997">
        <f t="shared" si="105"/>
        <v>1080000</v>
      </c>
      <c r="BV997">
        <f t="shared" si="106"/>
        <v>1080000</v>
      </c>
      <c r="BW997">
        <f t="shared" si="107"/>
        <v>1117742</v>
      </c>
      <c r="BX997">
        <f t="shared" si="108"/>
        <v>1302600</v>
      </c>
      <c r="BY997">
        <f t="shared" si="109"/>
        <v>1583710</v>
      </c>
      <c r="BZ997">
        <f t="shared" si="110"/>
        <v>387450</v>
      </c>
      <c r="CA997" s="6">
        <f t="shared" si="111"/>
        <v>1</v>
      </c>
    </row>
    <row r="998" spans="1:79" x14ac:dyDescent="0.35">
      <c r="A998">
        <v>6717</v>
      </c>
      <c r="B998" t="s">
        <v>2583</v>
      </c>
      <c r="C998" t="s">
        <v>2678</v>
      </c>
      <c r="D998" t="s">
        <v>2679</v>
      </c>
      <c r="E998" s="1" t="s">
        <v>85</v>
      </c>
      <c r="F998" t="s">
        <v>2680</v>
      </c>
      <c r="G998" t="s">
        <v>2681</v>
      </c>
      <c r="H998" t="s">
        <v>2682</v>
      </c>
      <c r="I998">
        <v>1515</v>
      </c>
      <c r="AT998">
        <v>7575</v>
      </c>
      <c r="AU998">
        <v>45450</v>
      </c>
      <c r="AV998">
        <v>45450</v>
      </c>
      <c r="AW998">
        <v>45450</v>
      </c>
      <c r="AX998">
        <v>45450</v>
      </c>
      <c r="AY998">
        <v>45450</v>
      </c>
      <c r="AZ998">
        <v>45450</v>
      </c>
      <c r="BA998">
        <v>45450</v>
      </c>
      <c r="BB998">
        <v>45450</v>
      </c>
      <c r="BC998">
        <v>45450</v>
      </c>
      <c r="BD998">
        <v>45450</v>
      </c>
      <c r="BE998">
        <v>45450</v>
      </c>
      <c r="BF998">
        <v>45450</v>
      </c>
      <c r="BG998">
        <v>45450</v>
      </c>
      <c r="BH998">
        <v>45450</v>
      </c>
      <c r="BI998">
        <v>45450</v>
      </c>
      <c r="BJ998">
        <v>45450</v>
      </c>
      <c r="BK998">
        <v>45450</v>
      </c>
      <c r="BL998">
        <v>45450</v>
      </c>
      <c r="BM998">
        <v>45450</v>
      </c>
      <c r="BN998">
        <v>45450</v>
      </c>
      <c r="BO998">
        <v>45450</v>
      </c>
      <c r="BP998">
        <v>45450</v>
      </c>
      <c r="BQ998">
        <v>45450</v>
      </c>
      <c r="BR998">
        <v>45450</v>
      </c>
      <c r="BS998">
        <v>-11729.032258064517</v>
      </c>
      <c r="BU998">
        <f t="shared" si="105"/>
        <v>0</v>
      </c>
      <c r="BV998">
        <f t="shared" si="106"/>
        <v>0</v>
      </c>
      <c r="BW998">
        <f t="shared" si="107"/>
        <v>0</v>
      </c>
      <c r="BX998">
        <f t="shared" si="108"/>
        <v>507525</v>
      </c>
      <c r="BY998">
        <f t="shared" si="109"/>
        <v>545400</v>
      </c>
      <c r="BZ998">
        <f t="shared" si="110"/>
        <v>33720.967741935485</v>
      </c>
      <c r="CA998" s="6" t="e">
        <f t="shared" si="111"/>
        <v>#DIV/0!</v>
      </c>
    </row>
    <row r="999" spans="1:79" x14ac:dyDescent="0.35">
      <c r="A999">
        <v>7226</v>
      </c>
      <c r="B999" t="s">
        <v>2583</v>
      </c>
      <c r="C999" t="s">
        <v>2678</v>
      </c>
      <c r="D999" t="s">
        <v>2683</v>
      </c>
      <c r="E999" s="1" t="s">
        <v>85</v>
      </c>
      <c r="F999" t="s">
        <v>2684</v>
      </c>
      <c r="G999" t="s">
        <v>2685</v>
      </c>
      <c r="I999">
        <v>425</v>
      </c>
      <c r="BO999">
        <v>3128</v>
      </c>
      <c r="BP999">
        <v>5104</v>
      </c>
      <c r="BQ999">
        <v>5104</v>
      </c>
      <c r="BR999">
        <v>5104</v>
      </c>
      <c r="BS999">
        <v>5104</v>
      </c>
      <c r="BT999">
        <v>5104</v>
      </c>
      <c r="BU999">
        <f t="shared" si="105"/>
        <v>0</v>
      </c>
      <c r="BV999">
        <f t="shared" si="106"/>
        <v>0</v>
      </c>
      <c r="BW999">
        <f t="shared" si="107"/>
        <v>0</v>
      </c>
      <c r="BX999">
        <f t="shared" si="108"/>
        <v>0</v>
      </c>
      <c r="BY999">
        <f t="shared" si="109"/>
        <v>13336</v>
      </c>
      <c r="BZ999">
        <f t="shared" si="110"/>
        <v>15312</v>
      </c>
      <c r="CA999" s="6" t="e">
        <f t="shared" si="111"/>
        <v>#DIV/0!</v>
      </c>
    </row>
    <row r="1000" spans="1:79" x14ac:dyDescent="0.35">
      <c r="A1000">
        <v>6264</v>
      </c>
      <c r="B1000" t="s">
        <v>2583</v>
      </c>
      <c r="C1000" t="s">
        <v>2686</v>
      </c>
      <c r="D1000" t="s">
        <v>2687</v>
      </c>
      <c r="E1000" s="1" t="s">
        <v>85</v>
      </c>
      <c r="F1000" t="s">
        <v>2688</v>
      </c>
      <c r="G1000" t="s">
        <v>482</v>
      </c>
      <c r="H1000" t="s">
        <v>334</v>
      </c>
      <c r="I1000">
        <v>1640</v>
      </c>
      <c r="AH1000">
        <v>88560</v>
      </c>
      <c r="AI1000">
        <v>88560</v>
      </c>
      <c r="AJ1000">
        <v>88560</v>
      </c>
      <c r="AK1000">
        <v>88560</v>
      </c>
      <c r="AL1000">
        <v>88560</v>
      </c>
      <c r="AM1000">
        <v>88560</v>
      </c>
      <c r="AN1000">
        <v>88560</v>
      </c>
      <c r="AO1000">
        <v>88560</v>
      </c>
      <c r="AP1000">
        <v>88560</v>
      </c>
      <c r="AQ1000">
        <v>88560</v>
      </c>
      <c r="BU1000">
        <f t="shared" si="105"/>
        <v>0</v>
      </c>
      <c r="BV1000">
        <f t="shared" si="106"/>
        <v>0</v>
      </c>
      <c r="BW1000">
        <f t="shared" si="107"/>
        <v>885600</v>
      </c>
      <c r="BX1000">
        <f t="shared" si="108"/>
        <v>0</v>
      </c>
      <c r="BY1000">
        <f t="shared" si="109"/>
        <v>0</v>
      </c>
      <c r="BZ1000">
        <f t="shared" si="110"/>
        <v>0</v>
      </c>
      <c r="CA1000" s="6" t="e">
        <f t="shared" si="111"/>
        <v>#DIV/0!</v>
      </c>
    </row>
    <row r="1001" spans="1:79" x14ac:dyDescent="0.35">
      <c r="A1001">
        <v>6265</v>
      </c>
      <c r="B1001" t="s">
        <v>2583</v>
      </c>
      <c r="C1001" t="s">
        <v>2686</v>
      </c>
      <c r="D1001" t="s">
        <v>2687</v>
      </c>
      <c r="E1001" s="1" t="s">
        <v>90</v>
      </c>
      <c r="F1001" t="s">
        <v>2689</v>
      </c>
      <c r="G1001" t="s">
        <v>482</v>
      </c>
      <c r="H1001" t="s">
        <v>2690</v>
      </c>
      <c r="I1001">
        <v>1293</v>
      </c>
      <c r="AH1001">
        <v>69840</v>
      </c>
      <c r="AI1001">
        <v>69840</v>
      </c>
      <c r="AJ1001">
        <v>69840</v>
      </c>
      <c r="AK1001">
        <v>69840</v>
      </c>
      <c r="AL1001">
        <v>69840</v>
      </c>
      <c r="AM1001">
        <v>69840</v>
      </c>
      <c r="AN1001">
        <v>69840</v>
      </c>
      <c r="AO1001">
        <v>69840</v>
      </c>
      <c r="AP1001">
        <v>69840</v>
      </c>
      <c r="AQ1001">
        <v>9012</v>
      </c>
      <c r="BU1001">
        <f t="shared" si="105"/>
        <v>0</v>
      </c>
      <c r="BV1001">
        <f t="shared" si="106"/>
        <v>0</v>
      </c>
      <c r="BW1001">
        <f t="shared" si="107"/>
        <v>637572</v>
      </c>
      <c r="BX1001">
        <f t="shared" si="108"/>
        <v>0</v>
      </c>
      <c r="BY1001">
        <f t="shared" si="109"/>
        <v>0</v>
      </c>
      <c r="BZ1001">
        <f t="shared" si="110"/>
        <v>0</v>
      </c>
      <c r="CA1001" s="6" t="e">
        <f t="shared" si="111"/>
        <v>#DIV/0!</v>
      </c>
    </row>
    <row r="1002" spans="1:79" x14ac:dyDescent="0.35">
      <c r="A1002">
        <v>7374</v>
      </c>
      <c r="B1002" t="s">
        <v>2691</v>
      </c>
      <c r="C1002" t="s">
        <v>2692</v>
      </c>
      <c r="D1002" t="s">
        <v>2693</v>
      </c>
      <c r="E1002" s="1" t="s">
        <v>85</v>
      </c>
      <c r="F1002" t="s">
        <v>2694</v>
      </c>
      <c r="G1002" t="s">
        <v>118</v>
      </c>
      <c r="I1002">
        <v>2551</v>
      </c>
      <c r="BR1002">
        <v>96428</v>
      </c>
      <c r="BS1002">
        <v>137754</v>
      </c>
      <c r="BT1002">
        <v>137754</v>
      </c>
      <c r="BU1002">
        <f t="shared" si="105"/>
        <v>0</v>
      </c>
      <c r="BV1002">
        <f t="shared" si="106"/>
        <v>0</v>
      </c>
      <c r="BW1002">
        <f t="shared" si="107"/>
        <v>0</v>
      </c>
      <c r="BX1002">
        <f t="shared" si="108"/>
        <v>0</v>
      </c>
      <c r="BY1002">
        <f t="shared" si="109"/>
        <v>0</v>
      </c>
      <c r="BZ1002">
        <f t="shared" si="110"/>
        <v>371936</v>
      </c>
      <c r="CA1002" s="6" t="e">
        <f t="shared" si="111"/>
        <v>#DIV/0!</v>
      </c>
    </row>
    <row r="1003" spans="1:79" x14ac:dyDescent="0.35">
      <c r="A1003">
        <v>6471</v>
      </c>
      <c r="B1003" t="s">
        <v>2691</v>
      </c>
      <c r="C1003" t="s">
        <v>2695</v>
      </c>
      <c r="D1003" t="s">
        <v>2696</v>
      </c>
      <c r="E1003" s="1" t="s">
        <v>85</v>
      </c>
      <c r="F1003" t="s">
        <v>2697</v>
      </c>
      <c r="G1003" t="s">
        <v>2698</v>
      </c>
      <c r="H1003" t="s">
        <v>126</v>
      </c>
      <c r="I1003">
        <v>1833</v>
      </c>
      <c r="AO1003">
        <v>20167</v>
      </c>
      <c r="AP1003">
        <v>55000</v>
      </c>
      <c r="AQ1003">
        <v>55000</v>
      </c>
      <c r="AR1003">
        <v>55000</v>
      </c>
      <c r="AS1003">
        <v>55000</v>
      </c>
      <c r="AT1003">
        <v>36667</v>
      </c>
      <c r="BU1003">
        <f t="shared" si="105"/>
        <v>0</v>
      </c>
      <c r="BV1003">
        <f t="shared" si="106"/>
        <v>0</v>
      </c>
      <c r="BW1003">
        <f t="shared" si="107"/>
        <v>240167</v>
      </c>
      <c r="BX1003">
        <f t="shared" si="108"/>
        <v>36667</v>
      </c>
      <c r="BY1003">
        <f t="shared" si="109"/>
        <v>0</v>
      </c>
      <c r="BZ1003">
        <f t="shared" si="110"/>
        <v>0</v>
      </c>
      <c r="CA1003" s="6" t="e">
        <f t="shared" si="111"/>
        <v>#DIV/0!</v>
      </c>
    </row>
    <row r="1004" spans="1:79" x14ac:dyDescent="0.35">
      <c r="A1004">
        <v>7041</v>
      </c>
      <c r="B1004" t="s">
        <v>2691</v>
      </c>
      <c r="C1004" t="s">
        <v>2695</v>
      </c>
      <c r="D1004" t="s">
        <v>2699</v>
      </c>
      <c r="E1004" s="1" t="s">
        <v>85</v>
      </c>
      <c r="F1004" t="s">
        <v>2700</v>
      </c>
      <c r="G1004" t="s">
        <v>442</v>
      </c>
      <c r="I1004">
        <v>2875</v>
      </c>
      <c r="BF1004">
        <v>112700</v>
      </c>
      <c r="BG1004">
        <v>120750</v>
      </c>
      <c r="BH1004">
        <v>120750</v>
      </c>
      <c r="BI1004">
        <v>120750</v>
      </c>
      <c r="BJ1004">
        <v>120750</v>
      </c>
      <c r="BK1004">
        <v>120750</v>
      </c>
      <c r="BL1004">
        <v>120750</v>
      </c>
      <c r="BM1004">
        <v>120750</v>
      </c>
      <c r="BN1004">
        <v>120750</v>
      </c>
      <c r="BO1004">
        <v>120750</v>
      </c>
      <c r="BP1004">
        <v>120750</v>
      </c>
      <c r="BU1004">
        <f t="shared" si="105"/>
        <v>0</v>
      </c>
      <c r="BV1004">
        <f t="shared" si="106"/>
        <v>0</v>
      </c>
      <c r="BW1004">
        <f t="shared" si="107"/>
        <v>0</v>
      </c>
      <c r="BX1004">
        <f t="shared" si="108"/>
        <v>0</v>
      </c>
      <c r="BY1004">
        <f t="shared" si="109"/>
        <v>1320200</v>
      </c>
      <c r="BZ1004">
        <f t="shared" si="110"/>
        <v>0</v>
      </c>
      <c r="CA1004" s="6" t="e">
        <f t="shared" si="111"/>
        <v>#DIV/0!</v>
      </c>
    </row>
    <row r="1005" spans="1:79" x14ac:dyDescent="0.35">
      <c r="A1005">
        <v>7343</v>
      </c>
      <c r="B1005" t="s">
        <v>2691</v>
      </c>
      <c r="C1005" t="s">
        <v>2695</v>
      </c>
      <c r="D1005" t="s">
        <v>2701</v>
      </c>
      <c r="E1005" s="1" t="s">
        <v>85</v>
      </c>
      <c r="F1005" t="s">
        <v>2702</v>
      </c>
      <c r="G1005" t="s">
        <v>133</v>
      </c>
      <c r="I1005">
        <v>2875</v>
      </c>
      <c r="BR1005">
        <v>136000</v>
      </c>
      <c r="BS1005">
        <v>136000</v>
      </c>
      <c r="BT1005">
        <v>136000</v>
      </c>
      <c r="BU1005">
        <f t="shared" si="105"/>
        <v>0</v>
      </c>
      <c r="BV1005">
        <f t="shared" si="106"/>
        <v>0</v>
      </c>
      <c r="BW1005">
        <f t="shared" si="107"/>
        <v>0</v>
      </c>
      <c r="BX1005">
        <f t="shared" si="108"/>
        <v>0</v>
      </c>
      <c r="BY1005">
        <f t="shared" si="109"/>
        <v>0</v>
      </c>
      <c r="BZ1005">
        <f t="shared" si="110"/>
        <v>408000</v>
      </c>
      <c r="CA1005" s="6" t="e">
        <f t="shared" si="111"/>
        <v>#DIV/0!</v>
      </c>
    </row>
    <row r="1006" spans="1:79" x14ac:dyDescent="0.35">
      <c r="A1006">
        <v>7503</v>
      </c>
      <c r="B1006" t="s">
        <v>2691</v>
      </c>
      <c r="C1006" t="s">
        <v>2695</v>
      </c>
      <c r="D1006" t="s">
        <v>2703</v>
      </c>
      <c r="E1006" s="1" t="s">
        <v>85</v>
      </c>
      <c r="F1006" t="s">
        <v>2704</v>
      </c>
      <c r="G1006" t="s">
        <v>2705</v>
      </c>
      <c r="I1006">
        <v>1330</v>
      </c>
      <c r="BS1006">
        <v>34066</v>
      </c>
      <c r="BT1006">
        <v>50288</v>
      </c>
      <c r="BU1006">
        <f t="shared" si="105"/>
        <v>0</v>
      </c>
      <c r="BV1006">
        <f t="shared" si="106"/>
        <v>0</v>
      </c>
      <c r="BW1006">
        <f t="shared" si="107"/>
        <v>0</v>
      </c>
      <c r="BX1006">
        <f t="shared" si="108"/>
        <v>0</v>
      </c>
      <c r="BY1006">
        <f t="shared" si="109"/>
        <v>0</v>
      </c>
      <c r="BZ1006">
        <f t="shared" si="110"/>
        <v>84354</v>
      </c>
      <c r="CA1006" s="6" t="e">
        <f t="shared" si="111"/>
        <v>#DIV/0!</v>
      </c>
    </row>
    <row r="1007" spans="1:79" x14ac:dyDescent="0.35">
      <c r="A1007">
        <v>6074</v>
      </c>
      <c r="B1007" t="s">
        <v>2691</v>
      </c>
      <c r="C1007" t="s">
        <v>2706</v>
      </c>
      <c r="D1007" t="s">
        <v>2707</v>
      </c>
      <c r="E1007" s="1" t="s">
        <v>85</v>
      </c>
      <c r="F1007" t="s">
        <v>2708</v>
      </c>
      <c r="G1007" t="s">
        <v>2048</v>
      </c>
      <c r="H1007" t="s">
        <v>1620</v>
      </c>
      <c r="I1007">
        <v>1518</v>
      </c>
      <c r="V1007">
        <v>50083</v>
      </c>
      <c r="W1007">
        <v>100166</v>
      </c>
      <c r="X1007">
        <v>100166</v>
      </c>
      <c r="Y1007">
        <v>100166</v>
      </c>
      <c r="Z1007">
        <v>100166</v>
      </c>
      <c r="AA1007">
        <v>100166</v>
      </c>
      <c r="AB1007">
        <v>100166</v>
      </c>
      <c r="AC1007">
        <v>100166</v>
      </c>
      <c r="BU1007">
        <f t="shared" si="105"/>
        <v>0</v>
      </c>
      <c r="BV1007">
        <f t="shared" si="106"/>
        <v>751245</v>
      </c>
      <c r="BW1007">
        <f t="shared" si="107"/>
        <v>0</v>
      </c>
      <c r="BX1007">
        <f t="shared" si="108"/>
        <v>0</v>
      </c>
      <c r="BY1007">
        <f t="shared" si="109"/>
        <v>0</v>
      </c>
      <c r="BZ1007">
        <f t="shared" si="110"/>
        <v>0</v>
      </c>
      <c r="CA1007" s="6" t="e">
        <f t="shared" si="111"/>
        <v>#DIV/0!</v>
      </c>
    </row>
    <row r="1008" spans="1:79" x14ac:dyDescent="0.35">
      <c r="A1008">
        <v>6073</v>
      </c>
      <c r="B1008" t="s">
        <v>2691</v>
      </c>
      <c r="C1008" t="s">
        <v>2706</v>
      </c>
      <c r="D1008" t="s">
        <v>2707</v>
      </c>
      <c r="E1008" s="1" t="s">
        <v>90</v>
      </c>
      <c r="F1008" t="s">
        <v>2709</v>
      </c>
      <c r="G1008" t="s">
        <v>2048</v>
      </c>
      <c r="H1008" t="s">
        <v>1620</v>
      </c>
      <c r="I1008">
        <v>1600</v>
      </c>
      <c r="V1008">
        <v>52800</v>
      </c>
      <c r="W1008">
        <v>105600</v>
      </c>
      <c r="X1008">
        <v>105600</v>
      </c>
      <c r="Y1008">
        <v>105600</v>
      </c>
      <c r="Z1008">
        <v>105600</v>
      </c>
      <c r="AA1008">
        <v>105600</v>
      </c>
      <c r="AB1008">
        <v>105600</v>
      </c>
      <c r="AC1008">
        <v>105600</v>
      </c>
      <c r="BU1008">
        <f t="shared" si="105"/>
        <v>0</v>
      </c>
      <c r="BV1008">
        <f t="shared" si="106"/>
        <v>792000</v>
      </c>
      <c r="BW1008">
        <f t="shared" si="107"/>
        <v>0</v>
      </c>
      <c r="BX1008">
        <f t="shared" si="108"/>
        <v>0</v>
      </c>
      <c r="BY1008">
        <f t="shared" si="109"/>
        <v>0</v>
      </c>
      <c r="BZ1008">
        <f t="shared" si="110"/>
        <v>0</v>
      </c>
      <c r="CA1008" s="6" t="e">
        <f t="shared" si="111"/>
        <v>#DIV/0!</v>
      </c>
    </row>
    <row r="1009" spans="1:79" x14ac:dyDescent="0.35">
      <c r="A1009">
        <v>6139</v>
      </c>
      <c r="B1009" t="s">
        <v>2691</v>
      </c>
      <c r="C1009" t="s">
        <v>2706</v>
      </c>
      <c r="D1009" t="s">
        <v>2707</v>
      </c>
      <c r="E1009" s="1" t="s">
        <v>102</v>
      </c>
      <c r="F1009" t="s">
        <v>2710</v>
      </c>
      <c r="G1009" t="s">
        <v>2711</v>
      </c>
      <c r="H1009" t="s">
        <v>470</v>
      </c>
      <c r="I1009">
        <v>1600</v>
      </c>
      <c r="W1009">
        <v>47690</v>
      </c>
      <c r="X1009">
        <v>105600</v>
      </c>
      <c r="Y1009">
        <v>105600</v>
      </c>
      <c r="Z1009">
        <v>105600</v>
      </c>
      <c r="AA1009">
        <v>105600</v>
      </c>
      <c r="AB1009">
        <v>105600</v>
      </c>
      <c r="AC1009">
        <v>105600</v>
      </c>
      <c r="AD1009">
        <v>105600</v>
      </c>
      <c r="AE1009">
        <v>105600</v>
      </c>
      <c r="AF1009">
        <v>56571</v>
      </c>
      <c r="BU1009">
        <f t="shared" si="105"/>
        <v>0</v>
      </c>
      <c r="BV1009">
        <f t="shared" si="106"/>
        <v>949061</v>
      </c>
      <c r="BW1009">
        <f t="shared" si="107"/>
        <v>0</v>
      </c>
      <c r="BX1009">
        <f t="shared" si="108"/>
        <v>0</v>
      </c>
      <c r="BY1009">
        <f t="shared" si="109"/>
        <v>0</v>
      </c>
      <c r="BZ1009">
        <f t="shared" si="110"/>
        <v>0</v>
      </c>
      <c r="CA1009" s="6" t="e">
        <f t="shared" si="111"/>
        <v>#DIV/0!</v>
      </c>
    </row>
    <row r="1010" spans="1:79" x14ac:dyDescent="0.35">
      <c r="A1010">
        <v>6788</v>
      </c>
      <c r="B1010" t="s">
        <v>2691</v>
      </c>
      <c r="C1010" t="s">
        <v>2712</v>
      </c>
      <c r="D1010" t="s">
        <v>2713</v>
      </c>
      <c r="E1010" s="1" t="s">
        <v>85</v>
      </c>
      <c r="F1010" t="s">
        <v>2714</v>
      </c>
      <c r="G1010" t="s">
        <v>643</v>
      </c>
      <c r="H1010" t="s">
        <v>174</v>
      </c>
      <c r="I1010">
        <v>3117</v>
      </c>
      <c r="AT1010">
        <v>39898</v>
      </c>
      <c r="AU1010">
        <v>149616</v>
      </c>
      <c r="AV1010">
        <v>149616</v>
      </c>
      <c r="AW1010">
        <v>149616</v>
      </c>
      <c r="AX1010">
        <v>149616</v>
      </c>
      <c r="AY1010">
        <v>149616</v>
      </c>
      <c r="AZ1010">
        <v>149616</v>
      </c>
      <c r="BA1010">
        <v>149616</v>
      </c>
      <c r="BB1010">
        <v>149616</v>
      </c>
      <c r="BU1010">
        <f t="shared" si="105"/>
        <v>0</v>
      </c>
      <c r="BV1010">
        <f t="shared" si="106"/>
        <v>0</v>
      </c>
      <c r="BW1010">
        <f t="shared" si="107"/>
        <v>0</v>
      </c>
      <c r="BX1010">
        <f t="shared" si="108"/>
        <v>1236826</v>
      </c>
      <c r="BY1010">
        <f t="shared" si="109"/>
        <v>0</v>
      </c>
      <c r="BZ1010">
        <f t="shared" si="110"/>
        <v>0</v>
      </c>
      <c r="CA1010" s="6" t="e">
        <f t="shared" si="111"/>
        <v>#DIV/0!</v>
      </c>
    </row>
    <row r="1011" spans="1:79" x14ac:dyDescent="0.35">
      <c r="A1011">
        <v>6205</v>
      </c>
      <c r="B1011" t="s">
        <v>2691</v>
      </c>
      <c r="C1011" t="s">
        <v>2712</v>
      </c>
      <c r="D1011" t="s">
        <v>2713</v>
      </c>
      <c r="E1011" s="1" t="s">
        <v>2715</v>
      </c>
      <c r="F1011" t="s">
        <v>2716</v>
      </c>
      <c r="G1011" t="s">
        <v>760</v>
      </c>
      <c r="H1011" t="s">
        <v>2064</v>
      </c>
      <c r="I1011">
        <v>3117</v>
      </c>
      <c r="AE1011">
        <v>140265</v>
      </c>
      <c r="AF1011">
        <v>140265</v>
      </c>
      <c r="AG1011">
        <v>140265</v>
      </c>
      <c r="AH1011">
        <v>140265</v>
      </c>
      <c r="AI1011">
        <v>140265</v>
      </c>
      <c r="AJ1011">
        <v>140265</v>
      </c>
      <c r="AK1011">
        <v>140265</v>
      </c>
      <c r="AL1011">
        <v>140265</v>
      </c>
      <c r="AM1011">
        <v>140265</v>
      </c>
      <c r="AN1011">
        <v>140265</v>
      </c>
      <c r="AO1011">
        <v>140265</v>
      </c>
      <c r="AP1011">
        <v>140265</v>
      </c>
      <c r="AQ1011">
        <v>67870</v>
      </c>
      <c r="BU1011">
        <f t="shared" si="105"/>
        <v>0</v>
      </c>
      <c r="BV1011">
        <f t="shared" si="106"/>
        <v>420795</v>
      </c>
      <c r="BW1011">
        <f t="shared" si="107"/>
        <v>1330255</v>
      </c>
      <c r="BX1011">
        <f t="shared" si="108"/>
        <v>0</v>
      </c>
      <c r="BY1011">
        <f t="shared" si="109"/>
        <v>0</v>
      </c>
      <c r="BZ1011">
        <f t="shared" si="110"/>
        <v>0</v>
      </c>
      <c r="CA1011" s="6" t="e">
        <f t="shared" si="111"/>
        <v>#DIV/0!</v>
      </c>
    </row>
    <row r="1012" spans="1:79" x14ac:dyDescent="0.35">
      <c r="A1012">
        <v>6582</v>
      </c>
      <c r="B1012" t="s">
        <v>2691</v>
      </c>
      <c r="C1012" t="s">
        <v>2712</v>
      </c>
      <c r="D1012" t="s">
        <v>2717</v>
      </c>
      <c r="E1012" s="1" t="s">
        <v>85</v>
      </c>
      <c r="F1012" t="s">
        <v>2718</v>
      </c>
      <c r="G1012" t="s">
        <v>2690</v>
      </c>
      <c r="H1012" t="s">
        <v>167</v>
      </c>
      <c r="I1012">
        <v>3246</v>
      </c>
      <c r="AQ1012">
        <v>140739</v>
      </c>
      <c r="AR1012">
        <v>155818</v>
      </c>
      <c r="AS1012">
        <v>155818</v>
      </c>
      <c r="AT1012">
        <v>155818</v>
      </c>
      <c r="AU1012">
        <v>155818</v>
      </c>
      <c r="AV1012">
        <v>155818</v>
      </c>
      <c r="AW1012">
        <v>155818</v>
      </c>
      <c r="AX1012">
        <v>155818</v>
      </c>
      <c r="AY1012">
        <v>155818</v>
      </c>
      <c r="AZ1012">
        <v>155818</v>
      </c>
      <c r="BA1012">
        <v>155818</v>
      </c>
      <c r="BB1012">
        <v>155818</v>
      </c>
      <c r="BC1012">
        <v>155818</v>
      </c>
      <c r="BU1012">
        <f t="shared" si="105"/>
        <v>0</v>
      </c>
      <c r="BV1012">
        <f t="shared" si="106"/>
        <v>0</v>
      </c>
      <c r="BW1012">
        <f t="shared" si="107"/>
        <v>452375</v>
      </c>
      <c r="BX1012">
        <f t="shared" si="108"/>
        <v>1558180</v>
      </c>
      <c r="BY1012">
        <f t="shared" si="109"/>
        <v>0</v>
      </c>
      <c r="BZ1012">
        <f t="shared" si="110"/>
        <v>0</v>
      </c>
      <c r="CA1012" s="6" t="e">
        <f t="shared" si="111"/>
        <v>#DIV/0!</v>
      </c>
    </row>
    <row r="1013" spans="1:79" x14ac:dyDescent="0.35">
      <c r="A1013">
        <v>7057</v>
      </c>
      <c r="B1013" t="s">
        <v>2691</v>
      </c>
      <c r="C1013" t="s">
        <v>2712</v>
      </c>
      <c r="D1013" t="s">
        <v>2719</v>
      </c>
      <c r="E1013" s="1" t="s">
        <v>90</v>
      </c>
      <c r="F1013" t="s">
        <v>2720</v>
      </c>
      <c r="G1013" t="s">
        <v>215</v>
      </c>
      <c r="I1013">
        <v>3117</v>
      </c>
      <c r="BF1013">
        <v>166448</v>
      </c>
      <c r="BG1013">
        <v>166448</v>
      </c>
      <c r="BH1013">
        <v>166448</v>
      </c>
      <c r="BI1013">
        <v>166448</v>
      </c>
      <c r="BJ1013">
        <v>166448</v>
      </c>
      <c r="BK1013">
        <v>166448</v>
      </c>
      <c r="BL1013">
        <v>166448</v>
      </c>
      <c r="BM1013">
        <v>166448</v>
      </c>
      <c r="BN1013">
        <v>166448</v>
      </c>
      <c r="BO1013">
        <v>107386</v>
      </c>
      <c r="BU1013">
        <f t="shared" si="105"/>
        <v>0</v>
      </c>
      <c r="BV1013">
        <f t="shared" si="106"/>
        <v>0</v>
      </c>
      <c r="BW1013">
        <f t="shared" si="107"/>
        <v>0</v>
      </c>
      <c r="BX1013">
        <f t="shared" si="108"/>
        <v>0</v>
      </c>
      <c r="BY1013">
        <f t="shared" si="109"/>
        <v>1605418</v>
      </c>
      <c r="BZ1013">
        <f t="shared" si="110"/>
        <v>0</v>
      </c>
      <c r="CA1013" s="6" t="e">
        <f t="shared" si="111"/>
        <v>#DIV/0!</v>
      </c>
    </row>
    <row r="1014" spans="1:79" x14ac:dyDescent="0.35">
      <c r="A1014">
        <v>7102</v>
      </c>
      <c r="B1014" t="s">
        <v>2691</v>
      </c>
      <c r="C1014" t="s">
        <v>2712</v>
      </c>
      <c r="D1014" t="s">
        <v>2721</v>
      </c>
      <c r="E1014" s="1" t="s">
        <v>85</v>
      </c>
      <c r="F1014" t="s">
        <v>2722</v>
      </c>
      <c r="G1014" t="s">
        <v>623</v>
      </c>
      <c r="I1014">
        <v>3246</v>
      </c>
      <c r="BF1014">
        <v>92452</v>
      </c>
      <c r="BG1014">
        <v>173348</v>
      </c>
      <c r="BH1014">
        <v>173348</v>
      </c>
      <c r="BI1014">
        <v>173348</v>
      </c>
      <c r="BJ1014">
        <v>173348</v>
      </c>
      <c r="BK1014">
        <v>173348</v>
      </c>
      <c r="BL1014">
        <v>173348</v>
      </c>
      <c r="BM1014">
        <v>86674</v>
      </c>
      <c r="BU1014">
        <f t="shared" si="105"/>
        <v>0</v>
      </c>
      <c r="BV1014">
        <f t="shared" si="106"/>
        <v>0</v>
      </c>
      <c r="BW1014">
        <f t="shared" si="107"/>
        <v>0</v>
      </c>
      <c r="BX1014">
        <f t="shared" si="108"/>
        <v>0</v>
      </c>
      <c r="BY1014">
        <f t="shared" si="109"/>
        <v>1219214</v>
      </c>
      <c r="BZ1014">
        <f t="shared" si="110"/>
        <v>0</v>
      </c>
      <c r="CA1014" s="6" t="e">
        <f t="shared" si="111"/>
        <v>#DIV/0!</v>
      </c>
    </row>
    <row r="1015" spans="1:79" x14ac:dyDescent="0.35">
      <c r="A1015">
        <v>7119</v>
      </c>
      <c r="B1015" t="s">
        <v>2691</v>
      </c>
      <c r="C1015" t="s">
        <v>2723</v>
      </c>
      <c r="D1015" t="s">
        <v>2724</v>
      </c>
      <c r="E1015" s="1" t="s">
        <v>85</v>
      </c>
      <c r="F1015" t="s">
        <v>2725</v>
      </c>
      <c r="G1015" t="s">
        <v>215</v>
      </c>
      <c r="I1015">
        <v>2000</v>
      </c>
      <c r="BF1015">
        <v>168000</v>
      </c>
      <c r="BG1015">
        <v>168000</v>
      </c>
      <c r="BH1015">
        <v>168000</v>
      </c>
      <c r="BI1015">
        <v>168000</v>
      </c>
      <c r="BJ1015">
        <v>168000</v>
      </c>
      <c r="BK1015">
        <v>168000</v>
      </c>
      <c r="BL1015">
        <v>168000</v>
      </c>
      <c r="BM1015">
        <v>168000</v>
      </c>
      <c r="BN1015">
        <v>168000</v>
      </c>
      <c r="BO1015">
        <v>168000</v>
      </c>
      <c r="BP1015">
        <v>168000</v>
      </c>
      <c r="BU1015">
        <f t="shared" si="105"/>
        <v>0</v>
      </c>
      <c r="BV1015">
        <f t="shared" si="106"/>
        <v>0</v>
      </c>
      <c r="BW1015">
        <f t="shared" si="107"/>
        <v>0</v>
      </c>
      <c r="BX1015">
        <f t="shared" si="108"/>
        <v>0</v>
      </c>
      <c r="BY1015">
        <f t="shared" si="109"/>
        <v>1848000</v>
      </c>
      <c r="BZ1015">
        <f t="shared" si="110"/>
        <v>0</v>
      </c>
      <c r="CA1015" s="6" t="e">
        <f t="shared" si="111"/>
        <v>#DIV/0!</v>
      </c>
    </row>
    <row r="1016" spans="1:79" x14ac:dyDescent="0.35">
      <c r="A1016">
        <v>6330</v>
      </c>
      <c r="B1016" t="s">
        <v>2691</v>
      </c>
      <c r="C1016" t="s">
        <v>2726</v>
      </c>
      <c r="D1016" t="s">
        <v>2727</v>
      </c>
      <c r="E1016" s="1" t="s">
        <v>85</v>
      </c>
      <c r="F1016" t="s">
        <v>2728</v>
      </c>
      <c r="G1016" t="s">
        <v>482</v>
      </c>
      <c r="I1016">
        <v>4420</v>
      </c>
      <c r="AH1016">
        <v>450840</v>
      </c>
      <c r="AI1016">
        <v>450840</v>
      </c>
      <c r="AJ1016">
        <v>450840</v>
      </c>
      <c r="AK1016">
        <v>450840</v>
      </c>
      <c r="AL1016">
        <v>450840</v>
      </c>
      <c r="AM1016">
        <v>450840</v>
      </c>
      <c r="AN1016">
        <v>450840</v>
      </c>
      <c r="AO1016">
        <v>450840</v>
      </c>
      <c r="AP1016">
        <v>450840</v>
      </c>
      <c r="AQ1016">
        <v>450840</v>
      </c>
      <c r="AR1016">
        <v>450840</v>
      </c>
      <c r="BU1016">
        <f t="shared" si="105"/>
        <v>0</v>
      </c>
      <c r="BV1016">
        <f t="shared" si="106"/>
        <v>0</v>
      </c>
      <c r="BW1016">
        <f t="shared" si="107"/>
        <v>4959240</v>
      </c>
      <c r="BX1016">
        <f t="shared" si="108"/>
        <v>0</v>
      </c>
      <c r="BY1016">
        <f t="shared" si="109"/>
        <v>0</v>
      </c>
      <c r="BZ1016">
        <f t="shared" si="110"/>
        <v>0</v>
      </c>
      <c r="CA1016" s="6" t="e">
        <f t="shared" si="111"/>
        <v>#DIV/0!</v>
      </c>
    </row>
    <row r="1017" spans="1:79" x14ac:dyDescent="0.35">
      <c r="A1017">
        <v>6367</v>
      </c>
      <c r="B1017" t="s">
        <v>2691</v>
      </c>
      <c r="C1017" t="s">
        <v>2726</v>
      </c>
      <c r="D1017" t="s">
        <v>2729</v>
      </c>
      <c r="E1017" s="1" t="s">
        <v>85</v>
      </c>
      <c r="F1017" t="s">
        <v>2730</v>
      </c>
      <c r="G1017" t="s">
        <v>482</v>
      </c>
      <c r="H1017" t="s">
        <v>559</v>
      </c>
      <c r="I1017">
        <v>2450</v>
      </c>
      <c r="AH1017">
        <v>235200</v>
      </c>
      <c r="AI1017">
        <v>235200</v>
      </c>
      <c r="AJ1017">
        <v>235200</v>
      </c>
      <c r="AK1017">
        <v>235200</v>
      </c>
      <c r="AL1017">
        <v>235200</v>
      </c>
      <c r="AM1017">
        <v>235200</v>
      </c>
      <c r="AN1017">
        <v>235200</v>
      </c>
      <c r="BU1017">
        <f t="shared" si="105"/>
        <v>0</v>
      </c>
      <c r="BV1017">
        <f t="shared" si="106"/>
        <v>0</v>
      </c>
      <c r="BW1017">
        <f t="shared" si="107"/>
        <v>1646400</v>
      </c>
      <c r="BX1017">
        <f t="shared" si="108"/>
        <v>0</v>
      </c>
      <c r="BY1017">
        <f t="shared" si="109"/>
        <v>0</v>
      </c>
      <c r="BZ1017">
        <f t="shared" si="110"/>
        <v>0</v>
      </c>
      <c r="CA1017" s="6" t="e">
        <f t="shared" si="111"/>
        <v>#DIV/0!</v>
      </c>
    </row>
    <row r="1018" spans="1:79" x14ac:dyDescent="0.35">
      <c r="A1018">
        <v>6401</v>
      </c>
      <c r="B1018" t="s">
        <v>2691</v>
      </c>
      <c r="C1018" t="s">
        <v>2726</v>
      </c>
      <c r="D1018" t="s">
        <v>2729</v>
      </c>
      <c r="E1018" s="1" t="s">
        <v>90</v>
      </c>
      <c r="F1018" t="s">
        <v>2731</v>
      </c>
      <c r="G1018" t="s">
        <v>482</v>
      </c>
      <c r="H1018" t="s">
        <v>559</v>
      </c>
      <c r="I1018">
        <v>595</v>
      </c>
      <c r="AH1018">
        <v>57072</v>
      </c>
      <c r="AI1018">
        <v>57072</v>
      </c>
      <c r="AJ1018">
        <v>57072</v>
      </c>
      <c r="AK1018">
        <v>57072</v>
      </c>
      <c r="AL1018">
        <v>57072</v>
      </c>
      <c r="AM1018">
        <v>57072</v>
      </c>
      <c r="AN1018">
        <v>57072</v>
      </c>
      <c r="BU1018">
        <f t="shared" si="105"/>
        <v>0</v>
      </c>
      <c r="BV1018">
        <f t="shared" si="106"/>
        <v>0</v>
      </c>
      <c r="BW1018">
        <f t="shared" si="107"/>
        <v>399504</v>
      </c>
      <c r="BX1018">
        <f t="shared" si="108"/>
        <v>0</v>
      </c>
      <c r="BY1018">
        <f t="shared" si="109"/>
        <v>0</v>
      </c>
      <c r="BZ1018">
        <f t="shared" si="110"/>
        <v>0</v>
      </c>
      <c r="CA1018" s="6" t="e">
        <f t="shared" si="111"/>
        <v>#DIV/0!</v>
      </c>
    </row>
    <row r="1019" spans="1:79" x14ac:dyDescent="0.35">
      <c r="A1019">
        <v>7509</v>
      </c>
      <c r="B1019" t="s">
        <v>2691</v>
      </c>
      <c r="C1019" t="s">
        <v>2726</v>
      </c>
      <c r="D1019" t="s">
        <v>2732</v>
      </c>
      <c r="E1019" s="1" t="s">
        <v>2263</v>
      </c>
      <c r="F1019" t="s">
        <v>2733</v>
      </c>
      <c r="G1019" t="s">
        <v>581</v>
      </c>
      <c r="I1019">
        <v>584</v>
      </c>
      <c r="BS1019">
        <v>23046</v>
      </c>
      <c r="BT1019">
        <v>42025</v>
      </c>
      <c r="BU1019">
        <f t="shared" si="105"/>
        <v>0</v>
      </c>
      <c r="BV1019">
        <f t="shared" si="106"/>
        <v>0</v>
      </c>
      <c r="BW1019">
        <f t="shared" si="107"/>
        <v>0</v>
      </c>
      <c r="BX1019">
        <f t="shared" si="108"/>
        <v>0</v>
      </c>
      <c r="BY1019">
        <f t="shared" si="109"/>
        <v>0</v>
      </c>
      <c r="BZ1019">
        <f t="shared" si="110"/>
        <v>65071</v>
      </c>
      <c r="CA1019" s="6" t="e">
        <f t="shared" si="111"/>
        <v>#DIV/0!</v>
      </c>
    </row>
    <row r="1020" spans="1:79" x14ac:dyDescent="0.35">
      <c r="A1020">
        <v>7504</v>
      </c>
      <c r="B1020" t="s">
        <v>2691</v>
      </c>
      <c r="C1020" t="s">
        <v>2726</v>
      </c>
      <c r="D1020" t="s">
        <v>2732</v>
      </c>
      <c r="E1020" s="1" t="s">
        <v>85</v>
      </c>
      <c r="F1020" t="s">
        <v>2734</v>
      </c>
      <c r="G1020" t="s">
        <v>2682</v>
      </c>
      <c r="I1020">
        <v>2419</v>
      </c>
      <c r="BS1020">
        <v>5617.3548387096771</v>
      </c>
      <c r="BT1020">
        <v>174138</v>
      </c>
      <c r="BU1020">
        <f t="shared" si="105"/>
        <v>0</v>
      </c>
      <c r="BV1020">
        <f t="shared" si="106"/>
        <v>0</v>
      </c>
      <c r="BW1020">
        <f t="shared" si="107"/>
        <v>0</v>
      </c>
      <c r="BX1020">
        <f t="shared" si="108"/>
        <v>0</v>
      </c>
      <c r="BY1020">
        <f t="shared" si="109"/>
        <v>0</v>
      </c>
      <c r="BZ1020">
        <f t="shared" si="110"/>
        <v>179755.35483870967</v>
      </c>
      <c r="CA1020" s="6" t="e">
        <f t="shared" si="111"/>
        <v>#DIV/0!</v>
      </c>
    </row>
    <row r="1021" spans="1:79" x14ac:dyDescent="0.35">
      <c r="A1021">
        <v>7508</v>
      </c>
      <c r="B1021" t="s">
        <v>2691</v>
      </c>
      <c r="C1021" t="s">
        <v>2726</v>
      </c>
      <c r="D1021" t="s">
        <v>2732</v>
      </c>
      <c r="E1021" s="1" t="s">
        <v>90</v>
      </c>
      <c r="F1021" t="s">
        <v>2735</v>
      </c>
      <c r="G1021" t="s">
        <v>581</v>
      </c>
      <c r="I1021">
        <v>819</v>
      </c>
      <c r="BS1021">
        <v>32355</v>
      </c>
      <c r="BT1021">
        <v>59000</v>
      </c>
      <c r="BU1021">
        <f t="shared" si="105"/>
        <v>0</v>
      </c>
      <c r="BV1021">
        <f t="shared" si="106"/>
        <v>0</v>
      </c>
      <c r="BW1021">
        <f t="shared" si="107"/>
        <v>0</v>
      </c>
      <c r="BX1021">
        <f t="shared" si="108"/>
        <v>0</v>
      </c>
      <c r="BY1021">
        <f t="shared" si="109"/>
        <v>0</v>
      </c>
      <c r="BZ1021">
        <f t="shared" si="110"/>
        <v>91355</v>
      </c>
      <c r="CA1021" s="6" t="e">
        <f t="shared" si="111"/>
        <v>#DIV/0!</v>
      </c>
    </row>
    <row r="1022" spans="1:79" x14ac:dyDescent="0.35">
      <c r="A1022">
        <v>5797</v>
      </c>
      <c r="B1022" t="s">
        <v>2691</v>
      </c>
      <c r="C1022" t="s">
        <v>2736</v>
      </c>
      <c r="D1022" t="s">
        <v>2737</v>
      </c>
      <c r="E1022" s="1" t="s">
        <v>85</v>
      </c>
      <c r="F1022" t="s">
        <v>2738</v>
      </c>
      <c r="G1022" t="s">
        <v>704</v>
      </c>
      <c r="I1022">
        <v>3750</v>
      </c>
      <c r="J1022">
        <v>66000</v>
      </c>
      <c r="K1022">
        <v>180000</v>
      </c>
      <c r="L1022">
        <v>180000</v>
      </c>
      <c r="M1022">
        <v>180000</v>
      </c>
      <c r="N1022">
        <v>180000</v>
      </c>
      <c r="O1022">
        <v>180000</v>
      </c>
      <c r="P1022">
        <v>180000</v>
      </c>
      <c r="Q1022">
        <v>180000</v>
      </c>
      <c r="R1022">
        <v>180000</v>
      </c>
      <c r="S1022">
        <v>180000</v>
      </c>
      <c r="T1022">
        <v>180000</v>
      </c>
      <c r="U1022">
        <v>110323</v>
      </c>
      <c r="V1022">
        <v>108000</v>
      </c>
      <c r="W1022">
        <v>202500</v>
      </c>
      <c r="X1022">
        <v>202500</v>
      </c>
      <c r="Y1022">
        <v>202500</v>
      </c>
      <c r="Z1022">
        <v>202500</v>
      </c>
      <c r="AA1022">
        <v>202500</v>
      </c>
      <c r="AB1022">
        <v>202500</v>
      </c>
      <c r="AC1022">
        <v>202500</v>
      </c>
      <c r="AD1022">
        <v>202500</v>
      </c>
      <c r="AE1022">
        <v>202500</v>
      </c>
      <c r="AF1022">
        <v>202500</v>
      </c>
      <c r="AG1022">
        <v>214839</v>
      </c>
      <c r="AH1022">
        <v>225000</v>
      </c>
      <c r="AI1022">
        <v>225000</v>
      </c>
      <c r="AJ1022">
        <v>225000</v>
      </c>
      <c r="AK1022">
        <v>225000</v>
      </c>
      <c r="AL1022">
        <v>225000</v>
      </c>
      <c r="AM1022">
        <v>225000</v>
      </c>
      <c r="AN1022">
        <v>225000</v>
      </c>
      <c r="AO1022">
        <v>225000</v>
      </c>
      <c r="AP1022">
        <v>225000</v>
      </c>
      <c r="AQ1022">
        <v>225000</v>
      </c>
      <c r="AR1022">
        <v>225000</v>
      </c>
      <c r="AS1022">
        <v>225000</v>
      </c>
      <c r="AT1022">
        <v>225000</v>
      </c>
      <c r="AU1022">
        <v>225000</v>
      </c>
      <c r="AV1022">
        <v>225000</v>
      </c>
      <c r="AW1022">
        <v>225000</v>
      </c>
      <c r="AX1022">
        <v>225000</v>
      </c>
      <c r="AY1022">
        <v>225000</v>
      </c>
      <c r="AZ1022">
        <v>225000</v>
      </c>
      <c r="BA1022">
        <v>225000</v>
      </c>
      <c r="BB1022">
        <v>225000</v>
      </c>
      <c r="BC1022">
        <v>225000</v>
      </c>
      <c r="BD1022">
        <v>225000</v>
      </c>
      <c r="BE1022">
        <v>225000</v>
      </c>
      <c r="BF1022">
        <v>225000</v>
      </c>
      <c r="BG1022">
        <v>225000</v>
      </c>
      <c r="BH1022">
        <v>225000</v>
      </c>
      <c r="BI1022">
        <v>225000</v>
      </c>
      <c r="BJ1022">
        <v>225000</v>
      </c>
      <c r="BK1022">
        <v>225000</v>
      </c>
      <c r="BL1022">
        <v>225000</v>
      </c>
      <c r="BM1022">
        <v>225000</v>
      </c>
      <c r="BN1022">
        <v>225000</v>
      </c>
      <c r="BO1022">
        <v>225000</v>
      </c>
      <c r="BP1022">
        <v>225000</v>
      </c>
      <c r="BQ1022">
        <v>225000</v>
      </c>
      <c r="BR1022">
        <v>225000</v>
      </c>
      <c r="BS1022">
        <v>225000</v>
      </c>
      <c r="BT1022">
        <v>225000</v>
      </c>
      <c r="BU1022">
        <f t="shared" si="105"/>
        <v>1976323</v>
      </c>
      <c r="BV1022">
        <f t="shared" si="106"/>
        <v>2347839</v>
      </c>
      <c r="BW1022">
        <f t="shared" si="107"/>
        <v>2700000</v>
      </c>
      <c r="BX1022">
        <f t="shared" si="108"/>
        <v>2700000</v>
      </c>
      <c r="BY1022">
        <f t="shared" si="109"/>
        <v>2700000</v>
      </c>
      <c r="BZ1022">
        <f t="shared" si="110"/>
        <v>675000</v>
      </c>
      <c r="CA1022" s="6">
        <f t="shared" si="111"/>
        <v>1.1879834419778548</v>
      </c>
    </row>
    <row r="1023" spans="1:79" x14ac:dyDescent="0.35">
      <c r="A1023">
        <v>6329</v>
      </c>
      <c r="B1023" t="s">
        <v>2691</v>
      </c>
      <c r="C1023" t="s">
        <v>2736</v>
      </c>
      <c r="D1023" t="s">
        <v>2737</v>
      </c>
      <c r="E1023" s="1" t="s">
        <v>90</v>
      </c>
      <c r="F1023" t="s">
        <v>2739</v>
      </c>
      <c r="G1023" t="s">
        <v>1273</v>
      </c>
      <c r="I1023">
        <v>2750</v>
      </c>
      <c r="AH1023">
        <v>88000</v>
      </c>
      <c r="AI1023">
        <v>165000</v>
      </c>
      <c r="AJ1023">
        <v>165000</v>
      </c>
      <c r="AK1023">
        <v>165000</v>
      </c>
      <c r="AL1023">
        <v>165000</v>
      </c>
      <c r="AM1023">
        <v>165000</v>
      </c>
      <c r="AN1023">
        <v>165000</v>
      </c>
      <c r="AO1023">
        <v>165000</v>
      </c>
      <c r="AP1023">
        <v>165000</v>
      </c>
      <c r="AQ1023">
        <v>165000</v>
      </c>
      <c r="AR1023">
        <v>165000</v>
      </c>
      <c r="AS1023">
        <v>165000</v>
      </c>
      <c r="AT1023">
        <v>165000</v>
      </c>
      <c r="AU1023">
        <v>165000</v>
      </c>
      <c r="AV1023">
        <v>165000</v>
      </c>
      <c r="AW1023">
        <v>165000</v>
      </c>
      <c r="AX1023">
        <v>165000</v>
      </c>
      <c r="AY1023">
        <v>165000</v>
      </c>
      <c r="AZ1023">
        <v>165000</v>
      </c>
      <c r="BA1023">
        <v>165000</v>
      </c>
      <c r="BB1023">
        <v>165000</v>
      </c>
      <c r="BC1023">
        <v>165000</v>
      </c>
      <c r="BD1023">
        <v>165000</v>
      </c>
      <c r="BE1023">
        <v>165000</v>
      </c>
      <c r="BF1023">
        <v>165000</v>
      </c>
      <c r="BG1023">
        <v>165000</v>
      </c>
      <c r="BH1023">
        <v>165000</v>
      </c>
      <c r="BI1023">
        <v>165000</v>
      </c>
      <c r="BJ1023">
        <v>165000</v>
      </c>
      <c r="BK1023">
        <v>165000</v>
      </c>
      <c r="BM1023">
        <v>165000</v>
      </c>
      <c r="BN1023">
        <v>165000</v>
      </c>
      <c r="BO1023">
        <v>165000</v>
      </c>
      <c r="BP1023">
        <v>165000</v>
      </c>
      <c r="BQ1023">
        <v>165000</v>
      </c>
      <c r="BR1023">
        <v>165000</v>
      </c>
      <c r="BS1023">
        <v>165000</v>
      </c>
      <c r="BT1023">
        <v>165000</v>
      </c>
      <c r="BU1023">
        <f t="shared" si="105"/>
        <v>0</v>
      </c>
      <c r="BV1023">
        <f t="shared" si="106"/>
        <v>0</v>
      </c>
      <c r="BW1023">
        <f t="shared" si="107"/>
        <v>1903000</v>
      </c>
      <c r="BX1023">
        <f t="shared" si="108"/>
        <v>1980000</v>
      </c>
      <c r="BY1023">
        <f t="shared" si="109"/>
        <v>1815000</v>
      </c>
      <c r="BZ1023">
        <f t="shared" si="110"/>
        <v>495000</v>
      </c>
      <c r="CA1023" s="6" t="e">
        <f t="shared" si="111"/>
        <v>#DIV/0!</v>
      </c>
    </row>
    <row r="1024" spans="1:79" x14ac:dyDescent="0.35">
      <c r="A1024">
        <v>6470</v>
      </c>
      <c r="B1024" t="s">
        <v>2691</v>
      </c>
      <c r="C1024" t="s">
        <v>2736</v>
      </c>
      <c r="D1024" t="s">
        <v>2737</v>
      </c>
      <c r="E1024" s="1" t="s">
        <v>102</v>
      </c>
      <c r="F1024" t="s">
        <v>2740</v>
      </c>
      <c r="G1024" t="s">
        <v>2741</v>
      </c>
      <c r="I1024">
        <v>1595</v>
      </c>
      <c r="AO1024">
        <v>44660</v>
      </c>
      <c r="AP1024">
        <v>95700</v>
      </c>
      <c r="AQ1024">
        <v>95700</v>
      </c>
      <c r="AR1024">
        <v>95700</v>
      </c>
      <c r="AS1024">
        <v>95700</v>
      </c>
      <c r="AT1024">
        <v>95700</v>
      </c>
      <c r="AU1024">
        <v>95700</v>
      </c>
      <c r="AV1024">
        <v>95700</v>
      </c>
      <c r="AW1024">
        <v>95700</v>
      </c>
      <c r="AX1024">
        <v>95700</v>
      </c>
      <c r="AY1024">
        <v>95700</v>
      </c>
      <c r="AZ1024">
        <v>95700</v>
      </c>
      <c r="BA1024">
        <v>95700</v>
      </c>
      <c r="BB1024">
        <v>95700</v>
      </c>
      <c r="BC1024">
        <v>95700</v>
      </c>
      <c r="BD1024">
        <v>95700</v>
      </c>
      <c r="BE1024">
        <v>95700</v>
      </c>
      <c r="BF1024">
        <v>95700</v>
      </c>
      <c r="BG1024">
        <v>95700</v>
      </c>
      <c r="BH1024">
        <v>95700</v>
      </c>
      <c r="BI1024">
        <v>95700</v>
      </c>
      <c r="BJ1024">
        <v>95700</v>
      </c>
      <c r="BK1024">
        <v>95700</v>
      </c>
      <c r="BL1024">
        <v>95700</v>
      </c>
      <c r="BM1024">
        <v>95700</v>
      </c>
      <c r="BN1024">
        <v>95700</v>
      </c>
      <c r="BO1024">
        <v>95700</v>
      </c>
      <c r="BP1024">
        <v>95700</v>
      </c>
      <c r="BQ1024">
        <v>95700</v>
      </c>
      <c r="BR1024">
        <v>95700</v>
      </c>
      <c r="BS1024">
        <v>95700</v>
      </c>
      <c r="BT1024">
        <v>95700</v>
      </c>
      <c r="BU1024">
        <f t="shared" si="105"/>
        <v>0</v>
      </c>
      <c r="BV1024">
        <f t="shared" si="106"/>
        <v>0</v>
      </c>
      <c r="BW1024">
        <f t="shared" si="107"/>
        <v>427460</v>
      </c>
      <c r="BX1024">
        <f t="shared" si="108"/>
        <v>1148400</v>
      </c>
      <c r="BY1024">
        <f t="shared" si="109"/>
        <v>1148400</v>
      </c>
      <c r="BZ1024">
        <f t="shared" si="110"/>
        <v>287100</v>
      </c>
      <c r="CA1024" s="6" t="e">
        <f t="shared" si="111"/>
        <v>#DIV/0!</v>
      </c>
    </row>
    <row r="1025" spans="1:79" x14ac:dyDescent="0.35">
      <c r="A1025">
        <v>7059</v>
      </c>
      <c r="B1025" t="s">
        <v>2691</v>
      </c>
      <c r="C1025" t="s">
        <v>2736</v>
      </c>
      <c r="D1025" t="s">
        <v>2737</v>
      </c>
      <c r="E1025" s="1" t="s">
        <v>134</v>
      </c>
      <c r="F1025" t="s">
        <v>2742</v>
      </c>
      <c r="G1025" t="s">
        <v>1108</v>
      </c>
      <c r="I1025">
        <v>3733</v>
      </c>
      <c r="BF1025">
        <v>201600</v>
      </c>
      <c r="BG1025">
        <v>224000</v>
      </c>
      <c r="BH1025">
        <v>224000</v>
      </c>
      <c r="BI1025">
        <v>224000</v>
      </c>
      <c r="BJ1025">
        <v>224000</v>
      </c>
      <c r="BK1025">
        <v>224000</v>
      </c>
      <c r="BL1025">
        <v>224000</v>
      </c>
      <c r="BM1025">
        <v>224000</v>
      </c>
      <c r="BN1025">
        <v>224000</v>
      </c>
      <c r="BO1025">
        <v>224000</v>
      </c>
      <c r="BP1025">
        <v>224000</v>
      </c>
      <c r="BQ1025">
        <v>21677</v>
      </c>
      <c r="BR1025">
        <v>156800</v>
      </c>
      <c r="BS1025">
        <v>224000</v>
      </c>
      <c r="BT1025">
        <v>224000</v>
      </c>
      <c r="BU1025">
        <f t="shared" si="105"/>
        <v>0</v>
      </c>
      <c r="BV1025">
        <f t="shared" si="106"/>
        <v>0</v>
      </c>
      <c r="BW1025">
        <f t="shared" si="107"/>
        <v>0</v>
      </c>
      <c r="BX1025">
        <f t="shared" si="108"/>
        <v>0</v>
      </c>
      <c r="BY1025">
        <f t="shared" si="109"/>
        <v>2463277</v>
      </c>
      <c r="BZ1025">
        <f t="shared" si="110"/>
        <v>604800</v>
      </c>
      <c r="CA1025" s="6" t="e">
        <f t="shared" si="111"/>
        <v>#DIV/0!</v>
      </c>
    </row>
    <row r="1026" spans="1:79" x14ac:dyDescent="0.35">
      <c r="A1026">
        <v>7500</v>
      </c>
      <c r="B1026" t="s">
        <v>2691</v>
      </c>
      <c r="C1026" t="s">
        <v>2736</v>
      </c>
      <c r="D1026" t="s">
        <v>2743</v>
      </c>
      <c r="E1026" s="1" t="s">
        <v>85</v>
      </c>
      <c r="F1026" t="s">
        <v>2744</v>
      </c>
      <c r="G1026" t="s">
        <v>2745</v>
      </c>
      <c r="I1026">
        <v>1544</v>
      </c>
      <c r="BS1026">
        <v>47805</v>
      </c>
      <c r="BT1026">
        <v>74098</v>
      </c>
      <c r="BU1026">
        <f t="shared" si="105"/>
        <v>0</v>
      </c>
      <c r="BV1026">
        <f t="shared" si="106"/>
        <v>0</v>
      </c>
      <c r="BW1026">
        <f t="shared" si="107"/>
        <v>0</v>
      </c>
      <c r="BX1026">
        <f t="shared" si="108"/>
        <v>0</v>
      </c>
      <c r="BY1026">
        <f t="shared" si="109"/>
        <v>0</v>
      </c>
      <c r="BZ1026">
        <f t="shared" si="110"/>
        <v>121903</v>
      </c>
      <c r="CA1026" s="6" t="e">
        <f t="shared" si="111"/>
        <v>#DIV/0!</v>
      </c>
    </row>
    <row r="1027" spans="1:79" x14ac:dyDescent="0.35">
      <c r="A1027">
        <v>6066</v>
      </c>
      <c r="B1027" t="s">
        <v>2691</v>
      </c>
      <c r="C1027" t="s">
        <v>2746</v>
      </c>
      <c r="D1027" t="s">
        <v>2747</v>
      </c>
      <c r="E1027" s="1" t="s">
        <v>85</v>
      </c>
      <c r="F1027" t="s">
        <v>2748</v>
      </c>
      <c r="G1027" t="s">
        <v>2048</v>
      </c>
      <c r="H1027" t="s">
        <v>1620</v>
      </c>
      <c r="I1027">
        <v>2025</v>
      </c>
      <c r="V1027">
        <v>75950</v>
      </c>
      <c r="W1027">
        <v>151900</v>
      </c>
      <c r="X1027">
        <v>151900</v>
      </c>
      <c r="Y1027">
        <v>151900</v>
      </c>
      <c r="Z1027">
        <v>151900</v>
      </c>
      <c r="AA1027">
        <v>151900</v>
      </c>
      <c r="AB1027">
        <v>151900</v>
      </c>
      <c r="AC1027">
        <v>151900</v>
      </c>
      <c r="BU1027">
        <f t="shared" si="105"/>
        <v>0</v>
      </c>
      <c r="BV1027">
        <f t="shared" si="106"/>
        <v>1139250</v>
      </c>
      <c r="BW1027">
        <f t="shared" si="107"/>
        <v>0</v>
      </c>
      <c r="BX1027">
        <f t="shared" si="108"/>
        <v>0</v>
      </c>
      <c r="BY1027">
        <f t="shared" si="109"/>
        <v>0</v>
      </c>
      <c r="BZ1027">
        <f t="shared" si="110"/>
        <v>0</v>
      </c>
      <c r="CA1027" s="6" t="e">
        <f t="shared" si="111"/>
        <v>#DIV/0!</v>
      </c>
    </row>
    <row r="1028" spans="1:79" x14ac:dyDescent="0.35">
      <c r="A1028">
        <v>6067</v>
      </c>
      <c r="B1028" t="s">
        <v>2691</v>
      </c>
      <c r="C1028" t="s">
        <v>2746</v>
      </c>
      <c r="D1028" t="s">
        <v>2747</v>
      </c>
      <c r="E1028" s="1" t="s">
        <v>90</v>
      </c>
      <c r="F1028" t="s">
        <v>2749</v>
      </c>
      <c r="G1028" t="s">
        <v>2048</v>
      </c>
      <c r="H1028" t="s">
        <v>2750</v>
      </c>
      <c r="I1028">
        <v>1622</v>
      </c>
      <c r="V1028">
        <v>60838</v>
      </c>
      <c r="W1028">
        <v>121675</v>
      </c>
      <c r="X1028">
        <v>121675</v>
      </c>
      <c r="Y1028">
        <v>121675</v>
      </c>
      <c r="Z1028">
        <v>121675</v>
      </c>
      <c r="AA1028">
        <v>121675</v>
      </c>
      <c r="AB1028">
        <v>121675</v>
      </c>
      <c r="AC1028">
        <v>60838</v>
      </c>
      <c r="BU1028">
        <f t="shared" ref="BU1028:BU1091" si="112">SUM(J1028:U1028)</f>
        <v>0</v>
      </c>
      <c r="BV1028">
        <f t="shared" ref="BV1028:BV1091" si="113">SUM(V1028:AG1028)</f>
        <v>851726</v>
      </c>
      <c r="BW1028">
        <f t="shared" ref="BW1028:BW1091" si="114">SUM(AH1028:AS1028)</f>
        <v>0</v>
      </c>
      <c r="BX1028">
        <f t="shared" ref="BX1028:BX1091" si="115">SUM(AT1028:BE1028)</f>
        <v>0</v>
      </c>
      <c r="BY1028">
        <f t="shared" ref="BY1028:BY1091" si="116">SUM(BF1028:BQ1028)</f>
        <v>0</v>
      </c>
      <c r="BZ1028">
        <f t="shared" ref="BZ1028:BZ1091" si="117">SUM(BR1028:BT1028)</f>
        <v>0</v>
      </c>
      <c r="CA1028" s="6" t="e">
        <f t="shared" ref="CA1028:CA1091" si="118">BV1028/BU1028</f>
        <v>#DIV/0!</v>
      </c>
    </row>
    <row r="1029" spans="1:79" x14ac:dyDescent="0.35">
      <c r="A1029">
        <v>6138</v>
      </c>
      <c r="B1029" t="s">
        <v>2691</v>
      </c>
      <c r="C1029" t="s">
        <v>2746</v>
      </c>
      <c r="D1029" t="s">
        <v>2751</v>
      </c>
      <c r="E1029" s="1" t="s">
        <v>85</v>
      </c>
      <c r="F1029" t="s">
        <v>2752</v>
      </c>
      <c r="G1029" t="s">
        <v>1751</v>
      </c>
      <c r="H1029" t="s">
        <v>2753</v>
      </c>
      <c r="I1029">
        <v>2465</v>
      </c>
      <c r="W1029">
        <v>125939</v>
      </c>
      <c r="X1029">
        <v>162671</v>
      </c>
      <c r="Y1029">
        <v>162671</v>
      </c>
      <c r="Z1029">
        <v>162671</v>
      </c>
      <c r="AA1029">
        <v>162671</v>
      </c>
      <c r="AB1029">
        <v>162671</v>
      </c>
      <c r="AC1029">
        <v>162671</v>
      </c>
      <c r="AD1029">
        <v>104949</v>
      </c>
      <c r="BU1029">
        <f t="shared" si="112"/>
        <v>0</v>
      </c>
      <c r="BV1029">
        <f t="shared" si="113"/>
        <v>1206914</v>
      </c>
      <c r="BW1029">
        <f t="shared" si="114"/>
        <v>0</v>
      </c>
      <c r="BX1029">
        <f t="shared" si="115"/>
        <v>0</v>
      </c>
      <c r="BY1029">
        <f t="shared" si="116"/>
        <v>0</v>
      </c>
      <c r="BZ1029">
        <f t="shared" si="117"/>
        <v>0</v>
      </c>
      <c r="CA1029" s="6" t="e">
        <f t="shared" si="118"/>
        <v>#DIV/0!</v>
      </c>
    </row>
    <row r="1030" spans="1:79" x14ac:dyDescent="0.35">
      <c r="A1030">
        <v>6797</v>
      </c>
      <c r="B1030" t="s">
        <v>2691</v>
      </c>
      <c r="C1030" t="s">
        <v>2746</v>
      </c>
      <c r="D1030" t="s">
        <v>2754</v>
      </c>
      <c r="E1030" s="1" t="s">
        <v>85</v>
      </c>
      <c r="F1030" t="s">
        <v>2755</v>
      </c>
      <c r="G1030" t="s">
        <v>173</v>
      </c>
      <c r="H1030" t="s">
        <v>1453</v>
      </c>
      <c r="I1030">
        <v>2465</v>
      </c>
      <c r="AU1030">
        <v>177459</v>
      </c>
      <c r="AV1030">
        <v>177459</v>
      </c>
      <c r="AW1030">
        <v>177459</v>
      </c>
      <c r="AX1030">
        <v>177459</v>
      </c>
      <c r="AY1030">
        <v>177459</v>
      </c>
      <c r="AZ1030">
        <v>85867</v>
      </c>
      <c r="BU1030">
        <f t="shared" si="112"/>
        <v>0</v>
      </c>
      <c r="BV1030">
        <f t="shared" si="113"/>
        <v>0</v>
      </c>
      <c r="BW1030">
        <f t="shared" si="114"/>
        <v>0</v>
      </c>
      <c r="BX1030">
        <f t="shared" si="115"/>
        <v>973162</v>
      </c>
      <c r="BY1030">
        <f t="shared" si="116"/>
        <v>0</v>
      </c>
      <c r="BZ1030">
        <f t="shared" si="117"/>
        <v>0</v>
      </c>
      <c r="CA1030" s="6" t="e">
        <f t="shared" si="118"/>
        <v>#DIV/0!</v>
      </c>
    </row>
    <row r="1031" spans="1:79" x14ac:dyDescent="0.35">
      <c r="A1031">
        <v>6323</v>
      </c>
      <c r="B1031" t="s">
        <v>2691</v>
      </c>
      <c r="C1031" t="s">
        <v>2746</v>
      </c>
      <c r="D1031" t="s">
        <v>2754</v>
      </c>
      <c r="E1031" s="1" t="s">
        <v>992</v>
      </c>
      <c r="F1031" t="s">
        <v>2752</v>
      </c>
      <c r="G1031" t="s">
        <v>482</v>
      </c>
      <c r="H1031" t="s">
        <v>326</v>
      </c>
      <c r="I1031">
        <v>2465</v>
      </c>
      <c r="AH1031">
        <v>170065</v>
      </c>
      <c r="AI1031">
        <v>170065</v>
      </c>
      <c r="AJ1031">
        <v>170065</v>
      </c>
      <c r="AK1031">
        <v>170065</v>
      </c>
      <c r="AL1031">
        <v>170065</v>
      </c>
      <c r="AM1031">
        <v>170065</v>
      </c>
      <c r="AN1031">
        <v>170065</v>
      </c>
      <c r="AO1031">
        <v>170065</v>
      </c>
      <c r="AP1031">
        <v>170065</v>
      </c>
      <c r="AQ1031">
        <v>170065</v>
      </c>
      <c r="AR1031">
        <v>170065</v>
      </c>
      <c r="BU1031">
        <f t="shared" si="112"/>
        <v>0</v>
      </c>
      <c r="BV1031">
        <f t="shared" si="113"/>
        <v>0</v>
      </c>
      <c r="BW1031">
        <f t="shared" si="114"/>
        <v>1870715</v>
      </c>
      <c r="BX1031">
        <f t="shared" si="115"/>
        <v>0</v>
      </c>
      <c r="BY1031">
        <f t="shared" si="116"/>
        <v>0</v>
      </c>
      <c r="BZ1031">
        <f t="shared" si="117"/>
        <v>0</v>
      </c>
      <c r="CA1031" s="6" t="e">
        <f t="shared" si="118"/>
        <v>#DIV/0!</v>
      </c>
    </row>
    <row r="1032" spans="1:79" x14ac:dyDescent="0.35">
      <c r="A1032">
        <v>6658</v>
      </c>
      <c r="B1032" t="s">
        <v>2691</v>
      </c>
      <c r="C1032" t="s">
        <v>2746</v>
      </c>
      <c r="D1032" t="s">
        <v>2756</v>
      </c>
      <c r="E1032" s="1" t="s">
        <v>85</v>
      </c>
      <c r="F1032" t="s">
        <v>2757</v>
      </c>
      <c r="G1032" t="s">
        <v>160</v>
      </c>
      <c r="H1032" t="s">
        <v>1453</v>
      </c>
      <c r="I1032">
        <v>2217</v>
      </c>
      <c r="AT1032">
        <v>85136</v>
      </c>
      <c r="AU1032">
        <v>159630</v>
      </c>
      <c r="AV1032">
        <v>159630</v>
      </c>
      <c r="AW1032">
        <v>159630</v>
      </c>
      <c r="AX1032">
        <v>159630</v>
      </c>
      <c r="AY1032">
        <v>159630</v>
      </c>
      <c r="AZ1032">
        <v>77240</v>
      </c>
      <c r="BU1032">
        <f t="shared" si="112"/>
        <v>0</v>
      </c>
      <c r="BV1032">
        <f t="shared" si="113"/>
        <v>0</v>
      </c>
      <c r="BW1032">
        <f t="shared" si="114"/>
        <v>0</v>
      </c>
      <c r="BX1032">
        <f t="shared" si="115"/>
        <v>960526</v>
      </c>
      <c r="BY1032">
        <f t="shared" si="116"/>
        <v>0</v>
      </c>
      <c r="BZ1032">
        <f t="shared" si="117"/>
        <v>0</v>
      </c>
      <c r="CA1032" s="6" t="e">
        <f t="shared" si="118"/>
        <v>#DIV/0!</v>
      </c>
    </row>
    <row r="1033" spans="1:79" x14ac:dyDescent="0.35">
      <c r="A1033">
        <v>6790</v>
      </c>
      <c r="B1033" t="s">
        <v>2691</v>
      </c>
      <c r="C1033" t="s">
        <v>2746</v>
      </c>
      <c r="D1033" t="s">
        <v>2758</v>
      </c>
      <c r="E1033" s="1" t="s">
        <v>85</v>
      </c>
      <c r="F1033" t="s">
        <v>2759</v>
      </c>
      <c r="G1033" t="s">
        <v>973</v>
      </c>
      <c r="H1033" t="s">
        <v>1024</v>
      </c>
      <c r="I1033">
        <v>1716</v>
      </c>
      <c r="AT1033">
        <v>7411</v>
      </c>
      <c r="AU1033">
        <v>111164</v>
      </c>
      <c r="AV1033">
        <v>111164</v>
      </c>
      <c r="AW1033">
        <v>111164</v>
      </c>
      <c r="AX1033">
        <v>111164</v>
      </c>
      <c r="AY1033">
        <v>111164</v>
      </c>
      <c r="AZ1033">
        <v>111164</v>
      </c>
      <c r="BA1033">
        <v>111164</v>
      </c>
      <c r="BB1033">
        <v>60961</v>
      </c>
      <c r="BU1033">
        <f t="shared" si="112"/>
        <v>0</v>
      </c>
      <c r="BV1033">
        <f t="shared" si="113"/>
        <v>0</v>
      </c>
      <c r="BW1033">
        <f t="shared" si="114"/>
        <v>0</v>
      </c>
      <c r="BX1033">
        <f t="shared" si="115"/>
        <v>846520</v>
      </c>
      <c r="BY1033">
        <f t="shared" si="116"/>
        <v>0</v>
      </c>
      <c r="BZ1033">
        <f t="shared" si="117"/>
        <v>0</v>
      </c>
      <c r="CA1033" s="6" t="e">
        <f t="shared" si="118"/>
        <v>#DIV/0!</v>
      </c>
    </row>
    <row r="1034" spans="1:79" x14ac:dyDescent="0.35">
      <c r="A1034">
        <v>6814</v>
      </c>
      <c r="B1034" t="s">
        <v>2691</v>
      </c>
      <c r="C1034" t="s">
        <v>2746</v>
      </c>
      <c r="D1034" t="s">
        <v>2760</v>
      </c>
      <c r="E1034" s="1" t="s">
        <v>85</v>
      </c>
      <c r="F1034" t="s">
        <v>2761</v>
      </c>
      <c r="G1034" t="s">
        <v>2483</v>
      </c>
      <c r="H1034" t="s">
        <v>1015</v>
      </c>
      <c r="I1034">
        <v>1674</v>
      </c>
      <c r="AU1034">
        <v>58334</v>
      </c>
      <c r="AV1034">
        <v>120557</v>
      </c>
      <c r="AW1034">
        <v>120557</v>
      </c>
      <c r="AX1034">
        <v>120557</v>
      </c>
      <c r="AY1034">
        <v>120557</v>
      </c>
      <c r="AZ1034">
        <v>120557</v>
      </c>
      <c r="BA1034">
        <v>120557</v>
      </c>
      <c r="BB1034">
        <v>38889</v>
      </c>
      <c r="BU1034">
        <f t="shared" si="112"/>
        <v>0</v>
      </c>
      <c r="BV1034">
        <f t="shared" si="113"/>
        <v>0</v>
      </c>
      <c r="BW1034">
        <f t="shared" si="114"/>
        <v>0</v>
      </c>
      <c r="BX1034">
        <f t="shared" si="115"/>
        <v>820565</v>
      </c>
      <c r="BY1034">
        <f t="shared" si="116"/>
        <v>0</v>
      </c>
      <c r="BZ1034">
        <f t="shared" si="117"/>
        <v>0</v>
      </c>
      <c r="CA1034" s="6" t="e">
        <f t="shared" si="118"/>
        <v>#DIV/0!</v>
      </c>
    </row>
    <row r="1035" spans="1:79" x14ac:dyDescent="0.35">
      <c r="A1035">
        <v>7037</v>
      </c>
      <c r="B1035" t="s">
        <v>2691</v>
      </c>
      <c r="C1035" t="s">
        <v>2746</v>
      </c>
      <c r="D1035" t="s">
        <v>2762</v>
      </c>
      <c r="E1035" s="1" t="s">
        <v>85</v>
      </c>
      <c r="F1035" t="s">
        <v>2763</v>
      </c>
      <c r="G1035" t="s">
        <v>215</v>
      </c>
      <c r="H1035" t="s">
        <v>186</v>
      </c>
      <c r="I1035">
        <v>2465</v>
      </c>
      <c r="BF1035">
        <v>184853</v>
      </c>
      <c r="BG1035">
        <v>184853</v>
      </c>
      <c r="BH1035">
        <v>184853</v>
      </c>
      <c r="BI1035">
        <v>184853</v>
      </c>
      <c r="BJ1035">
        <v>184853</v>
      </c>
      <c r="BK1035">
        <v>184853</v>
      </c>
      <c r="BL1035">
        <v>184853</v>
      </c>
      <c r="BM1035">
        <v>184853</v>
      </c>
      <c r="BN1035">
        <v>184853</v>
      </c>
      <c r="BO1035">
        <v>184853</v>
      </c>
      <c r="BP1035">
        <v>184853</v>
      </c>
      <c r="BQ1035">
        <v>184853</v>
      </c>
      <c r="BU1035">
        <f t="shared" si="112"/>
        <v>0</v>
      </c>
      <c r="BV1035">
        <f t="shared" si="113"/>
        <v>0</v>
      </c>
      <c r="BW1035">
        <f t="shared" si="114"/>
        <v>0</v>
      </c>
      <c r="BX1035">
        <f t="shared" si="115"/>
        <v>0</v>
      </c>
      <c r="BY1035">
        <f t="shared" si="116"/>
        <v>2218236</v>
      </c>
      <c r="BZ1035">
        <f t="shared" si="117"/>
        <v>0</v>
      </c>
      <c r="CA1035" s="6" t="e">
        <f t="shared" si="118"/>
        <v>#DIV/0!</v>
      </c>
    </row>
    <row r="1036" spans="1:79" x14ac:dyDescent="0.35">
      <c r="A1036">
        <v>7118</v>
      </c>
      <c r="B1036" t="s">
        <v>2691</v>
      </c>
      <c r="C1036" t="s">
        <v>2746</v>
      </c>
      <c r="D1036" t="s">
        <v>2764</v>
      </c>
      <c r="E1036" s="1" t="s">
        <v>85</v>
      </c>
      <c r="F1036" t="s">
        <v>2765</v>
      </c>
      <c r="G1036" t="s">
        <v>215</v>
      </c>
      <c r="H1036" t="s">
        <v>1437</v>
      </c>
      <c r="I1036">
        <v>1716</v>
      </c>
      <c r="BF1036">
        <v>118370</v>
      </c>
      <c r="BG1036">
        <v>118370</v>
      </c>
      <c r="BH1036">
        <v>118370</v>
      </c>
      <c r="BI1036">
        <v>118370</v>
      </c>
      <c r="BJ1036">
        <v>118370</v>
      </c>
      <c r="BK1036">
        <v>118370</v>
      </c>
      <c r="BL1036">
        <v>118370</v>
      </c>
      <c r="BM1036">
        <v>118370</v>
      </c>
      <c r="BN1036">
        <v>118370</v>
      </c>
      <c r="BU1036">
        <f t="shared" si="112"/>
        <v>0</v>
      </c>
      <c r="BV1036">
        <f t="shared" si="113"/>
        <v>0</v>
      </c>
      <c r="BW1036">
        <f t="shared" si="114"/>
        <v>0</v>
      </c>
      <c r="BX1036">
        <f t="shared" si="115"/>
        <v>0</v>
      </c>
      <c r="BY1036">
        <f t="shared" si="116"/>
        <v>1065330</v>
      </c>
      <c r="BZ1036">
        <f t="shared" si="117"/>
        <v>0</v>
      </c>
      <c r="CA1036" s="6" t="e">
        <f t="shared" si="118"/>
        <v>#DIV/0!</v>
      </c>
    </row>
    <row r="1037" spans="1:79" x14ac:dyDescent="0.35">
      <c r="A1037">
        <v>7123</v>
      </c>
      <c r="B1037" t="s">
        <v>2691</v>
      </c>
      <c r="C1037" t="s">
        <v>2746</v>
      </c>
      <c r="D1037" t="s">
        <v>2766</v>
      </c>
      <c r="E1037" s="1" t="s">
        <v>85</v>
      </c>
      <c r="F1037" t="s">
        <v>2767</v>
      </c>
      <c r="G1037" t="s">
        <v>2768</v>
      </c>
      <c r="H1037" t="s">
        <v>1437</v>
      </c>
      <c r="I1037">
        <v>1100</v>
      </c>
      <c r="BF1037">
        <v>41250</v>
      </c>
      <c r="BG1037">
        <v>82500</v>
      </c>
      <c r="BH1037">
        <v>82500</v>
      </c>
      <c r="BI1037">
        <v>82500</v>
      </c>
      <c r="BJ1037">
        <v>82500</v>
      </c>
      <c r="BK1037">
        <v>82500</v>
      </c>
      <c r="BL1037">
        <v>82500</v>
      </c>
      <c r="BM1037">
        <v>82500</v>
      </c>
      <c r="BN1037">
        <v>82500</v>
      </c>
      <c r="BU1037">
        <f t="shared" si="112"/>
        <v>0</v>
      </c>
      <c r="BV1037">
        <f t="shared" si="113"/>
        <v>0</v>
      </c>
      <c r="BW1037">
        <f t="shared" si="114"/>
        <v>0</v>
      </c>
      <c r="BX1037">
        <f t="shared" si="115"/>
        <v>0</v>
      </c>
      <c r="BY1037">
        <f t="shared" si="116"/>
        <v>701250</v>
      </c>
      <c r="BZ1037">
        <f t="shared" si="117"/>
        <v>0</v>
      </c>
      <c r="CA1037" s="6" t="e">
        <f t="shared" si="118"/>
        <v>#DIV/0!</v>
      </c>
    </row>
    <row r="1038" spans="1:79" x14ac:dyDescent="0.35">
      <c r="A1038">
        <v>7134</v>
      </c>
      <c r="B1038" t="s">
        <v>2691</v>
      </c>
      <c r="C1038" t="s">
        <v>2746</v>
      </c>
      <c r="D1038" t="s">
        <v>2769</v>
      </c>
      <c r="E1038" s="1" t="s">
        <v>1406</v>
      </c>
      <c r="F1038" t="s">
        <v>2770</v>
      </c>
      <c r="G1038" t="s">
        <v>215</v>
      </c>
      <c r="I1038">
        <v>840</v>
      </c>
      <c r="BF1038">
        <v>63013</v>
      </c>
      <c r="BG1038">
        <v>63013</v>
      </c>
      <c r="BH1038">
        <v>63013</v>
      </c>
      <c r="BI1038">
        <v>63013</v>
      </c>
      <c r="BJ1038">
        <v>63013</v>
      </c>
      <c r="BK1038">
        <v>63013</v>
      </c>
      <c r="BL1038">
        <v>63013</v>
      </c>
      <c r="BM1038">
        <v>63013</v>
      </c>
      <c r="BN1038">
        <v>63013</v>
      </c>
      <c r="BO1038">
        <v>63013</v>
      </c>
      <c r="BU1038">
        <f t="shared" si="112"/>
        <v>0</v>
      </c>
      <c r="BV1038">
        <f t="shared" si="113"/>
        <v>0</v>
      </c>
      <c r="BW1038">
        <f t="shared" si="114"/>
        <v>0</v>
      </c>
      <c r="BX1038">
        <f t="shared" si="115"/>
        <v>0</v>
      </c>
      <c r="BY1038">
        <f t="shared" si="116"/>
        <v>630130</v>
      </c>
      <c r="BZ1038">
        <f t="shared" si="117"/>
        <v>0</v>
      </c>
      <c r="CA1038" s="6" t="e">
        <f t="shared" si="118"/>
        <v>#DIV/0!</v>
      </c>
    </row>
    <row r="1039" spans="1:79" x14ac:dyDescent="0.35">
      <c r="A1039">
        <v>7135</v>
      </c>
      <c r="B1039" t="s">
        <v>2691</v>
      </c>
      <c r="C1039" t="s">
        <v>2746</v>
      </c>
      <c r="D1039" t="s">
        <v>2769</v>
      </c>
      <c r="E1039" s="1" t="s">
        <v>1414</v>
      </c>
      <c r="F1039" t="s">
        <v>2771</v>
      </c>
      <c r="G1039" t="s">
        <v>215</v>
      </c>
      <c r="I1039">
        <v>925</v>
      </c>
      <c r="BF1039">
        <v>69350</v>
      </c>
      <c r="BG1039">
        <v>69350</v>
      </c>
      <c r="BH1039">
        <v>69350</v>
      </c>
      <c r="BI1039">
        <v>69350</v>
      </c>
      <c r="BJ1039">
        <v>69350</v>
      </c>
      <c r="BK1039">
        <v>69350</v>
      </c>
      <c r="BL1039">
        <v>69350</v>
      </c>
      <c r="BM1039">
        <v>69350</v>
      </c>
      <c r="BN1039">
        <v>69350</v>
      </c>
      <c r="BO1039">
        <v>69350</v>
      </c>
      <c r="BU1039">
        <f t="shared" si="112"/>
        <v>0</v>
      </c>
      <c r="BV1039">
        <f t="shared" si="113"/>
        <v>0</v>
      </c>
      <c r="BW1039">
        <f t="shared" si="114"/>
        <v>0</v>
      </c>
      <c r="BX1039">
        <f t="shared" si="115"/>
        <v>0</v>
      </c>
      <c r="BY1039">
        <f t="shared" si="116"/>
        <v>693500</v>
      </c>
      <c r="BZ1039">
        <f t="shared" si="117"/>
        <v>0</v>
      </c>
      <c r="CA1039" s="6" t="e">
        <f t="shared" si="118"/>
        <v>#DIV/0!</v>
      </c>
    </row>
    <row r="1040" spans="1:79" x14ac:dyDescent="0.35">
      <c r="A1040">
        <v>7462</v>
      </c>
      <c r="B1040" t="s">
        <v>2691</v>
      </c>
      <c r="C1040" t="s">
        <v>2746</v>
      </c>
      <c r="D1040" t="s">
        <v>2772</v>
      </c>
      <c r="E1040" s="1" t="s">
        <v>85</v>
      </c>
      <c r="F1040" t="s">
        <v>2773</v>
      </c>
      <c r="G1040" t="s">
        <v>581</v>
      </c>
      <c r="I1040">
        <v>2219</v>
      </c>
      <c r="BS1040">
        <v>58397</v>
      </c>
      <c r="BT1040">
        <v>106488</v>
      </c>
      <c r="BU1040">
        <f t="shared" si="112"/>
        <v>0</v>
      </c>
      <c r="BV1040">
        <f t="shared" si="113"/>
        <v>0</v>
      </c>
      <c r="BW1040">
        <f t="shared" si="114"/>
        <v>0</v>
      </c>
      <c r="BX1040">
        <f t="shared" si="115"/>
        <v>0</v>
      </c>
      <c r="BY1040">
        <f t="shared" si="116"/>
        <v>0</v>
      </c>
      <c r="BZ1040">
        <f t="shared" si="117"/>
        <v>164885</v>
      </c>
      <c r="CA1040" s="6" t="e">
        <f t="shared" si="118"/>
        <v>#DIV/0!</v>
      </c>
    </row>
    <row r="1041" spans="1:79" x14ac:dyDescent="0.35">
      <c r="A1041">
        <v>6072</v>
      </c>
      <c r="B1041" t="s">
        <v>2691</v>
      </c>
      <c r="C1041" t="s">
        <v>2774</v>
      </c>
      <c r="D1041" t="s">
        <v>2775</v>
      </c>
      <c r="E1041" s="1" t="s">
        <v>85</v>
      </c>
      <c r="F1041" t="s">
        <v>2776</v>
      </c>
      <c r="G1041" t="s">
        <v>474</v>
      </c>
      <c r="H1041" t="s">
        <v>2777</v>
      </c>
      <c r="I1041">
        <v>3342</v>
      </c>
      <c r="V1041">
        <v>144389</v>
      </c>
      <c r="W1041">
        <v>270729</v>
      </c>
      <c r="X1041">
        <v>270729</v>
      </c>
      <c r="Y1041">
        <v>270729</v>
      </c>
      <c r="Z1041">
        <v>270729</v>
      </c>
      <c r="AA1041">
        <v>270729</v>
      </c>
      <c r="AB1041">
        <v>270729</v>
      </c>
      <c r="AC1041">
        <v>270729</v>
      </c>
      <c r="AD1041">
        <v>270729</v>
      </c>
      <c r="AE1041">
        <v>270729</v>
      </c>
      <c r="AF1041">
        <v>135364</v>
      </c>
      <c r="BU1041">
        <f t="shared" si="112"/>
        <v>0</v>
      </c>
      <c r="BV1041">
        <f t="shared" si="113"/>
        <v>2716314</v>
      </c>
      <c r="BW1041">
        <f t="shared" si="114"/>
        <v>0</v>
      </c>
      <c r="BX1041">
        <f t="shared" si="115"/>
        <v>0</v>
      </c>
      <c r="BY1041">
        <f t="shared" si="116"/>
        <v>0</v>
      </c>
      <c r="BZ1041">
        <f t="shared" si="117"/>
        <v>0</v>
      </c>
      <c r="CA1041" s="6" t="e">
        <f t="shared" si="118"/>
        <v>#DIV/0!</v>
      </c>
    </row>
    <row r="1042" spans="1:79" x14ac:dyDescent="0.35">
      <c r="A1042">
        <v>7117</v>
      </c>
      <c r="B1042" t="s">
        <v>2691</v>
      </c>
      <c r="C1042" t="s">
        <v>2774</v>
      </c>
      <c r="D1042" t="s">
        <v>2778</v>
      </c>
      <c r="E1042" s="1" t="s">
        <v>85</v>
      </c>
      <c r="F1042" t="s">
        <v>2779</v>
      </c>
      <c r="G1042" t="s">
        <v>215</v>
      </c>
      <c r="I1042">
        <v>4830</v>
      </c>
      <c r="BF1042">
        <v>376740</v>
      </c>
      <c r="BG1042">
        <v>376740</v>
      </c>
      <c r="BH1042">
        <v>376740</v>
      </c>
      <c r="BI1042">
        <v>376740</v>
      </c>
      <c r="BJ1042">
        <v>376740</v>
      </c>
      <c r="BK1042">
        <v>376740</v>
      </c>
      <c r="BL1042">
        <v>376740</v>
      </c>
      <c r="BM1042">
        <v>376740</v>
      </c>
      <c r="BN1042">
        <v>376740</v>
      </c>
      <c r="BO1042">
        <v>376740</v>
      </c>
      <c r="BP1042">
        <v>134550</v>
      </c>
      <c r="BU1042">
        <f t="shared" si="112"/>
        <v>0</v>
      </c>
      <c r="BV1042">
        <f t="shared" si="113"/>
        <v>0</v>
      </c>
      <c r="BW1042">
        <f t="shared" si="114"/>
        <v>0</v>
      </c>
      <c r="BX1042">
        <f t="shared" si="115"/>
        <v>0</v>
      </c>
      <c r="BY1042">
        <f t="shared" si="116"/>
        <v>3901950</v>
      </c>
      <c r="BZ1042">
        <f t="shared" si="117"/>
        <v>0</v>
      </c>
      <c r="CA1042" s="6" t="e">
        <f t="shared" si="118"/>
        <v>#DIV/0!</v>
      </c>
    </row>
    <row r="1043" spans="1:79" x14ac:dyDescent="0.35">
      <c r="A1043">
        <v>7138</v>
      </c>
      <c r="B1043" t="s">
        <v>2691</v>
      </c>
      <c r="C1043" t="s">
        <v>2774</v>
      </c>
      <c r="D1043" t="s">
        <v>2778</v>
      </c>
      <c r="E1043" s="1" t="s">
        <v>90</v>
      </c>
      <c r="F1043" t="s">
        <v>2780</v>
      </c>
      <c r="G1043" t="s">
        <v>623</v>
      </c>
      <c r="I1043">
        <v>1167</v>
      </c>
      <c r="BF1043">
        <v>48555</v>
      </c>
      <c r="BG1043">
        <v>91041</v>
      </c>
      <c r="BH1043">
        <v>91041</v>
      </c>
      <c r="BI1043">
        <v>91041</v>
      </c>
      <c r="BJ1043">
        <v>91041</v>
      </c>
      <c r="BK1043">
        <v>91041</v>
      </c>
      <c r="BL1043">
        <v>91041</v>
      </c>
      <c r="BM1043">
        <v>15174</v>
      </c>
      <c r="BU1043">
        <f t="shared" si="112"/>
        <v>0</v>
      </c>
      <c r="BV1043">
        <f t="shared" si="113"/>
        <v>0</v>
      </c>
      <c r="BW1043">
        <f t="shared" si="114"/>
        <v>0</v>
      </c>
      <c r="BX1043">
        <f t="shared" si="115"/>
        <v>0</v>
      </c>
      <c r="BY1043">
        <f t="shared" si="116"/>
        <v>609975</v>
      </c>
      <c r="BZ1043">
        <f t="shared" si="117"/>
        <v>0</v>
      </c>
      <c r="CA1043" s="6" t="e">
        <f t="shared" si="118"/>
        <v>#DIV/0!</v>
      </c>
    </row>
    <row r="1044" spans="1:79" x14ac:dyDescent="0.35">
      <c r="A1044">
        <v>5639</v>
      </c>
      <c r="B1044" t="s">
        <v>2691</v>
      </c>
      <c r="C1044" t="s">
        <v>2781</v>
      </c>
      <c r="D1044" t="s">
        <v>2782</v>
      </c>
      <c r="E1044" s="1" t="s">
        <v>85</v>
      </c>
      <c r="F1044" t="s">
        <v>2783</v>
      </c>
      <c r="G1044" t="s">
        <v>2784</v>
      </c>
      <c r="H1044" t="s">
        <v>2785</v>
      </c>
      <c r="I1044">
        <v>2328</v>
      </c>
      <c r="J1044">
        <v>97755</v>
      </c>
      <c r="K1044">
        <v>97755</v>
      </c>
      <c r="L1044">
        <v>97755</v>
      </c>
      <c r="M1044">
        <v>97755</v>
      </c>
      <c r="N1044">
        <v>97755</v>
      </c>
      <c r="O1044">
        <v>97755</v>
      </c>
      <c r="P1044">
        <v>97755</v>
      </c>
      <c r="BU1044">
        <f t="shared" si="112"/>
        <v>684285</v>
      </c>
      <c r="BV1044">
        <f t="shared" si="113"/>
        <v>0</v>
      </c>
      <c r="BW1044">
        <f t="shared" si="114"/>
        <v>0</v>
      </c>
      <c r="BX1044">
        <f t="shared" si="115"/>
        <v>0</v>
      </c>
      <c r="BY1044">
        <f t="shared" si="116"/>
        <v>0</v>
      </c>
      <c r="BZ1044">
        <f t="shared" si="117"/>
        <v>0</v>
      </c>
      <c r="CA1044" s="6">
        <f t="shared" si="118"/>
        <v>0</v>
      </c>
    </row>
    <row r="1045" spans="1:79" x14ac:dyDescent="0.35">
      <c r="A1045">
        <v>5935</v>
      </c>
      <c r="B1045" t="s">
        <v>2691</v>
      </c>
      <c r="C1045" t="s">
        <v>2781</v>
      </c>
      <c r="D1045" t="s">
        <v>2786</v>
      </c>
      <c r="E1045" s="1" t="s">
        <v>85</v>
      </c>
      <c r="F1045" t="s">
        <v>2787</v>
      </c>
      <c r="G1045" t="s">
        <v>2788</v>
      </c>
      <c r="H1045" t="s">
        <v>2789</v>
      </c>
      <c r="I1045">
        <v>2371</v>
      </c>
      <c r="R1045">
        <v>58410</v>
      </c>
      <c r="S1045">
        <v>95300</v>
      </c>
      <c r="T1045">
        <v>95300</v>
      </c>
      <c r="U1045">
        <v>95300</v>
      </c>
      <c r="V1045">
        <v>95300</v>
      </c>
      <c r="W1045">
        <v>95300</v>
      </c>
      <c r="X1045">
        <v>95300</v>
      </c>
      <c r="Y1045">
        <v>95300</v>
      </c>
      <c r="Z1045">
        <v>46113</v>
      </c>
      <c r="BU1045">
        <f t="shared" si="112"/>
        <v>344310</v>
      </c>
      <c r="BV1045">
        <f t="shared" si="113"/>
        <v>427313</v>
      </c>
      <c r="BW1045">
        <f t="shared" si="114"/>
        <v>0</v>
      </c>
      <c r="BX1045">
        <f t="shared" si="115"/>
        <v>0</v>
      </c>
      <c r="BY1045">
        <f t="shared" si="116"/>
        <v>0</v>
      </c>
      <c r="BZ1045">
        <f t="shared" si="117"/>
        <v>0</v>
      </c>
      <c r="CA1045" s="6">
        <f t="shared" si="118"/>
        <v>1.2410705468908831</v>
      </c>
    </row>
    <row r="1046" spans="1:79" x14ac:dyDescent="0.35">
      <c r="A1046">
        <v>6465</v>
      </c>
      <c r="B1046" t="s">
        <v>2691</v>
      </c>
      <c r="C1046" t="s">
        <v>2781</v>
      </c>
      <c r="D1046" t="s">
        <v>2790</v>
      </c>
      <c r="E1046" s="1" t="s">
        <v>85</v>
      </c>
      <c r="F1046" t="s">
        <v>2791</v>
      </c>
      <c r="G1046" t="s">
        <v>1020</v>
      </c>
      <c r="H1046" t="s">
        <v>2792</v>
      </c>
      <c r="I1046">
        <v>2328</v>
      </c>
      <c r="AO1046">
        <v>104738</v>
      </c>
      <c r="AP1046">
        <v>104738</v>
      </c>
      <c r="AQ1046">
        <v>104738</v>
      </c>
      <c r="AR1046">
        <v>104738</v>
      </c>
      <c r="AS1046">
        <v>104738</v>
      </c>
      <c r="AT1046">
        <v>104738</v>
      </c>
      <c r="AU1046">
        <v>104738</v>
      </c>
      <c r="AV1046">
        <v>104738</v>
      </c>
      <c r="AW1046">
        <v>104738</v>
      </c>
      <c r="AX1046">
        <v>50680</v>
      </c>
      <c r="BU1046">
        <f t="shared" si="112"/>
        <v>0</v>
      </c>
      <c r="BV1046">
        <f t="shared" si="113"/>
        <v>0</v>
      </c>
      <c r="BW1046">
        <f t="shared" si="114"/>
        <v>523690</v>
      </c>
      <c r="BX1046">
        <f t="shared" si="115"/>
        <v>469632</v>
      </c>
      <c r="BY1046">
        <f t="shared" si="116"/>
        <v>0</v>
      </c>
      <c r="BZ1046">
        <f t="shared" si="117"/>
        <v>0</v>
      </c>
      <c r="CA1046" s="6" t="e">
        <f t="shared" si="118"/>
        <v>#DIV/0!</v>
      </c>
    </row>
    <row r="1047" spans="1:79" x14ac:dyDescent="0.35">
      <c r="A1047">
        <v>7124</v>
      </c>
      <c r="B1047" t="s">
        <v>2691</v>
      </c>
      <c r="C1047" t="s">
        <v>2793</v>
      </c>
      <c r="D1047" t="s">
        <v>2794</v>
      </c>
      <c r="E1047" s="1" t="s">
        <v>85</v>
      </c>
      <c r="F1047" t="s">
        <v>2795</v>
      </c>
      <c r="G1047" t="s">
        <v>180</v>
      </c>
      <c r="I1047">
        <v>2813</v>
      </c>
      <c r="BG1047">
        <v>168750</v>
      </c>
      <c r="BH1047">
        <v>168750</v>
      </c>
      <c r="BI1047">
        <v>168750</v>
      </c>
      <c r="BJ1047">
        <v>168750</v>
      </c>
      <c r="BK1047">
        <v>168750</v>
      </c>
      <c r="BL1047">
        <v>168750</v>
      </c>
      <c r="BM1047">
        <v>168750</v>
      </c>
      <c r="BN1047">
        <v>168750</v>
      </c>
      <c r="BO1047">
        <v>108871</v>
      </c>
      <c r="BU1047">
        <f t="shared" si="112"/>
        <v>0</v>
      </c>
      <c r="BV1047">
        <f t="shared" si="113"/>
        <v>0</v>
      </c>
      <c r="BW1047">
        <f t="shared" si="114"/>
        <v>0</v>
      </c>
      <c r="BX1047">
        <f t="shared" si="115"/>
        <v>0</v>
      </c>
      <c r="BY1047">
        <f t="shared" si="116"/>
        <v>1458871</v>
      </c>
      <c r="BZ1047">
        <f t="shared" si="117"/>
        <v>0</v>
      </c>
      <c r="CA1047" s="6" t="e">
        <f t="shared" si="118"/>
        <v>#DIV/0!</v>
      </c>
    </row>
    <row r="1048" spans="1:79" x14ac:dyDescent="0.35">
      <c r="A1048">
        <v>6326</v>
      </c>
      <c r="B1048" t="s">
        <v>2691</v>
      </c>
      <c r="C1048" t="s">
        <v>2796</v>
      </c>
      <c r="D1048" t="s">
        <v>2797</v>
      </c>
      <c r="E1048" s="1" t="s">
        <v>85</v>
      </c>
      <c r="F1048" t="s">
        <v>2798</v>
      </c>
      <c r="G1048" t="s">
        <v>1984</v>
      </c>
      <c r="H1048" t="s">
        <v>1034</v>
      </c>
      <c r="I1048">
        <v>1582</v>
      </c>
      <c r="AH1048">
        <v>57573</v>
      </c>
      <c r="AI1048">
        <v>123370</v>
      </c>
      <c r="AJ1048">
        <v>123370</v>
      </c>
      <c r="AK1048">
        <v>123370</v>
      </c>
      <c r="AL1048">
        <v>123370</v>
      </c>
      <c r="AM1048">
        <v>123370</v>
      </c>
      <c r="AN1048">
        <v>123370</v>
      </c>
      <c r="AO1048">
        <v>123370</v>
      </c>
      <c r="BU1048">
        <f t="shared" si="112"/>
        <v>0</v>
      </c>
      <c r="BV1048">
        <f t="shared" si="113"/>
        <v>0</v>
      </c>
      <c r="BW1048">
        <f t="shared" si="114"/>
        <v>921163</v>
      </c>
      <c r="BX1048">
        <f t="shared" si="115"/>
        <v>0</v>
      </c>
      <c r="BY1048">
        <f t="shared" si="116"/>
        <v>0</v>
      </c>
      <c r="BZ1048">
        <f t="shared" si="117"/>
        <v>0</v>
      </c>
      <c r="CA1048" s="6" t="e">
        <f t="shared" si="118"/>
        <v>#DIV/0!</v>
      </c>
    </row>
    <row r="1049" spans="1:79" x14ac:dyDescent="0.35">
      <c r="A1049">
        <v>7129</v>
      </c>
      <c r="B1049" t="s">
        <v>2691</v>
      </c>
      <c r="C1049" t="s">
        <v>2796</v>
      </c>
      <c r="D1049" t="s">
        <v>2799</v>
      </c>
      <c r="E1049" s="1" t="s">
        <v>85</v>
      </c>
      <c r="F1049" t="s">
        <v>2800</v>
      </c>
      <c r="G1049" t="s">
        <v>215</v>
      </c>
      <c r="I1049">
        <v>2215</v>
      </c>
      <c r="BF1049">
        <v>142980</v>
      </c>
      <c r="BG1049">
        <v>142980</v>
      </c>
      <c r="BH1049">
        <v>142980</v>
      </c>
      <c r="BI1049">
        <v>142980</v>
      </c>
      <c r="BJ1049">
        <v>142980</v>
      </c>
      <c r="BK1049">
        <v>142980</v>
      </c>
      <c r="BL1049">
        <v>142980</v>
      </c>
      <c r="BM1049">
        <v>142980</v>
      </c>
      <c r="BN1049">
        <v>142980</v>
      </c>
      <c r="BO1049">
        <v>142980</v>
      </c>
      <c r="BP1049">
        <v>142980</v>
      </c>
      <c r="BR1049">
        <v>4765.9666666666662</v>
      </c>
      <c r="BS1049">
        <v>142979</v>
      </c>
      <c r="BT1049">
        <v>142979</v>
      </c>
      <c r="BU1049">
        <f t="shared" si="112"/>
        <v>0</v>
      </c>
      <c r="BV1049">
        <f t="shared" si="113"/>
        <v>0</v>
      </c>
      <c r="BW1049">
        <f t="shared" si="114"/>
        <v>0</v>
      </c>
      <c r="BX1049">
        <f t="shared" si="115"/>
        <v>0</v>
      </c>
      <c r="BY1049">
        <f t="shared" si="116"/>
        <v>1572780</v>
      </c>
      <c r="BZ1049">
        <f t="shared" si="117"/>
        <v>290723.96666666667</v>
      </c>
      <c r="CA1049" s="6" t="e">
        <f t="shared" si="118"/>
        <v>#DIV/0!</v>
      </c>
    </row>
    <row r="1050" spans="1:79" x14ac:dyDescent="0.35">
      <c r="A1050">
        <v>7136</v>
      </c>
      <c r="B1050" t="s">
        <v>2691</v>
      </c>
      <c r="C1050" t="s">
        <v>2796</v>
      </c>
      <c r="D1050" t="s">
        <v>2801</v>
      </c>
      <c r="E1050" s="1" t="s">
        <v>85</v>
      </c>
      <c r="F1050" t="s">
        <v>2802</v>
      </c>
      <c r="G1050" t="s">
        <v>2411</v>
      </c>
      <c r="I1050">
        <v>2919</v>
      </c>
      <c r="BF1050">
        <v>159350</v>
      </c>
      <c r="BG1050">
        <v>227643</v>
      </c>
      <c r="BH1050">
        <v>227643</v>
      </c>
      <c r="BI1050">
        <v>227643</v>
      </c>
      <c r="BJ1050">
        <v>227643</v>
      </c>
      <c r="BK1050">
        <v>227643</v>
      </c>
      <c r="BL1050">
        <v>227643</v>
      </c>
      <c r="BM1050">
        <v>75881</v>
      </c>
      <c r="BU1050">
        <f t="shared" si="112"/>
        <v>0</v>
      </c>
      <c r="BV1050">
        <f t="shared" si="113"/>
        <v>0</v>
      </c>
      <c r="BW1050">
        <f t="shared" si="114"/>
        <v>0</v>
      </c>
      <c r="BX1050">
        <f t="shared" si="115"/>
        <v>0</v>
      </c>
      <c r="BY1050">
        <f t="shared" si="116"/>
        <v>1601089</v>
      </c>
      <c r="BZ1050">
        <f t="shared" si="117"/>
        <v>0</v>
      </c>
      <c r="CA1050" s="6" t="e">
        <f t="shared" si="118"/>
        <v>#DIV/0!</v>
      </c>
    </row>
    <row r="1051" spans="1:79" x14ac:dyDescent="0.35">
      <c r="A1051">
        <v>6767</v>
      </c>
      <c r="B1051" t="s">
        <v>2691</v>
      </c>
      <c r="C1051" t="s">
        <v>2803</v>
      </c>
      <c r="D1051" t="s">
        <v>2804</v>
      </c>
      <c r="E1051" s="1" t="s">
        <v>85</v>
      </c>
      <c r="F1051" t="s">
        <v>2805</v>
      </c>
      <c r="G1051" t="s">
        <v>2806</v>
      </c>
      <c r="H1051" t="s">
        <v>167</v>
      </c>
      <c r="I1051">
        <v>4374</v>
      </c>
      <c r="AT1051">
        <v>55114</v>
      </c>
      <c r="AU1051">
        <v>236205</v>
      </c>
      <c r="AV1051">
        <v>236205</v>
      </c>
      <c r="AW1051">
        <v>236205</v>
      </c>
      <c r="AX1051">
        <v>236205</v>
      </c>
      <c r="AY1051">
        <v>236205</v>
      </c>
      <c r="AZ1051">
        <v>236205</v>
      </c>
      <c r="BA1051">
        <v>236205</v>
      </c>
      <c r="BB1051">
        <v>236205</v>
      </c>
      <c r="BC1051">
        <v>236205</v>
      </c>
      <c r="BU1051">
        <f t="shared" si="112"/>
        <v>0</v>
      </c>
      <c r="BV1051">
        <f t="shared" si="113"/>
        <v>0</v>
      </c>
      <c r="BW1051">
        <f t="shared" si="114"/>
        <v>0</v>
      </c>
      <c r="BX1051">
        <f t="shared" si="115"/>
        <v>2180959</v>
      </c>
      <c r="BY1051">
        <f t="shared" si="116"/>
        <v>0</v>
      </c>
      <c r="BZ1051">
        <f t="shared" si="117"/>
        <v>0</v>
      </c>
      <c r="CA1051" s="6" t="e">
        <f t="shared" si="118"/>
        <v>#DIV/0!</v>
      </c>
    </row>
    <row r="1052" spans="1:79" x14ac:dyDescent="0.35">
      <c r="A1052">
        <v>6679</v>
      </c>
      <c r="B1052" t="s">
        <v>2691</v>
      </c>
      <c r="C1052" t="s">
        <v>2807</v>
      </c>
      <c r="D1052" t="s">
        <v>2808</v>
      </c>
      <c r="E1052" s="1" t="s">
        <v>85</v>
      </c>
      <c r="F1052" t="s">
        <v>2809</v>
      </c>
      <c r="G1052" t="s">
        <v>2810</v>
      </c>
      <c r="H1052" t="s">
        <v>364</v>
      </c>
      <c r="I1052">
        <v>833</v>
      </c>
      <c r="AT1052">
        <v>17500</v>
      </c>
      <c r="AU1052">
        <v>25000</v>
      </c>
      <c r="AV1052">
        <v>25000</v>
      </c>
      <c r="AW1052">
        <v>25000</v>
      </c>
      <c r="AX1052">
        <v>25000</v>
      </c>
      <c r="AY1052">
        <v>25000</v>
      </c>
      <c r="AZ1052">
        <v>25000</v>
      </c>
      <c r="BA1052">
        <v>25000</v>
      </c>
      <c r="BU1052">
        <f t="shared" si="112"/>
        <v>0</v>
      </c>
      <c r="BV1052">
        <f t="shared" si="113"/>
        <v>0</v>
      </c>
      <c r="BW1052">
        <f t="shared" si="114"/>
        <v>0</v>
      </c>
      <c r="BX1052">
        <f t="shared" si="115"/>
        <v>192500</v>
      </c>
      <c r="BY1052">
        <f t="shared" si="116"/>
        <v>0</v>
      </c>
      <c r="BZ1052">
        <f t="shared" si="117"/>
        <v>0</v>
      </c>
      <c r="CA1052" s="6" t="e">
        <f t="shared" si="118"/>
        <v>#DIV/0!</v>
      </c>
    </row>
    <row r="1053" spans="1:79" x14ac:dyDescent="0.35">
      <c r="A1053">
        <v>6689</v>
      </c>
      <c r="B1053" t="s">
        <v>2691</v>
      </c>
      <c r="C1053" t="s">
        <v>2807</v>
      </c>
      <c r="D1053" t="s">
        <v>2808</v>
      </c>
      <c r="E1053" s="1" t="s">
        <v>90</v>
      </c>
      <c r="F1053" t="s">
        <v>2811</v>
      </c>
      <c r="G1053" t="s">
        <v>2810</v>
      </c>
      <c r="H1053" t="s">
        <v>332</v>
      </c>
      <c r="I1053">
        <v>833</v>
      </c>
      <c r="AT1053">
        <v>17500</v>
      </c>
      <c r="AU1053">
        <v>25000</v>
      </c>
      <c r="AV1053">
        <v>25000</v>
      </c>
      <c r="AW1053">
        <v>25000</v>
      </c>
      <c r="AX1053">
        <v>25000</v>
      </c>
      <c r="AY1053">
        <v>25000</v>
      </c>
      <c r="AZ1053">
        <v>25000</v>
      </c>
      <c r="BA1053">
        <v>833.33333333333326</v>
      </c>
      <c r="BU1053">
        <f t="shared" si="112"/>
        <v>0</v>
      </c>
      <c r="BV1053">
        <f t="shared" si="113"/>
        <v>0</v>
      </c>
      <c r="BW1053">
        <f t="shared" si="114"/>
        <v>0</v>
      </c>
      <c r="BX1053">
        <f t="shared" si="115"/>
        <v>168333.33333333334</v>
      </c>
      <c r="BY1053">
        <f t="shared" si="116"/>
        <v>0</v>
      </c>
      <c r="BZ1053">
        <f t="shared" si="117"/>
        <v>0</v>
      </c>
      <c r="CA1053" s="6" t="e">
        <f t="shared" si="118"/>
        <v>#DIV/0!</v>
      </c>
    </row>
    <row r="1054" spans="1:79" x14ac:dyDescent="0.35">
      <c r="A1054">
        <v>6680</v>
      </c>
      <c r="B1054" t="s">
        <v>2691</v>
      </c>
      <c r="C1054" t="s">
        <v>2807</v>
      </c>
      <c r="D1054" t="s">
        <v>2808</v>
      </c>
      <c r="E1054" s="1" t="s">
        <v>102</v>
      </c>
      <c r="F1054" t="s">
        <v>2812</v>
      </c>
      <c r="G1054" t="s">
        <v>2810</v>
      </c>
      <c r="H1054" t="s">
        <v>568</v>
      </c>
      <c r="I1054">
        <v>833</v>
      </c>
      <c r="AT1054">
        <v>17500</v>
      </c>
      <c r="AU1054">
        <v>25000</v>
      </c>
      <c r="AV1054">
        <v>25000</v>
      </c>
      <c r="AW1054">
        <v>25000</v>
      </c>
      <c r="AX1054">
        <v>25000</v>
      </c>
      <c r="AY1054">
        <v>25000</v>
      </c>
      <c r="BU1054">
        <f t="shared" si="112"/>
        <v>0</v>
      </c>
      <c r="BV1054">
        <f t="shared" si="113"/>
        <v>0</v>
      </c>
      <c r="BW1054">
        <f t="shared" si="114"/>
        <v>0</v>
      </c>
      <c r="BX1054">
        <f t="shared" si="115"/>
        <v>142500</v>
      </c>
      <c r="BY1054">
        <f t="shared" si="116"/>
        <v>0</v>
      </c>
      <c r="BZ1054">
        <f t="shared" si="117"/>
        <v>0</v>
      </c>
      <c r="CA1054" s="6" t="e">
        <f t="shared" si="118"/>
        <v>#DIV/0!</v>
      </c>
    </row>
    <row r="1055" spans="1:79" x14ac:dyDescent="0.35">
      <c r="A1055">
        <v>6681</v>
      </c>
      <c r="B1055" t="s">
        <v>2691</v>
      </c>
      <c r="C1055" t="s">
        <v>2807</v>
      </c>
      <c r="D1055" t="s">
        <v>2808</v>
      </c>
      <c r="E1055" s="1" t="s">
        <v>134</v>
      </c>
      <c r="F1055" t="s">
        <v>2813</v>
      </c>
      <c r="G1055" t="s">
        <v>2810</v>
      </c>
      <c r="H1055" t="s">
        <v>568</v>
      </c>
      <c r="I1055">
        <v>833</v>
      </c>
      <c r="AT1055">
        <v>17500</v>
      </c>
      <c r="AU1055">
        <v>25000</v>
      </c>
      <c r="AV1055">
        <v>25000</v>
      </c>
      <c r="AW1055">
        <v>25000</v>
      </c>
      <c r="AX1055">
        <v>25000</v>
      </c>
      <c r="AY1055">
        <v>25000</v>
      </c>
      <c r="BU1055">
        <f t="shared" si="112"/>
        <v>0</v>
      </c>
      <c r="BV1055">
        <f t="shared" si="113"/>
        <v>0</v>
      </c>
      <c r="BW1055">
        <f t="shared" si="114"/>
        <v>0</v>
      </c>
      <c r="BX1055">
        <f t="shared" si="115"/>
        <v>142500</v>
      </c>
      <c r="BY1055">
        <f t="shared" si="116"/>
        <v>0</v>
      </c>
      <c r="BZ1055">
        <f t="shared" si="117"/>
        <v>0</v>
      </c>
      <c r="CA1055" s="6" t="e">
        <f t="shared" si="118"/>
        <v>#DIV/0!</v>
      </c>
    </row>
    <row r="1056" spans="1:79" x14ac:dyDescent="0.35">
      <c r="A1056">
        <v>6328</v>
      </c>
      <c r="B1056" t="s">
        <v>2691</v>
      </c>
      <c r="C1056" t="s">
        <v>2814</v>
      </c>
      <c r="D1056" t="s">
        <v>2815</v>
      </c>
      <c r="E1056" s="1" t="s">
        <v>85</v>
      </c>
      <c r="F1056" t="s">
        <v>2816</v>
      </c>
      <c r="G1056" t="s">
        <v>482</v>
      </c>
      <c r="H1056" t="s">
        <v>1293</v>
      </c>
      <c r="I1056">
        <v>1750</v>
      </c>
      <c r="AH1056">
        <v>73500</v>
      </c>
      <c r="AI1056">
        <v>73500</v>
      </c>
      <c r="AJ1056">
        <v>73500</v>
      </c>
      <c r="AK1056">
        <v>73500</v>
      </c>
      <c r="AL1056">
        <v>73500</v>
      </c>
      <c r="AM1056">
        <v>73500</v>
      </c>
      <c r="AN1056">
        <v>73500</v>
      </c>
      <c r="AO1056">
        <v>73500</v>
      </c>
      <c r="AP1056">
        <v>73500</v>
      </c>
      <c r="AQ1056">
        <v>73500</v>
      </c>
      <c r="AR1056">
        <v>73500</v>
      </c>
      <c r="BU1056">
        <f t="shared" si="112"/>
        <v>0</v>
      </c>
      <c r="BV1056">
        <f t="shared" si="113"/>
        <v>0</v>
      </c>
      <c r="BW1056">
        <f t="shared" si="114"/>
        <v>808500</v>
      </c>
      <c r="BX1056">
        <f t="shared" si="115"/>
        <v>0</v>
      </c>
      <c r="BY1056">
        <f t="shared" si="116"/>
        <v>0</v>
      </c>
      <c r="BZ1056">
        <f t="shared" si="117"/>
        <v>0</v>
      </c>
      <c r="CA1056" s="6" t="e">
        <f t="shared" si="118"/>
        <v>#DIV/0!</v>
      </c>
    </row>
    <row r="1057" spans="1:79" x14ac:dyDescent="0.35">
      <c r="A1057">
        <v>6829</v>
      </c>
      <c r="B1057" t="s">
        <v>2691</v>
      </c>
      <c r="C1057" t="s">
        <v>2814</v>
      </c>
      <c r="D1057" t="s">
        <v>2815</v>
      </c>
      <c r="E1057" s="1" t="s">
        <v>948</v>
      </c>
      <c r="F1057" t="s">
        <v>2817</v>
      </c>
      <c r="G1057" t="s">
        <v>1178</v>
      </c>
      <c r="H1057" t="s">
        <v>2818</v>
      </c>
      <c r="I1057">
        <v>493</v>
      </c>
      <c r="AS1057">
        <v>20720</v>
      </c>
      <c r="AT1057">
        <v>20720</v>
      </c>
      <c r="AU1057">
        <v>20720</v>
      </c>
      <c r="AV1057">
        <v>20720</v>
      </c>
      <c r="AW1057">
        <v>20720</v>
      </c>
      <c r="AX1057">
        <v>13368</v>
      </c>
      <c r="BU1057">
        <f t="shared" si="112"/>
        <v>0</v>
      </c>
      <c r="BV1057">
        <f t="shared" si="113"/>
        <v>0</v>
      </c>
      <c r="BW1057">
        <f t="shared" si="114"/>
        <v>20720</v>
      </c>
      <c r="BX1057">
        <f t="shared" si="115"/>
        <v>96248</v>
      </c>
      <c r="BY1057">
        <f t="shared" si="116"/>
        <v>0</v>
      </c>
      <c r="BZ1057">
        <f t="shared" si="117"/>
        <v>0</v>
      </c>
      <c r="CA1057" s="6" t="e">
        <f t="shared" si="118"/>
        <v>#DIV/0!</v>
      </c>
    </row>
    <row r="1058" spans="1:79" x14ac:dyDescent="0.35">
      <c r="A1058">
        <v>6828</v>
      </c>
      <c r="B1058" t="s">
        <v>2691</v>
      </c>
      <c r="C1058" t="s">
        <v>2814</v>
      </c>
      <c r="D1058" t="s">
        <v>2815</v>
      </c>
      <c r="E1058" s="1" t="s">
        <v>90</v>
      </c>
      <c r="F1058" t="s">
        <v>2819</v>
      </c>
      <c r="G1058" t="s">
        <v>1178</v>
      </c>
      <c r="H1058" t="s">
        <v>361</v>
      </c>
      <c r="I1058">
        <v>924</v>
      </c>
      <c r="AS1058">
        <v>38794</v>
      </c>
      <c r="AT1058">
        <v>38794</v>
      </c>
      <c r="AU1058">
        <v>38794</v>
      </c>
      <c r="AV1058">
        <v>38794</v>
      </c>
      <c r="AW1058">
        <v>38794</v>
      </c>
      <c r="AX1058">
        <v>38794</v>
      </c>
      <c r="AY1058">
        <v>38794</v>
      </c>
      <c r="AZ1058">
        <v>38794</v>
      </c>
      <c r="BA1058">
        <v>38794</v>
      </c>
      <c r="BB1058">
        <v>38794</v>
      </c>
      <c r="BC1058">
        <v>38794</v>
      </c>
      <c r="BD1058">
        <v>38794</v>
      </c>
      <c r="BE1058">
        <v>38794</v>
      </c>
      <c r="BF1058">
        <v>38794</v>
      </c>
      <c r="BG1058">
        <v>38794</v>
      </c>
      <c r="BU1058">
        <f t="shared" si="112"/>
        <v>0</v>
      </c>
      <c r="BV1058">
        <f t="shared" si="113"/>
        <v>0</v>
      </c>
      <c r="BW1058">
        <f t="shared" si="114"/>
        <v>38794</v>
      </c>
      <c r="BX1058">
        <f t="shared" si="115"/>
        <v>465528</v>
      </c>
      <c r="BY1058">
        <f t="shared" si="116"/>
        <v>77588</v>
      </c>
      <c r="BZ1058">
        <f t="shared" si="117"/>
        <v>0</v>
      </c>
      <c r="CA1058" s="6" t="e">
        <f t="shared" si="118"/>
        <v>#DIV/0!</v>
      </c>
    </row>
    <row r="1059" spans="1:79" x14ac:dyDescent="0.35">
      <c r="A1059">
        <v>7126</v>
      </c>
      <c r="B1059" t="s">
        <v>2691</v>
      </c>
      <c r="C1059" t="s">
        <v>2814</v>
      </c>
      <c r="D1059" t="s">
        <v>2820</v>
      </c>
      <c r="E1059" s="1" t="s">
        <v>85</v>
      </c>
      <c r="F1059" t="s">
        <v>2821</v>
      </c>
      <c r="G1059" t="s">
        <v>215</v>
      </c>
      <c r="H1059" t="s">
        <v>624</v>
      </c>
      <c r="I1059">
        <v>3300</v>
      </c>
      <c r="BF1059">
        <v>108900</v>
      </c>
      <c r="BG1059">
        <v>108900</v>
      </c>
      <c r="BH1059">
        <v>108900</v>
      </c>
      <c r="BI1059">
        <v>108900</v>
      </c>
      <c r="BJ1059">
        <v>108900</v>
      </c>
      <c r="BK1059">
        <v>108900</v>
      </c>
      <c r="BL1059">
        <v>108900</v>
      </c>
      <c r="BM1059">
        <v>108900</v>
      </c>
      <c r="BN1059">
        <v>108900</v>
      </c>
      <c r="BO1059">
        <v>108900</v>
      </c>
      <c r="BU1059">
        <f t="shared" si="112"/>
        <v>0</v>
      </c>
      <c r="BV1059">
        <f t="shared" si="113"/>
        <v>0</v>
      </c>
      <c r="BW1059">
        <f t="shared" si="114"/>
        <v>0</v>
      </c>
      <c r="BX1059">
        <f t="shared" si="115"/>
        <v>0</v>
      </c>
      <c r="BY1059">
        <f t="shared" si="116"/>
        <v>1089000</v>
      </c>
      <c r="BZ1059">
        <f t="shared" si="117"/>
        <v>0</v>
      </c>
      <c r="CA1059" s="6" t="e">
        <f t="shared" si="118"/>
        <v>#DIV/0!</v>
      </c>
    </row>
    <row r="1060" spans="1:79" x14ac:dyDescent="0.35">
      <c r="A1060">
        <v>6162</v>
      </c>
      <c r="B1060" t="s">
        <v>2691</v>
      </c>
      <c r="C1060" t="s">
        <v>2822</v>
      </c>
      <c r="D1060" t="s">
        <v>2823</v>
      </c>
      <c r="E1060" s="1" t="s">
        <v>85</v>
      </c>
      <c r="F1060" t="s">
        <v>2824</v>
      </c>
      <c r="G1060" t="s">
        <v>2825</v>
      </c>
      <c r="H1060" t="s">
        <v>2826</v>
      </c>
      <c r="I1060">
        <v>987</v>
      </c>
      <c r="AB1060">
        <v>32571</v>
      </c>
      <c r="AC1060">
        <v>32571</v>
      </c>
      <c r="AD1060">
        <v>32571</v>
      </c>
      <c r="AE1060">
        <v>32571</v>
      </c>
      <c r="BU1060">
        <f t="shared" si="112"/>
        <v>0</v>
      </c>
      <c r="BV1060">
        <f t="shared" si="113"/>
        <v>130284</v>
      </c>
      <c r="BW1060">
        <f t="shared" si="114"/>
        <v>0</v>
      </c>
      <c r="BX1060">
        <f t="shared" si="115"/>
        <v>0</v>
      </c>
      <c r="BY1060">
        <f t="shared" si="116"/>
        <v>0</v>
      </c>
      <c r="BZ1060">
        <f t="shared" si="117"/>
        <v>0</v>
      </c>
      <c r="CA1060" s="6" t="e">
        <f t="shared" si="118"/>
        <v>#DIV/0!</v>
      </c>
    </row>
    <row r="1061" spans="1:79" x14ac:dyDescent="0.35">
      <c r="A1061">
        <v>6161</v>
      </c>
      <c r="B1061" t="s">
        <v>2691</v>
      </c>
      <c r="C1061" t="s">
        <v>2822</v>
      </c>
      <c r="D1061" t="s">
        <v>2823</v>
      </c>
      <c r="E1061" s="1" t="s">
        <v>102</v>
      </c>
      <c r="F1061" t="s">
        <v>2824</v>
      </c>
      <c r="G1061" t="s">
        <v>2825</v>
      </c>
      <c r="H1061" t="s">
        <v>2827</v>
      </c>
      <c r="I1061">
        <v>467</v>
      </c>
      <c r="AB1061">
        <v>15400</v>
      </c>
      <c r="AC1061">
        <v>15400</v>
      </c>
      <c r="AD1061">
        <v>15400</v>
      </c>
      <c r="AE1061">
        <v>15400</v>
      </c>
      <c r="AF1061">
        <v>15400</v>
      </c>
      <c r="AG1061">
        <v>15400</v>
      </c>
      <c r="AH1061">
        <v>15400</v>
      </c>
      <c r="AI1061">
        <v>15400</v>
      </c>
      <c r="BU1061">
        <f t="shared" si="112"/>
        <v>0</v>
      </c>
      <c r="BV1061">
        <f t="shared" si="113"/>
        <v>92400</v>
      </c>
      <c r="BW1061">
        <f t="shared" si="114"/>
        <v>30800</v>
      </c>
      <c r="BX1061">
        <f t="shared" si="115"/>
        <v>0</v>
      </c>
      <c r="BY1061">
        <f t="shared" si="116"/>
        <v>0</v>
      </c>
      <c r="BZ1061">
        <f t="shared" si="117"/>
        <v>0</v>
      </c>
      <c r="CA1061" s="6" t="e">
        <f t="shared" si="118"/>
        <v>#DIV/0!</v>
      </c>
    </row>
    <row r="1062" spans="1:79" x14ac:dyDescent="0.35">
      <c r="A1062">
        <v>6509</v>
      </c>
      <c r="B1062" t="s">
        <v>2691</v>
      </c>
      <c r="C1062" t="s">
        <v>2822</v>
      </c>
      <c r="D1062" t="s">
        <v>2828</v>
      </c>
      <c r="E1062" s="1" t="s">
        <v>85</v>
      </c>
      <c r="F1062" t="s">
        <v>2829</v>
      </c>
      <c r="G1062" t="s">
        <v>590</v>
      </c>
      <c r="H1062" t="s">
        <v>568</v>
      </c>
      <c r="I1062">
        <v>2398</v>
      </c>
      <c r="AP1062">
        <v>107897</v>
      </c>
      <c r="AQ1062">
        <v>107897</v>
      </c>
      <c r="AR1062">
        <v>107897</v>
      </c>
      <c r="AS1062">
        <v>107897</v>
      </c>
      <c r="AT1062">
        <v>107897</v>
      </c>
      <c r="AU1062">
        <v>107897</v>
      </c>
      <c r="AV1062">
        <v>215750</v>
      </c>
      <c r="AW1062">
        <v>215750</v>
      </c>
      <c r="AX1062">
        <v>215750</v>
      </c>
      <c r="AY1062">
        <v>215750</v>
      </c>
      <c r="BU1062">
        <f t="shared" si="112"/>
        <v>0</v>
      </c>
      <c r="BV1062">
        <f t="shared" si="113"/>
        <v>0</v>
      </c>
      <c r="BW1062">
        <f t="shared" si="114"/>
        <v>431588</v>
      </c>
      <c r="BX1062">
        <f t="shared" si="115"/>
        <v>1078794</v>
      </c>
      <c r="BY1062">
        <f t="shared" si="116"/>
        <v>0</v>
      </c>
      <c r="BZ1062">
        <f t="shared" si="117"/>
        <v>0</v>
      </c>
      <c r="CA1062" s="6" t="e">
        <f t="shared" si="118"/>
        <v>#DIV/0!</v>
      </c>
    </row>
    <row r="1063" spans="1:79" x14ac:dyDescent="0.35">
      <c r="A1063">
        <v>6407</v>
      </c>
      <c r="B1063" t="s">
        <v>2691</v>
      </c>
      <c r="C1063" t="s">
        <v>2822</v>
      </c>
      <c r="D1063" t="s">
        <v>2828</v>
      </c>
      <c r="E1063" s="1" t="s">
        <v>182</v>
      </c>
      <c r="F1063" t="s">
        <v>2829</v>
      </c>
      <c r="G1063" t="s">
        <v>2830</v>
      </c>
      <c r="H1063" t="s">
        <v>2061</v>
      </c>
      <c r="I1063">
        <v>1333</v>
      </c>
      <c r="AJ1063">
        <v>16000</v>
      </c>
      <c r="AK1063">
        <v>60001</v>
      </c>
      <c r="AL1063">
        <v>60001</v>
      </c>
      <c r="AM1063">
        <v>60001</v>
      </c>
      <c r="AN1063">
        <v>60001</v>
      </c>
      <c r="AO1063">
        <v>60001</v>
      </c>
      <c r="AP1063">
        <v>60001</v>
      </c>
      <c r="BU1063">
        <f t="shared" si="112"/>
        <v>0</v>
      </c>
      <c r="BV1063">
        <f t="shared" si="113"/>
        <v>0</v>
      </c>
      <c r="BW1063">
        <f t="shared" si="114"/>
        <v>376006</v>
      </c>
      <c r="BX1063">
        <f t="shared" si="115"/>
        <v>0</v>
      </c>
      <c r="BY1063">
        <f t="shared" si="116"/>
        <v>0</v>
      </c>
      <c r="BZ1063">
        <f t="shared" si="117"/>
        <v>0</v>
      </c>
      <c r="CA1063" s="6" t="e">
        <f t="shared" si="118"/>
        <v>#DIV/0!</v>
      </c>
    </row>
    <row r="1064" spans="1:79" x14ac:dyDescent="0.35">
      <c r="A1064">
        <v>6694</v>
      </c>
      <c r="B1064" t="s">
        <v>2691</v>
      </c>
      <c r="C1064" t="s">
        <v>2822</v>
      </c>
      <c r="D1064" t="s">
        <v>2831</v>
      </c>
      <c r="E1064" s="1" t="s">
        <v>85</v>
      </c>
      <c r="F1064" t="s">
        <v>2832</v>
      </c>
      <c r="G1064" t="s">
        <v>446</v>
      </c>
      <c r="H1064" t="s">
        <v>568</v>
      </c>
      <c r="I1064">
        <v>1572</v>
      </c>
      <c r="AT1064">
        <v>75437</v>
      </c>
      <c r="AU1064">
        <v>75437</v>
      </c>
      <c r="AV1064">
        <v>75437</v>
      </c>
      <c r="AW1064">
        <v>75437</v>
      </c>
      <c r="AX1064">
        <v>75437</v>
      </c>
      <c r="AY1064">
        <v>75437</v>
      </c>
      <c r="BU1064">
        <f t="shared" si="112"/>
        <v>0</v>
      </c>
      <c r="BV1064">
        <f t="shared" si="113"/>
        <v>0</v>
      </c>
      <c r="BW1064">
        <f t="shared" si="114"/>
        <v>0</v>
      </c>
      <c r="BX1064">
        <f t="shared" si="115"/>
        <v>452622</v>
      </c>
      <c r="BY1064">
        <f t="shared" si="116"/>
        <v>0</v>
      </c>
      <c r="BZ1064">
        <f t="shared" si="117"/>
        <v>0</v>
      </c>
      <c r="CA1064" s="6" t="e">
        <f t="shared" si="118"/>
        <v>#DIV/0!</v>
      </c>
    </row>
    <row r="1065" spans="1:79" x14ac:dyDescent="0.35">
      <c r="A1065">
        <v>6701</v>
      </c>
      <c r="B1065" t="s">
        <v>2691</v>
      </c>
      <c r="C1065" t="s">
        <v>2822</v>
      </c>
      <c r="D1065" t="s">
        <v>2831</v>
      </c>
      <c r="E1065" s="1" t="s">
        <v>90</v>
      </c>
      <c r="F1065" t="s">
        <v>2833</v>
      </c>
      <c r="G1065" t="s">
        <v>446</v>
      </c>
      <c r="H1065" t="s">
        <v>367</v>
      </c>
      <c r="I1065">
        <v>1579</v>
      </c>
      <c r="AT1065">
        <v>75792</v>
      </c>
      <c r="AU1065">
        <v>75792</v>
      </c>
      <c r="AV1065">
        <v>75792</v>
      </c>
      <c r="AW1065">
        <v>75792</v>
      </c>
      <c r="AX1065">
        <v>75792</v>
      </c>
      <c r="AY1065">
        <v>75792</v>
      </c>
      <c r="AZ1065">
        <v>75792</v>
      </c>
      <c r="BU1065">
        <f t="shared" si="112"/>
        <v>0</v>
      </c>
      <c r="BV1065">
        <f t="shared" si="113"/>
        <v>0</v>
      </c>
      <c r="BW1065">
        <f t="shared" si="114"/>
        <v>0</v>
      </c>
      <c r="BX1065">
        <f t="shared" si="115"/>
        <v>530544</v>
      </c>
      <c r="BY1065">
        <f t="shared" si="116"/>
        <v>0</v>
      </c>
      <c r="BZ1065">
        <f t="shared" si="117"/>
        <v>0</v>
      </c>
      <c r="CA1065" s="6" t="e">
        <f t="shared" si="118"/>
        <v>#DIV/0!</v>
      </c>
    </row>
    <row r="1066" spans="1:79" x14ac:dyDescent="0.35">
      <c r="A1066">
        <v>7429</v>
      </c>
      <c r="B1066" t="s">
        <v>2691</v>
      </c>
      <c r="C1066" t="s">
        <v>2822</v>
      </c>
      <c r="D1066" t="s">
        <v>2834</v>
      </c>
      <c r="E1066" s="1" t="s">
        <v>85</v>
      </c>
      <c r="F1066" t="s">
        <v>2835</v>
      </c>
      <c r="G1066" t="s">
        <v>192</v>
      </c>
      <c r="I1066">
        <v>3200</v>
      </c>
      <c r="BS1066">
        <v>144000</v>
      </c>
      <c r="BT1066">
        <v>144000</v>
      </c>
      <c r="BU1066">
        <f t="shared" si="112"/>
        <v>0</v>
      </c>
      <c r="BV1066">
        <f t="shared" si="113"/>
        <v>0</v>
      </c>
      <c r="BW1066">
        <f t="shared" si="114"/>
        <v>0</v>
      </c>
      <c r="BX1066">
        <f t="shared" si="115"/>
        <v>0</v>
      </c>
      <c r="BY1066">
        <f t="shared" si="116"/>
        <v>0</v>
      </c>
      <c r="BZ1066">
        <f t="shared" si="117"/>
        <v>288000</v>
      </c>
      <c r="CA1066" s="6" t="e">
        <f t="shared" si="118"/>
        <v>#DIV/0!</v>
      </c>
    </row>
    <row r="1067" spans="1:79" x14ac:dyDescent="0.35">
      <c r="A1067">
        <v>7109</v>
      </c>
      <c r="B1067" t="s">
        <v>2691</v>
      </c>
      <c r="C1067" t="s">
        <v>2822</v>
      </c>
      <c r="D1067" t="s">
        <v>2834</v>
      </c>
      <c r="E1067" s="1" t="s">
        <v>182</v>
      </c>
      <c r="F1067" t="s">
        <v>2836</v>
      </c>
      <c r="G1067" t="s">
        <v>215</v>
      </c>
      <c r="H1067" t="s">
        <v>2837</v>
      </c>
      <c r="I1067">
        <v>3200</v>
      </c>
      <c r="BF1067">
        <v>163200</v>
      </c>
      <c r="BG1067">
        <v>163200</v>
      </c>
      <c r="BH1067">
        <v>163200</v>
      </c>
      <c r="BI1067">
        <v>163200</v>
      </c>
      <c r="BJ1067">
        <v>163200</v>
      </c>
      <c r="BK1067">
        <v>163200</v>
      </c>
      <c r="BL1067">
        <v>163200</v>
      </c>
      <c r="BM1067">
        <v>163200</v>
      </c>
      <c r="BN1067">
        <v>163200</v>
      </c>
      <c r="BO1067">
        <v>163200</v>
      </c>
      <c r="BP1067">
        <v>87429</v>
      </c>
      <c r="BU1067">
        <f t="shared" si="112"/>
        <v>0</v>
      </c>
      <c r="BV1067">
        <f t="shared" si="113"/>
        <v>0</v>
      </c>
      <c r="BW1067">
        <f t="shared" si="114"/>
        <v>0</v>
      </c>
      <c r="BX1067">
        <f t="shared" si="115"/>
        <v>0</v>
      </c>
      <c r="BY1067">
        <f t="shared" si="116"/>
        <v>1719429</v>
      </c>
      <c r="BZ1067">
        <f t="shared" si="117"/>
        <v>0</v>
      </c>
      <c r="CA1067" s="6" t="e">
        <f t="shared" si="118"/>
        <v>#DIV/0!</v>
      </c>
    </row>
    <row r="1068" spans="1:79" x14ac:dyDescent="0.35">
      <c r="A1068">
        <v>5914</v>
      </c>
      <c r="B1068" t="s">
        <v>2691</v>
      </c>
      <c r="C1068" t="s">
        <v>2838</v>
      </c>
      <c r="D1068" t="s">
        <v>2839</v>
      </c>
      <c r="E1068" s="1" t="s">
        <v>85</v>
      </c>
      <c r="F1068" t="s">
        <v>2840</v>
      </c>
      <c r="G1068" t="s">
        <v>2841</v>
      </c>
      <c r="H1068" t="s">
        <v>2842</v>
      </c>
      <c r="I1068">
        <v>4000</v>
      </c>
      <c r="Q1068">
        <v>-8800</v>
      </c>
      <c r="R1068">
        <v>12000</v>
      </c>
      <c r="S1068">
        <v>12000</v>
      </c>
      <c r="T1068">
        <v>12000</v>
      </c>
      <c r="U1068">
        <v>12000</v>
      </c>
      <c r="V1068">
        <v>12000</v>
      </c>
      <c r="W1068">
        <v>12000</v>
      </c>
      <c r="X1068">
        <v>12000</v>
      </c>
      <c r="Y1068">
        <v>12000</v>
      </c>
      <c r="Z1068">
        <v>12000</v>
      </c>
      <c r="AA1068">
        <v>12000</v>
      </c>
      <c r="AB1068">
        <v>2323</v>
      </c>
      <c r="AC1068">
        <v>-10000</v>
      </c>
      <c r="AD1068">
        <v>12000</v>
      </c>
      <c r="AE1068">
        <v>12000</v>
      </c>
      <c r="AF1068">
        <v>12000</v>
      </c>
      <c r="AG1068">
        <v>12000</v>
      </c>
      <c r="AH1068">
        <v>12000</v>
      </c>
      <c r="AI1068">
        <v>12000</v>
      </c>
      <c r="AJ1068">
        <v>12000</v>
      </c>
      <c r="AK1068">
        <v>12000</v>
      </c>
      <c r="AL1068">
        <v>12000</v>
      </c>
      <c r="AM1068">
        <v>12000</v>
      </c>
      <c r="AN1068">
        <v>1161</v>
      </c>
      <c r="BU1068">
        <f t="shared" si="112"/>
        <v>39200</v>
      </c>
      <c r="BV1068">
        <f t="shared" si="113"/>
        <v>112323</v>
      </c>
      <c r="BW1068">
        <f t="shared" si="114"/>
        <v>73161</v>
      </c>
      <c r="BX1068">
        <f t="shared" si="115"/>
        <v>0</v>
      </c>
      <c r="BY1068">
        <f t="shared" si="116"/>
        <v>0</v>
      </c>
      <c r="BZ1068">
        <f t="shared" si="117"/>
        <v>0</v>
      </c>
      <c r="CA1068" s="6">
        <f t="shared" si="118"/>
        <v>2.8653826530612245</v>
      </c>
    </row>
    <row r="1069" spans="1:79" x14ac:dyDescent="0.35">
      <c r="A1069">
        <v>5929</v>
      </c>
      <c r="B1069" t="s">
        <v>2691</v>
      </c>
      <c r="C1069" t="s">
        <v>2838</v>
      </c>
      <c r="D1069" t="s">
        <v>2839</v>
      </c>
      <c r="E1069" s="1" t="s">
        <v>90</v>
      </c>
      <c r="F1069" t="s">
        <v>2843</v>
      </c>
      <c r="G1069" t="s">
        <v>2844</v>
      </c>
      <c r="H1069" t="s">
        <v>2845</v>
      </c>
      <c r="I1069">
        <v>958</v>
      </c>
      <c r="Q1069">
        <v>-287.5</v>
      </c>
      <c r="R1069">
        <v>2875</v>
      </c>
      <c r="S1069">
        <v>2875</v>
      </c>
      <c r="T1069">
        <v>2875</v>
      </c>
      <c r="U1069">
        <v>2875</v>
      </c>
      <c r="V1069">
        <v>2875</v>
      </c>
      <c r="W1069">
        <v>2875</v>
      </c>
      <c r="X1069">
        <v>2875</v>
      </c>
      <c r="Y1069">
        <v>2875</v>
      </c>
      <c r="Z1069">
        <v>2875</v>
      </c>
      <c r="AC1069">
        <v>-2395.833333333333</v>
      </c>
      <c r="AD1069">
        <v>2875</v>
      </c>
      <c r="AE1069">
        <v>2875</v>
      </c>
      <c r="AF1069">
        <v>2875</v>
      </c>
      <c r="AG1069">
        <v>2875</v>
      </c>
      <c r="AH1069">
        <v>2875</v>
      </c>
      <c r="AI1069">
        <v>2875</v>
      </c>
      <c r="AJ1069">
        <v>2875</v>
      </c>
      <c r="AK1069">
        <v>2875</v>
      </c>
      <c r="AL1069">
        <v>2875</v>
      </c>
      <c r="AM1069">
        <v>2875</v>
      </c>
      <c r="AN1069">
        <v>-92.741935483870961</v>
      </c>
      <c r="BU1069">
        <f t="shared" si="112"/>
        <v>11212.5</v>
      </c>
      <c r="BV1069">
        <f t="shared" si="113"/>
        <v>23479.166666666668</v>
      </c>
      <c r="BW1069">
        <f t="shared" si="114"/>
        <v>17157.258064516129</v>
      </c>
      <c r="BX1069">
        <f t="shared" si="115"/>
        <v>0</v>
      </c>
      <c r="BY1069">
        <f t="shared" si="116"/>
        <v>0</v>
      </c>
      <c r="BZ1069">
        <f t="shared" si="117"/>
        <v>0</v>
      </c>
      <c r="CA1069" s="6">
        <f t="shared" si="118"/>
        <v>2.0940170940170941</v>
      </c>
    </row>
    <row r="1070" spans="1:79" x14ac:dyDescent="0.35">
      <c r="A1070">
        <v>6882</v>
      </c>
      <c r="B1070" t="s">
        <v>2691</v>
      </c>
      <c r="C1070" t="s">
        <v>2838</v>
      </c>
      <c r="D1070" t="s">
        <v>2846</v>
      </c>
      <c r="E1070" s="1" t="s">
        <v>85</v>
      </c>
      <c r="F1070" t="s">
        <v>2847</v>
      </c>
      <c r="G1070" t="s">
        <v>2848</v>
      </c>
      <c r="I1070">
        <v>4000</v>
      </c>
      <c r="BA1070">
        <v>19200</v>
      </c>
      <c r="BB1070">
        <v>24000</v>
      </c>
      <c r="BC1070">
        <v>24000</v>
      </c>
      <c r="BD1070">
        <v>24000</v>
      </c>
      <c r="BE1070">
        <v>24000</v>
      </c>
      <c r="BF1070">
        <v>24000</v>
      </c>
      <c r="BG1070">
        <v>24000</v>
      </c>
      <c r="BH1070">
        <v>24000</v>
      </c>
      <c r="BI1070">
        <v>24000</v>
      </c>
      <c r="BJ1070">
        <v>24000</v>
      </c>
      <c r="BK1070">
        <v>24000</v>
      </c>
      <c r="BL1070">
        <v>24000</v>
      </c>
      <c r="BM1070">
        <v>24000</v>
      </c>
      <c r="BN1070">
        <v>24000</v>
      </c>
      <c r="BO1070">
        <v>24000</v>
      </c>
      <c r="BP1070">
        <v>24000</v>
      </c>
      <c r="BQ1070">
        <v>24000</v>
      </c>
      <c r="BR1070">
        <v>24000</v>
      </c>
      <c r="BS1070">
        <v>24000</v>
      </c>
      <c r="BT1070">
        <v>24000</v>
      </c>
      <c r="BU1070">
        <f t="shared" si="112"/>
        <v>0</v>
      </c>
      <c r="BV1070">
        <f t="shared" si="113"/>
        <v>0</v>
      </c>
      <c r="BW1070">
        <f t="shared" si="114"/>
        <v>0</v>
      </c>
      <c r="BX1070">
        <f t="shared" si="115"/>
        <v>115200</v>
      </c>
      <c r="BY1070">
        <f t="shared" si="116"/>
        <v>288000</v>
      </c>
      <c r="BZ1070">
        <f t="shared" si="117"/>
        <v>72000</v>
      </c>
      <c r="CA1070" s="6" t="e">
        <f t="shared" si="118"/>
        <v>#DIV/0!</v>
      </c>
    </row>
    <row r="1071" spans="1:79" x14ac:dyDescent="0.35">
      <c r="A1071">
        <v>7181</v>
      </c>
      <c r="B1071" t="s">
        <v>2691</v>
      </c>
      <c r="C1071" t="s">
        <v>2838</v>
      </c>
      <c r="D1071" t="s">
        <v>2846</v>
      </c>
      <c r="E1071" s="1" t="s">
        <v>90</v>
      </c>
      <c r="F1071" t="s">
        <v>2849</v>
      </c>
      <c r="G1071" t="s">
        <v>2850</v>
      </c>
      <c r="I1071">
        <v>958</v>
      </c>
      <c r="BM1071">
        <v>3450</v>
      </c>
      <c r="BN1071">
        <v>5750</v>
      </c>
      <c r="BO1071">
        <v>5750</v>
      </c>
      <c r="BP1071">
        <v>5750</v>
      </c>
      <c r="BQ1071">
        <v>5750</v>
      </c>
      <c r="BR1071">
        <v>5750</v>
      </c>
      <c r="BS1071">
        <v>5750</v>
      </c>
      <c r="BT1071">
        <v>5750</v>
      </c>
      <c r="BU1071">
        <f t="shared" si="112"/>
        <v>0</v>
      </c>
      <c r="BV1071">
        <f t="shared" si="113"/>
        <v>0</v>
      </c>
      <c r="BW1071">
        <f t="shared" si="114"/>
        <v>0</v>
      </c>
      <c r="BX1071">
        <f t="shared" si="115"/>
        <v>0</v>
      </c>
      <c r="BY1071">
        <f t="shared" si="116"/>
        <v>26450</v>
      </c>
      <c r="BZ1071">
        <f t="shared" si="117"/>
        <v>17250</v>
      </c>
      <c r="CA1071" s="6" t="e">
        <f t="shared" si="118"/>
        <v>#DIV/0!</v>
      </c>
    </row>
    <row r="1072" spans="1:79" x14ac:dyDescent="0.35">
      <c r="A1072">
        <v>6919</v>
      </c>
      <c r="B1072" t="s">
        <v>2691</v>
      </c>
      <c r="C1072" t="s">
        <v>2838</v>
      </c>
      <c r="D1072" t="s">
        <v>2846</v>
      </c>
      <c r="E1072" s="1" t="s">
        <v>627</v>
      </c>
      <c r="F1072" t="s">
        <v>2851</v>
      </c>
      <c r="G1072" t="s">
        <v>2852</v>
      </c>
      <c r="H1072" t="s">
        <v>1536</v>
      </c>
      <c r="I1072">
        <v>958</v>
      </c>
      <c r="BB1072">
        <v>5565</v>
      </c>
      <c r="BC1072">
        <v>5750</v>
      </c>
      <c r="BD1072">
        <v>5750</v>
      </c>
      <c r="BE1072">
        <v>5750</v>
      </c>
      <c r="BF1072">
        <v>5750</v>
      </c>
      <c r="BG1072">
        <v>5750</v>
      </c>
      <c r="BH1072">
        <v>5750</v>
      </c>
      <c r="BI1072">
        <v>2782</v>
      </c>
      <c r="BU1072">
        <f t="shared" si="112"/>
        <v>0</v>
      </c>
      <c r="BV1072">
        <f t="shared" si="113"/>
        <v>0</v>
      </c>
      <c r="BW1072">
        <f t="shared" si="114"/>
        <v>0</v>
      </c>
      <c r="BX1072">
        <f t="shared" si="115"/>
        <v>22815</v>
      </c>
      <c r="BY1072">
        <f t="shared" si="116"/>
        <v>20032</v>
      </c>
      <c r="BZ1072">
        <f t="shared" si="117"/>
        <v>0</v>
      </c>
      <c r="CA1072" s="6" t="e">
        <f t="shared" si="118"/>
        <v>#DIV/0!</v>
      </c>
    </row>
    <row r="1073" spans="1:79" x14ac:dyDescent="0.35">
      <c r="A1073">
        <v>6090</v>
      </c>
      <c r="B1073" t="s">
        <v>2691</v>
      </c>
      <c r="C1073" t="s">
        <v>2853</v>
      </c>
      <c r="D1073" t="s">
        <v>2854</v>
      </c>
      <c r="E1073" s="1" t="s">
        <v>85</v>
      </c>
      <c r="F1073" t="s">
        <v>2855</v>
      </c>
      <c r="G1073" t="s">
        <v>747</v>
      </c>
      <c r="H1073" t="s">
        <v>2856</v>
      </c>
      <c r="I1073">
        <v>2450</v>
      </c>
      <c r="V1073">
        <v>125686</v>
      </c>
      <c r="W1073">
        <v>198450</v>
      </c>
      <c r="X1073">
        <v>198450</v>
      </c>
      <c r="Y1073">
        <v>198450</v>
      </c>
      <c r="Z1073">
        <v>198450</v>
      </c>
      <c r="AA1073">
        <v>198450</v>
      </c>
      <c r="AB1073">
        <v>198450</v>
      </c>
      <c r="AC1073">
        <v>198450</v>
      </c>
      <c r="AD1073">
        <v>198450</v>
      </c>
      <c r="BU1073">
        <f t="shared" si="112"/>
        <v>0</v>
      </c>
      <c r="BV1073">
        <f t="shared" si="113"/>
        <v>1713286</v>
      </c>
      <c r="BW1073">
        <f t="shared" si="114"/>
        <v>0</v>
      </c>
      <c r="BX1073">
        <f t="shared" si="115"/>
        <v>0</v>
      </c>
      <c r="BY1073">
        <f t="shared" si="116"/>
        <v>0</v>
      </c>
      <c r="BZ1073">
        <f t="shared" si="117"/>
        <v>0</v>
      </c>
      <c r="CA1073" s="6" t="e">
        <f t="shared" si="118"/>
        <v>#DIV/0!</v>
      </c>
    </row>
    <row r="1074" spans="1:79" x14ac:dyDescent="0.35">
      <c r="A1074">
        <v>6094</v>
      </c>
      <c r="B1074" t="s">
        <v>2691</v>
      </c>
      <c r="C1074" t="s">
        <v>2853</v>
      </c>
      <c r="D1074" t="s">
        <v>2854</v>
      </c>
      <c r="E1074" s="1" t="s">
        <v>90</v>
      </c>
      <c r="F1074" t="s">
        <v>2855</v>
      </c>
      <c r="G1074" t="s">
        <v>747</v>
      </c>
      <c r="H1074" t="s">
        <v>1620</v>
      </c>
      <c r="I1074">
        <v>595</v>
      </c>
      <c r="V1074">
        <v>30498</v>
      </c>
      <c r="W1074">
        <v>48155</v>
      </c>
      <c r="X1074">
        <v>48155</v>
      </c>
      <c r="Y1074">
        <v>48155</v>
      </c>
      <c r="Z1074">
        <v>48155</v>
      </c>
      <c r="AA1074">
        <v>48155</v>
      </c>
      <c r="AB1074">
        <v>48155</v>
      </c>
      <c r="AC1074">
        <v>48155</v>
      </c>
      <c r="BU1074">
        <f t="shared" si="112"/>
        <v>0</v>
      </c>
      <c r="BV1074">
        <f t="shared" si="113"/>
        <v>367583</v>
      </c>
      <c r="BW1074">
        <f t="shared" si="114"/>
        <v>0</v>
      </c>
      <c r="BX1074">
        <f t="shared" si="115"/>
        <v>0</v>
      </c>
      <c r="BY1074">
        <f t="shared" si="116"/>
        <v>0</v>
      </c>
      <c r="BZ1074">
        <f t="shared" si="117"/>
        <v>0</v>
      </c>
      <c r="CA1074" s="6" t="e">
        <f t="shared" si="118"/>
        <v>#DIV/0!</v>
      </c>
    </row>
    <row r="1075" spans="1:79" x14ac:dyDescent="0.35">
      <c r="A1075">
        <v>6137</v>
      </c>
      <c r="B1075" t="s">
        <v>2691</v>
      </c>
      <c r="C1075" t="s">
        <v>2853</v>
      </c>
      <c r="D1075" t="s">
        <v>2857</v>
      </c>
      <c r="E1075" s="1" t="s">
        <v>85</v>
      </c>
      <c r="F1075" t="s">
        <v>2858</v>
      </c>
      <c r="G1075" t="s">
        <v>259</v>
      </c>
      <c r="H1075" t="s">
        <v>549</v>
      </c>
      <c r="I1075">
        <v>1865</v>
      </c>
      <c r="W1075">
        <v>151052</v>
      </c>
      <c r="X1075">
        <v>151052</v>
      </c>
      <c r="Y1075">
        <v>151052</v>
      </c>
      <c r="Z1075">
        <v>151052</v>
      </c>
      <c r="AA1075">
        <v>151052</v>
      </c>
      <c r="AB1075">
        <v>151052</v>
      </c>
      <c r="BU1075">
        <f t="shared" si="112"/>
        <v>0</v>
      </c>
      <c r="BV1075">
        <f t="shared" si="113"/>
        <v>906312</v>
      </c>
      <c r="BW1075">
        <f t="shared" si="114"/>
        <v>0</v>
      </c>
      <c r="BX1075">
        <f t="shared" si="115"/>
        <v>0</v>
      </c>
      <c r="BY1075">
        <f t="shared" si="116"/>
        <v>0</v>
      </c>
      <c r="BZ1075">
        <f t="shared" si="117"/>
        <v>0</v>
      </c>
      <c r="CA1075" s="6" t="e">
        <f t="shared" si="118"/>
        <v>#DIV/0!</v>
      </c>
    </row>
    <row r="1076" spans="1:79" x14ac:dyDescent="0.35">
      <c r="A1076">
        <v>5219</v>
      </c>
      <c r="B1076" t="s">
        <v>2859</v>
      </c>
      <c r="C1076" t="s">
        <v>2860</v>
      </c>
      <c r="D1076" t="s">
        <v>2861</v>
      </c>
      <c r="E1076" s="1" t="s">
        <v>948</v>
      </c>
      <c r="F1076" t="s">
        <v>2862</v>
      </c>
      <c r="G1076" t="s">
        <v>2030</v>
      </c>
      <c r="H1076" t="s">
        <v>1426</v>
      </c>
      <c r="I1076">
        <v>2944</v>
      </c>
      <c r="J1076">
        <v>98918</v>
      </c>
      <c r="K1076">
        <v>98918</v>
      </c>
      <c r="L1076">
        <v>98918</v>
      </c>
      <c r="M1076">
        <v>98918</v>
      </c>
      <c r="N1076">
        <v>98918</v>
      </c>
      <c r="O1076">
        <v>98918</v>
      </c>
      <c r="P1076">
        <v>98918</v>
      </c>
      <c r="Q1076">
        <v>98918</v>
      </c>
      <c r="R1076">
        <v>98918</v>
      </c>
      <c r="BU1076">
        <f t="shared" si="112"/>
        <v>890262</v>
      </c>
      <c r="BV1076">
        <f t="shared" si="113"/>
        <v>0</v>
      </c>
      <c r="BW1076">
        <f t="shared" si="114"/>
        <v>0</v>
      </c>
      <c r="BX1076">
        <f t="shared" si="115"/>
        <v>0</v>
      </c>
      <c r="BY1076">
        <f t="shared" si="116"/>
        <v>0</v>
      </c>
      <c r="BZ1076">
        <f t="shared" si="117"/>
        <v>0</v>
      </c>
      <c r="CA1076" s="6">
        <f t="shared" si="118"/>
        <v>0</v>
      </c>
    </row>
    <row r="1077" spans="1:79" x14ac:dyDescent="0.35">
      <c r="A1077">
        <v>6645</v>
      </c>
      <c r="B1077" t="s">
        <v>2859</v>
      </c>
      <c r="C1077" t="s">
        <v>2863</v>
      </c>
      <c r="D1077" t="s">
        <v>2864</v>
      </c>
      <c r="E1077" s="1" t="s">
        <v>2865</v>
      </c>
      <c r="F1077" t="s">
        <v>2866</v>
      </c>
      <c r="G1077" t="s">
        <v>446</v>
      </c>
      <c r="H1077" t="s">
        <v>1015</v>
      </c>
      <c r="I1077">
        <v>6080</v>
      </c>
      <c r="AT1077">
        <v>523488</v>
      </c>
      <c r="AU1077">
        <v>523488</v>
      </c>
      <c r="AV1077">
        <v>523488</v>
      </c>
      <c r="AW1077">
        <v>523488</v>
      </c>
      <c r="AX1077">
        <v>523488</v>
      </c>
      <c r="AY1077">
        <v>523488</v>
      </c>
      <c r="AZ1077">
        <v>523488</v>
      </c>
      <c r="BA1077">
        <v>523488</v>
      </c>
      <c r="BB1077">
        <v>168867</v>
      </c>
      <c r="BU1077">
        <f t="shared" si="112"/>
        <v>0</v>
      </c>
      <c r="BV1077">
        <f t="shared" si="113"/>
        <v>0</v>
      </c>
      <c r="BW1077">
        <f t="shared" si="114"/>
        <v>0</v>
      </c>
      <c r="BX1077">
        <f t="shared" si="115"/>
        <v>4356771</v>
      </c>
      <c r="BY1077">
        <f t="shared" si="116"/>
        <v>0</v>
      </c>
      <c r="BZ1077">
        <f t="shared" si="117"/>
        <v>0</v>
      </c>
      <c r="CA1077" s="6" t="e">
        <f t="shared" si="118"/>
        <v>#DIV/0!</v>
      </c>
    </row>
    <row r="1078" spans="1:79" x14ac:dyDescent="0.35">
      <c r="A1078">
        <v>6646</v>
      </c>
      <c r="B1078" t="s">
        <v>2859</v>
      </c>
      <c r="C1078" t="s">
        <v>2863</v>
      </c>
      <c r="D1078" t="s">
        <v>2864</v>
      </c>
      <c r="E1078" s="1" t="s">
        <v>2867</v>
      </c>
      <c r="F1078" t="s">
        <v>2868</v>
      </c>
      <c r="G1078" t="s">
        <v>446</v>
      </c>
      <c r="H1078" t="s">
        <v>364</v>
      </c>
      <c r="I1078">
        <v>2227</v>
      </c>
      <c r="AT1078">
        <v>191716</v>
      </c>
      <c r="AU1078">
        <v>191716</v>
      </c>
      <c r="AV1078">
        <v>191716</v>
      </c>
      <c r="AW1078">
        <v>191716</v>
      </c>
      <c r="AX1078">
        <v>191716</v>
      </c>
      <c r="AY1078">
        <v>191716</v>
      </c>
      <c r="AZ1078">
        <v>191716</v>
      </c>
      <c r="BA1078">
        <v>191716</v>
      </c>
      <c r="BU1078">
        <f t="shared" si="112"/>
        <v>0</v>
      </c>
      <c r="BV1078">
        <f t="shared" si="113"/>
        <v>0</v>
      </c>
      <c r="BW1078">
        <f t="shared" si="114"/>
        <v>0</v>
      </c>
      <c r="BX1078">
        <f t="shared" si="115"/>
        <v>1533728</v>
      </c>
      <c r="BY1078">
        <f t="shared" si="116"/>
        <v>0</v>
      </c>
      <c r="BZ1078">
        <f t="shared" si="117"/>
        <v>0</v>
      </c>
      <c r="CA1078" s="6" t="e">
        <f t="shared" si="118"/>
        <v>#DIV/0!</v>
      </c>
    </row>
    <row r="1079" spans="1:79" x14ac:dyDescent="0.35">
      <c r="A1079">
        <v>7405</v>
      </c>
      <c r="B1079" t="s">
        <v>2859</v>
      </c>
      <c r="C1079" t="s">
        <v>2863</v>
      </c>
      <c r="D1079" t="s">
        <v>2864</v>
      </c>
      <c r="E1079" s="1" t="s">
        <v>90</v>
      </c>
      <c r="F1079" t="s">
        <v>2869</v>
      </c>
      <c r="G1079" t="s">
        <v>92</v>
      </c>
      <c r="I1079">
        <v>4807</v>
      </c>
      <c r="BR1079">
        <v>215339</v>
      </c>
      <c r="BS1079">
        <v>403760</v>
      </c>
      <c r="BT1079">
        <v>403760</v>
      </c>
      <c r="BU1079">
        <f t="shared" si="112"/>
        <v>0</v>
      </c>
      <c r="BV1079">
        <f t="shared" si="113"/>
        <v>0</v>
      </c>
      <c r="BW1079">
        <f t="shared" si="114"/>
        <v>0</v>
      </c>
      <c r="BX1079">
        <f t="shared" si="115"/>
        <v>0</v>
      </c>
      <c r="BY1079">
        <f t="shared" si="116"/>
        <v>0</v>
      </c>
      <c r="BZ1079">
        <f t="shared" si="117"/>
        <v>1022859</v>
      </c>
      <c r="CA1079" s="6" t="e">
        <f t="shared" si="118"/>
        <v>#DIV/0!</v>
      </c>
    </row>
    <row r="1080" spans="1:79" x14ac:dyDescent="0.35">
      <c r="A1080">
        <v>6643</v>
      </c>
      <c r="B1080" t="s">
        <v>2859</v>
      </c>
      <c r="C1080" t="s">
        <v>2863</v>
      </c>
      <c r="D1080" t="s">
        <v>2864</v>
      </c>
      <c r="E1080" s="1" t="s">
        <v>2870</v>
      </c>
      <c r="F1080" t="s">
        <v>2871</v>
      </c>
      <c r="G1080" t="s">
        <v>446</v>
      </c>
      <c r="H1080" t="s">
        <v>2872</v>
      </c>
      <c r="I1080">
        <v>3722</v>
      </c>
      <c r="AT1080">
        <v>320436</v>
      </c>
      <c r="AU1080">
        <v>320436</v>
      </c>
      <c r="AV1080">
        <v>320436</v>
      </c>
      <c r="AW1080">
        <v>320436</v>
      </c>
      <c r="AX1080">
        <v>320436</v>
      </c>
      <c r="AY1080">
        <v>320436</v>
      </c>
      <c r="AZ1080">
        <v>320436</v>
      </c>
      <c r="BA1080">
        <v>320436</v>
      </c>
      <c r="BB1080">
        <v>206733</v>
      </c>
      <c r="BU1080">
        <f t="shared" si="112"/>
        <v>0</v>
      </c>
      <c r="BV1080">
        <f t="shared" si="113"/>
        <v>0</v>
      </c>
      <c r="BW1080">
        <f t="shared" si="114"/>
        <v>0</v>
      </c>
      <c r="BX1080">
        <f t="shared" si="115"/>
        <v>2770221</v>
      </c>
      <c r="BY1080">
        <f t="shared" si="116"/>
        <v>0</v>
      </c>
      <c r="BZ1080">
        <f t="shared" si="117"/>
        <v>0</v>
      </c>
      <c r="CA1080" s="6" t="e">
        <f t="shared" si="118"/>
        <v>#DIV/0!</v>
      </c>
    </row>
    <row r="1081" spans="1:79" x14ac:dyDescent="0.35">
      <c r="A1081">
        <v>6644</v>
      </c>
      <c r="B1081" t="s">
        <v>2859</v>
      </c>
      <c r="C1081" t="s">
        <v>2863</v>
      </c>
      <c r="D1081" t="s">
        <v>2864</v>
      </c>
      <c r="E1081" s="1" t="s">
        <v>2873</v>
      </c>
      <c r="F1081" t="s">
        <v>2874</v>
      </c>
      <c r="G1081" t="s">
        <v>446</v>
      </c>
      <c r="H1081" t="s">
        <v>876</v>
      </c>
      <c r="I1081">
        <v>4445</v>
      </c>
      <c r="AT1081">
        <v>382715</v>
      </c>
      <c r="AU1081">
        <v>382715</v>
      </c>
      <c r="AV1081">
        <v>382715</v>
      </c>
      <c r="AW1081">
        <v>382715</v>
      </c>
      <c r="AX1081">
        <v>382715</v>
      </c>
      <c r="AY1081">
        <v>382715</v>
      </c>
      <c r="AZ1081">
        <v>382715</v>
      </c>
      <c r="BA1081">
        <v>382715</v>
      </c>
      <c r="BB1081">
        <v>382715</v>
      </c>
      <c r="BC1081">
        <v>382715</v>
      </c>
      <c r="BD1081">
        <v>382715</v>
      </c>
      <c r="BE1081">
        <v>382715</v>
      </c>
      <c r="BU1081">
        <f t="shared" si="112"/>
        <v>0</v>
      </c>
      <c r="BV1081">
        <f t="shared" si="113"/>
        <v>0</v>
      </c>
      <c r="BW1081">
        <f t="shared" si="114"/>
        <v>0</v>
      </c>
      <c r="BX1081">
        <f t="shared" si="115"/>
        <v>4592580</v>
      </c>
      <c r="BY1081">
        <f t="shared" si="116"/>
        <v>0</v>
      </c>
      <c r="BZ1081">
        <f t="shared" si="117"/>
        <v>0</v>
      </c>
      <c r="CA1081" s="6" t="e">
        <f t="shared" si="118"/>
        <v>#DIV/0!</v>
      </c>
    </row>
    <row r="1082" spans="1:79" x14ac:dyDescent="0.35">
      <c r="A1082">
        <v>6991</v>
      </c>
      <c r="B1082" t="s">
        <v>2859</v>
      </c>
      <c r="C1082" t="s">
        <v>2863</v>
      </c>
      <c r="D1082" t="s">
        <v>2875</v>
      </c>
      <c r="E1082" s="1" t="s">
        <v>2876</v>
      </c>
      <c r="F1082" t="s">
        <v>2877</v>
      </c>
      <c r="G1082" t="s">
        <v>215</v>
      </c>
      <c r="H1082" t="s">
        <v>2878</v>
      </c>
      <c r="I1082">
        <v>1587</v>
      </c>
      <c r="BF1082">
        <v>114240</v>
      </c>
      <c r="BG1082">
        <v>114240</v>
      </c>
      <c r="BH1082">
        <v>114240</v>
      </c>
      <c r="BI1082">
        <v>114240</v>
      </c>
      <c r="BJ1082">
        <v>114240</v>
      </c>
      <c r="BK1082">
        <v>114240</v>
      </c>
      <c r="BL1082">
        <v>114240</v>
      </c>
      <c r="BM1082">
        <v>114240</v>
      </c>
      <c r="BN1082">
        <v>36852</v>
      </c>
      <c r="BU1082">
        <f t="shared" si="112"/>
        <v>0</v>
      </c>
      <c r="BV1082">
        <f t="shared" si="113"/>
        <v>0</v>
      </c>
      <c r="BW1082">
        <f t="shared" si="114"/>
        <v>0</v>
      </c>
      <c r="BX1082">
        <f t="shared" si="115"/>
        <v>0</v>
      </c>
      <c r="BY1082">
        <f t="shared" si="116"/>
        <v>950772</v>
      </c>
      <c r="BZ1082">
        <f t="shared" si="117"/>
        <v>0</v>
      </c>
      <c r="CA1082" s="6" t="e">
        <f t="shared" si="118"/>
        <v>#DIV/0!</v>
      </c>
    </row>
    <row r="1083" spans="1:79" x14ac:dyDescent="0.35">
      <c r="A1083">
        <v>6992</v>
      </c>
      <c r="B1083" t="s">
        <v>2859</v>
      </c>
      <c r="C1083" t="s">
        <v>2863</v>
      </c>
      <c r="D1083" t="s">
        <v>2875</v>
      </c>
      <c r="E1083" s="1" t="s">
        <v>2879</v>
      </c>
      <c r="F1083" t="s">
        <v>2880</v>
      </c>
      <c r="G1083" t="s">
        <v>623</v>
      </c>
      <c r="H1083" t="s">
        <v>1109</v>
      </c>
      <c r="I1083">
        <v>1587</v>
      </c>
      <c r="BF1083">
        <v>60928</v>
      </c>
      <c r="BG1083">
        <v>114240</v>
      </c>
      <c r="BH1083">
        <v>114240</v>
      </c>
      <c r="BI1083">
        <v>114240</v>
      </c>
      <c r="BJ1083">
        <v>114240</v>
      </c>
      <c r="BK1083">
        <v>114240</v>
      </c>
      <c r="BU1083">
        <f t="shared" si="112"/>
        <v>0</v>
      </c>
      <c r="BV1083">
        <f t="shared" si="113"/>
        <v>0</v>
      </c>
      <c r="BW1083">
        <f t="shared" si="114"/>
        <v>0</v>
      </c>
      <c r="BX1083">
        <f t="shared" si="115"/>
        <v>0</v>
      </c>
      <c r="BY1083">
        <f t="shared" si="116"/>
        <v>632128</v>
      </c>
      <c r="BZ1083">
        <f t="shared" si="117"/>
        <v>0</v>
      </c>
      <c r="CA1083" s="6" t="e">
        <f t="shared" si="118"/>
        <v>#DIV/0!</v>
      </c>
    </row>
    <row r="1084" spans="1:79" x14ac:dyDescent="0.35">
      <c r="A1084">
        <v>6993</v>
      </c>
      <c r="B1084" t="s">
        <v>2859</v>
      </c>
      <c r="C1084" t="s">
        <v>2863</v>
      </c>
      <c r="D1084" t="s">
        <v>2875</v>
      </c>
      <c r="E1084" s="1" t="s">
        <v>2881</v>
      </c>
      <c r="F1084" t="s">
        <v>2882</v>
      </c>
      <c r="G1084" t="s">
        <v>623</v>
      </c>
      <c r="H1084" t="s">
        <v>197</v>
      </c>
      <c r="I1084">
        <v>1587</v>
      </c>
      <c r="BF1084">
        <v>60928</v>
      </c>
      <c r="BG1084">
        <v>114240</v>
      </c>
      <c r="BH1084">
        <v>114240</v>
      </c>
      <c r="BI1084">
        <v>114240</v>
      </c>
      <c r="BJ1084">
        <v>114240</v>
      </c>
      <c r="BK1084">
        <v>114240</v>
      </c>
      <c r="BL1084">
        <v>114240</v>
      </c>
      <c r="BU1084">
        <f t="shared" si="112"/>
        <v>0</v>
      </c>
      <c r="BV1084">
        <f t="shared" si="113"/>
        <v>0</v>
      </c>
      <c r="BW1084">
        <f t="shared" si="114"/>
        <v>0</v>
      </c>
      <c r="BX1084">
        <f t="shared" si="115"/>
        <v>0</v>
      </c>
      <c r="BY1084">
        <f t="shared" si="116"/>
        <v>746368</v>
      </c>
      <c r="BZ1084">
        <f t="shared" si="117"/>
        <v>0</v>
      </c>
      <c r="CA1084" s="6" t="e">
        <f t="shared" si="118"/>
        <v>#DIV/0!</v>
      </c>
    </row>
    <row r="1085" spans="1:79" x14ac:dyDescent="0.35">
      <c r="A1085">
        <v>7017</v>
      </c>
      <c r="B1085" t="s">
        <v>2859</v>
      </c>
      <c r="C1085" t="s">
        <v>2863</v>
      </c>
      <c r="D1085" t="s">
        <v>2875</v>
      </c>
      <c r="E1085" s="1" t="s">
        <v>2883</v>
      </c>
      <c r="F1085" t="s">
        <v>2884</v>
      </c>
      <c r="G1085" t="s">
        <v>623</v>
      </c>
      <c r="H1085" t="s">
        <v>1461</v>
      </c>
      <c r="I1085">
        <v>1587</v>
      </c>
      <c r="BF1085">
        <v>60928</v>
      </c>
      <c r="BG1085">
        <v>114240</v>
      </c>
      <c r="BH1085">
        <v>114240</v>
      </c>
      <c r="BI1085">
        <v>114240</v>
      </c>
      <c r="BJ1085">
        <v>114240</v>
      </c>
      <c r="BK1085">
        <v>114240</v>
      </c>
      <c r="BL1085">
        <v>114240</v>
      </c>
      <c r="BM1085">
        <v>114240</v>
      </c>
      <c r="BU1085">
        <f t="shared" si="112"/>
        <v>0</v>
      </c>
      <c r="BV1085">
        <f t="shared" si="113"/>
        <v>0</v>
      </c>
      <c r="BW1085">
        <f t="shared" si="114"/>
        <v>0</v>
      </c>
      <c r="BX1085">
        <f t="shared" si="115"/>
        <v>0</v>
      </c>
      <c r="BY1085">
        <f t="shared" si="116"/>
        <v>860608</v>
      </c>
      <c r="BZ1085">
        <f t="shared" si="117"/>
        <v>0</v>
      </c>
      <c r="CA1085" s="6" t="e">
        <f t="shared" si="118"/>
        <v>#DIV/0!</v>
      </c>
    </row>
    <row r="1086" spans="1:79" x14ac:dyDescent="0.35">
      <c r="A1086">
        <v>7019</v>
      </c>
      <c r="B1086" t="s">
        <v>2859</v>
      </c>
      <c r="C1086" t="s">
        <v>2863</v>
      </c>
      <c r="D1086" t="s">
        <v>2875</v>
      </c>
      <c r="E1086" s="1" t="s">
        <v>2885</v>
      </c>
      <c r="F1086" t="s">
        <v>2886</v>
      </c>
      <c r="G1086" t="s">
        <v>623</v>
      </c>
      <c r="H1086" t="s">
        <v>1437</v>
      </c>
      <c r="I1086">
        <v>1050</v>
      </c>
      <c r="BF1086">
        <v>40320</v>
      </c>
      <c r="BG1086">
        <v>75600</v>
      </c>
      <c r="BH1086">
        <v>75600</v>
      </c>
      <c r="BI1086">
        <v>75600</v>
      </c>
      <c r="BJ1086">
        <v>75600</v>
      </c>
      <c r="BK1086">
        <v>75600</v>
      </c>
      <c r="BL1086">
        <v>75600</v>
      </c>
      <c r="BM1086">
        <v>75600</v>
      </c>
      <c r="BN1086">
        <v>75600</v>
      </c>
      <c r="BU1086">
        <f t="shared" si="112"/>
        <v>0</v>
      </c>
      <c r="BV1086">
        <f t="shared" si="113"/>
        <v>0</v>
      </c>
      <c r="BW1086">
        <f t="shared" si="114"/>
        <v>0</v>
      </c>
      <c r="BX1086">
        <f t="shared" si="115"/>
        <v>0</v>
      </c>
      <c r="BY1086">
        <f t="shared" si="116"/>
        <v>645120</v>
      </c>
      <c r="BZ1086">
        <f t="shared" si="117"/>
        <v>0</v>
      </c>
      <c r="CA1086" s="6" t="e">
        <f t="shared" si="118"/>
        <v>#DIV/0!</v>
      </c>
    </row>
    <row r="1087" spans="1:79" x14ac:dyDescent="0.35">
      <c r="A1087">
        <v>7018</v>
      </c>
      <c r="B1087" t="s">
        <v>2859</v>
      </c>
      <c r="C1087" t="s">
        <v>2863</v>
      </c>
      <c r="D1087" t="s">
        <v>2875</v>
      </c>
      <c r="E1087" s="1" t="s">
        <v>2887</v>
      </c>
      <c r="F1087" t="s">
        <v>2888</v>
      </c>
      <c r="G1087" t="s">
        <v>623</v>
      </c>
      <c r="H1087" t="s">
        <v>1437</v>
      </c>
      <c r="I1087">
        <v>1096</v>
      </c>
      <c r="BF1087">
        <v>42080</v>
      </c>
      <c r="BG1087">
        <v>78900</v>
      </c>
      <c r="BH1087">
        <v>78900</v>
      </c>
      <c r="BI1087">
        <v>78900</v>
      </c>
      <c r="BJ1087">
        <v>78900</v>
      </c>
      <c r="BK1087">
        <v>78900</v>
      </c>
      <c r="BL1087">
        <v>78900</v>
      </c>
      <c r="BM1087">
        <v>78900</v>
      </c>
      <c r="BN1087">
        <v>78900</v>
      </c>
      <c r="BU1087">
        <f t="shared" si="112"/>
        <v>0</v>
      </c>
      <c r="BV1087">
        <f t="shared" si="113"/>
        <v>0</v>
      </c>
      <c r="BW1087">
        <f t="shared" si="114"/>
        <v>0</v>
      </c>
      <c r="BX1087">
        <f t="shared" si="115"/>
        <v>0</v>
      </c>
      <c r="BY1087">
        <f t="shared" si="116"/>
        <v>673280</v>
      </c>
      <c r="BZ1087">
        <f t="shared" si="117"/>
        <v>0</v>
      </c>
      <c r="CA1087" s="6" t="e">
        <f t="shared" si="118"/>
        <v>#DIV/0!</v>
      </c>
    </row>
    <row r="1088" spans="1:79" x14ac:dyDescent="0.35">
      <c r="A1088">
        <v>5860</v>
      </c>
      <c r="B1088" t="s">
        <v>2889</v>
      </c>
      <c r="C1088" t="s">
        <v>2890</v>
      </c>
      <c r="D1088" t="s">
        <v>2891</v>
      </c>
      <c r="E1088" s="1" t="s">
        <v>948</v>
      </c>
      <c r="F1088" t="s">
        <v>2892</v>
      </c>
      <c r="G1088" t="s">
        <v>2893</v>
      </c>
      <c r="H1088" t="s">
        <v>2461</v>
      </c>
      <c r="I1088">
        <v>2185</v>
      </c>
      <c r="J1088">
        <v>91784</v>
      </c>
      <c r="K1088">
        <v>91784</v>
      </c>
      <c r="L1088">
        <v>91784</v>
      </c>
      <c r="BU1088">
        <f t="shared" si="112"/>
        <v>275352</v>
      </c>
      <c r="BV1088">
        <f t="shared" si="113"/>
        <v>0</v>
      </c>
      <c r="BW1088">
        <f t="shared" si="114"/>
        <v>0</v>
      </c>
      <c r="BX1088">
        <f t="shared" si="115"/>
        <v>0</v>
      </c>
      <c r="BY1088">
        <f t="shared" si="116"/>
        <v>0</v>
      </c>
      <c r="BZ1088">
        <f t="shared" si="117"/>
        <v>0</v>
      </c>
      <c r="CA1088" s="6">
        <f t="shared" si="118"/>
        <v>0</v>
      </c>
    </row>
    <row r="1089" spans="1:79" x14ac:dyDescent="0.35">
      <c r="A1089">
        <v>5894</v>
      </c>
      <c r="B1089" t="s">
        <v>2889</v>
      </c>
      <c r="C1089" t="s">
        <v>2890</v>
      </c>
      <c r="D1089" t="s">
        <v>2891</v>
      </c>
      <c r="E1089" s="1" t="s">
        <v>1006</v>
      </c>
      <c r="F1089" t="s">
        <v>2894</v>
      </c>
      <c r="G1089" t="s">
        <v>2895</v>
      </c>
      <c r="H1089" t="s">
        <v>2896</v>
      </c>
      <c r="I1089">
        <v>1340</v>
      </c>
      <c r="M1089">
        <v>56259</v>
      </c>
      <c r="BU1089">
        <f t="shared" si="112"/>
        <v>56259</v>
      </c>
      <c r="BV1089">
        <f t="shared" si="113"/>
        <v>0</v>
      </c>
      <c r="BW1089">
        <f t="shared" si="114"/>
        <v>0</v>
      </c>
      <c r="BX1089">
        <f t="shared" si="115"/>
        <v>0</v>
      </c>
      <c r="BY1089">
        <f t="shared" si="116"/>
        <v>0</v>
      </c>
      <c r="BZ1089">
        <f t="shared" si="117"/>
        <v>0</v>
      </c>
      <c r="CA1089" s="6">
        <f t="shared" si="118"/>
        <v>0</v>
      </c>
    </row>
    <row r="1090" spans="1:79" x14ac:dyDescent="0.35">
      <c r="A1090">
        <v>5899</v>
      </c>
      <c r="B1090" t="s">
        <v>2889</v>
      </c>
      <c r="C1090" t="s">
        <v>2890</v>
      </c>
      <c r="D1090" t="s">
        <v>2891</v>
      </c>
      <c r="E1090" s="1" t="s">
        <v>90</v>
      </c>
      <c r="F1090" t="s">
        <v>2897</v>
      </c>
      <c r="G1090" t="s">
        <v>2898</v>
      </c>
      <c r="H1090" t="s">
        <v>2899</v>
      </c>
      <c r="I1090">
        <v>653</v>
      </c>
      <c r="N1090">
        <v>27412</v>
      </c>
      <c r="O1090">
        <v>27412</v>
      </c>
      <c r="P1090">
        <v>27412</v>
      </c>
      <c r="Q1090">
        <v>27412</v>
      </c>
      <c r="R1090">
        <v>27412</v>
      </c>
      <c r="S1090">
        <v>27412</v>
      </c>
      <c r="T1090">
        <v>27412</v>
      </c>
      <c r="U1090">
        <v>27412</v>
      </c>
      <c r="V1090">
        <v>27412</v>
      </c>
      <c r="W1090">
        <v>27412</v>
      </c>
      <c r="X1090">
        <v>27412</v>
      </c>
      <c r="Y1090">
        <v>27412</v>
      </c>
      <c r="Z1090">
        <v>17685</v>
      </c>
      <c r="BU1090">
        <f t="shared" si="112"/>
        <v>219296</v>
      </c>
      <c r="BV1090">
        <f t="shared" si="113"/>
        <v>127333</v>
      </c>
      <c r="BW1090">
        <f t="shared" si="114"/>
        <v>0</v>
      </c>
      <c r="BX1090">
        <f t="shared" si="115"/>
        <v>0</v>
      </c>
      <c r="BY1090">
        <f t="shared" si="116"/>
        <v>0</v>
      </c>
      <c r="BZ1090">
        <f t="shared" si="117"/>
        <v>0</v>
      </c>
      <c r="CA1090" s="6">
        <f t="shared" si="118"/>
        <v>0.58064442579892017</v>
      </c>
    </row>
    <row r="1091" spans="1:79" x14ac:dyDescent="0.35">
      <c r="A1091">
        <v>6032</v>
      </c>
      <c r="B1091" t="s">
        <v>2889</v>
      </c>
      <c r="C1091" t="s">
        <v>2890</v>
      </c>
      <c r="D1091" t="s">
        <v>2891</v>
      </c>
      <c r="E1091" s="1" t="s">
        <v>102</v>
      </c>
      <c r="F1091" t="s">
        <v>2900</v>
      </c>
      <c r="G1091" t="s">
        <v>2901</v>
      </c>
      <c r="H1091" t="s">
        <v>1477</v>
      </c>
      <c r="I1091">
        <v>675</v>
      </c>
      <c r="U1091">
        <v>21023</v>
      </c>
      <c r="V1091">
        <v>28336</v>
      </c>
      <c r="W1091">
        <v>28336</v>
      </c>
      <c r="X1091">
        <v>28336</v>
      </c>
      <c r="Y1091">
        <v>28336</v>
      </c>
      <c r="BU1091">
        <f t="shared" si="112"/>
        <v>21023</v>
      </c>
      <c r="BV1091">
        <f t="shared" si="113"/>
        <v>113344</v>
      </c>
      <c r="BW1091">
        <f t="shared" si="114"/>
        <v>0</v>
      </c>
      <c r="BX1091">
        <f t="shared" si="115"/>
        <v>0</v>
      </c>
      <c r="BY1091">
        <f t="shared" si="116"/>
        <v>0</v>
      </c>
      <c r="BZ1091">
        <f t="shared" si="117"/>
        <v>0</v>
      </c>
      <c r="CA1091" s="6">
        <f t="shared" si="118"/>
        <v>5.3914284355229984</v>
      </c>
    </row>
    <row r="1092" spans="1:79" x14ac:dyDescent="0.35">
      <c r="A1092">
        <v>5818</v>
      </c>
      <c r="B1092" t="s">
        <v>2889</v>
      </c>
      <c r="C1092" t="s">
        <v>2890</v>
      </c>
      <c r="D1092" t="s">
        <v>2902</v>
      </c>
      <c r="E1092" s="1" t="s">
        <v>85</v>
      </c>
      <c r="F1092" t="s">
        <v>2903</v>
      </c>
      <c r="G1092" t="s">
        <v>2904</v>
      </c>
      <c r="H1092" t="s">
        <v>2905</v>
      </c>
      <c r="I1092">
        <v>4575</v>
      </c>
      <c r="J1092">
        <v>80063</v>
      </c>
      <c r="K1092">
        <v>171563</v>
      </c>
      <c r="L1092">
        <v>171563</v>
      </c>
      <c r="M1092">
        <v>171563</v>
      </c>
      <c r="N1092">
        <v>171563</v>
      </c>
      <c r="O1092">
        <v>171563</v>
      </c>
      <c r="P1092">
        <v>171563</v>
      </c>
      <c r="Q1092">
        <v>171563</v>
      </c>
      <c r="R1092">
        <v>171563</v>
      </c>
      <c r="S1092">
        <v>171563</v>
      </c>
      <c r="T1092">
        <v>104163</v>
      </c>
      <c r="BU1092">
        <f t="shared" ref="BU1092:BU1155" si="119">SUM(J1092:U1092)</f>
        <v>1728293</v>
      </c>
      <c r="BV1092">
        <f t="shared" ref="BV1092:BV1155" si="120">SUM(V1092:AG1092)</f>
        <v>0</v>
      </c>
      <c r="BW1092">
        <f t="shared" ref="BW1092:BW1155" si="121">SUM(AH1092:AS1092)</f>
        <v>0</v>
      </c>
      <c r="BX1092">
        <f t="shared" ref="BX1092:BX1155" si="122">SUM(AT1092:BE1092)</f>
        <v>0</v>
      </c>
      <c r="BY1092">
        <f t="shared" ref="BY1092:BY1155" si="123">SUM(BF1092:BQ1092)</f>
        <v>0</v>
      </c>
      <c r="BZ1092">
        <f t="shared" ref="BZ1092:BZ1155" si="124">SUM(BR1092:BT1092)</f>
        <v>0</v>
      </c>
      <c r="CA1092" s="6">
        <f t="shared" ref="CA1092:CA1155" si="125">BV1092/BU1092</f>
        <v>0</v>
      </c>
    </row>
    <row r="1093" spans="1:79" x14ac:dyDescent="0.35">
      <c r="A1093">
        <v>5900</v>
      </c>
      <c r="B1093" t="s">
        <v>2889</v>
      </c>
      <c r="C1093" t="s">
        <v>2890</v>
      </c>
      <c r="D1093" t="s">
        <v>2906</v>
      </c>
      <c r="E1093" s="1" t="s">
        <v>85</v>
      </c>
      <c r="F1093" t="s">
        <v>2907</v>
      </c>
      <c r="G1093" t="s">
        <v>2908</v>
      </c>
      <c r="H1093" t="s">
        <v>2909</v>
      </c>
      <c r="I1093">
        <v>4371</v>
      </c>
      <c r="O1093">
        <v>70373</v>
      </c>
      <c r="P1093">
        <v>150800</v>
      </c>
      <c r="Q1093">
        <v>150800</v>
      </c>
      <c r="R1093">
        <v>150800</v>
      </c>
      <c r="S1093">
        <v>150800</v>
      </c>
      <c r="T1093">
        <v>80786</v>
      </c>
      <c r="BU1093">
        <f t="shared" si="119"/>
        <v>754359</v>
      </c>
      <c r="BV1093">
        <f t="shared" si="120"/>
        <v>0</v>
      </c>
      <c r="BW1093">
        <f t="shared" si="121"/>
        <v>0</v>
      </c>
      <c r="BX1093">
        <f t="shared" si="122"/>
        <v>0</v>
      </c>
      <c r="BY1093">
        <f t="shared" si="123"/>
        <v>0</v>
      </c>
      <c r="BZ1093">
        <f t="shared" si="124"/>
        <v>0</v>
      </c>
      <c r="CA1093" s="6">
        <f t="shared" si="125"/>
        <v>0</v>
      </c>
    </row>
    <row r="1094" spans="1:79" x14ac:dyDescent="0.35">
      <c r="A1094">
        <v>6062</v>
      </c>
      <c r="B1094" t="s">
        <v>2889</v>
      </c>
      <c r="C1094" t="s">
        <v>2890</v>
      </c>
      <c r="D1094" t="s">
        <v>2910</v>
      </c>
      <c r="E1094" s="1" t="s">
        <v>85</v>
      </c>
      <c r="F1094" t="s">
        <v>2911</v>
      </c>
      <c r="G1094" t="s">
        <v>252</v>
      </c>
      <c r="H1094" t="s">
        <v>2393</v>
      </c>
      <c r="I1094">
        <v>7781</v>
      </c>
      <c r="V1094">
        <v>165336</v>
      </c>
      <c r="W1094">
        <v>291769</v>
      </c>
      <c r="X1094">
        <v>291769</v>
      </c>
      <c r="Y1094">
        <v>291769</v>
      </c>
      <c r="Z1094">
        <v>291769</v>
      </c>
      <c r="AA1094">
        <v>291769</v>
      </c>
      <c r="AB1094">
        <v>291769</v>
      </c>
      <c r="AC1094">
        <v>291769</v>
      </c>
      <c r="AD1094">
        <v>291769</v>
      </c>
      <c r="AE1094">
        <v>291769</v>
      </c>
      <c r="AF1094">
        <v>208406</v>
      </c>
      <c r="BU1094">
        <f t="shared" si="119"/>
        <v>0</v>
      </c>
      <c r="BV1094">
        <f t="shared" si="120"/>
        <v>2999663</v>
      </c>
      <c r="BW1094">
        <f t="shared" si="121"/>
        <v>0</v>
      </c>
      <c r="BX1094">
        <f t="shared" si="122"/>
        <v>0</v>
      </c>
      <c r="BY1094">
        <f t="shared" si="123"/>
        <v>0</v>
      </c>
      <c r="BZ1094">
        <f t="shared" si="124"/>
        <v>0</v>
      </c>
      <c r="CA1094" s="6" t="e">
        <f t="shared" si="125"/>
        <v>#DIV/0!</v>
      </c>
    </row>
    <row r="1095" spans="1:79" x14ac:dyDescent="0.35">
      <c r="A1095">
        <v>6093</v>
      </c>
      <c r="B1095" t="s">
        <v>2889</v>
      </c>
      <c r="C1095" t="s">
        <v>2890</v>
      </c>
      <c r="D1095" t="s">
        <v>2912</v>
      </c>
      <c r="E1095" s="1" t="s">
        <v>85</v>
      </c>
      <c r="F1095" t="s">
        <v>2913</v>
      </c>
      <c r="G1095" t="s">
        <v>259</v>
      </c>
      <c r="H1095" t="s">
        <v>1017</v>
      </c>
      <c r="I1095">
        <v>4575</v>
      </c>
      <c r="W1095">
        <v>171563</v>
      </c>
      <c r="X1095">
        <v>171563</v>
      </c>
      <c r="Y1095">
        <v>171563</v>
      </c>
      <c r="Z1095">
        <v>171563</v>
      </c>
      <c r="AA1095">
        <v>171563</v>
      </c>
      <c r="AB1095">
        <v>171563</v>
      </c>
      <c r="AC1095">
        <v>171563</v>
      </c>
      <c r="BU1095">
        <f t="shared" si="119"/>
        <v>0</v>
      </c>
      <c r="BV1095">
        <f t="shared" si="120"/>
        <v>1200941</v>
      </c>
      <c r="BW1095">
        <f t="shared" si="121"/>
        <v>0</v>
      </c>
      <c r="BX1095">
        <f t="shared" si="122"/>
        <v>0</v>
      </c>
      <c r="BY1095">
        <f t="shared" si="123"/>
        <v>0</v>
      </c>
      <c r="BZ1095">
        <f t="shared" si="124"/>
        <v>0</v>
      </c>
      <c r="CA1095" s="6" t="e">
        <f t="shared" si="125"/>
        <v>#DIV/0!</v>
      </c>
    </row>
    <row r="1096" spans="1:79" x14ac:dyDescent="0.35">
      <c r="A1096">
        <v>6133</v>
      </c>
      <c r="B1096" t="s">
        <v>2889</v>
      </c>
      <c r="C1096" t="s">
        <v>2890</v>
      </c>
      <c r="D1096" t="s">
        <v>2914</v>
      </c>
      <c r="E1096" s="1" t="s">
        <v>85</v>
      </c>
      <c r="F1096" t="s">
        <v>2915</v>
      </c>
      <c r="G1096" t="s">
        <v>668</v>
      </c>
      <c r="H1096" t="s">
        <v>549</v>
      </c>
      <c r="I1096">
        <v>3570</v>
      </c>
      <c r="W1096">
        <v>76345</v>
      </c>
      <c r="X1096">
        <v>139218</v>
      </c>
      <c r="Y1096">
        <v>139218</v>
      </c>
      <c r="Z1096">
        <v>139218</v>
      </c>
      <c r="AA1096">
        <v>139218</v>
      </c>
      <c r="AB1096">
        <v>134727</v>
      </c>
      <c r="BU1096">
        <f t="shared" si="119"/>
        <v>0</v>
      </c>
      <c r="BV1096">
        <f t="shared" si="120"/>
        <v>767944</v>
      </c>
      <c r="BW1096">
        <f t="shared" si="121"/>
        <v>0</v>
      </c>
      <c r="BX1096">
        <f t="shared" si="122"/>
        <v>0</v>
      </c>
      <c r="BY1096">
        <f t="shared" si="123"/>
        <v>0</v>
      </c>
      <c r="BZ1096">
        <f t="shared" si="124"/>
        <v>0</v>
      </c>
      <c r="CA1096" s="6" t="e">
        <f t="shared" si="125"/>
        <v>#DIV/0!</v>
      </c>
    </row>
    <row r="1097" spans="1:79" x14ac:dyDescent="0.35">
      <c r="A1097">
        <v>6219</v>
      </c>
      <c r="B1097" t="s">
        <v>2889</v>
      </c>
      <c r="C1097" t="s">
        <v>2890</v>
      </c>
      <c r="D1097" t="s">
        <v>2916</v>
      </c>
      <c r="E1097" s="1" t="s">
        <v>85</v>
      </c>
      <c r="F1097" t="s">
        <v>2917</v>
      </c>
      <c r="G1097" t="s">
        <v>2918</v>
      </c>
      <c r="I1097">
        <v>1750</v>
      </c>
      <c r="AE1097">
        <v>35565</v>
      </c>
      <c r="AF1097">
        <v>73500</v>
      </c>
      <c r="AG1097">
        <v>73500</v>
      </c>
      <c r="AH1097">
        <v>73500</v>
      </c>
      <c r="AI1097">
        <v>73500</v>
      </c>
      <c r="AJ1097">
        <v>73500</v>
      </c>
      <c r="AK1097">
        <v>73500</v>
      </c>
      <c r="AL1097">
        <v>73500</v>
      </c>
      <c r="AM1097">
        <v>73500</v>
      </c>
      <c r="AN1097">
        <v>73500</v>
      </c>
      <c r="AO1097">
        <v>73500</v>
      </c>
      <c r="AP1097">
        <v>73500</v>
      </c>
      <c r="AQ1097">
        <v>73500</v>
      </c>
      <c r="AR1097">
        <v>73500</v>
      </c>
      <c r="AS1097">
        <v>73500</v>
      </c>
      <c r="AT1097">
        <v>73500</v>
      </c>
      <c r="AU1097">
        <v>73500</v>
      </c>
      <c r="AV1097">
        <v>73500</v>
      </c>
      <c r="AW1097">
        <v>73500</v>
      </c>
      <c r="AX1097">
        <v>73500</v>
      </c>
      <c r="AY1097">
        <v>73500</v>
      </c>
      <c r="AZ1097">
        <v>73500</v>
      </c>
      <c r="BA1097">
        <v>74725</v>
      </c>
      <c r="BB1097">
        <v>76125</v>
      </c>
      <c r="BC1097">
        <v>76125</v>
      </c>
      <c r="BD1097">
        <v>76125</v>
      </c>
      <c r="BE1097">
        <v>76125</v>
      </c>
      <c r="BF1097">
        <v>76125</v>
      </c>
      <c r="BG1097">
        <v>76125</v>
      </c>
      <c r="BH1097">
        <v>76125</v>
      </c>
      <c r="BI1097">
        <v>76125</v>
      </c>
      <c r="BJ1097">
        <v>76125</v>
      </c>
      <c r="BK1097">
        <v>76125</v>
      </c>
      <c r="BL1097">
        <v>77395</v>
      </c>
      <c r="BM1097">
        <v>78750</v>
      </c>
      <c r="BN1097">
        <v>78750</v>
      </c>
      <c r="BO1097">
        <v>78750</v>
      </c>
      <c r="BP1097">
        <v>78750</v>
      </c>
      <c r="BQ1097">
        <v>78750</v>
      </c>
      <c r="BR1097">
        <v>78750</v>
      </c>
      <c r="BS1097">
        <v>78750</v>
      </c>
      <c r="BT1097">
        <v>78750</v>
      </c>
      <c r="BU1097">
        <f t="shared" si="119"/>
        <v>0</v>
      </c>
      <c r="BV1097">
        <f t="shared" si="120"/>
        <v>182565</v>
      </c>
      <c r="BW1097">
        <f t="shared" si="121"/>
        <v>882000</v>
      </c>
      <c r="BX1097">
        <f t="shared" si="122"/>
        <v>893725</v>
      </c>
      <c r="BY1097">
        <f t="shared" si="123"/>
        <v>927895</v>
      </c>
      <c r="BZ1097">
        <f t="shared" si="124"/>
        <v>236250</v>
      </c>
      <c r="CA1097" s="6" t="e">
        <f t="shared" si="125"/>
        <v>#DIV/0!</v>
      </c>
    </row>
    <row r="1098" spans="1:79" x14ac:dyDescent="0.35">
      <c r="A1098">
        <v>6279</v>
      </c>
      <c r="B1098" t="s">
        <v>2889</v>
      </c>
      <c r="C1098" t="s">
        <v>2890</v>
      </c>
      <c r="D1098" t="s">
        <v>2919</v>
      </c>
      <c r="E1098" s="1" t="s">
        <v>85</v>
      </c>
      <c r="F1098" t="s">
        <v>2920</v>
      </c>
      <c r="G1098" t="s">
        <v>1273</v>
      </c>
      <c r="H1098" t="s">
        <v>2921</v>
      </c>
      <c r="I1098">
        <v>3417</v>
      </c>
      <c r="AH1098">
        <v>76548</v>
      </c>
      <c r="AI1098">
        <v>143528</v>
      </c>
      <c r="AJ1098">
        <v>143528</v>
      </c>
      <c r="AK1098">
        <v>64819</v>
      </c>
      <c r="BU1098">
        <f t="shared" si="119"/>
        <v>0</v>
      </c>
      <c r="BV1098">
        <f t="shared" si="120"/>
        <v>0</v>
      </c>
      <c r="BW1098">
        <f t="shared" si="121"/>
        <v>428423</v>
      </c>
      <c r="BX1098">
        <f t="shared" si="122"/>
        <v>0</v>
      </c>
      <c r="BY1098">
        <f t="shared" si="123"/>
        <v>0</v>
      </c>
      <c r="BZ1098">
        <f t="shared" si="124"/>
        <v>0</v>
      </c>
      <c r="CA1098" s="6" t="e">
        <f t="shared" si="125"/>
        <v>#DIV/0!</v>
      </c>
    </row>
    <row r="1099" spans="1:79" x14ac:dyDescent="0.35">
      <c r="A1099">
        <v>6272</v>
      </c>
      <c r="B1099" t="s">
        <v>2889</v>
      </c>
      <c r="C1099" t="s">
        <v>2890</v>
      </c>
      <c r="D1099" t="s">
        <v>2922</v>
      </c>
      <c r="E1099" s="1" t="s">
        <v>85</v>
      </c>
      <c r="F1099" t="s">
        <v>2923</v>
      </c>
      <c r="G1099" t="s">
        <v>2924</v>
      </c>
      <c r="H1099" t="s">
        <v>2925</v>
      </c>
      <c r="I1099">
        <v>4203</v>
      </c>
      <c r="AH1099">
        <v>141204</v>
      </c>
      <c r="AI1099">
        <v>176505</v>
      </c>
      <c r="AJ1099">
        <v>176505</v>
      </c>
      <c r="AK1099">
        <v>176505</v>
      </c>
      <c r="AL1099">
        <v>176505</v>
      </c>
      <c r="AM1099">
        <v>176505</v>
      </c>
      <c r="AN1099">
        <v>176505</v>
      </c>
      <c r="AO1099">
        <v>176505</v>
      </c>
      <c r="AP1099">
        <v>176505</v>
      </c>
      <c r="AQ1099">
        <v>176505</v>
      </c>
      <c r="AR1099">
        <v>121728</v>
      </c>
      <c r="BU1099">
        <f t="shared" si="119"/>
        <v>0</v>
      </c>
      <c r="BV1099">
        <f t="shared" si="120"/>
        <v>0</v>
      </c>
      <c r="BW1099">
        <f t="shared" si="121"/>
        <v>1851477</v>
      </c>
      <c r="BX1099">
        <f t="shared" si="122"/>
        <v>0</v>
      </c>
      <c r="BY1099">
        <f t="shared" si="123"/>
        <v>0</v>
      </c>
      <c r="BZ1099">
        <f t="shared" si="124"/>
        <v>0</v>
      </c>
      <c r="CA1099" s="6" t="e">
        <f t="shared" si="125"/>
        <v>#DIV/0!</v>
      </c>
    </row>
    <row r="1100" spans="1:79" x14ac:dyDescent="0.35">
      <c r="A1100">
        <v>6277</v>
      </c>
      <c r="B1100" t="s">
        <v>2889</v>
      </c>
      <c r="C1100" t="s">
        <v>2890</v>
      </c>
      <c r="D1100" t="s">
        <v>2926</v>
      </c>
      <c r="E1100" s="1" t="s">
        <v>90</v>
      </c>
      <c r="F1100" t="s">
        <v>2927</v>
      </c>
      <c r="G1100" t="s">
        <v>2924</v>
      </c>
      <c r="H1100" t="s">
        <v>2928</v>
      </c>
      <c r="I1100">
        <v>4203</v>
      </c>
      <c r="AH1100">
        <v>141204</v>
      </c>
      <c r="AI1100">
        <v>176505</v>
      </c>
      <c r="AJ1100">
        <v>176505</v>
      </c>
      <c r="AK1100">
        <v>176505</v>
      </c>
      <c r="AL1100">
        <v>176505</v>
      </c>
      <c r="AM1100">
        <v>176505</v>
      </c>
      <c r="AN1100">
        <v>176505</v>
      </c>
      <c r="AO1100">
        <v>147088</v>
      </c>
      <c r="BU1100">
        <f t="shared" si="119"/>
        <v>0</v>
      </c>
      <c r="BV1100">
        <f t="shared" si="120"/>
        <v>0</v>
      </c>
      <c r="BW1100">
        <f t="shared" si="121"/>
        <v>1347322</v>
      </c>
      <c r="BX1100">
        <f t="shared" si="122"/>
        <v>0</v>
      </c>
      <c r="BY1100">
        <f t="shared" si="123"/>
        <v>0</v>
      </c>
      <c r="BZ1100">
        <f t="shared" si="124"/>
        <v>0</v>
      </c>
      <c r="CA1100" s="6" t="e">
        <f t="shared" si="125"/>
        <v>#DIV/0!</v>
      </c>
    </row>
    <row r="1101" spans="1:79" x14ac:dyDescent="0.35">
      <c r="A1101">
        <v>6356</v>
      </c>
      <c r="B1101" t="s">
        <v>2889</v>
      </c>
      <c r="C1101" t="s">
        <v>2890</v>
      </c>
      <c r="D1101" t="s">
        <v>2929</v>
      </c>
      <c r="E1101" s="1" t="s">
        <v>85</v>
      </c>
      <c r="F1101" t="s">
        <v>2930</v>
      </c>
      <c r="G1101" t="s">
        <v>1273</v>
      </c>
      <c r="H1101" t="s">
        <v>2928</v>
      </c>
      <c r="I1101">
        <v>1672</v>
      </c>
      <c r="AH1101">
        <v>37445</v>
      </c>
      <c r="AI1101">
        <v>70210</v>
      </c>
      <c r="AJ1101">
        <v>70210</v>
      </c>
      <c r="AK1101">
        <v>70210</v>
      </c>
      <c r="AL1101">
        <v>70210</v>
      </c>
      <c r="AM1101">
        <v>70210</v>
      </c>
      <c r="AN1101">
        <v>70210</v>
      </c>
      <c r="AO1101">
        <v>-60848.666666666672</v>
      </c>
      <c r="BU1101">
        <f t="shared" si="119"/>
        <v>0</v>
      </c>
      <c r="BV1101">
        <f t="shared" si="120"/>
        <v>0</v>
      </c>
      <c r="BW1101">
        <f t="shared" si="121"/>
        <v>397856.33333333331</v>
      </c>
      <c r="BX1101">
        <f t="shared" si="122"/>
        <v>0</v>
      </c>
      <c r="BY1101">
        <f t="shared" si="123"/>
        <v>0</v>
      </c>
      <c r="BZ1101">
        <f t="shared" si="124"/>
        <v>0</v>
      </c>
      <c r="CA1101" s="6" t="e">
        <f t="shared" si="125"/>
        <v>#DIV/0!</v>
      </c>
    </row>
    <row r="1102" spans="1:79" x14ac:dyDescent="0.35">
      <c r="A1102">
        <v>6353</v>
      </c>
      <c r="B1102" t="s">
        <v>2889</v>
      </c>
      <c r="C1102" t="s">
        <v>2890</v>
      </c>
      <c r="D1102" t="s">
        <v>2931</v>
      </c>
      <c r="E1102" s="1" t="s">
        <v>85</v>
      </c>
      <c r="F1102" t="s">
        <v>2932</v>
      </c>
      <c r="G1102" t="s">
        <v>1273</v>
      </c>
      <c r="H1102" t="s">
        <v>334</v>
      </c>
      <c r="I1102">
        <v>4550</v>
      </c>
      <c r="AH1102">
        <v>101920</v>
      </c>
      <c r="AI1102">
        <v>191100</v>
      </c>
      <c r="AJ1102">
        <v>191100</v>
      </c>
      <c r="AK1102">
        <v>191100</v>
      </c>
      <c r="AL1102">
        <v>191100</v>
      </c>
      <c r="AM1102">
        <v>191100</v>
      </c>
      <c r="AN1102">
        <v>191100</v>
      </c>
      <c r="AO1102">
        <v>191100</v>
      </c>
      <c r="AP1102">
        <v>191100</v>
      </c>
      <c r="AQ1102">
        <v>191100</v>
      </c>
      <c r="BU1102">
        <f t="shared" si="119"/>
        <v>0</v>
      </c>
      <c r="BV1102">
        <f t="shared" si="120"/>
        <v>0</v>
      </c>
      <c r="BW1102">
        <f t="shared" si="121"/>
        <v>1821820</v>
      </c>
      <c r="BX1102">
        <f t="shared" si="122"/>
        <v>0</v>
      </c>
      <c r="BY1102">
        <f t="shared" si="123"/>
        <v>0</v>
      </c>
      <c r="BZ1102">
        <f t="shared" si="124"/>
        <v>0</v>
      </c>
      <c r="CA1102" s="6" t="e">
        <f t="shared" si="125"/>
        <v>#DIV/0!</v>
      </c>
    </row>
    <row r="1103" spans="1:79" x14ac:dyDescent="0.35">
      <c r="A1103">
        <v>6352</v>
      </c>
      <c r="B1103" t="s">
        <v>2889</v>
      </c>
      <c r="C1103" t="s">
        <v>2890</v>
      </c>
      <c r="D1103" t="s">
        <v>2933</v>
      </c>
      <c r="E1103" s="1" t="s">
        <v>85</v>
      </c>
      <c r="F1103" t="s">
        <v>2934</v>
      </c>
      <c r="G1103" t="s">
        <v>1273</v>
      </c>
      <c r="H1103" t="s">
        <v>2935</v>
      </c>
      <c r="I1103">
        <v>2703</v>
      </c>
      <c r="AH1103">
        <v>60555</v>
      </c>
      <c r="AI1103">
        <v>113540</v>
      </c>
      <c r="AJ1103">
        <v>113540</v>
      </c>
      <c r="AK1103">
        <v>113540</v>
      </c>
      <c r="AL1103">
        <v>113540</v>
      </c>
      <c r="AM1103">
        <v>113540</v>
      </c>
      <c r="AN1103">
        <v>113540</v>
      </c>
      <c r="AO1103">
        <v>-102186</v>
      </c>
      <c r="BU1103">
        <f t="shared" si="119"/>
        <v>0</v>
      </c>
      <c r="BV1103">
        <f t="shared" si="120"/>
        <v>0</v>
      </c>
      <c r="BW1103">
        <f t="shared" si="121"/>
        <v>639609</v>
      </c>
      <c r="BX1103">
        <f t="shared" si="122"/>
        <v>0</v>
      </c>
      <c r="BY1103">
        <f t="shared" si="123"/>
        <v>0</v>
      </c>
      <c r="BZ1103">
        <f t="shared" si="124"/>
        <v>0</v>
      </c>
      <c r="CA1103" s="6" t="e">
        <f t="shared" si="125"/>
        <v>#DIV/0!</v>
      </c>
    </row>
    <row r="1104" spans="1:79" x14ac:dyDescent="0.35">
      <c r="A1104">
        <v>6358</v>
      </c>
      <c r="B1104" t="s">
        <v>2889</v>
      </c>
      <c r="C1104" t="s">
        <v>2890</v>
      </c>
      <c r="D1104" t="s">
        <v>2936</v>
      </c>
      <c r="E1104" s="1" t="s">
        <v>90</v>
      </c>
      <c r="F1104" t="s">
        <v>2937</v>
      </c>
      <c r="G1104" t="s">
        <v>1273</v>
      </c>
      <c r="H1104" t="s">
        <v>2938</v>
      </c>
      <c r="I1104">
        <v>2753</v>
      </c>
      <c r="AH1104">
        <v>61663</v>
      </c>
      <c r="AI1104">
        <v>115619</v>
      </c>
      <c r="AJ1104">
        <v>115619</v>
      </c>
      <c r="AK1104">
        <v>115619</v>
      </c>
      <c r="AL1104">
        <v>115619</v>
      </c>
      <c r="AM1104">
        <v>115619</v>
      </c>
      <c r="AN1104">
        <v>115619</v>
      </c>
      <c r="AO1104">
        <v>115619</v>
      </c>
      <c r="AP1104">
        <v>115619</v>
      </c>
      <c r="AQ1104">
        <v>115619</v>
      </c>
      <c r="BU1104">
        <f t="shared" si="119"/>
        <v>0</v>
      </c>
      <c r="BV1104">
        <f t="shared" si="120"/>
        <v>0</v>
      </c>
      <c r="BW1104">
        <f t="shared" si="121"/>
        <v>1102234</v>
      </c>
      <c r="BX1104">
        <f t="shared" si="122"/>
        <v>0</v>
      </c>
      <c r="BY1104">
        <f t="shared" si="123"/>
        <v>0</v>
      </c>
      <c r="BZ1104">
        <f t="shared" si="124"/>
        <v>0</v>
      </c>
      <c r="CA1104" s="6" t="e">
        <f t="shared" si="125"/>
        <v>#DIV/0!</v>
      </c>
    </row>
    <row r="1105" spans="1:79" x14ac:dyDescent="0.35">
      <c r="A1105">
        <v>6386</v>
      </c>
      <c r="B1105" t="s">
        <v>2889</v>
      </c>
      <c r="C1105" t="s">
        <v>2890</v>
      </c>
      <c r="D1105" t="s">
        <v>2939</v>
      </c>
      <c r="E1105" s="1" t="s">
        <v>85</v>
      </c>
      <c r="F1105" t="s">
        <v>2940</v>
      </c>
      <c r="G1105" t="s">
        <v>285</v>
      </c>
      <c r="H1105" t="s">
        <v>1327</v>
      </c>
      <c r="I1105">
        <v>5619</v>
      </c>
      <c r="AI1105">
        <v>236012</v>
      </c>
      <c r="BU1105">
        <f t="shared" si="119"/>
        <v>0</v>
      </c>
      <c r="BV1105">
        <f t="shared" si="120"/>
        <v>0</v>
      </c>
      <c r="BW1105">
        <f t="shared" si="121"/>
        <v>236012</v>
      </c>
      <c r="BX1105">
        <f t="shared" si="122"/>
        <v>0</v>
      </c>
      <c r="BY1105">
        <f t="shared" si="123"/>
        <v>0</v>
      </c>
      <c r="BZ1105">
        <f t="shared" si="124"/>
        <v>0</v>
      </c>
      <c r="CA1105" s="6" t="e">
        <f t="shared" si="125"/>
        <v>#DIV/0!</v>
      </c>
    </row>
    <row r="1106" spans="1:79" x14ac:dyDescent="0.35">
      <c r="A1106">
        <v>6518</v>
      </c>
      <c r="B1106" t="s">
        <v>2889</v>
      </c>
      <c r="C1106" t="s">
        <v>2890</v>
      </c>
      <c r="D1106" t="s">
        <v>2941</v>
      </c>
      <c r="E1106" s="1" t="s">
        <v>85</v>
      </c>
      <c r="F1106" t="s">
        <v>2942</v>
      </c>
      <c r="G1106" t="s">
        <v>1173</v>
      </c>
      <c r="H1106" t="s">
        <v>568</v>
      </c>
      <c r="I1106">
        <v>1672</v>
      </c>
      <c r="AQ1106">
        <v>70210</v>
      </c>
      <c r="AR1106">
        <v>70210</v>
      </c>
      <c r="AS1106">
        <v>70210</v>
      </c>
      <c r="AT1106">
        <v>70210</v>
      </c>
      <c r="AU1106">
        <v>70210</v>
      </c>
      <c r="AV1106">
        <v>70210</v>
      </c>
      <c r="AW1106">
        <v>70210</v>
      </c>
      <c r="AX1106">
        <v>70210</v>
      </c>
      <c r="AY1106">
        <v>70210</v>
      </c>
      <c r="BU1106">
        <f t="shared" si="119"/>
        <v>0</v>
      </c>
      <c r="BV1106">
        <f t="shared" si="120"/>
        <v>0</v>
      </c>
      <c r="BW1106">
        <f t="shared" si="121"/>
        <v>210630</v>
      </c>
      <c r="BX1106">
        <f t="shared" si="122"/>
        <v>421260</v>
      </c>
      <c r="BY1106">
        <f t="shared" si="123"/>
        <v>0</v>
      </c>
      <c r="BZ1106">
        <f t="shared" si="124"/>
        <v>0</v>
      </c>
      <c r="CA1106" s="6" t="e">
        <f t="shared" si="125"/>
        <v>#DIV/0!</v>
      </c>
    </row>
    <row r="1107" spans="1:79" x14ac:dyDescent="0.35">
      <c r="A1107">
        <v>6718</v>
      </c>
      <c r="B1107" t="s">
        <v>2889</v>
      </c>
      <c r="C1107" t="s">
        <v>2890</v>
      </c>
      <c r="D1107" t="s">
        <v>2943</v>
      </c>
      <c r="E1107" s="1" t="s">
        <v>85</v>
      </c>
      <c r="F1107" t="s">
        <v>2944</v>
      </c>
      <c r="G1107" t="s">
        <v>173</v>
      </c>
      <c r="H1107" t="s">
        <v>2945</v>
      </c>
      <c r="I1107">
        <v>4117</v>
      </c>
      <c r="AU1107">
        <v>172900</v>
      </c>
      <c r="AV1107">
        <v>172900</v>
      </c>
      <c r="AW1107">
        <v>172900</v>
      </c>
      <c r="AX1107">
        <v>172900</v>
      </c>
      <c r="AY1107">
        <v>172900</v>
      </c>
      <c r="AZ1107">
        <v>172900</v>
      </c>
      <c r="BA1107">
        <v>172900</v>
      </c>
      <c r="BB1107">
        <v>172900</v>
      </c>
      <c r="BC1107">
        <v>172900</v>
      </c>
      <c r="BD1107">
        <v>117325</v>
      </c>
      <c r="BU1107">
        <f t="shared" si="119"/>
        <v>0</v>
      </c>
      <c r="BV1107">
        <f t="shared" si="120"/>
        <v>0</v>
      </c>
      <c r="BW1107">
        <f t="shared" si="121"/>
        <v>0</v>
      </c>
      <c r="BX1107">
        <f t="shared" si="122"/>
        <v>1673425</v>
      </c>
      <c r="BY1107">
        <f t="shared" si="123"/>
        <v>0</v>
      </c>
      <c r="BZ1107">
        <f t="shared" si="124"/>
        <v>0</v>
      </c>
      <c r="CA1107" s="6" t="e">
        <f t="shared" si="125"/>
        <v>#DIV/0!</v>
      </c>
    </row>
    <row r="1108" spans="1:79" x14ac:dyDescent="0.35">
      <c r="A1108">
        <v>6984</v>
      </c>
      <c r="B1108" t="s">
        <v>2889</v>
      </c>
      <c r="C1108" t="s">
        <v>2890</v>
      </c>
      <c r="D1108" t="s">
        <v>2946</v>
      </c>
      <c r="E1108" s="1" t="s">
        <v>90</v>
      </c>
      <c r="F1108" t="s">
        <v>2947</v>
      </c>
      <c r="G1108" t="s">
        <v>170</v>
      </c>
      <c r="I1108">
        <v>2753</v>
      </c>
      <c r="BD1108">
        <v>119748</v>
      </c>
      <c r="BE1108">
        <v>119748</v>
      </c>
      <c r="BF1108">
        <v>119748</v>
      </c>
      <c r="BG1108">
        <v>119748</v>
      </c>
      <c r="BH1108">
        <v>119748</v>
      </c>
      <c r="BI1108">
        <v>119748</v>
      </c>
      <c r="BJ1108">
        <v>119748</v>
      </c>
      <c r="BK1108">
        <v>119748</v>
      </c>
      <c r="BL1108">
        <v>119748</v>
      </c>
      <c r="BM1108">
        <v>79832</v>
      </c>
      <c r="BU1108">
        <f t="shared" si="119"/>
        <v>0</v>
      </c>
      <c r="BV1108">
        <f t="shared" si="120"/>
        <v>0</v>
      </c>
      <c r="BW1108">
        <f t="shared" si="121"/>
        <v>0</v>
      </c>
      <c r="BX1108">
        <f t="shared" si="122"/>
        <v>239496</v>
      </c>
      <c r="BY1108">
        <f t="shared" si="123"/>
        <v>918068</v>
      </c>
      <c r="BZ1108">
        <f t="shared" si="124"/>
        <v>0</v>
      </c>
      <c r="CA1108" s="6" t="e">
        <f t="shared" si="125"/>
        <v>#DIV/0!</v>
      </c>
    </row>
    <row r="1109" spans="1:79" x14ac:dyDescent="0.35">
      <c r="A1109">
        <v>6696</v>
      </c>
      <c r="B1109" t="s">
        <v>2889</v>
      </c>
      <c r="C1109" t="s">
        <v>2890</v>
      </c>
      <c r="D1109" t="s">
        <v>2946</v>
      </c>
      <c r="E1109" s="1" t="s">
        <v>216</v>
      </c>
      <c r="F1109" t="s">
        <v>2937</v>
      </c>
      <c r="G1109" t="s">
        <v>446</v>
      </c>
      <c r="H1109" t="s">
        <v>2948</v>
      </c>
      <c r="I1109">
        <v>2753</v>
      </c>
      <c r="AT1109">
        <v>115619</v>
      </c>
      <c r="AU1109">
        <v>115619</v>
      </c>
      <c r="AV1109">
        <v>115619</v>
      </c>
      <c r="AW1109">
        <v>115619</v>
      </c>
      <c r="AX1109">
        <v>115619</v>
      </c>
      <c r="AY1109">
        <v>115619</v>
      </c>
      <c r="AZ1109">
        <v>115619</v>
      </c>
      <c r="BA1109">
        <v>115619</v>
      </c>
      <c r="BB1109">
        <v>115619</v>
      </c>
      <c r="BC1109">
        <v>44756</v>
      </c>
      <c r="BU1109">
        <f t="shared" si="119"/>
        <v>0</v>
      </c>
      <c r="BV1109">
        <f t="shared" si="120"/>
        <v>0</v>
      </c>
      <c r="BW1109">
        <f t="shared" si="121"/>
        <v>0</v>
      </c>
      <c r="BX1109">
        <f t="shared" si="122"/>
        <v>1085327</v>
      </c>
      <c r="BY1109">
        <f t="shared" si="123"/>
        <v>0</v>
      </c>
      <c r="BZ1109">
        <f t="shared" si="124"/>
        <v>0</v>
      </c>
      <c r="CA1109" s="6" t="e">
        <f t="shared" si="125"/>
        <v>#DIV/0!</v>
      </c>
    </row>
    <row r="1110" spans="1:79" x14ac:dyDescent="0.35">
      <c r="A1110">
        <v>6724</v>
      </c>
      <c r="B1110" t="s">
        <v>2889</v>
      </c>
      <c r="C1110" t="s">
        <v>2890</v>
      </c>
      <c r="D1110" t="s">
        <v>2949</v>
      </c>
      <c r="E1110" s="1" t="s">
        <v>85</v>
      </c>
      <c r="F1110" t="s">
        <v>2934</v>
      </c>
      <c r="G1110" t="s">
        <v>160</v>
      </c>
      <c r="H1110" t="s">
        <v>367</v>
      </c>
      <c r="I1110">
        <v>2703</v>
      </c>
      <c r="AT1110">
        <v>60555</v>
      </c>
      <c r="AU1110">
        <v>113540</v>
      </c>
      <c r="AV1110">
        <v>113540</v>
      </c>
      <c r="AW1110">
        <v>113540</v>
      </c>
      <c r="AX1110">
        <v>113540</v>
      </c>
      <c r="AY1110">
        <v>113540</v>
      </c>
      <c r="AZ1110">
        <v>113540</v>
      </c>
      <c r="BU1110">
        <f t="shared" si="119"/>
        <v>0</v>
      </c>
      <c r="BV1110">
        <f t="shared" si="120"/>
        <v>0</v>
      </c>
      <c r="BW1110">
        <f t="shared" si="121"/>
        <v>0</v>
      </c>
      <c r="BX1110">
        <f t="shared" si="122"/>
        <v>741795</v>
      </c>
      <c r="BY1110">
        <f t="shared" si="123"/>
        <v>0</v>
      </c>
      <c r="BZ1110">
        <f t="shared" si="124"/>
        <v>0</v>
      </c>
      <c r="CA1110" s="6" t="e">
        <f t="shared" si="125"/>
        <v>#DIV/0!</v>
      </c>
    </row>
    <row r="1111" spans="1:79" x14ac:dyDescent="0.35">
      <c r="A1111">
        <v>6728</v>
      </c>
      <c r="B1111" t="s">
        <v>2889</v>
      </c>
      <c r="C1111" t="s">
        <v>2890</v>
      </c>
      <c r="D1111" t="s">
        <v>2950</v>
      </c>
      <c r="E1111" s="1" t="s">
        <v>85</v>
      </c>
      <c r="F1111" t="s">
        <v>2951</v>
      </c>
      <c r="G1111" t="s">
        <v>160</v>
      </c>
      <c r="H1111" t="s">
        <v>2952</v>
      </c>
      <c r="I1111">
        <v>5619</v>
      </c>
      <c r="AT1111">
        <v>125872</v>
      </c>
      <c r="AU1111">
        <v>236009</v>
      </c>
      <c r="BU1111">
        <f t="shared" si="119"/>
        <v>0</v>
      </c>
      <c r="BV1111">
        <f t="shared" si="120"/>
        <v>0</v>
      </c>
      <c r="BW1111">
        <f t="shared" si="121"/>
        <v>0</v>
      </c>
      <c r="BX1111">
        <f t="shared" si="122"/>
        <v>361881</v>
      </c>
      <c r="BY1111">
        <f t="shared" si="123"/>
        <v>0</v>
      </c>
      <c r="BZ1111">
        <f t="shared" si="124"/>
        <v>0</v>
      </c>
      <c r="CA1111" s="6" t="e">
        <f t="shared" si="125"/>
        <v>#DIV/0!</v>
      </c>
    </row>
    <row r="1112" spans="1:79" x14ac:dyDescent="0.35">
      <c r="A1112">
        <v>6732</v>
      </c>
      <c r="B1112" t="s">
        <v>2889</v>
      </c>
      <c r="C1112" t="s">
        <v>2890</v>
      </c>
      <c r="D1112" t="s">
        <v>2953</v>
      </c>
      <c r="E1112" s="1" t="s">
        <v>85</v>
      </c>
      <c r="F1112" t="s">
        <v>2954</v>
      </c>
      <c r="G1112" t="s">
        <v>2955</v>
      </c>
      <c r="H1112" t="s">
        <v>167</v>
      </c>
      <c r="I1112">
        <v>4203</v>
      </c>
      <c r="AT1112">
        <v>76486</v>
      </c>
      <c r="AU1112">
        <v>176505</v>
      </c>
      <c r="AV1112">
        <v>176505</v>
      </c>
      <c r="AW1112">
        <v>176505</v>
      </c>
      <c r="AX1112">
        <v>176505</v>
      </c>
      <c r="AY1112">
        <v>176505</v>
      </c>
      <c r="AZ1112">
        <v>176505</v>
      </c>
      <c r="BA1112">
        <v>176505</v>
      </c>
      <c r="BB1112">
        <v>176505</v>
      </c>
      <c r="BC1112">
        <v>176505</v>
      </c>
      <c r="BU1112">
        <f t="shared" si="119"/>
        <v>0</v>
      </c>
      <c r="BV1112">
        <f t="shared" si="120"/>
        <v>0</v>
      </c>
      <c r="BW1112">
        <f t="shared" si="121"/>
        <v>0</v>
      </c>
      <c r="BX1112">
        <f t="shared" si="122"/>
        <v>1665031</v>
      </c>
      <c r="BY1112">
        <f t="shared" si="123"/>
        <v>0</v>
      </c>
      <c r="BZ1112">
        <f t="shared" si="124"/>
        <v>0</v>
      </c>
      <c r="CA1112" s="6" t="e">
        <f t="shared" si="125"/>
        <v>#DIV/0!</v>
      </c>
    </row>
    <row r="1113" spans="1:79" x14ac:dyDescent="0.35">
      <c r="A1113">
        <v>6733</v>
      </c>
      <c r="B1113" t="s">
        <v>2889</v>
      </c>
      <c r="C1113" t="s">
        <v>2890</v>
      </c>
      <c r="D1113" t="s">
        <v>2956</v>
      </c>
      <c r="E1113" s="1" t="s">
        <v>90</v>
      </c>
      <c r="F1113" t="s">
        <v>2957</v>
      </c>
      <c r="G1113" t="s">
        <v>853</v>
      </c>
      <c r="H1113" t="s">
        <v>364</v>
      </c>
      <c r="I1113">
        <v>4203</v>
      </c>
      <c r="AT1113">
        <v>52952</v>
      </c>
      <c r="AU1113">
        <v>176505</v>
      </c>
      <c r="AV1113">
        <v>176505</v>
      </c>
      <c r="AW1113">
        <v>176505</v>
      </c>
      <c r="AX1113">
        <v>176505</v>
      </c>
      <c r="AY1113">
        <v>176505</v>
      </c>
      <c r="AZ1113">
        <v>176505</v>
      </c>
      <c r="BA1113">
        <v>176505</v>
      </c>
      <c r="BU1113">
        <f t="shared" si="119"/>
        <v>0</v>
      </c>
      <c r="BV1113">
        <f t="shared" si="120"/>
        <v>0</v>
      </c>
      <c r="BW1113">
        <f t="shared" si="121"/>
        <v>0</v>
      </c>
      <c r="BX1113">
        <f t="shared" si="122"/>
        <v>1288487</v>
      </c>
      <c r="BY1113">
        <f t="shared" si="123"/>
        <v>0</v>
      </c>
      <c r="BZ1113">
        <f t="shared" si="124"/>
        <v>0</v>
      </c>
      <c r="CA1113" s="6" t="e">
        <f t="shared" si="125"/>
        <v>#DIV/0!</v>
      </c>
    </row>
    <row r="1114" spans="1:79" x14ac:dyDescent="0.35">
      <c r="A1114">
        <v>6729</v>
      </c>
      <c r="B1114" t="s">
        <v>2889</v>
      </c>
      <c r="C1114" t="s">
        <v>2890</v>
      </c>
      <c r="D1114" t="s">
        <v>2958</v>
      </c>
      <c r="E1114" s="1" t="s">
        <v>85</v>
      </c>
      <c r="F1114" t="s">
        <v>2932</v>
      </c>
      <c r="G1114" t="s">
        <v>126</v>
      </c>
      <c r="H1114" t="s">
        <v>2959</v>
      </c>
      <c r="I1114">
        <v>4550</v>
      </c>
      <c r="AT1114">
        <v>70070</v>
      </c>
      <c r="AU1114">
        <v>191100</v>
      </c>
      <c r="AV1114">
        <v>191100</v>
      </c>
      <c r="AW1114">
        <v>191100</v>
      </c>
      <c r="AX1114">
        <v>191100</v>
      </c>
      <c r="AY1114">
        <v>191100</v>
      </c>
      <c r="AZ1114">
        <v>191100</v>
      </c>
      <c r="BA1114">
        <v>191100</v>
      </c>
      <c r="BB1114">
        <v>191100</v>
      </c>
      <c r="BU1114">
        <f t="shared" si="119"/>
        <v>0</v>
      </c>
      <c r="BV1114">
        <f t="shared" si="120"/>
        <v>0</v>
      </c>
      <c r="BW1114">
        <f t="shared" si="121"/>
        <v>0</v>
      </c>
      <c r="BX1114">
        <f t="shared" si="122"/>
        <v>1598870</v>
      </c>
      <c r="BY1114">
        <f t="shared" si="123"/>
        <v>0</v>
      </c>
      <c r="BZ1114">
        <f t="shared" si="124"/>
        <v>0</v>
      </c>
      <c r="CA1114" s="6" t="e">
        <f t="shared" si="125"/>
        <v>#DIV/0!</v>
      </c>
    </row>
    <row r="1115" spans="1:79" x14ac:dyDescent="0.35">
      <c r="A1115">
        <v>7513</v>
      </c>
      <c r="B1115" t="s">
        <v>2889</v>
      </c>
      <c r="C1115" t="s">
        <v>2890</v>
      </c>
      <c r="D1115" t="s">
        <v>2958</v>
      </c>
      <c r="E1115" s="1" t="s">
        <v>992</v>
      </c>
      <c r="F1115" t="s">
        <v>2960</v>
      </c>
      <c r="G1115" t="s">
        <v>2961</v>
      </c>
      <c r="I1115">
        <v>4550</v>
      </c>
      <c r="BS1115">
        <v>6604.8387096774186</v>
      </c>
      <c r="BT1115">
        <v>204750</v>
      </c>
      <c r="BU1115">
        <f t="shared" si="119"/>
        <v>0</v>
      </c>
      <c r="BV1115">
        <f t="shared" si="120"/>
        <v>0</v>
      </c>
      <c r="BW1115">
        <f t="shared" si="121"/>
        <v>0</v>
      </c>
      <c r="BX1115">
        <f t="shared" si="122"/>
        <v>0</v>
      </c>
      <c r="BY1115">
        <f t="shared" si="123"/>
        <v>0</v>
      </c>
      <c r="BZ1115">
        <f t="shared" si="124"/>
        <v>211354.83870967742</v>
      </c>
      <c r="CA1115" s="6" t="e">
        <f t="shared" si="125"/>
        <v>#DIV/0!</v>
      </c>
    </row>
    <row r="1116" spans="1:79" x14ac:dyDescent="0.35">
      <c r="A1116">
        <v>6813</v>
      </c>
      <c r="B1116" t="s">
        <v>2889</v>
      </c>
      <c r="C1116" t="s">
        <v>2890</v>
      </c>
      <c r="D1116" t="s">
        <v>2962</v>
      </c>
      <c r="E1116" s="1" t="s">
        <v>85</v>
      </c>
      <c r="F1116" t="s">
        <v>2963</v>
      </c>
      <c r="G1116" t="s">
        <v>173</v>
      </c>
      <c r="H1116" t="s">
        <v>78</v>
      </c>
      <c r="I1116">
        <v>1909</v>
      </c>
      <c r="AU1116">
        <v>80178</v>
      </c>
      <c r="AV1116">
        <v>80178</v>
      </c>
      <c r="AW1116">
        <v>80178</v>
      </c>
      <c r="AX1116">
        <v>80178</v>
      </c>
      <c r="BU1116">
        <f t="shared" si="119"/>
        <v>0</v>
      </c>
      <c r="BV1116">
        <f t="shared" si="120"/>
        <v>0</v>
      </c>
      <c r="BW1116">
        <f t="shared" si="121"/>
        <v>0</v>
      </c>
      <c r="BX1116">
        <f t="shared" si="122"/>
        <v>320712</v>
      </c>
      <c r="BY1116">
        <f t="shared" si="123"/>
        <v>0</v>
      </c>
      <c r="BZ1116">
        <f t="shared" si="124"/>
        <v>0</v>
      </c>
      <c r="CA1116" s="6" t="e">
        <f t="shared" si="125"/>
        <v>#DIV/0!</v>
      </c>
    </row>
    <row r="1117" spans="1:79" x14ac:dyDescent="0.35">
      <c r="A1117">
        <v>6796</v>
      </c>
      <c r="B1117" t="s">
        <v>2889</v>
      </c>
      <c r="C1117" t="s">
        <v>2890</v>
      </c>
      <c r="D1117" t="s">
        <v>2964</v>
      </c>
      <c r="E1117" s="1" t="s">
        <v>85</v>
      </c>
      <c r="F1117" t="s">
        <v>2965</v>
      </c>
      <c r="G1117" t="s">
        <v>2966</v>
      </c>
      <c r="H1117" t="s">
        <v>2967</v>
      </c>
      <c r="I1117">
        <v>2900</v>
      </c>
      <c r="AU1117">
        <v>86439</v>
      </c>
      <c r="AV1117">
        <v>121800</v>
      </c>
      <c r="AW1117">
        <v>121800</v>
      </c>
      <c r="AX1117">
        <v>121800</v>
      </c>
      <c r="AY1117">
        <v>121800</v>
      </c>
      <c r="AZ1117">
        <v>98226</v>
      </c>
      <c r="BU1117">
        <f t="shared" si="119"/>
        <v>0</v>
      </c>
      <c r="BV1117">
        <f t="shared" si="120"/>
        <v>0</v>
      </c>
      <c r="BW1117">
        <f t="shared" si="121"/>
        <v>0</v>
      </c>
      <c r="BX1117">
        <f t="shared" si="122"/>
        <v>671865</v>
      </c>
      <c r="BY1117">
        <f t="shared" si="123"/>
        <v>0</v>
      </c>
      <c r="BZ1117">
        <f t="shared" si="124"/>
        <v>0</v>
      </c>
      <c r="CA1117" s="6" t="e">
        <f t="shared" si="125"/>
        <v>#DIV/0!</v>
      </c>
    </row>
    <row r="1118" spans="1:79" x14ac:dyDescent="0.35">
      <c r="A1118">
        <v>6937</v>
      </c>
      <c r="B1118" t="s">
        <v>2889</v>
      </c>
      <c r="C1118" t="s">
        <v>2890</v>
      </c>
      <c r="D1118" t="s">
        <v>2968</v>
      </c>
      <c r="E1118" s="1" t="s">
        <v>85</v>
      </c>
      <c r="F1118" t="s">
        <v>2969</v>
      </c>
      <c r="G1118" t="s">
        <v>753</v>
      </c>
      <c r="I1118">
        <v>1672</v>
      </c>
      <c r="BB1118">
        <v>63335</v>
      </c>
      <c r="BC1118">
        <v>72718</v>
      </c>
      <c r="BD1118">
        <v>72718</v>
      </c>
      <c r="BE1118">
        <v>72718</v>
      </c>
      <c r="BF1118">
        <v>72718</v>
      </c>
      <c r="BG1118">
        <v>72718</v>
      </c>
      <c r="BH1118">
        <v>72718</v>
      </c>
      <c r="BI1118">
        <v>72718</v>
      </c>
      <c r="BJ1118">
        <v>72718</v>
      </c>
      <c r="BK1118">
        <v>72718</v>
      </c>
      <c r="BL1118">
        <v>65681</v>
      </c>
      <c r="BU1118">
        <f t="shared" si="119"/>
        <v>0</v>
      </c>
      <c r="BV1118">
        <f t="shared" si="120"/>
        <v>0</v>
      </c>
      <c r="BW1118">
        <f t="shared" si="121"/>
        <v>0</v>
      </c>
      <c r="BX1118">
        <f t="shared" si="122"/>
        <v>281489</v>
      </c>
      <c r="BY1118">
        <f t="shared" si="123"/>
        <v>501989</v>
      </c>
      <c r="BZ1118">
        <f t="shared" si="124"/>
        <v>0</v>
      </c>
      <c r="CA1118" s="6" t="e">
        <f t="shared" si="125"/>
        <v>#DIV/0!</v>
      </c>
    </row>
    <row r="1119" spans="1:79" x14ac:dyDescent="0.35">
      <c r="A1119">
        <v>7006</v>
      </c>
      <c r="B1119" t="s">
        <v>2889</v>
      </c>
      <c r="C1119" t="s">
        <v>2890</v>
      </c>
      <c r="D1119" t="s">
        <v>2970</v>
      </c>
      <c r="E1119" s="1" t="s">
        <v>85</v>
      </c>
      <c r="F1119" t="s">
        <v>2971</v>
      </c>
      <c r="G1119" t="s">
        <v>215</v>
      </c>
      <c r="I1119">
        <v>4203</v>
      </c>
      <c r="BF1119">
        <v>186591</v>
      </c>
      <c r="BG1119">
        <v>186591</v>
      </c>
      <c r="BH1119">
        <v>186591</v>
      </c>
      <c r="BI1119">
        <v>186591</v>
      </c>
      <c r="BJ1119">
        <v>186591</v>
      </c>
      <c r="BK1119">
        <v>186591</v>
      </c>
      <c r="BL1119">
        <v>186591</v>
      </c>
      <c r="BM1119">
        <v>186591</v>
      </c>
      <c r="BN1119">
        <v>186591</v>
      </c>
      <c r="BO1119">
        <v>120381</v>
      </c>
      <c r="BR1119">
        <v>87412</v>
      </c>
      <c r="BS1119">
        <v>163898</v>
      </c>
      <c r="BT1119">
        <v>163898</v>
      </c>
      <c r="BU1119">
        <f t="shared" si="119"/>
        <v>0</v>
      </c>
      <c r="BV1119">
        <f t="shared" si="120"/>
        <v>0</v>
      </c>
      <c r="BW1119">
        <f t="shared" si="121"/>
        <v>0</v>
      </c>
      <c r="BX1119">
        <f t="shared" si="122"/>
        <v>0</v>
      </c>
      <c r="BY1119">
        <f t="shared" si="123"/>
        <v>1799700</v>
      </c>
      <c r="BZ1119">
        <f t="shared" si="124"/>
        <v>415208</v>
      </c>
      <c r="CA1119" s="6" t="e">
        <f t="shared" si="125"/>
        <v>#DIV/0!</v>
      </c>
    </row>
    <row r="1120" spans="1:79" x14ac:dyDescent="0.35">
      <c r="A1120">
        <v>7007</v>
      </c>
      <c r="B1120" t="s">
        <v>2889</v>
      </c>
      <c r="C1120" t="s">
        <v>2890</v>
      </c>
      <c r="D1120" t="s">
        <v>2972</v>
      </c>
      <c r="E1120" s="1" t="s">
        <v>90</v>
      </c>
      <c r="F1120" t="s">
        <v>2973</v>
      </c>
      <c r="G1120" t="s">
        <v>623</v>
      </c>
      <c r="I1120">
        <v>4203</v>
      </c>
      <c r="BF1120">
        <v>99515</v>
      </c>
      <c r="BG1120">
        <v>186591</v>
      </c>
      <c r="BH1120">
        <v>186591</v>
      </c>
      <c r="BI1120">
        <v>186591</v>
      </c>
      <c r="BJ1120">
        <v>186591</v>
      </c>
      <c r="BK1120">
        <v>186591</v>
      </c>
      <c r="BL1120">
        <v>186591</v>
      </c>
      <c r="BM1120">
        <v>186591</v>
      </c>
      <c r="BN1120">
        <v>150477</v>
      </c>
      <c r="BU1120">
        <f t="shared" si="119"/>
        <v>0</v>
      </c>
      <c r="BV1120">
        <f t="shared" si="120"/>
        <v>0</v>
      </c>
      <c r="BW1120">
        <f t="shared" si="121"/>
        <v>0</v>
      </c>
      <c r="BX1120">
        <f t="shared" si="122"/>
        <v>0</v>
      </c>
      <c r="BY1120">
        <f t="shared" si="123"/>
        <v>1556129</v>
      </c>
      <c r="BZ1120">
        <f t="shared" si="124"/>
        <v>0</v>
      </c>
      <c r="CA1120" s="6" t="e">
        <f t="shared" si="125"/>
        <v>#DIV/0!</v>
      </c>
    </row>
    <row r="1121" spans="1:79" x14ac:dyDescent="0.35">
      <c r="A1121">
        <v>7361</v>
      </c>
      <c r="B1121" t="s">
        <v>2889</v>
      </c>
      <c r="C1121" t="s">
        <v>2890</v>
      </c>
      <c r="D1121" t="s">
        <v>2974</v>
      </c>
      <c r="E1121" s="1" t="s">
        <v>85</v>
      </c>
      <c r="F1121" t="s">
        <v>2975</v>
      </c>
      <c r="G1121" t="s">
        <v>133</v>
      </c>
      <c r="I1121">
        <v>4583</v>
      </c>
      <c r="BR1121">
        <v>206250</v>
      </c>
      <c r="BS1121">
        <v>206250</v>
      </c>
      <c r="BT1121">
        <v>206250</v>
      </c>
      <c r="BU1121">
        <f t="shared" si="119"/>
        <v>0</v>
      </c>
      <c r="BV1121">
        <f t="shared" si="120"/>
        <v>0</v>
      </c>
      <c r="BW1121">
        <f t="shared" si="121"/>
        <v>0</v>
      </c>
      <c r="BX1121">
        <f t="shared" si="122"/>
        <v>0</v>
      </c>
      <c r="BY1121">
        <f t="shared" si="123"/>
        <v>0</v>
      </c>
      <c r="BZ1121">
        <f t="shared" si="124"/>
        <v>618750</v>
      </c>
      <c r="CA1121" s="6" t="e">
        <f t="shared" si="125"/>
        <v>#DIV/0!</v>
      </c>
    </row>
    <row r="1122" spans="1:79" x14ac:dyDescent="0.35">
      <c r="A1122">
        <v>7005</v>
      </c>
      <c r="B1122" t="s">
        <v>2889</v>
      </c>
      <c r="C1122" t="s">
        <v>2890</v>
      </c>
      <c r="D1122" t="s">
        <v>2974</v>
      </c>
      <c r="E1122" s="1" t="s">
        <v>171</v>
      </c>
      <c r="F1122" t="s">
        <v>2976</v>
      </c>
      <c r="G1122" t="s">
        <v>215</v>
      </c>
      <c r="I1122">
        <v>4599</v>
      </c>
      <c r="BF1122">
        <v>206948</v>
      </c>
      <c r="BG1122">
        <v>206948</v>
      </c>
      <c r="BH1122">
        <v>206948</v>
      </c>
      <c r="BI1122">
        <v>206948</v>
      </c>
      <c r="BJ1122">
        <v>206948</v>
      </c>
      <c r="BK1122">
        <v>206948</v>
      </c>
      <c r="BL1122">
        <v>206948</v>
      </c>
      <c r="BM1122">
        <v>206948</v>
      </c>
      <c r="BN1122">
        <v>206948</v>
      </c>
      <c r="BO1122">
        <v>100136</v>
      </c>
      <c r="BU1122">
        <f t="shared" si="119"/>
        <v>0</v>
      </c>
      <c r="BV1122">
        <f t="shared" si="120"/>
        <v>0</v>
      </c>
      <c r="BW1122">
        <f t="shared" si="121"/>
        <v>0</v>
      </c>
      <c r="BX1122">
        <f t="shared" si="122"/>
        <v>0</v>
      </c>
      <c r="BY1122">
        <f t="shared" si="123"/>
        <v>1962668</v>
      </c>
      <c r="BZ1122">
        <f t="shared" si="124"/>
        <v>0</v>
      </c>
      <c r="CA1122" s="6" t="e">
        <f t="shared" si="125"/>
        <v>#DIV/0!</v>
      </c>
    </row>
    <row r="1123" spans="1:79" x14ac:dyDescent="0.35">
      <c r="A1123">
        <v>7319</v>
      </c>
      <c r="B1123" t="s">
        <v>2889</v>
      </c>
      <c r="C1123" t="s">
        <v>2890</v>
      </c>
      <c r="D1123" t="s">
        <v>2974</v>
      </c>
      <c r="E1123" s="1" t="s">
        <v>306</v>
      </c>
      <c r="F1123" t="s">
        <v>2975</v>
      </c>
      <c r="G1123" t="s">
        <v>133</v>
      </c>
      <c r="H1123" t="s">
        <v>2961</v>
      </c>
      <c r="I1123">
        <v>4599</v>
      </c>
      <c r="BU1123">
        <f t="shared" si="119"/>
        <v>0</v>
      </c>
      <c r="BV1123">
        <f t="shared" si="120"/>
        <v>0</v>
      </c>
      <c r="BW1123">
        <f t="shared" si="121"/>
        <v>0</v>
      </c>
      <c r="BX1123">
        <f t="shared" si="122"/>
        <v>0</v>
      </c>
      <c r="BY1123">
        <f t="shared" si="123"/>
        <v>0</v>
      </c>
      <c r="BZ1123">
        <f t="shared" si="124"/>
        <v>0</v>
      </c>
      <c r="CA1123" s="6" t="e">
        <f t="shared" si="125"/>
        <v>#DIV/0!</v>
      </c>
    </row>
    <row r="1124" spans="1:79" x14ac:dyDescent="0.35">
      <c r="A1124">
        <v>7034</v>
      </c>
      <c r="B1124" t="s">
        <v>2889</v>
      </c>
      <c r="C1124" t="s">
        <v>2890</v>
      </c>
      <c r="D1124" t="s">
        <v>2977</v>
      </c>
      <c r="E1124" s="1" t="s">
        <v>85</v>
      </c>
      <c r="F1124" t="s">
        <v>2978</v>
      </c>
      <c r="G1124" t="s">
        <v>623</v>
      </c>
      <c r="H1124" t="s">
        <v>2979</v>
      </c>
      <c r="I1124">
        <v>4998</v>
      </c>
      <c r="BF1124">
        <v>118353</v>
      </c>
      <c r="BG1124">
        <v>221911</v>
      </c>
      <c r="BH1124">
        <v>221911</v>
      </c>
      <c r="BI1124">
        <v>221911</v>
      </c>
      <c r="BJ1124">
        <v>221911</v>
      </c>
      <c r="BK1124">
        <v>88764</v>
      </c>
      <c r="BU1124">
        <f t="shared" si="119"/>
        <v>0</v>
      </c>
      <c r="BV1124">
        <f t="shared" si="120"/>
        <v>0</v>
      </c>
      <c r="BW1124">
        <f t="shared" si="121"/>
        <v>0</v>
      </c>
      <c r="BX1124">
        <f t="shared" si="122"/>
        <v>0</v>
      </c>
      <c r="BY1124">
        <f t="shared" si="123"/>
        <v>1094761</v>
      </c>
      <c r="BZ1124">
        <f t="shared" si="124"/>
        <v>0</v>
      </c>
      <c r="CA1124" s="6" t="e">
        <f t="shared" si="125"/>
        <v>#DIV/0!</v>
      </c>
    </row>
    <row r="1125" spans="1:79" x14ac:dyDescent="0.35">
      <c r="A1125">
        <v>7340</v>
      </c>
      <c r="B1125" t="s">
        <v>2889</v>
      </c>
      <c r="C1125" t="s">
        <v>2890</v>
      </c>
      <c r="D1125" t="s">
        <v>2980</v>
      </c>
      <c r="E1125" s="1" t="s">
        <v>85</v>
      </c>
      <c r="F1125" t="s">
        <v>2981</v>
      </c>
      <c r="G1125" t="s">
        <v>133</v>
      </c>
      <c r="I1125">
        <v>2703</v>
      </c>
      <c r="BR1125">
        <v>121650</v>
      </c>
      <c r="BS1125">
        <v>121650</v>
      </c>
      <c r="BT1125">
        <v>121650</v>
      </c>
      <c r="BU1125">
        <f t="shared" si="119"/>
        <v>0</v>
      </c>
      <c r="BV1125">
        <f t="shared" si="120"/>
        <v>0</v>
      </c>
      <c r="BW1125">
        <f t="shared" si="121"/>
        <v>0</v>
      </c>
      <c r="BX1125">
        <f t="shared" si="122"/>
        <v>0</v>
      </c>
      <c r="BY1125">
        <f t="shared" si="123"/>
        <v>0</v>
      </c>
      <c r="BZ1125">
        <f t="shared" si="124"/>
        <v>364950</v>
      </c>
      <c r="CA1125" s="6" t="e">
        <f t="shared" si="125"/>
        <v>#DIV/0!</v>
      </c>
    </row>
    <row r="1126" spans="1:79" x14ac:dyDescent="0.35">
      <c r="A1126">
        <v>7013</v>
      </c>
      <c r="B1126" t="s">
        <v>2889</v>
      </c>
      <c r="C1126" t="s">
        <v>2890</v>
      </c>
      <c r="D1126" t="s">
        <v>2980</v>
      </c>
      <c r="E1126" s="1" t="s">
        <v>171</v>
      </c>
      <c r="F1126" t="s">
        <v>2982</v>
      </c>
      <c r="G1126" t="s">
        <v>215</v>
      </c>
      <c r="I1126">
        <v>2703</v>
      </c>
      <c r="BF1126">
        <v>121650</v>
      </c>
      <c r="BG1126">
        <v>121650</v>
      </c>
      <c r="BH1126">
        <v>121650</v>
      </c>
      <c r="BI1126">
        <v>121650</v>
      </c>
      <c r="BJ1126">
        <v>121650</v>
      </c>
      <c r="BK1126">
        <v>121650</v>
      </c>
      <c r="BL1126">
        <v>121650</v>
      </c>
      <c r="BM1126">
        <v>121650</v>
      </c>
      <c r="BN1126">
        <v>121650</v>
      </c>
      <c r="BO1126">
        <v>121650</v>
      </c>
      <c r="BP1126">
        <v>121650</v>
      </c>
      <c r="BU1126">
        <f t="shared" si="119"/>
        <v>0</v>
      </c>
      <c r="BV1126">
        <f t="shared" si="120"/>
        <v>0</v>
      </c>
      <c r="BW1126">
        <f t="shared" si="121"/>
        <v>0</v>
      </c>
      <c r="BX1126">
        <f t="shared" si="122"/>
        <v>0</v>
      </c>
      <c r="BY1126">
        <f t="shared" si="123"/>
        <v>1338150</v>
      </c>
      <c r="BZ1126">
        <f t="shared" si="124"/>
        <v>0</v>
      </c>
      <c r="CA1126" s="6" t="e">
        <f t="shared" si="125"/>
        <v>#DIV/0!</v>
      </c>
    </row>
    <row r="1127" spans="1:79" x14ac:dyDescent="0.35">
      <c r="A1127">
        <v>7077</v>
      </c>
      <c r="B1127" t="s">
        <v>2889</v>
      </c>
      <c r="C1127" t="s">
        <v>2890</v>
      </c>
      <c r="D1127" t="s">
        <v>2983</v>
      </c>
      <c r="E1127" s="1" t="s">
        <v>85</v>
      </c>
      <c r="F1127" t="s">
        <v>2984</v>
      </c>
      <c r="G1127" t="s">
        <v>623</v>
      </c>
      <c r="I1127">
        <v>2858</v>
      </c>
      <c r="BF1127">
        <v>68588</v>
      </c>
      <c r="BG1127">
        <v>128604</v>
      </c>
      <c r="BH1127">
        <v>128604</v>
      </c>
      <c r="BI1127">
        <v>128604</v>
      </c>
      <c r="BJ1127">
        <v>128604</v>
      </c>
      <c r="BK1127">
        <v>128604</v>
      </c>
      <c r="BL1127">
        <v>128604</v>
      </c>
      <c r="BU1127">
        <f t="shared" si="119"/>
        <v>0</v>
      </c>
      <c r="BV1127">
        <f t="shared" si="120"/>
        <v>0</v>
      </c>
      <c r="BW1127">
        <f t="shared" si="121"/>
        <v>0</v>
      </c>
      <c r="BX1127">
        <f t="shared" si="122"/>
        <v>0</v>
      </c>
      <c r="BY1127">
        <f t="shared" si="123"/>
        <v>840212</v>
      </c>
      <c r="BZ1127">
        <f t="shared" si="124"/>
        <v>0</v>
      </c>
      <c r="CA1127" s="6" t="e">
        <f t="shared" si="125"/>
        <v>#DIV/0!</v>
      </c>
    </row>
    <row r="1128" spans="1:79" x14ac:dyDescent="0.35">
      <c r="A1128">
        <v>7116</v>
      </c>
      <c r="B1128" t="s">
        <v>2889</v>
      </c>
      <c r="C1128" t="s">
        <v>2890</v>
      </c>
      <c r="D1128" t="s">
        <v>2985</v>
      </c>
      <c r="E1128" s="1" t="s">
        <v>85</v>
      </c>
      <c r="F1128" t="s">
        <v>2986</v>
      </c>
      <c r="G1128" t="s">
        <v>180</v>
      </c>
      <c r="I1128">
        <v>3652</v>
      </c>
      <c r="BG1128">
        <v>164340</v>
      </c>
      <c r="BH1128">
        <v>164340</v>
      </c>
      <c r="BI1128">
        <v>164340</v>
      </c>
      <c r="BJ1128">
        <v>164340</v>
      </c>
      <c r="BK1128">
        <v>164340</v>
      </c>
      <c r="BL1128">
        <v>164340</v>
      </c>
      <c r="BM1128">
        <v>136950</v>
      </c>
      <c r="BU1128">
        <f t="shared" si="119"/>
        <v>0</v>
      </c>
      <c r="BV1128">
        <f t="shared" si="120"/>
        <v>0</v>
      </c>
      <c r="BW1128">
        <f t="shared" si="121"/>
        <v>0</v>
      </c>
      <c r="BX1128">
        <f t="shared" si="122"/>
        <v>0</v>
      </c>
      <c r="BY1128">
        <f t="shared" si="123"/>
        <v>1122990</v>
      </c>
      <c r="BZ1128">
        <f t="shared" si="124"/>
        <v>0</v>
      </c>
      <c r="CA1128" s="6" t="e">
        <f t="shared" si="125"/>
        <v>#DIV/0!</v>
      </c>
    </row>
    <row r="1129" spans="1:79" x14ac:dyDescent="0.35">
      <c r="A1129">
        <v>7381</v>
      </c>
      <c r="B1129" t="s">
        <v>2889</v>
      </c>
      <c r="C1129" t="s">
        <v>2890</v>
      </c>
      <c r="D1129" t="s">
        <v>2987</v>
      </c>
      <c r="E1129" s="1" t="s">
        <v>90</v>
      </c>
      <c r="F1129" t="s">
        <v>2988</v>
      </c>
      <c r="G1129" t="s">
        <v>92</v>
      </c>
      <c r="I1129">
        <v>2500</v>
      </c>
      <c r="BR1129">
        <v>54000</v>
      </c>
      <c r="BS1129">
        <v>101250</v>
      </c>
      <c r="BT1129">
        <v>101250</v>
      </c>
      <c r="BU1129">
        <f t="shared" si="119"/>
        <v>0</v>
      </c>
      <c r="BV1129">
        <f t="shared" si="120"/>
        <v>0</v>
      </c>
      <c r="BW1129">
        <f t="shared" si="121"/>
        <v>0</v>
      </c>
      <c r="BX1129">
        <f t="shared" si="122"/>
        <v>0</v>
      </c>
      <c r="BY1129">
        <f t="shared" si="123"/>
        <v>0</v>
      </c>
      <c r="BZ1129">
        <f t="shared" si="124"/>
        <v>256500</v>
      </c>
      <c r="CA1129" s="6" t="e">
        <f t="shared" si="125"/>
        <v>#DIV/0!</v>
      </c>
    </row>
    <row r="1130" spans="1:79" x14ac:dyDescent="0.35">
      <c r="A1130">
        <v>7401</v>
      </c>
      <c r="B1130" t="s">
        <v>2889</v>
      </c>
      <c r="C1130" t="s">
        <v>2890</v>
      </c>
      <c r="D1130" t="s">
        <v>2989</v>
      </c>
      <c r="E1130" s="1" t="s">
        <v>85</v>
      </c>
      <c r="F1130" t="s">
        <v>2990</v>
      </c>
      <c r="G1130" t="s">
        <v>92</v>
      </c>
      <c r="I1130">
        <v>3708</v>
      </c>
      <c r="BR1130">
        <v>80100</v>
      </c>
      <c r="BS1130">
        <v>150188</v>
      </c>
      <c r="BT1130">
        <v>150188</v>
      </c>
      <c r="BU1130">
        <f t="shared" si="119"/>
        <v>0</v>
      </c>
      <c r="BV1130">
        <f t="shared" si="120"/>
        <v>0</v>
      </c>
      <c r="BW1130">
        <f t="shared" si="121"/>
        <v>0</v>
      </c>
      <c r="BX1130">
        <f t="shared" si="122"/>
        <v>0</v>
      </c>
      <c r="BY1130">
        <f t="shared" si="123"/>
        <v>0</v>
      </c>
      <c r="BZ1130">
        <f t="shared" si="124"/>
        <v>380476</v>
      </c>
      <c r="CA1130" s="6" t="e">
        <f t="shared" si="125"/>
        <v>#DIV/0!</v>
      </c>
    </row>
    <row r="1131" spans="1:79" x14ac:dyDescent="0.35">
      <c r="A1131">
        <v>6712</v>
      </c>
      <c r="B1131" t="s">
        <v>2889</v>
      </c>
      <c r="C1131" t="s">
        <v>2991</v>
      </c>
      <c r="D1131" t="s">
        <v>2992</v>
      </c>
      <c r="E1131" s="1" t="s">
        <v>85</v>
      </c>
      <c r="F1131" t="s">
        <v>2993</v>
      </c>
      <c r="G1131" t="s">
        <v>160</v>
      </c>
      <c r="H1131" t="s">
        <v>2994</v>
      </c>
      <c r="I1131">
        <v>5116</v>
      </c>
      <c r="AT1131">
        <v>130970</v>
      </c>
      <c r="AU1131">
        <v>245568</v>
      </c>
      <c r="AV1131">
        <v>245568</v>
      </c>
      <c r="AW1131">
        <v>245568</v>
      </c>
      <c r="AX1131">
        <v>245568</v>
      </c>
      <c r="AY1131">
        <v>245568</v>
      </c>
      <c r="AZ1131">
        <v>245568</v>
      </c>
      <c r="BA1131">
        <v>245568</v>
      </c>
      <c r="BB1131">
        <v>245568</v>
      </c>
      <c r="BC1131">
        <v>245568</v>
      </c>
      <c r="BD1131">
        <v>245568</v>
      </c>
      <c r="BE1131">
        <v>110902</v>
      </c>
      <c r="BU1131">
        <f t="shared" si="119"/>
        <v>0</v>
      </c>
      <c r="BV1131">
        <f t="shared" si="120"/>
        <v>0</v>
      </c>
      <c r="BW1131">
        <f t="shared" si="121"/>
        <v>0</v>
      </c>
      <c r="BX1131">
        <f t="shared" si="122"/>
        <v>2697552</v>
      </c>
      <c r="BY1131">
        <f t="shared" si="123"/>
        <v>0</v>
      </c>
      <c r="BZ1131">
        <f t="shared" si="124"/>
        <v>0</v>
      </c>
      <c r="CA1131" s="6" t="e">
        <f t="shared" si="125"/>
        <v>#DIV/0!</v>
      </c>
    </row>
    <row r="1132" spans="1:79" x14ac:dyDescent="0.35">
      <c r="A1132">
        <v>6377</v>
      </c>
      <c r="B1132" t="s">
        <v>2889</v>
      </c>
      <c r="C1132" t="s">
        <v>2991</v>
      </c>
      <c r="D1132" t="s">
        <v>2992</v>
      </c>
      <c r="E1132" s="1" t="s">
        <v>182</v>
      </c>
      <c r="F1132" t="s">
        <v>2993</v>
      </c>
      <c r="G1132" t="s">
        <v>482</v>
      </c>
      <c r="H1132" t="s">
        <v>221</v>
      </c>
      <c r="I1132">
        <v>5116</v>
      </c>
      <c r="AH1132">
        <v>245568</v>
      </c>
      <c r="AI1132">
        <v>245568</v>
      </c>
      <c r="AJ1132">
        <v>245568</v>
      </c>
      <c r="AK1132">
        <v>245568</v>
      </c>
      <c r="AL1132">
        <v>245568</v>
      </c>
      <c r="AM1132">
        <v>245568</v>
      </c>
      <c r="AN1132">
        <v>245568</v>
      </c>
      <c r="AO1132">
        <v>245568</v>
      </c>
      <c r="AP1132">
        <v>245568</v>
      </c>
      <c r="AQ1132">
        <v>245568</v>
      </c>
      <c r="AR1132">
        <v>245568</v>
      </c>
      <c r="AS1132">
        <v>245568</v>
      </c>
      <c r="BU1132">
        <f t="shared" si="119"/>
        <v>0</v>
      </c>
      <c r="BV1132">
        <f t="shared" si="120"/>
        <v>0</v>
      </c>
      <c r="BW1132">
        <f t="shared" si="121"/>
        <v>2946816</v>
      </c>
      <c r="BX1132">
        <f t="shared" si="122"/>
        <v>0</v>
      </c>
      <c r="BY1132">
        <f t="shared" si="123"/>
        <v>0</v>
      </c>
      <c r="BZ1132">
        <f t="shared" si="124"/>
        <v>0</v>
      </c>
      <c r="CA1132" s="6" t="e">
        <f t="shared" si="125"/>
        <v>#DIV/0!</v>
      </c>
    </row>
    <row r="1133" spans="1:79" x14ac:dyDescent="0.35">
      <c r="A1133">
        <v>7139</v>
      </c>
      <c r="B1133" t="s">
        <v>2995</v>
      </c>
      <c r="C1133" t="s">
        <v>2996</v>
      </c>
      <c r="D1133" t="s">
        <v>2997</v>
      </c>
      <c r="E1133" s="1" t="s">
        <v>85</v>
      </c>
      <c r="F1133" t="s">
        <v>2998</v>
      </c>
      <c r="G1133" t="s">
        <v>180</v>
      </c>
      <c r="H1133" t="s">
        <v>186</v>
      </c>
      <c r="I1133">
        <v>8333</v>
      </c>
      <c r="BG1133">
        <v>20000</v>
      </c>
      <c r="BH1133">
        <v>20000</v>
      </c>
      <c r="BI1133">
        <v>20000</v>
      </c>
      <c r="BJ1133">
        <v>20000</v>
      </c>
      <c r="BK1133">
        <v>20000</v>
      </c>
      <c r="BL1133">
        <v>20000</v>
      </c>
      <c r="BM1133">
        <v>20000</v>
      </c>
      <c r="BN1133">
        <v>20000</v>
      </c>
      <c r="BO1133">
        <v>20000</v>
      </c>
      <c r="BP1133">
        <v>20000</v>
      </c>
      <c r="BQ1133">
        <v>20000</v>
      </c>
      <c r="BU1133">
        <f t="shared" si="119"/>
        <v>0</v>
      </c>
      <c r="BV1133">
        <f t="shared" si="120"/>
        <v>0</v>
      </c>
      <c r="BW1133">
        <f t="shared" si="121"/>
        <v>0</v>
      </c>
      <c r="BX1133">
        <f t="shared" si="122"/>
        <v>0</v>
      </c>
      <c r="BY1133">
        <f t="shared" si="123"/>
        <v>220000</v>
      </c>
      <c r="BZ1133">
        <f t="shared" si="124"/>
        <v>0</v>
      </c>
      <c r="CA1133" s="6" t="e">
        <f t="shared" si="125"/>
        <v>#DIV/0!</v>
      </c>
    </row>
    <row r="1134" spans="1:79" x14ac:dyDescent="0.35">
      <c r="A1134">
        <v>7239</v>
      </c>
      <c r="B1134" t="s">
        <v>2995</v>
      </c>
      <c r="C1134" t="s">
        <v>2999</v>
      </c>
      <c r="D1134" t="s">
        <v>3000</v>
      </c>
      <c r="E1134" s="1" t="s">
        <v>85</v>
      </c>
      <c r="F1134" t="s">
        <v>3001</v>
      </c>
      <c r="G1134" t="s">
        <v>544</v>
      </c>
      <c r="I1134">
        <v>3162</v>
      </c>
      <c r="BP1134">
        <v>193677</v>
      </c>
      <c r="BQ1134">
        <v>417150</v>
      </c>
      <c r="BR1134">
        <v>417150</v>
      </c>
      <c r="BS1134">
        <v>417150</v>
      </c>
      <c r="BT1134">
        <v>417150</v>
      </c>
      <c r="BU1134">
        <f t="shared" si="119"/>
        <v>0</v>
      </c>
      <c r="BV1134">
        <f t="shared" si="120"/>
        <v>0</v>
      </c>
      <c r="BW1134">
        <f t="shared" si="121"/>
        <v>0</v>
      </c>
      <c r="BX1134">
        <f t="shared" si="122"/>
        <v>0</v>
      </c>
      <c r="BY1134">
        <f t="shared" si="123"/>
        <v>610827</v>
      </c>
      <c r="BZ1134">
        <f t="shared" si="124"/>
        <v>1251450</v>
      </c>
      <c r="CA1134" s="6" t="e">
        <f t="shared" si="125"/>
        <v>#DIV/0!</v>
      </c>
    </row>
    <row r="1135" spans="1:79" x14ac:dyDescent="0.35">
      <c r="A1135">
        <v>7147</v>
      </c>
      <c r="B1135" t="s">
        <v>2995</v>
      </c>
      <c r="C1135" t="s">
        <v>2999</v>
      </c>
      <c r="D1135" t="s">
        <v>3000</v>
      </c>
      <c r="E1135" s="1" t="s">
        <v>948</v>
      </c>
      <c r="F1135" t="s">
        <v>3002</v>
      </c>
      <c r="G1135" t="s">
        <v>215</v>
      </c>
      <c r="H1135" t="s">
        <v>2837</v>
      </c>
      <c r="I1135">
        <v>1581</v>
      </c>
      <c r="BF1135">
        <v>208575</v>
      </c>
      <c r="BG1135">
        <v>208575</v>
      </c>
      <c r="BH1135">
        <v>208575</v>
      </c>
      <c r="BI1135">
        <v>208584</v>
      </c>
      <c r="BJ1135">
        <v>208584</v>
      </c>
      <c r="BK1135">
        <v>208584</v>
      </c>
      <c r="BL1135">
        <v>208584</v>
      </c>
      <c r="BM1135">
        <v>208584</v>
      </c>
      <c r="BN1135">
        <v>208584</v>
      </c>
      <c r="BO1135">
        <v>208584</v>
      </c>
      <c r="BP1135">
        <v>111741</v>
      </c>
      <c r="BU1135">
        <f t="shared" si="119"/>
        <v>0</v>
      </c>
      <c r="BV1135">
        <f t="shared" si="120"/>
        <v>0</v>
      </c>
      <c r="BW1135">
        <f t="shared" si="121"/>
        <v>0</v>
      </c>
      <c r="BX1135">
        <f t="shared" si="122"/>
        <v>0</v>
      </c>
      <c r="BY1135">
        <f t="shared" si="123"/>
        <v>2197554</v>
      </c>
      <c r="BZ1135">
        <f t="shared" si="124"/>
        <v>0</v>
      </c>
      <c r="CA1135" s="6" t="e">
        <f t="shared" si="125"/>
        <v>#DIV/0!</v>
      </c>
    </row>
    <row r="1136" spans="1:79" x14ac:dyDescent="0.35">
      <c r="A1136">
        <v>7001</v>
      </c>
      <c r="B1136" t="s">
        <v>2995</v>
      </c>
      <c r="C1136" t="s">
        <v>2999</v>
      </c>
      <c r="D1136" t="s">
        <v>3000</v>
      </c>
      <c r="E1136" s="1" t="s">
        <v>3003</v>
      </c>
      <c r="F1136" t="s">
        <v>3004</v>
      </c>
      <c r="G1136" t="s">
        <v>3005</v>
      </c>
      <c r="H1136" t="s">
        <v>3006</v>
      </c>
      <c r="I1136">
        <v>1581</v>
      </c>
      <c r="BD1136">
        <v>92479</v>
      </c>
      <c r="BE1136">
        <v>199185</v>
      </c>
      <c r="BU1136">
        <f t="shared" si="119"/>
        <v>0</v>
      </c>
      <c r="BV1136">
        <f t="shared" si="120"/>
        <v>0</v>
      </c>
      <c r="BW1136">
        <f t="shared" si="121"/>
        <v>0</v>
      </c>
      <c r="BX1136">
        <f t="shared" si="122"/>
        <v>291664</v>
      </c>
      <c r="BY1136">
        <f t="shared" si="123"/>
        <v>0</v>
      </c>
      <c r="BZ1136">
        <f t="shared" si="124"/>
        <v>0</v>
      </c>
      <c r="CA1136" s="6" t="e">
        <f t="shared" si="125"/>
        <v>#DIV/0!</v>
      </c>
    </row>
    <row r="1137" spans="1:79" x14ac:dyDescent="0.35">
      <c r="A1137">
        <v>7148</v>
      </c>
      <c r="B1137" t="s">
        <v>2995</v>
      </c>
      <c r="C1137" t="s">
        <v>2999</v>
      </c>
      <c r="D1137" t="s">
        <v>3000</v>
      </c>
      <c r="E1137" s="1" t="s">
        <v>1275</v>
      </c>
      <c r="F1137" t="s">
        <v>3007</v>
      </c>
      <c r="G1137" t="s">
        <v>215</v>
      </c>
      <c r="H1137" t="s">
        <v>3008</v>
      </c>
      <c r="I1137">
        <v>1581</v>
      </c>
      <c r="BF1137">
        <v>208575</v>
      </c>
      <c r="BG1137">
        <v>208575</v>
      </c>
      <c r="BH1137">
        <v>208575</v>
      </c>
      <c r="BI1137">
        <v>208585</v>
      </c>
      <c r="BJ1137">
        <v>208585</v>
      </c>
      <c r="BK1137">
        <v>208585</v>
      </c>
      <c r="BL1137">
        <v>208585</v>
      </c>
      <c r="BM1137">
        <v>208585</v>
      </c>
      <c r="BN1137">
        <v>208585</v>
      </c>
      <c r="BO1137">
        <v>208585</v>
      </c>
      <c r="BP1137">
        <v>111742</v>
      </c>
      <c r="BU1137">
        <f t="shared" si="119"/>
        <v>0</v>
      </c>
      <c r="BV1137">
        <f t="shared" si="120"/>
        <v>0</v>
      </c>
      <c r="BW1137">
        <f t="shared" si="121"/>
        <v>0</v>
      </c>
      <c r="BX1137">
        <f t="shared" si="122"/>
        <v>0</v>
      </c>
      <c r="BY1137">
        <f t="shared" si="123"/>
        <v>2197562</v>
      </c>
      <c r="BZ1137">
        <f t="shared" si="124"/>
        <v>0</v>
      </c>
      <c r="CA1137" s="6" t="e">
        <f t="shared" si="125"/>
        <v>#DIV/0!</v>
      </c>
    </row>
    <row r="1138" spans="1:79" x14ac:dyDescent="0.35">
      <c r="A1138">
        <v>7002</v>
      </c>
      <c r="B1138" t="s">
        <v>2995</v>
      </c>
      <c r="C1138" t="s">
        <v>2999</v>
      </c>
      <c r="D1138" t="s">
        <v>3000</v>
      </c>
      <c r="E1138" s="1" t="s">
        <v>3009</v>
      </c>
      <c r="F1138" t="s">
        <v>3010</v>
      </c>
      <c r="G1138" t="s">
        <v>3005</v>
      </c>
      <c r="H1138" t="s">
        <v>3011</v>
      </c>
      <c r="I1138">
        <v>1581</v>
      </c>
      <c r="BD1138">
        <v>92479</v>
      </c>
      <c r="BE1138">
        <v>199185</v>
      </c>
      <c r="BU1138">
        <f t="shared" si="119"/>
        <v>0</v>
      </c>
      <c r="BV1138">
        <f t="shared" si="120"/>
        <v>0</v>
      </c>
      <c r="BW1138">
        <f t="shared" si="121"/>
        <v>0</v>
      </c>
      <c r="BX1138">
        <f t="shared" si="122"/>
        <v>291664</v>
      </c>
      <c r="BY1138">
        <f t="shared" si="123"/>
        <v>0</v>
      </c>
      <c r="BZ1138">
        <f t="shared" si="124"/>
        <v>0</v>
      </c>
      <c r="CA1138" s="6" t="e">
        <f t="shared" si="125"/>
        <v>#DIV/0!</v>
      </c>
    </row>
    <row r="1139" spans="1:79" x14ac:dyDescent="0.35">
      <c r="A1139">
        <v>7240</v>
      </c>
      <c r="B1139" t="s">
        <v>2995</v>
      </c>
      <c r="C1139" t="s">
        <v>2999</v>
      </c>
      <c r="D1139" t="s">
        <v>3000</v>
      </c>
      <c r="E1139" s="1" t="s">
        <v>90</v>
      </c>
      <c r="F1139" t="s">
        <v>3012</v>
      </c>
      <c r="G1139" t="s">
        <v>544</v>
      </c>
      <c r="I1139">
        <v>4843</v>
      </c>
      <c r="BP1139">
        <v>296672</v>
      </c>
      <c r="BQ1139">
        <v>638985</v>
      </c>
      <c r="BR1139">
        <v>638985</v>
      </c>
      <c r="BS1139">
        <v>638985</v>
      </c>
      <c r="BT1139">
        <v>638985</v>
      </c>
      <c r="BU1139">
        <f t="shared" si="119"/>
        <v>0</v>
      </c>
      <c r="BV1139">
        <f t="shared" si="120"/>
        <v>0</v>
      </c>
      <c r="BW1139">
        <f t="shared" si="121"/>
        <v>0</v>
      </c>
      <c r="BX1139">
        <f t="shared" si="122"/>
        <v>0</v>
      </c>
      <c r="BY1139">
        <f t="shared" si="123"/>
        <v>935657</v>
      </c>
      <c r="BZ1139">
        <f t="shared" si="124"/>
        <v>1916955</v>
      </c>
      <c r="CA1139" s="6" t="e">
        <f t="shared" si="125"/>
        <v>#DIV/0!</v>
      </c>
    </row>
    <row r="1140" spans="1:79" x14ac:dyDescent="0.35">
      <c r="A1140">
        <v>7149</v>
      </c>
      <c r="B1140" t="s">
        <v>2995</v>
      </c>
      <c r="C1140" t="s">
        <v>2999</v>
      </c>
      <c r="D1140" t="s">
        <v>3000</v>
      </c>
      <c r="E1140" s="1" t="s">
        <v>141</v>
      </c>
      <c r="F1140" t="s">
        <v>3013</v>
      </c>
      <c r="G1140" t="s">
        <v>215</v>
      </c>
      <c r="H1140" t="s">
        <v>3014</v>
      </c>
      <c r="I1140">
        <v>1614</v>
      </c>
      <c r="BF1140">
        <v>212995</v>
      </c>
      <c r="BG1140">
        <v>212995</v>
      </c>
      <c r="BH1140">
        <v>212995</v>
      </c>
      <c r="BI1140">
        <v>212995</v>
      </c>
      <c r="BJ1140">
        <v>212995</v>
      </c>
      <c r="BK1140">
        <v>212995</v>
      </c>
      <c r="BL1140">
        <v>212995</v>
      </c>
      <c r="BM1140">
        <v>212995</v>
      </c>
      <c r="BN1140">
        <v>212995</v>
      </c>
      <c r="BO1140">
        <v>212995</v>
      </c>
      <c r="BP1140">
        <v>114104</v>
      </c>
      <c r="BU1140">
        <f t="shared" si="119"/>
        <v>0</v>
      </c>
      <c r="BV1140">
        <f t="shared" si="120"/>
        <v>0</v>
      </c>
      <c r="BW1140">
        <f t="shared" si="121"/>
        <v>0</v>
      </c>
      <c r="BX1140">
        <f t="shared" si="122"/>
        <v>0</v>
      </c>
      <c r="BY1140">
        <f t="shared" si="123"/>
        <v>2244054</v>
      </c>
      <c r="BZ1140">
        <f t="shared" si="124"/>
        <v>0</v>
      </c>
      <c r="CA1140" s="6" t="e">
        <f t="shared" si="125"/>
        <v>#DIV/0!</v>
      </c>
    </row>
    <row r="1141" spans="1:79" x14ac:dyDescent="0.35">
      <c r="A1141">
        <v>7003</v>
      </c>
      <c r="B1141" t="s">
        <v>2995</v>
      </c>
      <c r="C1141" t="s">
        <v>2999</v>
      </c>
      <c r="D1141" t="s">
        <v>3000</v>
      </c>
      <c r="E1141" s="1" t="s">
        <v>3015</v>
      </c>
      <c r="F1141" t="s">
        <v>3016</v>
      </c>
      <c r="G1141" t="s">
        <v>3005</v>
      </c>
      <c r="H1141" t="s">
        <v>1409</v>
      </c>
      <c r="I1141">
        <v>1614</v>
      </c>
      <c r="BD1141">
        <v>94438</v>
      </c>
      <c r="BE1141">
        <v>203406</v>
      </c>
      <c r="BU1141">
        <f t="shared" si="119"/>
        <v>0</v>
      </c>
      <c r="BV1141">
        <f t="shared" si="120"/>
        <v>0</v>
      </c>
      <c r="BW1141">
        <f t="shared" si="121"/>
        <v>0</v>
      </c>
      <c r="BX1141">
        <f t="shared" si="122"/>
        <v>297844</v>
      </c>
      <c r="BY1141">
        <f t="shared" si="123"/>
        <v>0</v>
      </c>
      <c r="BZ1141">
        <f t="shared" si="124"/>
        <v>0</v>
      </c>
      <c r="CA1141" s="6" t="e">
        <f t="shared" si="125"/>
        <v>#DIV/0!</v>
      </c>
    </row>
    <row r="1142" spans="1:79" x14ac:dyDescent="0.35">
      <c r="A1142">
        <v>7150</v>
      </c>
      <c r="B1142" t="s">
        <v>2995</v>
      </c>
      <c r="C1142" t="s">
        <v>2999</v>
      </c>
      <c r="D1142" t="s">
        <v>3000</v>
      </c>
      <c r="E1142" s="1" t="s">
        <v>144</v>
      </c>
      <c r="F1142" t="s">
        <v>3017</v>
      </c>
      <c r="G1142" t="s">
        <v>215</v>
      </c>
      <c r="H1142" t="s">
        <v>3008</v>
      </c>
      <c r="I1142">
        <v>1614</v>
      </c>
      <c r="BF1142">
        <v>212995</v>
      </c>
      <c r="BG1142">
        <v>212995</v>
      </c>
      <c r="BH1142">
        <v>212995</v>
      </c>
      <c r="BI1142">
        <v>212995</v>
      </c>
      <c r="BJ1142">
        <v>212995</v>
      </c>
      <c r="BK1142">
        <v>212995</v>
      </c>
      <c r="BL1142">
        <v>212995</v>
      </c>
      <c r="BM1142">
        <v>212995</v>
      </c>
      <c r="BN1142">
        <v>212995</v>
      </c>
      <c r="BO1142">
        <v>212995</v>
      </c>
      <c r="BP1142">
        <v>114104</v>
      </c>
      <c r="BU1142">
        <f t="shared" si="119"/>
        <v>0</v>
      </c>
      <c r="BV1142">
        <f t="shared" si="120"/>
        <v>0</v>
      </c>
      <c r="BW1142">
        <f t="shared" si="121"/>
        <v>0</v>
      </c>
      <c r="BX1142">
        <f t="shared" si="122"/>
        <v>0</v>
      </c>
      <c r="BY1142">
        <f t="shared" si="123"/>
        <v>2244054</v>
      </c>
      <c r="BZ1142">
        <f t="shared" si="124"/>
        <v>0</v>
      </c>
      <c r="CA1142" s="6" t="e">
        <f t="shared" si="125"/>
        <v>#DIV/0!</v>
      </c>
    </row>
    <row r="1143" spans="1:79" x14ac:dyDescent="0.35">
      <c r="A1143">
        <v>6625</v>
      </c>
      <c r="B1143" t="s">
        <v>2995</v>
      </c>
      <c r="C1143" t="s">
        <v>2999</v>
      </c>
      <c r="D1143" t="s">
        <v>3000</v>
      </c>
      <c r="E1143" s="1" t="s">
        <v>3018</v>
      </c>
      <c r="F1143" t="s">
        <v>3017</v>
      </c>
      <c r="G1143" t="s">
        <v>2018</v>
      </c>
      <c r="H1143" t="s">
        <v>2614</v>
      </c>
      <c r="I1143">
        <v>1614</v>
      </c>
      <c r="AR1143">
        <v>57907</v>
      </c>
      <c r="AS1143">
        <v>119951</v>
      </c>
      <c r="AT1143">
        <v>119951</v>
      </c>
      <c r="AU1143">
        <v>119951</v>
      </c>
      <c r="AV1143">
        <v>119951</v>
      </c>
      <c r="AW1143">
        <v>119951</v>
      </c>
      <c r="AX1143">
        <v>119951</v>
      </c>
      <c r="AY1143">
        <v>119951</v>
      </c>
      <c r="AZ1143">
        <v>119951</v>
      </c>
      <c r="BA1143">
        <v>119951</v>
      </c>
      <c r="BB1143">
        <v>119951</v>
      </c>
      <c r="BC1143">
        <v>119951</v>
      </c>
      <c r="BD1143">
        <v>158697</v>
      </c>
      <c r="BE1143">
        <v>203406</v>
      </c>
      <c r="BU1143">
        <f t="shared" si="119"/>
        <v>0</v>
      </c>
      <c r="BV1143">
        <f t="shared" si="120"/>
        <v>0</v>
      </c>
      <c r="BW1143">
        <f t="shared" si="121"/>
        <v>177858</v>
      </c>
      <c r="BX1143">
        <f t="shared" si="122"/>
        <v>1561613</v>
      </c>
      <c r="BY1143">
        <f t="shared" si="123"/>
        <v>0</v>
      </c>
      <c r="BZ1143">
        <f t="shared" si="124"/>
        <v>0</v>
      </c>
      <c r="CA1143" s="6" t="e">
        <f t="shared" si="125"/>
        <v>#DIV/0!</v>
      </c>
    </row>
    <row r="1144" spans="1:79" x14ac:dyDescent="0.35">
      <c r="A1144">
        <v>7146</v>
      </c>
      <c r="B1144" t="s">
        <v>2995</v>
      </c>
      <c r="C1144" t="s">
        <v>2999</v>
      </c>
      <c r="D1144" t="s">
        <v>3000</v>
      </c>
      <c r="E1144" s="1" t="s">
        <v>147</v>
      </c>
      <c r="F1144" t="s">
        <v>3019</v>
      </c>
      <c r="G1144" t="s">
        <v>215</v>
      </c>
      <c r="H1144" t="s">
        <v>3008</v>
      </c>
      <c r="I1144">
        <v>1614</v>
      </c>
      <c r="BF1144">
        <v>212995</v>
      </c>
      <c r="BG1144">
        <v>212995</v>
      </c>
      <c r="BH1144">
        <v>212995</v>
      </c>
      <c r="BI1144">
        <v>212995</v>
      </c>
      <c r="BJ1144">
        <v>212995</v>
      </c>
      <c r="BK1144">
        <v>212995</v>
      </c>
      <c r="BL1144">
        <v>212995</v>
      </c>
      <c r="BM1144">
        <v>212995</v>
      </c>
      <c r="BN1144">
        <v>212995</v>
      </c>
      <c r="BO1144">
        <v>212995</v>
      </c>
      <c r="BP1144">
        <v>114104</v>
      </c>
      <c r="BU1144">
        <f t="shared" si="119"/>
        <v>0</v>
      </c>
      <c r="BV1144">
        <f t="shared" si="120"/>
        <v>0</v>
      </c>
      <c r="BW1144">
        <f t="shared" si="121"/>
        <v>0</v>
      </c>
      <c r="BX1144">
        <f t="shared" si="122"/>
        <v>0</v>
      </c>
      <c r="BY1144">
        <f t="shared" si="123"/>
        <v>2244054</v>
      </c>
      <c r="BZ1144">
        <f t="shared" si="124"/>
        <v>0</v>
      </c>
      <c r="CA1144" s="6" t="e">
        <f t="shared" si="125"/>
        <v>#DIV/0!</v>
      </c>
    </row>
    <row r="1145" spans="1:79" x14ac:dyDescent="0.35">
      <c r="A1145">
        <v>6626</v>
      </c>
      <c r="B1145" t="s">
        <v>2995</v>
      </c>
      <c r="C1145" t="s">
        <v>2999</v>
      </c>
      <c r="D1145" t="s">
        <v>3000</v>
      </c>
      <c r="E1145" s="1" t="s">
        <v>3020</v>
      </c>
      <c r="F1145" t="s">
        <v>3021</v>
      </c>
      <c r="G1145" t="s">
        <v>2018</v>
      </c>
      <c r="H1145" t="s">
        <v>3022</v>
      </c>
      <c r="I1145">
        <v>1614</v>
      </c>
      <c r="AR1145">
        <v>57907</v>
      </c>
      <c r="AS1145">
        <v>119951</v>
      </c>
      <c r="AT1145">
        <v>119951</v>
      </c>
      <c r="AU1145">
        <v>119951</v>
      </c>
      <c r="AV1145">
        <v>119951</v>
      </c>
      <c r="AW1145">
        <v>119951</v>
      </c>
      <c r="AX1145">
        <v>119951</v>
      </c>
      <c r="AY1145">
        <v>119951</v>
      </c>
      <c r="AZ1145">
        <v>119951</v>
      </c>
      <c r="BA1145">
        <v>119951</v>
      </c>
      <c r="BB1145">
        <v>119951</v>
      </c>
      <c r="BC1145">
        <v>119951</v>
      </c>
      <c r="BD1145">
        <v>158697</v>
      </c>
      <c r="BE1145">
        <v>203406</v>
      </c>
      <c r="BU1145">
        <f t="shared" si="119"/>
        <v>0</v>
      </c>
      <c r="BV1145">
        <f t="shared" si="120"/>
        <v>0</v>
      </c>
      <c r="BW1145">
        <f t="shared" si="121"/>
        <v>177858</v>
      </c>
      <c r="BX1145">
        <f t="shared" si="122"/>
        <v>1561613</v>
      </c>
      <c r="BY1145">
        <f t="shared" si="123"/>
        <v>0</v>
      </c>
      <c r="BZ1145">
        <f t="shared" si="124"/>
        <v>0</v>
      </c>
      <c r="CA1145" s="6" t="e">
        <f t="shared" si="125"/>
        <v>#DIV/0!</v>
      </c>
    </row>
    <row r="1146" spans="1:79" x14ac:dyDescent="0.35">
      <c r="A1146">
        <v>7241</v>
      </c>
      <c r="B1146" t="s">
        <v>2995</v>
      </c>
      <c r="C1146" t="s">
        <v>2999</v>
      </c>
      <c r="D1146" t="s">
        <v>3000</v>
      </c>
      <c r="E1146" s="1" t="s">
        <v>102</v>
      </c>
      <c r="F1146" t="s">
        <v>3023</v>
      </c>
      <c r="G1146" t="s">
        <v>544</v>
      </c>
      <c r="I1146">
        <v>4843</v>
      </c>
      <c r="BP1146">
        <v>296672</v>
      </c>
      <c r="BQ1146">
        <v>638986</v>
      </c>
      <c r="BR1146">
        <v>638986</v>
      </c>
      <c r="BS1146">
        <v>638986</v>
      </c>
      <c r="BT1146">
        <v>638986</v>
      </c>
      <c r="BU1146">
        <f t="shared" si="119"/>
        <v>0</v>
      </c>
      <c r="BV1146">
        <f t="shared" si="120"/>
        <v>0</v>
      </c>
      <c r="BW1146">
        <f t="shared" si="121"/>
        <v>0</v>
      </c>
      <c r="BX1146">
        <f t="shared" si="122"/>
        <v>0</v>
      </c>
      <c r="BY1146">
        <f t="shared" si="123"/>
        <v>935658</v>
      </c>
      <c r="BZ1146">
        <f t="shared" si="124"/>
        <v>1916958</v>
      </c>
      <c r="CA1146" s="6" t="e">
        <f t="shared" si="125"/>
        <v>#DIV/0!</v>
      </c>
    </row>
    <row r="1147" spans="1:79" x14ac:dyDescent="0.35">
      <c r="A1147">
        <v>7151</v>
      </c>
      <c r="B1147" t="s">
        <v>2995</v>
      </c>
      <c r="C1147" t="s">
        <v>2999</v>
      </c>
      <c r="D1147" t="s">
        <v>3000</v>
      </c>
      <c r="E1147" s="1" t="s">
        <v>317</v>
      </c>
      <c r="F1147" t="s">
        <v>3024</v>
      </c>
      <c r="G1147" t="s">
        <v>215</v>
      </c>
      <c r="H1147" t="s">
        <v>3008</v>
      </c>
      <c r="I1147">
        <v>1614</v>
      </c>
      <c r="BF1147">
        <v>212995</v>
      </c>
      <c r="BG1147">
        <v>212995</v>
      </c>
      <c r="BH1147">
        <v>212995</v>
      </c>
      <c r="BI1147">
        <v>212996</v>
      </c>
      <c r="BJ1147">
        <v>212996</v>
      </c>
      <c r="BK1147">
        <v>212996</v>
      </c>
      <c r="BL1147">
        <v>212996</v>
      </c>
      <c r="BM1147">
        <v>212996</v>
      </c>
      <c r="BN1147">
        <v>212996</v>
      </c>
      <c r="BO1147">
        <v>212996</v>
      </c>
      <c r="BP1147">
        <v>114105</v>
      </c>
      <c r="BU1147">
        <f t="shared" si="119"/>
        <v>0</v>
      </c>
      <c r="BV1147">
        <f t="shared" si="120"/>
        <v>0</v>
      </c>
      <c r="BW1147">
        <f t="shared" si="121"/>
        <v>0</v>
      </c>
      <c r="BX1147">
        <f t="shared" si="122"/>
        <v>0</v>
      </c>
      <c r="BY1147">
        <f t="shared" si="123"/>
        <v>2244062</v>
      </c>
      <c r="BZ1147">
        <f t="shared" si="124"/>
        <v>0</v>
      </c>
      <c r="CA1147" s="6" t="e">
        <f t="shared" si="125"/>
        <v>#DIV/0!</v>
      </c>
    </row>
    <row r="1148" spans="1:79" x14ac:dyDescent="0.35">
      <c r="A1148">
        <v>6627</v>
      </c>
      <c r="B1148" t="s">
        <v>2995</v>
      </c>
      <c r="C1148" t="s">
        <v>2999</v>
      </c>
      <c r="D1148" t="s">
        <v>3000</v>
      </c>
      <c r="E1148" s="1" t="s">
        <v>3025</v>
      </c>
      <c r="F1148" t="s">
        <v>3026</v>
      </c>
      <c r="G1148" t="s">
        <v>2018</v>
      </c>
      <c r="H1148" t="s">
        <v>3027</v>
      </c>
      <c r="I1148">
        <v>1614</v>
      </c>
      <c r="AR1148">
        <v>57907</v>
      </c>
      <c r="AS1148">
        <v>119951</v>
      </c>
      <c r="AT1148">
        <v>119951</v>
      </c>
      <c r="AU1148">
        <v>119951</v>
      </c>
      <c r="AV1148">
        <v>119951</v>
      </c>
      <c r="AW1148">
        <v>119951</v>
      </c>
      <c r="AX1148">
        <v>119951</v>
      </c>
      <c r="AY1148">
        <v>119951</v>
      </c>
      <c r="AZ1148">
        <v>119951</v>
      </c>
      <c r="BA1148">
        <v>119951</v>
      </c>
      <c r="BB1148">
        <v>119951</v>
      </c>
      <c r="BC1148">
        <v>119951</v>
      </c>
      <c r="BD1148">
        <v>158697</v>
      </c>
      <c r="BE1148">
        <v>203406</v>
      </c>
      <c r="BU1148">
        <f t="shared" si="119"/>
        <v>0</v>
      </c>
      <c r="BV1148">
        <f t="shared" si="120"/>
        <v>0</v>
      </c>
      <c r="BW1148">
        <f t="shared" si="121"/>
        <v>177858</v>
      </c>
      <c r="BX1148">
        <f t="shared" si="122"/>
        <v>1561613</v>
      </c>
      <c r="BY1148">
        <f t="shared" si="123"/>
        <v>0</v>
      </c>
      <c r="BZ1148">
        <f t="shared" si="124"/>
        <v>0</v>
      </c>
      <c r="CA1148" s="6" t="e">
        <f t="shared" si="125"/>
        <v>#DIV/0!</v>
      </c>
    </row>
    <row r="1149" spans="1:79" x14ac:dyDescent="0.35">
      <c r="A1149">
        <v>7152</v>
      </c>
      <c r="B1149" t="s">
        <v>2995</v>
      </c>
      <c r="C1149" t="s">
        <v>2999</v>
      </c>
      <c r="D1149" t="s">
        <v>3000</v>
      </c>
      <c r="E1149" s="1" t="s">
        <v>1396</v>
      </c>
      <c r="F1149" t="s">
        <v>3028</v>
      </c>
      <c r="G1149" t="s">
        <v>215</v>
      </c>
      <c r="H1149" t="s">
        <v>3008</v>
      </c>
      <c r="I1149">
        <v>1614</v>
      </c>
      <c r="BF1149">
        <v>212995</v>
      </c>
      <c r="BG1149">
        <v>212995</v>
      </c>
      <c r="BH1149">
        <v>212995</v>
      </c>
      <c r="BI1149">
        <v>212995</v>
      </c>
      <c r="BJ1149">
        <v>212995</v>
      </c>
      <c r="BK1149">
        <v>212995</v>
      </c>
      <c r="BL1149">
        <v>212995</v>
      </c>
      <c r="BM1149">
        <v>212995</v>
      </c>
      <c r="BN1149">
        <v>212995</v>
      </c>
      <c r="BO1149">
        <v>212995</v>
      </c>
      <c r="BP1149">
        <v>114104</v>
      </c>
      <c r="BU1149">
        <f t="shared" si="119"/>
        <v>0</v>
      </c>
      <c r="BV1149">
        <f t="shared" si="120"/>
        <v>0</v>
      </c>
      <c r="BW1149">
        <f t="shared" si="121"/>
        <v>0</v>
      </c>
      <c r="BX1149">
        <f t="shared" si="122"/>
        <v>0</v>
      </c>
      <c r="BY1149">
        <f t="shared" si="123"/>
        <v>2244054</v>
      </c>
      <c r="BZ1149">
        <f t="shared" si="124"/>
        <v>0</v>
      </c>
      <c r="CA1149" s="6" t="e">
        <f t="shared" si="125"/>
        <v>#DIV/0!</v>
      </c>
    </row>
    <row r="1150" spans="1:79" x14ac:dyDescent="0.35">
      <c r="A1150">
        <v>6628</v>
      </c>
      <c r="B1150" t="s">
        <v>2995</v>
      </c>
      <c r="C1150" t="s">
        <v>2999</v>
      </c>
      <c r="D1150" t="s">
        <v>3000</v>
      </c>
      <c r="E1150" s="1" t="s">
        <v>1399</v>
      </c>
      <c r="F1150" t="s">
        <v>3029</v>
      </c>
      <c r="G1150" t="s">
        <v>2018</v>
      </c>
      <c r="H1150" t="s">
        <v>2627</v>
      </c>
      <c r="I1150">
        <v>1614</v>
      </c>
      <c r="AR1150">
        <v>57907</v>
      </c>
      <c r="AS1150">
        <v>119951</v>
      </c>
      <c r="AT1150">
        <v>119951</v>
      </c>
      <c r="AU1150">
        <v>119951</v>
      </c>
      <c r="AV1150">
        <v>119951</v>
      </c>
      <c r="AW1150">
        <v>119951</v>
      </c>
      <c r="AX1150">
        <v>119951</v>
      </c>
      <c r="AY1150">
        <v>119951</v>
      </c>
      <c r="AZ1150">
        <v>119951</v>
      </c>
      <c r="BA1150">
        <v>119951</v>
      </c>
      <c r="BB1150">
        <v>119951</v>
      </c>
      <c r="BC1150">
        <v>119951</v>
      </c>
      <c r="BD1150">
        <v>158697</v>
      </c>
      <c r="BE1150">
        <v>203406</v>
      </c>
      <c r="BU1150">
        <f t="shared" si="119"/>
        <v>0</v>
      </c>
      <c r="BV1150">
        <f t="shared" si="120"/>
        <v>0</v>
      </c>
      <c r="BW1150">
        <f t="shared" si="121"/>
        <v>177858</v>
      </c>
      <c r="BX1150">
        <f t="shared" si="122"/>
        <v>1561613</v>
      </c>
      <c r="BY1150">
        <f t="shared" si="123"/>
        <v>0</v>
      </c>
      <c r="BZ1150">
        <f t="shared" si="124"/>
        <v>0</v>
      </c>
      <c r="CA1150" s="6" t="e">
        <f t="shared" si="125"/>
        <v>#DIV/0!</v>
      </c>
    </row>
    <row r="1151" spans="1:79" x14ac:dyDescent="0.35">
      <c r="A1151">
        <v>7153</v>
      </c>
      <c r="B1151" t="s">
        <v>2995</v>
      </c>
      <c r="C1151" t="s">
        <v>2999</v>
      </c>
      <c r="D1151" t="s">
        <v>3000</v>
      </c>
      <c r="E1151" s="1" t="s">
        <v>150</v>
      </c>
      <c r="F1151" t="s">
        <v>3030</v>
      </c>
      <c r="G1151" t="s">
        <v>215</v>
      </c>
      <c r="H1151" t="s">
        <v>3008</v>
      </c>
      <c r="I1151">
        <v>1614</v>
      </c>
      <c r="BF1151">
        <v>212995</v>
      </c>
      <c r="BG1151">
        <v>212995</v>
      </c>
      <c r="BH1151">
        <v>212995</v>
      </c>
      <c r="BI1151">
        <v>212995</v>
      </c>
      <c r="BJ1151">
        <v>212995</v>
      </c>
      <c r="BK1151">
        <v>212995</v>
      </c>
      <c r="BL1151">
        <v>212995</v>
      </c>
      <c r="BM1151">
        <v>212995</v>
      </c>
      <c r="BN1151">
        <v>212995</v>
      </c>
      <c r="BO1151">
        <v>212995</v>
      </c>
      <c r="BP1151">
        <v>114104</v>
      </c>
      <c r="BU1151">
        <f t="shared" si="119"/>
        <v>0</v>
      </c>
      <c r="BV1151">
        <f t="shared" si="120"/>
        <v>0</v>
      </c>
      <c r="BW1151">
        <f t="shared" si="121"/>
        <v>0</v>
      </c>
      <c r="BX1151">
        <f t="shared" si="122"/>
        <v>0</v>
      </c>
      <c r="BY1151">
        <f t="shared" si="123"/>
        <v>2244054</v>
      </c>
      <c r="BZ1151">
        <f t="shared" si="124"/>
        <v>0</v>
      </c>
      <c r="CA1151" s="6" t="e">
        <f t="shared" si="125"/>
        <v>#DIV/0!</v>
      </c>
    </row>
    <row r="1152" spans="1:79" x14ac:dyDescent="0.35">
      <c r="A1152">
        <v>6629</v>
      </c>
      <c r="B1152" t="s">
        <v>2995</v>
      </c>
      <c r="C1152" t="s">
        <v>2999</v>
      </c>
      <c r="D1152" t="s">
        <v>3000</v>
      </c>
      <c r="E1152" s="1" t="s">
        <v>3031</v>
      </c>
      <c r="F1152" t="s">
        <v>3032</v>
      </c>
      <c r="G1152" t="s">
        <v>2018</v>
      </c>
      <c r="H1152" t="s">
        <v>2627</v>
      </c>
      <c r="I1152">
        <v>1614</v>
      </c>
      <c r="AR1152">
        <v>57907</v>
      </c>
      <c r="AS1152">
        <v>119951</v>
      </c>
      <c r="AT1152">
        <v>119951</v>
      </c>
      <c r="AU1152">
        <v>119951</v>
      </c>
      <c r="AV1152">
        <v>119951</v>
      </c>
      <c r="AW1152">
        <v>119951</v>
      </c>
      <c r="AX1152">
        <v>119951</v>
      </c>
      <c r="AY1152">
        <v>119951</v>
      </c>
      <c r="AZ1152">
        <v>119951</v>
      </c>
      <c r="BA1152">
        <v>119951</v>
      </c>
      <c r="BB1152">
        <v>119951</v>
      </c>
      <c r="BC1152">
        <v>119951</v>
      </c>
      <c r="BD1152">
        <v>158697</v>
      </c>
      <c r="BE1152">
        <v>203406</v>
      </c>
      <c r="BU1152">
        <f t="shared" si="119"/>
        <v>0</v>
      </c>
      <c r="BV1152">
        <f t="shared" si="120"/>
        <v>0</v>
      </c>
      <c r="BW1152">
        <f t="shared" si="121"/>
        <v>177858</v>
      </c>
      <c r="BX1152">
        <f t="shared" si="122"/>
        <v>1561613</v>
      </c>
      <c r="BY1152">
        <f t="shared" si="123"/>
        <v>0</v>
      </c>
      <c r="BZ1152">
        <f t="shared" si="124"/>
        <v>0</v>
      </c>
      <c r="CA1152" s="6" t="e">
        <f t="shared" si="125"/>
        <v>#DIV/0!</v>
      </c>
    </row>
    <row r="1153" spans="1:79" x14ac:dyDescent="0.35">
      <c r="A1153">
        <v>7242</v>
      </c>
      <c r="B1153" t="s">
        <v>2995</v>
      </c>
      <c r="C1153" t="s">
        <v>2999</v>
      </c>
      <c r="D1153" t="s">
        <v>3000</v>
      </c>
      <c r="E1153" s="1" t="s">
        <v>134</v>
      </c>
      <c r="F1153" t="s">
        <v>3033</v>
      </c>
      <c r="G1153" t="s">
        <v>544</v>
      </c>
      <c r="I1153">
        <v>4843</v>
      </c>
      <c r="BP1153">
        <v>296672</v>
      </c>
      <c r="BQ1153">
        <v>638986</v>
      </c>
      <c r="BR1153">
        <v>638986</v>
      </c>
      <c r="BS1153">
        <v>638986</v>
      </c>
      <c r="BT1153">
        <v>638986</v>
      </c>
      <c r="BU1153">
        <f t="shared" si="119"/>
        <v>0</v>
      </c>
      <c r="BV1153">
        <f t="shared" si="120"/>
        <v>0</v>
      </c>
      <c r="BW1153">
        <f t="shared" si="121"/>
        <v>0</v>
      </c>
      <c r="BX1153">
        <f t="shared" si="122"/>
        <v>0</v>
      </c>
      <c r="BY1153">
        <f t="shared" si="123"/>
        <v>935658</v>
      </c>
      <c r="BZ1153">
        <f t="shared" si="124"/>
        <v>1916958</v>
      </c>
      <c r="CA1153" s="6" t="e">
        <f t="shared" si="125"/>
        <v>#DIV/0!</v>
      </c>
    </row>
    <row r="1154" spans="1:79" x14ac:dyDescent="0.35">
      <c r="A1154">
        <v>7154</v>
      </c>
      <c r="B1154" t="s">
        <v>2995</v>
      </c>
      <c r="C1154" t="s">
        <v>2999</v>
      </c>
      <c r="D1154" t="s">
        <v>3000</v>
      </c>
      <c r="E1154" s="1" t="s">
        <v>1406</v>
      </c>
      <c r="F1154" t="s">
        <v>3034</v>
      </c>
      <c r="G1154" t="s">
        <v>215</v>
      </c>
      <c r="H1154" t="s">
        <v>3008</v>
      </c>
      <c r="I1154">
        <v>1614</v>
      </c>
      <c r="BF1154">
        <v>212995</v>
      </c>
      <c r="BG1154">
        <v>212995</v>
      </c>
      <c r="BH1154">
        <v>212995</v>
      </c>
      <c r="BI1154">
        <v>212995</v>
      </c>
      <c r="BJ1154">
        <v>212995</v>
      </c>
      <c r="BK1154">
        <v>212995</v>
      </c>
      <c r="BL1154">
        <v>212995</v>
      </c>
      <c r="BM1154">
        <v>212995</v>
      </c>
      <c r="BN1154">
        <v>212995</v>
      </c>
      <c r="BO1154">
        <v>212995</v>
      </c>
      <c r="BP1154">
        <v>114104</v>
      </c>
      <c r="BU1154">
        <f t="shared" si="119"/>
        <v>0</v>
      </c>
      <c r="BV1154">
        <f t="shared" si="120"/>
        <v>0</v>
      </c>
      <c r="BW1154">
        <f t="shared" si="121"/>
        <v>0</v>
      </c>
      <c r="BX1154">
        <f t="shared" si="122"/>
        <v>0</v>
      </c>
      <c r="BY1154">
        <f t="shared" si="123"/>
        <v>2244054</v>
      </c>
      <c r="BZ1154">
        <f t="shared" si="124"/>
        <v>0</v>
      </c>
      <c r="CA1154" s="6" t="e">
        <f t="shared" si="125"/>
        <v>#DIV/0!</v>
      </c>
    </row>
    <row r="1155" spans="1:79" x14ac:dyDescent="0.35">
      <c r="A1155">
        <v>6630</v>
      </c>
      <c r="B1155" t="s">
        <v>2995</v>
      </c>
      <c r="C1155" t="s">
        <v>2999</v>
      </c>
      <c r="D1155" t="s">
        <v>3000</v>
      </c>
      <c r="E1155" s="1" t="s">
        <v>3035</v>
      </c>
      <c r="F1155" t="s">
        <v>3036</v>
      </c>
      <c r="G1155" t="s">
        <v>2018</v>
      </c>
      <c r="H1155" t="s">
        <v>196</v>
      </c>
      <c r="I1155">
        <v>1614</v>
      </c>
      <c r="AR1155">
        <v>57907</v>
      </c>
      <c r="AS1155">
        <v>119951</v>
      </c>
      <c r="AT1155">
        <v>119951</v>
      </c>
      <c r="AU1155">
        <v>119951</v>
      </c>
      <c r="AV1155">
        <v>119951</v>
      </c>
      <c r="AW1155">
        <v>119951</v>
      </c>
      <c r="AX1155">
        <v>119951</v>
      </c>
      <c r="AY1155">
        <v>119951</v>
      </c>
      <c r="AZ1155">
        <v>119951</v>
      </c>
      <c r="BA1155">
        <v>119951</v>
      </c>
      <c r="BB1155">
        <v>119951</v>
      </c>
      <c r="BC1155">
        <v>119951</v>
      </c>
      <c r="BD1155">
        <v>158697</v>
      </c>
      <c r="BE1155">
        <v>203406</v>
      </c>
      <c r="BU1155">
        <f t="shared" si="119"/>
        <v>0</v>
      </c>
      <c r="BV1155">
        <f t="shared" si="120"/>
        <v>0</v>
      </c>
      <c r="BW1155">
        <f t="shared" si="121"/>
        <v>177858</v>
      </c>
      <c r="BX1155">
        <f t="shared" si="122"/>
        <v>1561613</v>
      </c>
      <c r="BY1155">
        <f t="shared" si="123"/>
        <v>0</v>
      </c>
      <c r="BZ1155">
        <f t="shared" si="124"/>
        <v>0</v>
      </c>
      <c r="CA1155" s="6" t="e">
        <f t="shared" si="125"/>
        <v>#DIV/0!</v>
      </c>
    </row>
    <row r="1156" spans="1:79" x14ac:dyDescent="0.35">
      <c r="A1156">
        <v>7155</v>
      </c>
      <c r="B1156" t="s">
        <v>2995</v>
      </c>
      <c r="C1156" t="s">
        <v>2999</v>
      </c>
      <c r="D1156" t="s">
        <v>3000</v>
      </c>
      <c r="E1156" s="1" t="s">
        <v>1414</v>
      </c>
      <c r="F1156" t="s">
        <v>3037</v>
      </c>
      <c r="G1156" t="s">
        <v>215</v>
      </c>
      <c r="H1156" t="s">
        <v>3008</v>
      </c>
      <c r="I1156">
        <v>1614</v>
      </c>
      <c r="BF1156">
        <v>212995</v>
      </c>
      <c r="BG1156">
        <v>212995</v>
      </c>
      <c r="BH1156">
        <v>212995</v>
      </c>
      <c r="BI1156">
        <v>212995</v>
      </c>
      <c r="BJ1156">
        <v>212995</v>
      </c>
      <c r="BK1156">
        <v>212995</v>
      </c>
      <c r="BL1156">
        <v>212995</v>
      </c>
      <c r="BM1156">
        <v>212995</v>
      </c>
      <c r="BN1156">
        <v>212995</v>
      </c>
      <c r="BO1156">
        <v>212995</v>
      </c>
      <c r="BP1156">
        <v>114104</v>
      </c>
      <c r="BU1156">
        <f t="shared" ref="BU1156:BU1159" si="126">SUM(J1156:U1156)</f>
        <v>0</v>
      </c>
      <c r="BV1156">
        <f t="shared" ref="BV1156:BV1159" si="127">SUM(V1156:AG1156)</f>
        <v>0</v>
      </c>
      <c r="BW1156">
        <f t="shared" ref="BW1156:BW1159" si="128">SUM(AH1156:AS1156)</f>
        <v>0</v>
      </c>
      <c r="BX1156">
        <f t="shared" ref="BX1156:BX1159" si="129">SUM(AT1156:BE1156)</f>
        <v>0</v>
      </c>
      <c r="BY1156">
        <f t="shared" ref="BY1156:BY1159" si="130">SUM(BF1156:BQ1156)</f>
        <v>2244054</v>
      </c>
      <c r="BZ1156">
        <f t="shared" ref="BZ1156:BZ1159" si="131">SUM(BR1156:BT1156)</f>
        <v>0</v>
      </c>
      <c r="CA1156" s="6" t="e">
        <f t="shared" ref="CA1156:CA1159" si="132">BV1156/BU1156</f>
        <v>#DIV/0!</v>
      </c>
    </row>
    <row r="1157" spans="1:79" x14ac:dyDescent="0.35">
      <c r="A1157">
        <v>6631</v>
      </c>
      <c r="B1157" t="s">
        <v>2995</v>
      </c>
      <c r="C1157" t="s">
        <v>2999</v>
      </c>
      <c r="D1157" t="s">
        <v>3000</v>
      </c>
      <c r="E1157" s="1" t="s">
        <v>3038</v>
      </c>
      <c r="F1157" t="s">
        <v>3039</v>
      </c>
      <c r="G1157" t="s">
        <v>2018</v>
      </c>
      <c r="H1157" t="s">
        <v>3040</v>
      </c>
      <c r="I1157">
        <v>1614</v>
      </c>
      <c r="AR1157">
        <v>57907</v>
      </c>
      <c r="AS1157">
        <v>119951</v>
      </c>
      <c r="AT1157">
        <v>119951</v>
      </c>
      <c r="AU1157">
        <v>119951</v>
      </c>
      <c r="AV1157">
        <v>119951</v>
      </c>
      <c r="AW1157">
        <v>119951</v>
      </c>
      <c r="AX1157">
        <v>119951</v>
      </c>
      <c r="AY1157">
        <v>119951</v>
      </c>
      <c r="AZ1157">
        <v>119951</v>
      </c>
      <c r="BA1157">
        <v>119951</v>
      </c>
      <c r="BB1157">
        <v>119951</v>
      </c>
      <c r="BC1157">
        <v>119951</v>
      </c>
      <c r="BD1157">
        <v>158697</v>
      </c>
      <c r="BE1157">
        <v>203406</v>
      </c>
      <c r="BU1157">
        <f t="shared" si="126"/>
        <v>0</v>
      </c>
      <c r="BV1157">
        <f t="shared" si="127"/>
        <v>0</v>
      </c>
      <c r="BW1157">
        <f t="shared" si="128"/>
        <v>177858</v>
      </c>
      <c r="BX1157">
        <f t="shared" si="129"/>
        <v>1561613</v>
      </c>
      <c r="BY1157">
        <f t="shared" si="130"/>
        <v>0</v>
      </c>
      <c r="BZ1157">
        <f t="shared" si="131"/>
        <v>0</v>
      </c>
      <c r="CA1157" s="6" t="e">
        <f t="shared" si="132"/>
        <v>#DIV/0!</v>
      </c>
    </row>
    <row r="1158" spans="1:79" x14ac:dyDescent="0.35">
      <c r="A1158">
        <v>7156</v>
      </c>
      <c r="B1158" t="s">
        <v>2995</v>
      </c>
      <c r="C1158" t="s">
        <v>2999</v>
      </c>
      <c r="D1158" t="s">
        <v>3000</v>
      </c>
      <c r="E1158" s="1" t="s">
        <v>1416</v>
      </c>
      <c r="F1158" t="s">
        <v>3041</v>
      </c>
      <c r="G1158" t="s">
        <v>215</v>
      </c>
      <c r="H1158" t="s">
        <v>3008</v>
      </c>
      <c r="I1158">
        <v>1614</v>
      </c>
      <c r="BF1158">
        <v>212995</v>
      </c>
      <c r="BG1158">
        <v>212995</v>
      </c>
      <c r="BH1158">
        <v>212995</v>
      </c>
      <c r="BI1158">
        <v>212996</v>
      </c>
      <c r="BJ1158">
        <v>212996</v>
      </c>
      <c r="BK1158">
        <v>212996</v>
      </c>
      <c r="BL1158">
        <v>212996</v>
      </c>
      <c r="BM1158">
        <v>212996</v>
      </c>
      <c r="BN1158">
        <v>212996</v>
      </c>
      <c r="BO1158">
        <v>212996</v>
      </c>
      <c r="BP1158">
        <v>114105</v>
      </c>
      <c r="BU1158">
        <f t="shared" si="126"/>
        <v>0</v>
      </c>
      <c r="BV1158">
        <f t="shared" si="127"/>
        <v>0</v>
      </c>
      <c r="BW1158">
        <f t="shared" si="128"/>
        <v>0</v>
      </c>
      <c r="BX1158">
        <f t="shared" si="129"/>
        <v>0</v>
      </c>
      <c r="BY1158">
        <f t="shared" si="130"/>
        <v>2244062</v>
      </c>
      <c r="BZ1158">
        <f t="shared" si="131"/>
        <v>0</v>
      </c>
      <c r="CA1158" s="6" t="e">
        <f t="shared" si="132"/>
        <v>#DIV/0!</v>
      </c>
    </row>
    <row r="1159" spans="1:79" x14ac:dyDescent="0.35">
      <c r="A1159">
        <v>6632</v>
      </c>
      <c r="B1159" t="s">
        <v>2995</v>
      </c>
      <c r="C1159" t="s">
        <v>2999</v>
      </c>
      <c r="D1159" t="s">
        <v>3000</v>
      </c>
      <c r="E1159" s="1" t="s">
        <v>3042</v>
      </c>
      <c r="F1159" t="s">
        <v>3043</v>
      </c>
      <c r="G1159" t="s">
        <v>2018</v>
      </c>
      <c r="H1159" t="s">
        <v>2627</v>
      </c>
      <c r="I1159">
        <v>1614</v>
      </c>
      <c r="AR1159">
        <v>57907</v>
      </c>
      <c r="AS1159">
        <v>119951</v>
      </c>
      <c r="AT1159">
        <v>119951</v>
      </c>
      <c r="AU1159">
        <v>119951</v>
      </c>
      <c r="AV1159">
        <v>119951</v>
      </c>
      <c r="AW1159">
        <v>119951</v>
      </c>
      <c r="AX1159">
        <v>119951</v>
      </c>
      <c r="AY1159">
        <v>119951</v>
      </c>
      <c r="AZ1159">
        <v>119951</v>
      </c>
      <c r="BA1159">
        <v>119951</v>
      </c>
      <c r="BB1159">
        <v>119951</v>
      </c>
      <c r="BC1159">
        <v>119951</v>
      </c>
      <c r="BD1159">
        <v>158697</v>
      </c>
      <c r="BE1159">
        <v>203406</v>
      </c>
      <c r="BU1159">
        <f t="shared" si="126"/>
        <v>0</v>
      </c>
      <c r="BV1159">
        <f t="shared" si="127"/>
        <v>0</v>
      </c>
      <c r="BW1159">
        <f t="shared" si="128"/>
        <v>177858</v>
      </c>
      <c r="BX1159">
        <f t="shared" si="129"/>
        <v>1561613</v>
      </c>
      <c r="BY1159">
        <f t="shared" si="130"/>
        <v>0</v>
      </c>
      <c r="BZ1159">
        <f t="shared" si="131"/>
        <v>0</v>
      </c>
      <c r="CA1159" s="6" t="e">
        <f t="shared" si="132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Sheet4</vt:lpstr>
      <vt:lpstr>Summary</vt:lpstr>
      <vt:lpstr>RAW Data</vt:lpstr>
      <vt:lpstr>Rent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 Pradhan/CSG/Corp/NCML</dc:creator>
  <cp:lastModifiedBy>Ranjit Pradhan/CSG/Corp/NCML</cp:lastModifiedBy>
  <dcterms:created xsi:type="dcterms:W3CDTF">2026-06-10T11:24:57Z</dcterms:created>
  <dcterms:modified xsi:type="dcterms:W3CDTF">2026-06-10T11:49:20Z</dcterms:modified>
</cp:coreProperties>
</file>