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C513036D-6A16-4B36-BA30-0037E0F5CF49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escription" sheetId="2" r:id="rId1"/>
    <sheet name="Data" sheetId="1" r:id="rId2"/>
    <sheet name="NewData" sheetId="3" r:id="rId3"/>
  </sheets>
  <definedNames>
    <definedName name="_xlnm._FilterDatabase" localSheetId="1" hidden="1">Data!$A$1:$E$25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H38" i="3"/>
  <c r="H37" i="3"/>
  <c r="H36" i="3"/>
  <c r="G38" i="3"/>
  <c r="G36" i="3"/>
  <c r="G37" i="3"/>
  <c r="G85" i="1"/>
</calcChain>
</file>

<file path=xl/sharedStrings.xml><?xml version="1.0" encoding="utf-8"?>
<sst xmlns="http://schemas.openxmlformats.org/spreadsheetml/2006/main" count="269" uniqueCount="55">
  <si>
    <t>age</t>
  </si>
  <si>
    <t>prescription</t>
  </si>
  <si>
    <t>astigmatism</t>
  </si>
  <si>
    <t>tear_prod_rate</t>
  </si>
  <si>
    <t>contact_lenses</t>
  </si>
  <si>
    <t>young</t>
  </si>
  <si>
    <t>myope</t>
  </si>
  <si>
    <t>no</t>
  </si>
  <si>
    <t>reduced</t>
  </si>
  <si>
    <t>none</t>
  </si>
  <si>
    <t>normal</t>
  </si>
  <si>
    <t>soft</t>
  </si>
  <si>
    <t>yes</t>
  </si>
  <si>
    <t>hard</t>
  </si>
  <si>
    <t>hypermetrope</t>
  </si>
  <si>
    <t>pre-presbyopic</t>
  </si>
  <si>
    <t>presbyopic</t>
  </si>
  <si>
    <t>Conditional probabilities</t>
  </si>
  <si>
    <t xml:space="preserve">Age </t>
  </si>
  <si>
    <t xml:space="preserve"> 4/8</t>
  </si>
  <si>
    <t xml:space="preserve"> 7/12</t>
  </si>
  <si>
    <t xml:space="preserve"> 2/12</t>
  </si>
  <si>
    <t xml:space="preserve"> 3/12</t>
  </si>
  <si>
    <t xml:space="preserve"> 8/12</t>
  </si>
  <si>
    <t xml:space="preserve">  1/12</t>
  </si>
  <si>
    <t xml:space="preserve"> 2/8</t>
  </si>
  <si>
    <t xml:space="preserve"> 5/8</t>
  </si>
  <si>
    <t xml:space="preserve"> 1/8</t>
  </si>
  <si>
    <t xml:space="preserve"> 6/8</t>
  </si>
  <si>
    <t xml:space="preserve"> 5/12</t>
  </si>
  <si>
    <t>0/12</t>
  </si>
  <si>
    <t xml:space="preserve"> 4/12</t>
  </si>
  <si>
    <t xml:space="preserve"> 12/12</t>
  </si>
  <si>
    <t>lens</t>
  </si>
  <si>
    <t>15/24</t>
  </si>
  <si>
    <t xml:space="preserve"> 5/24</t>
  </si>
  <si>
    <t xml:space="preserve"> 4/24</t>
  </si>
  <si>
    <t>Laplace smoothing</t>
  </si>
  <si>
    <t>pre-prebyopic</t>
  </si>
  <si>
    <t>prescriprion</t>
  </si>
  <si>
    <t xml:space="preserve">none </t>
  </si>
  <si>
    <t xml:space="preserve">reduced </t>
  </si>
  <si>
    <t>Prior probabilities</t>
  </si>
  <si>
    <t>calculate probabilities for each class</t>
  </si>
  <si>
    <t>P(none)*P(Age=young|none)*P(Prescription=myope|none)*P(Astigmatism=yes|none)*P(Tear Production = reduced|none</t>
  </si>
  <si>
    <t xml:space="preserve">                                          P(soft) * P(Age=young|soft) * P(Prescription=myope|soft) * P(Astigmatism=no|soft) * P(Tear Production=normal|soft)</t>
  </si>
  <si>
    <t>P(hard) * P(Age=young|hard) * P(Prescription=myope|hard) * P(Astigmatism=no|hard) * P(Tear Production=normal|hard)</t>
  </si>
  <si>
    <t xml:space="preserve">                  P(none)*P(Age=young|none)*P(Prescription=myope|none)*P(Astigmatism=no|none)*P(Tear Production = reduced|none</t>
  </si>
  <si>
    <t>percentage</t>
  </si>
  <si>
    <t>prediction</t>
  </si>
  <si>
    <t xml:space="preserve">                                          P(soft) * P(Age=young|soft) * P(Prescription=myope|soft) * P(Astigmatism=yes|soft) * P(Tear Production=normal|soft)</t>
  </si>
  <si>
    <t>P(hard) * P(Age=young|hard) * P(Prescription=myope|hard) * P(Astigmatism=yes|hard) * P(Tear Production=normal|hard)</t>
  </si>
  <si>
    <t>Total =</t>
  </si>
  <si>
    <t>Percentage</t>
  </si>
  <si>
    <t>prediction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</si>
</sst>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#\ ???/???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4"/>
      <color rgb="FFFFFFF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0" fillId="2" borderId="0" xfId="0" applyFill="1" applyAlignment="1">
      <alignment wrapText="1"/>
    </xf>
    <xf numFmtId="16" fontId="0" fillId="2" borderId="1" xfId="0" applyNumberFormat="1" applyFill="1" applyBorder="1" applyProtection="1">
      <protection locked="0"/>
    </xf>
    <xf numFmtId="16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0" xfId="0" applyNumberFormat="1" applyFill="1"/>
    <xf numFmtId="166" fontId="2" fillId="4" borderId="1" xfId="0" applyNumberFormat="1" applyFont="1" applyFill="1" applyBorder="1"/>
    <xf numFmtId="165" fontId="0" fillId="5" borderId="1" xfId="0" applyNumberFormat="1" applyFill="1" applyBorder="1"/>
    <xf numFmtId="164" fontId="0" fillId="5" borderId="1" xfId="0" applyNumberFormat="1" applyFill="1" applyBorder="1"/>
    <xf numFmtId="0" fontId="1" fillId="3" borderId="1" xfId="0" applyFont="1" applyFill="1" applyBorder="1"/>
    <xf numFmtId="0" fontId="0" fillId="5" borderId="1" xfId="0" applyFill="1" applyBorder="1"/>
    <xf numFmtId="9" fontId="0" fillId="5" borderId="1" xfId="0" applyNumberFormat="1" applyFill="1" applyBorder="1"/>
    <xf numFmtId="0" fontId="3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</xdr:row>
      <xdr:rowOff>76200</xdr:rowOff>
    </xdr:from>
    <xdr:ext cx="4324517" cy="83592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71FE8C-8CE8-4785-B299-28FE0C1C9D42}"/>
            </a:ext>
          </a:extLst>
        </xdr:cNvPr>
        <xdr:cNvSpPr txBox="1"/>
      </xdr:nvSpPr>
      <xdr:spPr>
        <a:xfrm>
          <a:off x="352425" y="266700"/>
          <a:ext cx="4324517" cy="83592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1. Title: Database for fitting contact lenses</a:t>
          </a:r>
        </a:p>
        <a:p>
          <a:r>
            <a:rPr lang="en-US" sz="1100"/>
            <a:t> </a:t>
          </a:r>
        </a:p>
        <a:p>
          <a:r>
            <a:rPr lang="en-US" sz="1100"/>
            <a:t> 2. Sources:</a:t>
          </a:r>
        </a:p>
        <a:p>
          <a:r>
            <a:rPr lang="en-US" sz="1100"/>
            <a:t>      (a) Cendrowska, J. "PRISM: An algorithm for inducing modular rules",</a:t>
          </a:r>
        </a:p>
        <a:p>
          <a:r>
            <a:rPr lang="en-US" sz="1100"/>
            <a:t>          International Journal of Man-Machine Studies, 1987, 27, 349-370</a:t>
          </a:r>
        </a:p>
        <a:p>
          <a:r>
            <a:rPr lang="en-US" sz="1100"/>
            <a:t>      (b) Donor: Benoit Julien (Julien@ce.cmu.edu)</a:t>
          </a:r>
        </a:p>
        <a:p>
          <a:r>
            <a:rPr lang="en-US" sz="1100"/>
            <a:t>      (c) Date: 1 August 1990</a:t>
          </a:r>
        </a:p>
        <a:p>
          <a:r>
            <a:rPr lang="en-US" sz="1100"/>
            <a:t> </a:t>
          </a:r>
        </a:p>
        <a:p>
          <a:r>
            <a:rPr lang="en-US" sz="1100"/>
            <a:t> 3. Past Usage:</a:t>
          </a:r>
        </a:p>
        <a:p>
          <a:r>
            <a:rPr lang="en-US" sz="1100"/>
            <a:t>       1. See above.</a:t>
          </a:r>
        </a:p>
        <a:p>
          <a:r>
            <a:rPr lang="en-US" sz="1100"/>
            <a:t>       2. Witten, I. H. &amp; MacDonald, B. A. (1988). Using concept</a:t>
          </a:r>
        </a:p>
        <a:p>
          <a:r>
            <a:rPr lang="en-US" sz="1100"/>
            <a:t>          learning for knowledge acquisition. International Journal of</a:t>
          </a:r>
        </a:p>
        <a:p>
          <a:r>
            <a:rPr lang="en-US" sz="1100"/>
            <a:t>          Man-Machine Studies, 27, (pp. 349-370).</a:t>
          </a:r>
        </a:p>
        <a:p>
          <a:r>
            <a:rPr lang="en-US" sz="1100"/>
            <a:t> </a:t>
          </a:r>
        </a:p>
        <a:p>
          <a:r>
            <a:rPr lang="en-US" sz="1100"/>
            <a:t>  Notes:  This database is complete (all possible combinations of</a:t>
          </a:r>
        </a:p>
        <a:p>
          <a:r>
            <a:rPr lang="en-US" sz="1100"/>
            <a:t>          attribute-value pairs are represented).</a:t>
          </a:r>
        </a:p>
        <a:p>
          <a:r>
            <a:rPr lang="en-US" sz="1100"/>
            <a:t> </a:t>
          </a:r>
        </a:p>
        <a:p>
          <a:r>
            <a:rPr lang="en-US" sz="1100"/>
            <a:t>          Each instance is complete and correct.</a:t>
          </a:r>
        </a:p>
        <a:p>
          <a:r>
            <a:rPr lang="en-US" sz="1100"/>
            <a:t> </a:t>
          </a:r>
        </a:p>
        <a:p>
          <a:r>
            <a:rPr lang="en-US" sz="1100"/>
            <a:t>          9 rules cover the training set.</a:t>
          </a:r>
        </a:p>
        <a:p>
          <a:r>
            <a:rPr lang="en-US" sz="1100"/>
            <a:t> </a:t>
          </a:r>
        </a:p>
        <a:p>
          <a:r>
            <a:rPr lang="en-US" sz="1100"/>
            <a:t> 4. Relevant Information Paragraph:</a:t>
          </a:r>
        </a:p>
        <a:p>
          <a:r>
            <a:rPr lang="en-US" sz="1100"/>
            <a:t>     The examples are complete and noise free.</a:t>
          </a:r>
        </a:p>
        <a:p>
          <a:r>
            <a:rPr lang="en-US" sz="1100"/>
            <a:t>     The examples highly simplified the problem. The attributes do not</a:t>
          </a:r>
        </a:p>
        <a:p>
          <a:r>
            <a:rPr lang="en-US" sz="1100"/>
            <a:t>     fully describe all the factors affecting the decision as to which type,</a:t>
          </a:r>
        </a:p>
        <a:p>
          <a:r>
            <a:rPr lang="en-US" sz="1100"/>
            <a:t>     if any, to fit.</a:t>
          </a:r>
        </a:p>
        <a:p>
          <a:r>
            <a:rPr lang="en-US" sz="1100"/>
            <a:t> </a:t>
          </a:r>
        </a:p>
        <a:p>
          <a:r>
            <a:rPr lang="en-US" sz="1100"/>
            <a:t> 5. Number of Instances: 24</a:t>
          </a:r>
        </a:p>
        <a:p>
          <a:r>
            <a:rPr lang="en-US" sz="1100"/>
            <a:t> </a:t>
          </a:r>
        </a:p>
        <a:p>
          <a:r>
            <a:rPr lang="en-US" sz="1100"/>
            <a:t> 6. Number of Attributes: 4 (all nominal)</a:t>
          </a:r>
        </a:p>
        <a:p>
          <a:r>
            <a:rPr lang="en-US" sz="1100"/>
            <a:t> </a:t>
          </a:r>
        </a:p>
        <a:p>
          <a:r>
            <a:rPr lang="en-US" sz="1100"/>
            <a:t> 7. Attribute Information:</a:t>
          </a:r>
        </a:p>
        <a:p>
          <a:r>
            <a:rPr lang="en-US" sz="1100"/>
            <a:t>     -- 3 Classes</a:t>
          </a:r>
        </a:p>
        <a:p>
          <a:r>
            <a:rPr lang="en-US" sz="1100"/>
            <a:t>      1 : the patient should be fitted with </a:t>
          </a:r>
          <a:r>
            <a:rPr lang="en-US" sz="1100" b="1"/>
            <a:t>hard</a:t>
          </a:r>
          <a:r>
            <a:rPr lang="en-US" sz="1100"/>
            <a:t> contact lenses,</a:t>
          </a:r>
        </a:p>
        <a:p>
          <a:r>
            <a:rPr lang="en-US" sz="1100"/>
            <a:t>      2 : the patient should be fitted with </a:t>
          </a:r>
          <a:r>
            <a:rPr lang="en-US" sz="1100" b="1"/>
            <a:t>soft</a:t>
          </a:r>
          <a:r>
            <a:rPr lang="en-US" sz="1100"/>
            <a:t> contact lenses,</a:t>
          </a:r>
        </a:p>
        <a:p>
          <a:r>
            <a:rPr lang="en-US" sz="1100"/>
            <a:t>      1 : the patient should </a:t>
          </a:r>
          <a:r>
            <a:rPr lang="en-US" sz="1100" b="1"/>
            <a:t>not</a:t>
          </a:r>
          <a:r>
            <a:rPr lang="en-US" sz="1100"/>
            <a:t> be fitted with contact lenses.</a:t>
          </a:r>
        </a:p>
        <a:p>
          <a:r>
            <a:rPr lang="en-US" sz="1100"/>
            <a:t> </a:t>
          </a:r>
        </a:p>
        <a:p>
          <a:r>
            <a:rPr lang="en-US" sz="1100"/>
            <a:t>     1. age of the patient: (1) young, (2) pre-presbyopic, (3) presbyopic</a:t>
          </a:r>
        </a:p>
        <a:p>
          <a:r>
            <a:rPr lang="en-US" sz="1100"/>
            <a:t>     2. prescription:  (1) myope, (2) hypermetrope</a:t>
          </a:r>
        </a:p>
        <a:p>
          <a:r>
            <a:rPr lang="en-US" sz="1100"/>
            <a:t>     3. astigmatic:     (1) no, (2) yes</a:t>
          </a:r>
        </a:p>
        <a:p>
          <a:r>
            <a:rPr lang="en-US" sz="1100"/>
            <a:t>     4. tear production rate:  (1) reduced, (2) normal</a:t>
          </a:r>
        </a:p>
        <a:p>
          <a:r>
            <a:rPr lang="en-US" sz="1100"/>
            <a:t> </a:t>
          </a:r>
        </a:p>
        <a:p>
          <a:r>
            <a:rPr lang="en-US" sz="1100"/>
            <a:t> 8. Number of Missing Attribute Values:   0</a:t>
          </a:r>
        </a:p>
        <a:p>
          <a:r>
            <a:rPr lang="en-US" sz="1100"/>
            <a:t> </a:t>
          </a:r>
        </a:p>
        <a:p>
          <a:r>
            <a:rPr lang="en-US" sz="1100"/>
            <a:t> 9. Class Distribution:</a:t>
          </a:r>
        </a:p>
        <a:p>
          <a:r>
            <a:rPr lang="en-US" sz="1100"/>
            <a:t>    1. hard contact lenses: 4</a:t>
          </a:r>
        </a:p>
        <a:p>
          <a:r>
            <a:rPr lang="en-US" sz="1100"/>
            <a:t>    2. soft contact lenses: 5</a:t>
          </a:r>
        </a:p>
        <a:p>
          <a:r>
            <a:rPr lang="en-US" sz="1100"/>
            <a:t>    3. no contact lenses: 15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22" sqref="J22"/>
    </sheetView>
  </sheetViews>
  <sheetFormatPr defaultColWidth="9.1328125" defaultRowHeight="14.25" x14ac:dyDescent="0.45"/>
  <cols>
    <col min="1" max="16384" width="9.1328125" style="1"/>
  </cols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tabSelected="1" topLeftCell="A20" workbookViewId="0">
      <selection activeCell="H98" sqref="H98"/>
    </sheetView>
  </sheetViews>
  <sheetFormatPr defaultColWidth="9.1328125" defaultRowHeight="14.25" x14ac:dyDescent="0.45"/>
  <cols>
    <col min="1" max="6" width="17.3984375" style="1" customWidth="1"/>
    <col min="7" max="16384" width="9.1328125" style="1"/>
  </cols>
  <sheetData>
    <row r="1" spans="1: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45">
      <c r="A3" s="3" t="s">
        <v>5</v>
      </c>
      <c r="B3" s="3" t="s">
        <v>6</v>
      </c>
      <c r="C3" s="3" t="s">
        <v>7</v>
      </c>
      <c r="D3" s="3" t="s">
        <v>10</v>
      </c>
      <c r="E3" s="3" t="s">
        <v>11</v>
      </c>
    </row>
    <row r="4" spans="1:5" x14ac:dyDescent="0.45">
      <c r="A4" s="3" t="s">
        <v>5</v>
      </c>
      <c r="B4" s="3" t="s">
        <v>6</v>
      </c>
      <c r="C4" s="3" t="s">
        <v>12</v>
      </c>
      <c r="D4" s="3" t="s">
        <v>8</v>
      </c>
      <c r="E4" s="3" t="s">
        <v>9</v>
      </c>
    </row>
    <row r="5" spans="1:5" x14ac:dyDescent="0.45">
      <c r="A5" s="3" t="s">
        <v>5</v>
      </c>
      <c r="B5" s="3" t="s">
        <v>6</v>
      </c>
      <c r="C5" s="3" t="s">
        <v>12</v>
      </c>
      <c r="D5" s="3" t="s">
        <v>10</v>
      </c>
      <c r="E5" s="3" t="s">
        <v>13</v>
      </c>
    </row>
    <row r="6" spans="1:5" x14ac:dyDescent="0.45">
      <c r="A6" s="3" t="s">
        <v>5</v>
      </c>
      <c r="B6" s="3" t="s">
        <v>14</v>
      </c>
      <c r="C6" s="3" t="s">
        <v>7</v>
      </c>
      <c r="D6" s="3" t="s">
        <v>8</v>
      </c>
      <c r="E6" s="3" t="s">
        <v>9</v>
      </c>
    </row>
    <row r="7" spans="1:5" x14ac:dyDescent="0.45">
      <c r="A7" s="3" t="s">
        <v>5</v>
      </c>
      <c r="B7" s="3" t="s">
        <v>14</v>
      </c>
      <c r="C7" s="3" t="s">
        <v>7</v>
      </c>
      <c r="D7" s="3" t="s">
        <v>10</v>
      </c>
      <c r="E7" s="3" t="s">
        <v>11</v>
      </c>
    </row>
    <row r="8" spans="1:5" x14ac:dyDescent="0.45">
      <c r="A8" s="3" t="s">
        <v>5</v>
      </c>
      <c r="B8" s="3" t="s">
        <v>14</v>
      </c>
      <c r="C8" s="3" t="s">
        <v>12</v>
      </c>
      <c r="D8" s="3" t="s">
        <v>8</v>
      </c>
      <c r="E8" s="3" t="s">
        <v>9</v>
      </c>
    </row>
    <row r="9" spans="1:5" x14ac:dyDescent="0.45">
      <c r="A9" s="3" t="s">
        <v>5</v>
      </c>
      <c r="B9" s="3" t="s">
        <v>14</v>
      </c>
      <c r="C9" s="3" t="s">
        <v>12</v>
      </c>
      <c r="D9" s="3" t="s">
        <v>10</v>
      </c>
      <c r="E9" s="3" t="s">
        <v>13</v>
      </c>
    </row>
    <row r="10" spans="1:5" x14ac:dyDescent="0.45">
      <c r="A10" s="3" t="s">
        <v>15</v>
      </c>
      <c r="B10" s="3" t="s">
        <v>6</v>
      </c>
      <c r="C10" s="3" t="s">
        <v>7</v>
      </c>
      <c r="D10" s="3" t="s">
        <v>8</v>
      </c>
      <c r="E10" s="3" t="s">
        <v>9</v>
      </c>
    </row>
    <row r="11" spans="1:5" x14ac:dyDescent="0.45">
      <c r="A11" s="3" t="s">
        <v>15</v>
      </c>
      <c r="B11" s="3" t="s">
        <v>6</v>
      </c>
      <c r="C11" s="3" t="s">
        <v>7</v>
      </c>
      <c r="D11" s="3" t="s">
        <v>10</v>
      </c>
      <c r="E11" s="3" t="s">
        <v>11</v>
      </c>
    </row>
    <row r="12" spans="1:5" x14ac:dyDescent="0.45">
      <c r="A12" s="3" t="s">
        <v>15</v>
      </c>
      <c r="B12" s="3" t="s">
        <v>6</v>
      </c>
      <c r="C12" s="3" t="s">
        <v>12</v>
      </c>
      <c r="D12" s="3" t="s">
        <v>8</v>
      </c>
      <c r="E12" s="3" t="s">
        <v>9</v>
      </c>
    </row>
    <row r="13" spans="1:5" x14ac:dyDescent="0.45">
      <c r="A13" s="3" t="s">
        <v>15</v>
      </c>
      <c r="B13" s="3" t="s">
        <v>6</v>
      </c>
      <c r="C13" s="3" t="s">
        <v>12</v>
      </c>
      <c r="D13" s="3" t="s">
        <v>10</v>
      </c>
      <c r="E13" s="3" t="s">
        <v>13</v>
      </c>
    </row>
    <row r="14" spans="1:5" x14ac:dyDescent="0.45">
      <c r="A14" s="3" t="s">
        <v>15</v>
      </c>
      <c r="B14" s="3" t="s">
        <v>14</v>
      </c>
      <c r="C14" s="3" t="s">
        <v>7</v>
      </c>
      <c r="D14" s="3" t="s">
        <v>8</v>
      </c>
      <c r="E14" s="3" t="s">
        <v>9</v>
      </c>
    </row>
    <row r="15" spans="1:5" x14ac:dyDescent="0.45">
      <c r="A15" s="3" t="s">
        <v>15</v>
      </c>
      <c r="B15" s="3" t="s">
        <v>14</v>
      </c>
      <c r="C15" s="3" t="s">
        <v>7</v>
      </c>
      <c r="D15" s="3" t="s">
        <v>10</v>
      </c>
      <c r="E15" s="3" t="s">
        <v>11</v>
      </c>
    </row>
    <row r="16" spans="1:5" x14ac:dyDescent="0.45">
      <c r="A16" s="3" t="s">
        <v>15</v>
      </c>
      <c r="B16" s="3" t="s">
        <v>14</v>
      </c>
      <c r="C16" s="3" t="s">
        <v>12</v>
      </c>
      <c r="D16" s="3" t="s">
        <v>8</v>
      </c>
      <c r="E16" s="3" t="s">
        <v>9</v>
      </c>
    </row>
    <row r="17" spans="1:5" x14ac:dyDescent="0.45">
      <c r="A17" s="3" t="s">
        <v>15</v>
      </c>
      <c r="B17" s="3" t="s">
        <v>14</v>
      </c>
      <c r="C17" s="3" t="s">
        <v>12</v>
      </c>
      <c r="D17" s="3" t="s">
        <v>10</v>
      </c>
      <c r="E17" s="3" t="s">
        <v>9</v>
      </c>
    </row>
    <row r="18" spans="1:5" x14ac:dyDescent="0.45">
      <c r="A18" s="3" t="s">
        <v>16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x14ac:dyDescent="0.45">
      <c r="A19" s="3" t="s">
        <v>16</v>
      </c>
      <c r="B19" s="3" t="s">
        <v>6</v>
      </c>
      <c r="C19" s="3" t="s">
        <v>7</v>
      </c>
      <c r="D19" s="3" t="s">
        <v>10</v>
      </c>
      <c r="E19" s="3" t="s">
        <v>9</v>
      </c>
    </row>
    <row r="20" spans="1:5" x14ac:dyDescent="0.45">
      <c r="A20" s="3" t="s">
        <v>16</v>
      </c>
      <c r="B20" s="3" t="s">
        <v>6</v>
      </c>
      <c r="C20" s="3" t="s">
        <v>12</v>
      </c>
      <c r="D20" s="3" t="s">
        <v>8</v>
      </c>
      <c r="E20" s="3" t="s">
        <v>9</v>
      </c>
    </row>
    <row r="21" spans="1:5" x14ac:dyDescent="0.45">
      <c r="A21" s="3" t="s">
        <v>16</v>
      </c>
      <c r="B21" s="3" t="s">
        <v>6</v>
      </c>
      <c r="C21" s="3" t="s">
        <v>12</v>
      </c>
      <c r="D21" s="3" t="s">
        <v>10</v>
      </c>
      <c r="E21" s="3" t="s">
        <v>13</v>
      </c>
    </row>
    <row r="22" spans="1:5" x14ac:dyDescent="0.45">
      <c r="A22" s="3" t="s">
        <v>16</v>
      </c>
      <c r="B22" s="3" t="s">
        <v>14</v>
      </c>
      <c r="C22" s="3" t="s">
        <v>7</v>
      </c>
      <c r="D22" s="3" t="s">
        <v>8</v>
      </c>
      <c r="E22" s="3" t="s">
        <v>9</v>
      </c>
    </row>
    <row r="23" spans="1:5" x14ac:dyDescent="0.45">
      <c r="A23" s="3" t="s">
        <v>16</v>
      </c>
      <c r="B23" s="3" t="s">
        <v>14</v>
      </c>
      <c r="C23" s="3" t="s">
        <v>7</v>
      </c>
      <c r="D23" s="3" t="s">
        <v>10</v>
      </c>
      <c r="E23" s="3" t="s">
        <v>11</v>
      </c>
    </row>
    <row r="24" spans="1:5" x14ac:dyDescent="0.45">
      <c r="A24" s="3" t="s">
        <v>16</v>
      </c>
      <c r="B24" s="3" t="s">
        <v>14</v>
      </c>
      <c r="C24" s="3" t="s">
        <v>12</v>
      </c>
      <c r="D24" s="3" t="s">
        <v>8</v>
      </c>
      <c r="E24" s="3" t="s">
        <v>9</v>
      </c>
    </row>
    <row r="25" spans="1:5" x14ac:dyDescent="0.45">
      <c r="A25" s="3" t="s">
        <v>16</v>
      </c>
      <c r="B25" s="3" t="s">
        <v>14</v>
      </c>
      <c r="C25" s="3" t="s">
        <v>12</v>
      </c>
      <c r="D25" s="3" t="s">
        <v>10</v>
      </c>
      <c r="E25" s="3" t="s">
        <v>9</v>
      </c>
    </row>
    <row r="27" spans="1:5" x14ac:dyDescent="0.45">
      <c r="A27" s="1" t="s">
        <v>42</v>
      </c>
    </row>
    <row r="28" spans="1:5" x14ac:dyDescent="0.45">
      <c r="A28" s="3" t="s">
        <v>33</v>
      </c>
      <c r="B28" s="3"/>
    </row>
    <row r="29" spans="1:5" x14ac:dyDescent="0.45">
      <c r="A29" s="3" t="s">
        <v>9</v>
      </c>
      <c r="B29" s="3" t="s">
        <v>34</v>
      </c>
    </row>
    <row r="30" spans="1:5" x14ac:dyDescent="0.45">
      <c r="A30" s="3" t="s">
        <v>11</v>
      </c>
      <c r="B30" s="6" t="s">
        <v>35</v>
      </c>
    </row>
    <row r="31" spans="1:5" x14ac:dyDescent="0.45">
      <c r="A31" s="3" t="s">
        <v>13</v>
      </c>
      <c r="B31" s="6" t="s">
        <v>36</v>
      </c>
    </row>
    <row r="33" spans="1:4" ht="28.5" x14ac:dyDescent="0.45">
      <c r="A33" s="4" t="s">
        <v>17</v>
      </c>
    </row>
    <row r="36" spans="1:4" x14ac:dyDescent="0.45">
      <c r="A36" s="3" t="s">
        <v>18</v>
      </c>
      <c r="B36" s="3" t="s">
        <v>9</v>
      </c>
      <c r="C36" s="3" t="s">
        <v>11</v>
      </c>
      <c r="D36" s="3" t="s">
        <v>13</v>
      </c>
    </row>
    <row r="37" spans="1:4" x14ac:dyDescent="0.45">
      <c r="A37" s="3" t="s">
        <v>5</v>
      </c>
      <c r="B37" s="5" t="s">
        <v>19</v>
      </c>
      <c r="C37" s="3" t="s">
        <v>25</v>
      </c>
      <c r="D37" s="6" t="s">
        <v>25</v>
      </c>
    </row>
    <row r="38" spans="1:4" x14ac:dyDescent="0.45">
      <c r="A38" s="3" t="s">
        <v>15</v>
      </c>
      <c r="B38" s="6" t="s">
        <v>26</v>
      </c>
      <c r="C38" s="6" t="s">
        <v>25</v>
      </c>
      <c r="D38" s="6" t="s">
        <v>27</v>
      </c>
    </row>
    <row r="39" spans="1:4" x14ac:dyDescent="0.45">
      <c r="A39" s="3" t="s">
        <v>16</v>
      </c>
      <c r="B39" s="6" t="s">
        <v>28</v>
      </c>
      <c r="C39" s="6" t="s">
        <v>27</v>
      </c>
      <c r="D39" s="6" t="s">
        <v>27</v>
      </c>
    </row>
    <row r="42" spans="1:4" x14ac:dyDescent="0.45">
      <c r="A42" s="3" t="s">
        <v>1</v>
      </c>
      <c r="B42" s="3" t="s">
        <v>9</v>
      </c>
      <c r="C42" s="3" t="s">
        <v>11</v>
      </c>
      <c r="D42" s="3" t="s">
        <v>13</v>
      </c>
    </row>
    <row r="43" spans="1:4" x14ac:dyDescent="0.45">
      <c r="A43" s="3" t="s">
        <v>6</v>
      </c>
      <c r="B43" s="6" t="s">
        <v>20</v>
      </c>
      <c r="C43" s="3" t="s">
        <v>21</v>
      </c>
      <c r="D43" s="3" t="s">
        <v>22</v>
      </c>
    </row>
    <row r="44" spans="1:4" x14ac:dyDescent="0.45">
      <c r="A44" s="3" t="s">
        <v>14</v>
      </c>
      <c r="B44" s="3" t="s">
        <v>23</v>
      </c>
      <c r="C44" s="3" t="s">
        <v>22</v>
      </c>
      <c r="D44" s="3" t="s">
        <v>24</v>
      </c>
    </row>
    <row r="46" spans="1:4" x14ac:dyDescent="0.45">
      <c r="A46" s="3" t="s">
        <v>2</v>
      </c>
      <c r="B46" s="3" t="s">
        <v>9</v>
      </c>
      <c r="C46" s="3" t="s">
        <v>11</v>
      </c>
      <c r="D46" s="3" t="s">
        <v>13</v>
      </c>
    </row>
    <row r="47" spans="1:4" x14ac:dyDescent="0.45">
      <c r="A47" s="3" t="s">
        <v>7</v>
      </c>
      <c r="B47" s="3" t="s">
        <v>20</v>
      </c>
      <c r="C47" s="6" t="s">
        <v>29</v>
      </c>
      <c r="D47" s="3" t="s">
        <v>30</v>
      </c>
    </row>
    <row r="48" spans="1:4" x14ac:dyDescent="0.45">
      <c r="A48" s="3" t="s">
        <v>12</v>
      </c>
      <c r="B48" s="3" t="s">
        <v>23</v>
      </c>
      <c r="C48" s="3" t="s">
        <v>30</v>
      </c>
      <c r="D48" s="6" t="s">
        <v>31</v>
      </c>
    </row>
    <row r="50" spans="1:4" x14ac:dyDescent="0.45">
      <c r="A50" s="3" t="s">
        <v>3</v>
      </c>
      <c r="B50" s="3" t="s">
        <v>9</v>
      </c>
      <c r="C50" s="3" t="s">
        <v>11</v>
      </c>
      <c r="D50" s="3" t="s">
        <v>13</v>
      </c>
    </row>
    <row r="51" spans="1:4" x14ac:dyDescent="0.45">
      <c r="A51" s="3" t="s">
        <v>10</v>
      </c>
      <c r="B51" s="3" t="s">
        <v>22</v>
      </c>
      <c r="C51" s="3" t="s">
        <v>29</v>
      </c>
      <c r="D51" s="6" t="s">
        <v>31</v>
      </c>
    </row>
    <row r="52" spans="1:4" x14ac:dyDescent="0.45">
      <c r="A52" s="3" t="s">
        <v>8</v>
      </c>
      <c r="B52" s="6" t="s">
        <v>32</v>
      </c>
      <c r="C52" s="3" t="s">
        <v>30</v>
      </c>
      <c r="D52" s="3" t="s">
        <v>30</v>
      </c>
    </row>
    <row r="55" spans="1:4" x14ac:dyDescent="0.45">
      <c r="A55" s="1" t="s">
        <v>37</v>
      </c>
    </row>
    <row r="57" spans="1:4" x14ac:dyDescent="0.45">
      <c r="A57" s="14" t="s">
        <v>33</v>
      </c>
      <c r="B57" s="14"/>
      <c r="C57" s="13"/>
      <c r="D57" s="13"/>
    </row>
    <row r="58" spans="1:4" x14ac:dyDescent="0.45">
      <c r="A58" s="14" t="s">
        <v>9</v>
      </c>
      <c r="B58" s="14">
        <v>0.625</v>
      </c>
      <c r="C58" s="13"/>
      <c r="D58" s="13"/>
    </row>
    <row r="59" spans="1:4" x14ac:dyDescent="0.45">
      <c r="A59" s="14" t="s">
        <v>11</v>
      </c>
      <c r="B59" s="14">
        <v>0.20833333333333334</v>
      </c>
      <c r="C59" s="13"/>
      <c r="D59" s="13"/>
    </row>
    <row r="60" spans="1:4" x14ac:dyDescent="0.45">
      <c r="A60" s="14" t="s">
        <v>13</v>
      </c>
      <c r="B60" s="14">
        <v>0.16666666666666666</v>
      </c>
      <c r="C60" s="13"/>
      <c r="D60" s="13"/>
    </row>
    <row r="61" spans="1:4" x14ac:dyDescent="0.45">
      <c r="A61" s="13"/>
      <c r="B61" s="13"/>
      <c r="C61" s="13"/>
      <c r="D61" s="13"/>
    </row>
    <row r="62" spans="1:4" x14ac:dyDescent="0.45">
      <c r="A62" s="13"/>
      <c r="B62" s="13"/>
      <c r="C62" s="13"/>
      <c r="D62" s="13"/>
    </row>
    <row r="63" spans="1:4" x14ac:dyDescent="0.45">
      <c r="A63" s="13"/>
      <c r="B63" s="13"/>
      <c r="C63" s="13"/>
      <c r="D63" s="13"/>
    </row>
    <row r="64" spans="1:4" x14ac:dyDescent="0.45">
      <c r="A64" s="14" t="s">
        <v>0</v>
      </c>
      <c r="B64" s="14" t="s">
        <v>9</v>
      </c>
      <c r="C64" s="14" t="s">
        <v>11</v>
      </c>
      <c r="D64" s="14" t="s">
        <v>13</v>
      </c>
    </row>
    <row r="65" spans="1:4" x14ac:dyDescent="0.45">
      <c r="A65" s="14" t="s">
        <v>5</v>
      </c>
      <c r="B65" s="14">
        <v>0.27777777777777779</v>
      </c>
      <c r="C65" s="14">
        <v>0.375</v>
      </c>
      <c r="D65" s="14">
        <v>0.42857142857142855</v>
      </c>
    </row>
    <row r="66" spans="1:4" x14ac:dyDescent="0.45">
      <c r="A66" s="14" t="s">
        <v>38</v>
      </c>
      <c r="B66" s="14">
        <v>0.33333333333333331</v>
      </c>
      <c r="C66" s="13">
        <v>0.125</v>
      </c>
      <c r="D66" s="13">
        <v>0.2857142857142857</v>
      </c>
    </row>
    <row r="67" spans="1:4" x14ac:dyDescent="0.45">
      <c r="A67" s="14" t="s">
        <v>16</v>
      </c>
      <c r="B67" s="14">
        <v>0.3888888888888889</v>
      </c>
      <c r="C67" s="14">
        <v>0.5</v>
      </c>
      <c r="D67" s="14">
        <v>0.2857142857142857</v>
      </c>
    </row>
    <row r="68" spans="1:4" x14ac:dyDescent="0.45">
      <c r="A68" s="13"/>
      <c r="B68" s="13"/>
      <c r="C68" s="14"/>
      <c r="D68" s="14"/>
    </row>
    <row r="69" spans="1:4" x14ac:dyDescent="0.45">
      <c r="A69" s="14" t="s">
        <v>39</v>
      </c>
      <c r="B69" s="14" t="s">
        <v>9</v>
      </c>
      <c r="C69" s="14" t="s">
        <v>11</v>
      </c>
      <c r="D69" s="14" t="s">
        <v>13</v>
      </c>
    </row>
    <row r="70" spans="1:4" x14ac:dyDescent="0.45">
      <c r="A70" s="14" t="s">
        <v>6</v>
      </c>
      <c r="B70" s="14">
        <v>0.47058823529411764</v>
      </c>
      <c r="C70" s="13">
        <v>0.42857142857142855</v>
      </c>
      <c r="D70" s="13">
        <v>0.66666666666666663</v>
      </c>
    </row>
    <row r="71" spans="1:4" x14ac:dyDescent="0.45">
      <c r="A71" s="14" t="s">
        <v>14</v>
      </c>
      <c r="B71" s="14">
        <v>5.8823529411764705E-2</v>
      </c>
      <c r="C71" s="14">
        <v>0.14285714285714285</v>
      </c>
      <c r="D71" s="14">
        <v>0.33333333333333331</v>
      </c>
    </row>
    <row r="72" spans="1:4" x14ac:dyDescent="0.45">
      <c r="A72" s="13"/>
      <c r="B72" s="13"/>
      <c r="C72" s="14"/>
      <c r="D72" s="14"/>
    </row>
    <row r="73" spans="1:4" x14ac:dyDescent="0.45">
      <c r="A73" s="14" t="s">
        <v>2</v>
      </c>
      <c r="B73" s="14" t="s">
        <v>40</v>
      </c>
      <c r="C73" s="14" t="s">
        <v>11</v>
      </c>
      <c r="D73" s="14" t="s">
        <v>13</v>
      </c>
    </row>
    <row r="74" spans="1:4" x14ac:dyDescent="0.45">
      <c r="A74" s="14" t="s">
        <v>12</v>
      </c>
      <c r="B74" s="14">
        <v>0.52941176470588203</v>
      </c>
      <c r="C74" s="13">
        <v>0.14285714285714285</v>
      </c>
      <c r="D74" s="13">
        <v>0.83333333333333337</v>
      </c>
    </row>
    <row r="75" spans="1:4" x14ac:dyDescent="0.45">
      <c r="A75" s="14" t="s">
        <v>7</v>
      </c>
      <c r="B75" s="14">
        <v>0.47058823529411764</v>
      </c>
      <c r="C75" s="14">
        <v>0.8571428571428571</v>
      </c>
      <c r="D75" s="14">
        <v>0.16666666666666666</v>
      </c>
    </row>
    <row r="76" spans="1:4" x14ac:dyDescent="0.45">
      <c r="A76" s="13"/>
      <c r="B76" s="13"/>
      <c r="C76" s="14"/>
      <c r="D76" s="14"/>
    </row>
    <row r="77" spans="1:4" x14ac:dyDescent="0.45">
      <c r="A77" s="14" t="s">
        <v>3</v>
      </c>
      <c r="B77" s="14" t="s">
        <v>9</v>
      </c>
      <c r="C77" s="14" t="s">
        <v>11</v>
      </c>
      <c r="D77" s="14" t="s">
        <v>13</v>
      </c>
    </row>
    <row r="78" spans="1:4" x14ac:dyDescent="0.45">
      <c r="A78" s="14" t="s">
        <v>41</v>
      </c>
      <c r="B78" s="14">
        <v>0.76470588235294112</v>
      </c>
      <c r="C78" s="14">
        <v>0.14285714285714285</v>
      </c>
      <c r="D78" s="14">
        <v>0.16666666666666666</v>
      </c>
    </row>
    <row r="79" spans="1:4" x14ac:dyDescent="0.45">
      <c r="A79" s="14" t="s">
        <v>10</v>
      </c>
      <c r="B79" s="14">
        <v>0.23529411764705882</v>
      </c>
      <c r="C79" s="14">
        <v>0.8571428571428571</v>
      </c>
      <c r="D79" s="14">
        <v>0.83333333333333337</v>
      </c>
    </row>
    <row r="83" spans="1:7" x14ac:dyDescent="0.45">
      <c r="A83" s="21" t="s">
        <v>43</v>
      </c>
      <c r="B83" s="22"/>
      <c r="C83" s="22"/>
      <c r="D83" s="23"/>
      <c r="E83" s="3"/>
      <c r="F83" s="3" t="s">
        <v>54</v>
      </c>
      <c r="G83" s="11" t="s">
        <v>9</v>
      </c>
    </row>
    <row r="84" spans="1:7" hidden="1" x14ac:dyDescent="0.45">
      <c r="A84" s="3"/>
      <c r="B84" s="3"/>
      <c r="C84" s="3"/>
      <c r="D84" s="3"/>
      <c r="E84" s="3"/>
      <c r="F84" s="3"/>
      <c r="G84" s="11"/>
    </row>
    <row r="85" spans="1:7" x14ac:dyDescent="0.45">
      <c r="A85" s="21" t="s">
        <v>44</v>
      </c>
      <c r="B85" s="22"/>
      <c r="C85" s="22"/>
      <c r="D85" s="22"/>
      <c r="E85" s="22"/>
      <c r="F85" s="23"/>
      <c r="G85" s="15">
        <f>B58*B65*B70*B74*B78</f>
        <v>3.3075513942601241E-2</v>
      </c>
    </row>
    <row r="86" spans="1:7" x14ac:dyDescent="0.45">
      <c r="A86" s="10"/>
      <c r="B86" s="10"/>
      <c r="C86" s="8" t="s">
        <v>50</v>
      </c>
      <c r="D86" s="8"/>
      <c r="E86" s="8"/>
      <c r="F86" s="9"/>
      <c r="G86" s="11">
        <f>B59*C65*C70*C74*C79</f>
        <v>4.0998542274052465E-3</v>
      </c>
    </row>
    <row r="87" spans="1:7" x14ac:dyDescent="0.45">
      <c r="A87" s="21" t="s">
        <v>51</v>
      </c>
      <c r="B87" s="22"/>
      <c r="C87" s="22"/>
      <c r="D87" s="22"/>
      <c r="E87" s="22"/>
      <c r="F87" s="23"/>
      <c r="G87" s="11">
        <f>B60*C66*C71*C74*C79</f>
        <v>3.6443148688046641E-4</v>
      </c>
    </row>
  </sheetData>
  <autoFilter ref="A1:E25" xr:uid="{00000000-0001-0000-0100-000000000000}"/>
  <mergeCells count="3">
    <mergeCell ref="A87:F87"/>
    <mergeCell ref="A83:D83"/>
    <mergeCell ref="A85:F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topLeftCell="A22" workbookViewId="0">
      <selection activeCell="A15" sqref="A15:D15"/>
    </sheetView>
  </sheetViews>
  <sheetFormatPr defaultColWidth="9.1328125" defaultRowHeight="14.25" x14ac:dyDescent="0.45"/>
  <cols>
    <col min="1" max="4" width="18" style="1" customWidth="1"/>
    <col min="5" max="7" width="9.1328125" style="1"/>
    <col min="8" max="8" width="13.796875" style="1" customWidth="1"/>
    <col min="9" max="16384" width="9.1328125" style="1"/>
  </cols>
  <sheetData>
    <row r="1" spans="1:6" x14ac:dyDescent="0.45">
      <c r="A1" s="17" t="s">
        <v>0</v>
      </c>
      <c r="B1" s="17" t="s">
        <v>1</v>
      </c>
      <c r="C1" s="17" t="s">
        <v>2</v>
      </c>
      <c r="D1" s="17" t="s">
        <v>3</v>
      </c>
      <c r="E1" s="17" t="s">
        <v>49</v>
      </c>
      <c r="F1" s="17" t="s">
        <v>48</v>
      </c>
    </row>
    <row r="2" spans="1:6" x14ac:dyDescent="0.45">
      <c r="A2" s="3" t="s">
        <v>5</v>
      </c>
      <c r="B2" s="3" t="s">
        <v>6</v>
      </c>
      <c r="C2" s="3" t="s">
        <v>7</v>
      </c>
      <c r="D2" s="3" t="s">
        <v>10</v>
      </c>
      <c r="E2" s="18" t="s">
        <v>11</v>
      </c>
      <c r="F2" s="19">
        <v>0.61</v>
      </c>
    </row>
    <row r="6" spans="1:6" x14ac:dyDescent="0.45">
      <c r="A6" s="1" t="s">
        <v>37</v>
      </c>
    </row>
    <row r="8" spans="1:6" x14ac:dyDescent="0.45">
      <c r="A8" s="14" t="s">
        <v>33</v>
      </c>
      <c r="B8" s="14"/>
      <c r="C8" s="13"/>
      <c r="D8" s="13"/>
    </row>
    <row r="9" spans="1:6" x14ac:dyDescent="0.45">
      <c r="A9" s="14" t="s">
        <v>9</v>
      </c>
      <c r="B9" s="14">
        <v>0.625</v>
      </c>
      <c r="C9" s="13"/>
      <c r="D9" s="13"/>
    </row>
    <row r="10" spans="1:6" x14ac:dyDescent="0.45">
      <c r="A10" s="14" t="s">
        <v>11</v>
      </c>
      <c r="B10" s="14">
        <v>0.20833333333333334</v>
      </c>
      <c r="C10" s="13"/>
      <c r="D10" s="13"/>
    </row>
    <row r="11" spans="1:6" x14ac:dyDescent="0.45">
      <c r="A11" s="14" t="s">
        <v>13</v>
      </c>
      <c r="B11" s="14">
        <v>0.16666666666666666</v>
      </c>
      <c r="C11" s="13"/>
      <c r="D11" s="13"/>
    </row>
    <row r="12" spans="1:6" x14ac:dyDescent="0.45">
      <c r="A12" s="13"/>
      <c r="B12" s="13"/>
      <c r="C12" s="13"/>
      <c r="D12" s="13"/>
    </row>
    <row r="13" spans="1:6" x14ac:dyDescent="0.45">
      <c r="A13" s="13"/>
      <c r="B13" s="13"/>
      <c r="C13" s="13"/>
      <c r="D13" s="13"/>
    </row>
    <row r="14" spans="1:6" x14ac:dyDescent="0.45">
      <c r="A14" s="13"/>
      <c r="B14" s="13"/>
      <c r="C14" s="13"/>
      <c r="D14" s="13"/>
    </row>
    <row r="15" spans="1:6" x14ac:dyDescent="0.45">
      <c r="A15" s="25" t="s">
        <v>0</v>
      </c>
      <c r="B15" s="25" t="s">
        <v>9</v>
      </c>
      <c r="C15" s="25" t="s">
        <v>11</v>
      </c>
      <c r="D15" s="25" t="s">
        <v>13</v>
      </c>
    </row>
    <row r="16" spans="1:6" x14ac:dyDescent="0.45">
      <c r="A16" s="14" t="s">
        <v>5</v>
      </c>
      <c r="B16" s="14">
        <v>0.27777777777777779</v>
      </c>
      <c r="C16" s="14">
        <v>0.375</v>
      </c>
      <c r="D16" s="14">
        <v>0.42857142857142855</v>
      </c>
    </row>
    <row r="17" spans="1:4" x14ac:dyDescent="0.45">
      <c r="A17" s="14" t="s">
        <v>38</v>
      </c>
      <c r="B17" s="14">
        <v>0.33333333333333331</v>
      </c>
      <c r="C17" s="13">
        <v>0.125</v>
      </c>
      <c r="D17" s="13">
        <v>0.2857142857142857</v>
      </c>
    </row>
    <row r="18" spans="1:4" x14ac:dyDescent="0.45">
      <c r="A18" s="14" t="s">
        <v>16</v>
      </c>
      <c r="B18" s="14">
        <v>0.3888888888888889</v>
      </c>
      <c r="C18" s="14">
        <v>0.5</v>
      </c>
      <c r="D18" s="14">
        <v>0.2857142857142857</v>
      </c>
    </row>
    <row r="19" spans="1:4" x14ac:dyDescent="0.45">
      <c r="A19" s="13"/>
      <c r="B19" s="13"/>
      <c r="C19" s="14"/>
      <c r="D19" s="14"/>
    </row>
    <row r="20" spans="1:4" x14ac:dyDescent="0.45">
      <c r="A20" s="14" t="s">
        <v>39</v>
      </c>
      <c r="B20" s="14" t="s">
        <v>9</v>
      </c>
      <c r="C20" s="14" t="s">
        <v>11</v>
      </c>
      <c r="D20" s="14" t="s">
        <v>13</v>
      </c>
    </row>
    <row r="21" spans="1:4" x14ac:dyDescent="0.45">
      <c r="A21" s="14" t="s">
        <v>6</v>
      </c>
      <c r="B21" s="14">
        <v>0.47058823529411764</v>
      </c>
      <c r="C21" s="13">
        <v>0.42857142857142855</v>
      </c>
      <c r="D21" s="13">
        <v>0.66666666666666663</v>
      </c>
    </row>
    <row r="22" spans="1:4" x14ac:dyDescent="0.45">
      <c r="A22" s="14" t="s">
        <v>14</v>
      </c>
      <c r="B22" s="14">
        <v>5.8823529411764705E-2</v>
      </c>
      <c r="C22" s="14">
        <v>0.14285714285714285</v>
      </c>
      <c r="D22" s="14">
        <v>0.33333333333333331</v>
      </c>
    </row>
    <row r="23" spans="1:4" x14ac:dyDescent="0.45">
      <c r="A23" s="13"/>
      <c r="B23" s="13"/>
      <c r="C23" s="14"/>
      <c r="D23" s="14"/>
    </row>
    <row r="24" spans="1:4" x14ac:dyDescent="0.45">
      <c r="A24" s="14" t="s">
        <v>2</v>
      </c>
      <c r="B24" s="14" t="s">
        <v>40</v>
      </c>
      <c r="C24" s="14" t="s">
        <v>11</v>
      </c>
      <c r="D24" s="14" t="s">
        <v>13</v>
      </c>
    </row>
    <row r="25" spans="1:4" x14ac:dyDescent="0.45">
      <c r="A25" s="14" t="s">
        <v>12</v>
      </c>
      <c r="B25" s="14">
        <v>0.52941176470588203</v>
      </c>
      <c r="C25" s="13">
        <v>0.14285714285714285</v>
      </c>
      <c r="D25" s="13">
        <v>0.83333333333333337</v>
      </c>
    </row>
    <row r="26" spans="1:4" x14ac:dyDescent="0.45">
      <c r="A26" s="14" t="s">
        <v>7</v>
      </c>
      <c r="B26" s="14">
        <v>0.47058823529411764</v>
      </c>
      <c r="C26" s="14">
        <v>0.8571428571428571</v>
      </c>
      <c r="D26" s="14">
        <v>0.16666666666666666</v>
      </c>
    </row>
    <row r="27" spans="1:4" x14ac:dyDescent="0.45">
      <c r="A27" s="13"/>
      <c r="B27" s="13"/>
      <c r="C27" s="14"/>
      <c r="D27" s="14"/>
    </row>
    <row r="28" spans="1:4" x14ac:dyDescent="0.45">
      <c r="A28" s="14" t="s">
        <v>3</v>
      </c>
      <c r="B28" s="14" t="s">
        <v>9</v>
      </c>
      <c r="C28" s="14" t="s">
        <v>11</v>
      </c>
      <c r="D28" s="14" t="s">
        <v>13</v>
      </c>
    </row>
    <row r="29" spans="1:4" x14ac:dyDescent="0.45">
      <c r="A29" s="14" t="s">
        <v>41</v>
      </c>
      <c r="B29" s="14">
        <v>0.76470588235294112</v>
      </c>
      <c r="C29" s="14">
        <v>0.14285714285714285</v>
      </c>
      <c r="D29" s="14">
        <v>0.16666666666666666</v>
      </c>
    </row>
    <row r="30" spans="1:4" x14ac:dyDescent="0.45">
      <c r="A30" s="14" t="s">
        <v>10</v>
      </c>
      <c r="B30" s="14">
        <v>0.23529411764705882</v>
      </c>
      <c r="C30" s="14">
        <v>0.8571428571428571</v>
      </c>
      <c r="D30" s="14">
        <v>0.83333333333333337</v>
      </c>
    </row>
    <row r="34" spans="1:8" x14ac:dyDescent="0.45">
      <c r="A34" s="21" t="s">
        <v>43</v>
      </c>
      <c r="B34" s="22"/>
      <c r="C34" s="22"/>
      <c r="D34" s="22"/>
      <c r="E34" s="22"/>
      <c r="F34" s="22"/>
      <c r="G34" s="22"/>
      <c r="H34" s="23"/>
    </row>
    <row r="35" spans="1:8" x14ac:dyDescent="0.45">
      <c r="A35" s="21"/>
      <c r="B35" s="22"/>
      <c r="C35" s="22"/>
      <c r="D35" s="22"/>
      <c r="E35" s="22"/>
      <c r="F35" s="22"/>
      <c r="G35" s="23"/>
      <c r="H35" s="3" t="s">
        <v>53</v>
      </c>
    </row>
    <row r="36" spans="1:8" x14ac:dyDescent="0.45">
      <c r="A36" s="24" t="s">
        <v>47</v>
      </c>
      <c r="B36" s="24"/>
      <c r="C36" s="24"/>
      <c r="D36" s="24"/>
      <c r="E36" s="24"/>
      <c r="F36" s="24"/>
      <c r="G36" s="12">
        <f>B9*B16*B21*B26*B30</f>
        <v>9.0462944116516258E-3</v>
      </c>
      <c r="H36" s="3">
        <f>G36/G39</f>
        <v>0.22469683089050241</v>
      </c>
    </row>
    <row r="37" spans="1:8" x14ac:dyDescent="0.45">
      <c r="A37" s="20"/>
      <c r="B37" s="20"/>
      <c r="C37" s="7" t="s">
        <v>45</v>
      </c>
      <c r="D37" s="7"/>
      <c r="E37" s="7"/>
      <c r="F37" s="7"/>
      <c r="G37" s="16">
        <f>B10*C16*C21*C26*C30</f>
        <v>2.4599125364431484E-2</v>
      </c>
      <c r="H37" s="3">
        <f>G37/G39</f>
        <v>0.61100659126754808</v>
      </c>
    </row>
    <row r="38" spans="1:8" x14ac:dyDescent="0.45">
      <c r="A38" s="24" t="s">
        <v>46</v>
      </c>
      <c r="B38" s="24"/>
      <c r="C38" s="24"/>
      <c r="D38" s="24"/>
      <c r="E38" s="24"/>
      <c r="F38" s="24"/>
      <c r="G38" s="11">
        <f>B11*D16*D21*D26*D30</f>
        <v>6.6137566137566134E-3</v>
      </c>
      <c r="H38" s="3">
        <f>G38/G39</f>
        <v>0.16427612056027358</v>
      </c>
    </row>
    <row r="39" spans="1:8" x14ac:dyDescent="0.45">
      <c r="A39" s="21"/>
      <c r="B39" s="22"/>
      <c r="C39" s="22"/>
      <c r="D39" s="22"/>
      <c r="E39" s="23"/>
      <c r="F39" s="3" t="s">
        <v>52</v>
      </c>
      <c r="G39" s="3">
        <v>4.0259999999999997E-2</v>
      </c>
      <c r="H39" s="3"/>
    </row>
  </sheetData>
  <mergeCells count="5">
    <mergeCell ref="A36:F36"/>
    <mergeCell ref="A38:F38"/>
    <mergeCell ref="A35:G35"/>
    <mergeCell ref="A39:E39"/>
    <mergeCell ref="A34:H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2023-10-01T18:26:02Z</dcterms:created>
  <dcterms:modified xsi:type="dcterms:W3CDTF">2024-11-24T16:22:02Z</dcterms:modified>
</cp:coreProperties>
</file>