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21" i="1"/>
  <c r="G26"/>
  <c r="C26"/>
  <c r="G22"/>
  <c r="C22"/>
  <c r="C15"/>
  <c r="G15"/>
  <c r="G9"/>
  <c r="C9"/>
  <c r="H15" l="1"/>
  <c r="I9"/>
  <c r="I26"/>
  <c r="I22"/>
</calcChain>
</file>

<file path=xl/sharedStrings.xml><?xml version="1.0" encoding="utf-8"?>
<sst xmlns="http://schemas.openxmlformats.org/spreadsheetml/2006/main" count="64" uniqueCount="50">
  <si>
    <t xml:space="preserve">Date </t>
  </si>
  <si>
    <t>Amount(Rs.)</t>
  </si>
  <si>
    <t>Year</t>
  </si>
  <si>
    <t xml:space="preserve">Receipt (Working advance from IRCS (NHQ) Under DM Programme </t>
  </si>
  <si>
    <t>Expenditure (INR)</t>
  </si>
  <si>
    <t>Total unspent balance (INR)</t>
  </si>
  <si>
    <t>Total amount overspent (INR)</t>
  </si>
  <si>
    <t xml:space="preserve">Exp. Reported to NHQ against the working advance </t>
  </si>
  <si>
    <t xml:space="preserve">Balance with state Branch </t>
  </si>
  <si>
    <t>Overspent Amount</t>
  </si>
  <si>
    <t>DM Prog. 12</t>
  </si>
  <si>
    <t>15-10-12</t>
  </si>
  <si>
    <t>DM Prog. 2012</t>
  </si>
  <si>
    <t>13-12-12</t>
  </si>
  <si>
    <t>DM Prog. 2013</t>
  </si>
  <si>
    <t>DM Prog. 2014</t>
  </si>
  <si>
    <t>15-4-2013</t>
  </si>
  <si>
    <t>19-7-2012</t>
  </si>
  <si>
    <t>31-5-2013</t>
  </si>
  <si>
    <t>14-12-2013</t>
  </si>
  <si>
    <t>25-02-2014</t>
  </si>
  <si>
    <t xml:space="preserve">Particular     /Reference </t>
  </si>
  <si>
    <t xml:space="preserve">Particular /Reference </t>
  </si>
  <si>
    <t xml:space="preserve">Total </t>
  </si>
  <si>
    <t>Cheque No. 694906</t>
  </si>
  <si>
    <t>Cheque No. 205717</t>
  </si>
  <si>
    <t>Book No. 538976288</t>
  </si>
  <si>
    <t>Encl. Letter and Exp.</t>
  </si>
  <si>
    <t>19/5/2014</t>
  </si>
  <si>
    <t xml:space="preserve">received from NHQ </t>
  </si>
  <si>
    <t>DM Prog. 2014 Budget Senction Rs. 826125.00  Received only 197735.00 Cheque No. 250754</t>
  </si>
  <si>
    <t>30/10/2014</t>
  </si>
  <si>
    <t xml:space="preserve">II Ins. Ment </t>
  </si>
  <si>
    <t xml:space="preserve">DM Prog. 2014 Ist Instalment </t>
  </si>
  <si>
    <t>Bal. Amount 13</t>
  </si>
  <si>
    <t>31/12/2014</t>
  </si>
  <si>
    <t>DM Prog. 2015</t>
  </si>
  <si>
    <t>Reconcilation of DM Expenditure since 2012 to 2015</t>
  </si>
  <si>
    <t>13/05/2015</t>
  </si>
  <si>
    <t xml:space="preserve">Work in Progress  </t>
  </si>
  <si>
    <t>27-5-2015</t>
  </si>
  <si>
    <t>13-4-2015</t>
  </si>
  <si>
    <t>DM Prog. 2012 Budget Senctioned  Rs. 749500.00  Letter No. R/13022/01/12/DM/Budget 8112 Dated 22-03-2012</t>
  </si>
  <si>
    <t xml:space="preserve">DM Prog. 2013 Budget Senctioned  Rs. 731550.00  Letter No. IRCS/3/11/DM/513 Dated 31-01-2013 </t>
  </si>
  <si>
    <t xml:space="preserve">DM Prog. 2014 Budget Senctioned  Rs. 826125.00  Letter No. IRCS/12/14/DM/Uttarakhand 404 Dated 29-01-2014 </t>
  </si>
  <si>
    <t xml:space="preserve">DM Prog. 2015 Budget Senctioned  Rs. 871000.00  Letter No. R/13022/01/15/DM/Uttarakhand/355 Dt. 5-02-2015 </t>
  </si>
  <si>
    <t xml:space="preserve">Date of Exp. Submitted / Send to NHQ </t>
  </si>
  <si>
    <t xml:space="preserve">Bills Rejected by NHQ Rs. 10080-00 Letter No. R/13022/01/14/DM/Uttarakhand/59 Dated 14-01-2015 </t>
  </si>
  <si>
    <t xml:space="preserve">Reimbursible amount  </t>
  </si>
  <si>
    <t xml:space="preserve">UpDated 10-07-2015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</si>
</sst>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/>
    <xf numFmtId="14" fontId="0" fillId="0" borderId="1" xfId="0" applyNumberFormat="1" applyBorder="1" applyAlignment="1">
      <alignment horizontal="left" wrapText="1"/>
    </xf>
    <xf numFmtId="0" fontId="6" fillId="0" borderId="0" xfId="0" applyFont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topLeftCell="A7" zoomScale="93" zoomScaleNormal="93" workbookViewId="0">
      <selection activeCell="O16" sqref="O16"/>
    </sheetView>
  </sheetViews>
  <sheetFormatPr defaultRowHeight="15"/>
  <cols>
    <col min="1" max="1" width="9.7109375" customWidth="1"/>
    <col min="2" max="2" width="14.28515625" customWidth="1"/>
    <col min="3" max="3" width="12.7109375" customWidth="1"/>
    <col min="4" max="4" width="9.140625" customWidth="1"/>
    <col min="5" max="5" width="12.140625" style="10" customWidth="1"/>
    <col min="6" max="6" width="15.140625" customWidth="1"/>
    <col min="7" max="7" width="17" customWidth="1"/>
    <col min="8" max="8" width="13" customWidth="1"/>
    <col min="9" max="9" width="12" customWidth="1"/>
    <col min="10" max="10" width="7.140625" style="2" customWidth="1"/>
    <col min="11" max="11" width="22" customWidth="1"/>
  </cols>
  <sheetData>
    <row r="1" spans="1:11">
      <c r="G1" s="36" t="s">
        <v>49</v>
      </c>
      <c r="H1" s="36"/>
      <c r="I1" s="36"/>
    </row>
    <row r="2" spans="1:11" ht="23.25">
      <c r="B2" s="35" t="s">
        <v>37</v>
      </c>
      <c r="C2" s="35"/>
      <c r="D2" s="35"/>
      <c r="E2" s="35"/>
      <c r="F2" s="35"/>
      <c r="G2" s="35"/>
    </row>
    <row r="3" spans="1:11" s="4" customFormat="1" ht="36.75" customHeight="1">
      <c r="A3" s="31" t="s">
        <v>3</v>
      </c>
      <c r="B3" s="31"/>
      <c r="C3" s="31"/>
      <c r="D3" s="31"/>
      <c r="E3" s="32" t="s">
        <v>7</v>
      </c>
      <c r="F3" s="33"/>
      <c r="G3" s="34"/>
      <c r="H3" s="7" t="s">
        <v>8</v>
      </c>
      <c r="I3" s="7" t="s">
        <v>9</v>
      </c>
      <c r="J3" s="16" t="s">
        <v>27</v>
      </c>
      <c r="K3" s="4" t="s">
        <v>29</v>
      </c>
    </row>
    <row r="4" spans="1:11" s="3" customFormat="1" ht="59.25" customHeight="1">
      <c r="A4" s="5" t="s">
        <v>0</v>
      </c>
      <c r="B4" s="5" t="s">
        <v>21</v>
      </c>
      <c r="C4" s="5" t="s">
        <v>1</v>
      </c>
      <c r="D4" s="5" t="s">
        <v>2</v>
      </c>
      <c r="E4" s="11" t="s">
        <v>46</v>
      </c>
      <c r="F4" s="5" t="s">
        <v>22</v>
      </c>
      <c r="G4" s="5" t="s">
        <v>4</v>
      </c>
      <c r="H4" s="8" t="s">
        <v>5</v>
      </c>
      <c r="I4" s="8" t="s">
        <v>6</v>
      </c>
      <c r="J4" s="5"/>
      <c r="K4" s="18"/>
    </row>
    <row r="5" spans="1:11" s="3" customFormat="1" ht="24" customHeight="1">
      <c r="A5" s="37" t="s">
        <v>42</v>
      </c>
      <c r="B5" s="38"/>
      <c r="C5" s="38"/>
      <c r="D5" s="38"/>
      <c r="E5" s="38"/>
      <c r="F5" s="38"/>
      <c r="G5" s="38"/>
      <c r="H5" s="38"/>
      <c r="I5" s="38"/>
      <c r="J5" s="39"/>
      <c r="K5" s="18"/>
    </row>
    <row r="6" spans="1:11">
      <c r="A6" s="6" t="s">
        <v>17</v>
      </c>
      <c r="B6" s="9" t="s">
        <v>10</v>
      </c>
      <c r="C6" s="6">
        <v>310000</v>
      </c>
      <c r="D6" s="6">
        <v>2012</v>
      </c>
      <c r="E6" s="12" t="s">
        <v>11</v>
      </c>
      <c r="F6" s="6" t="s">
        <v>12</v>
      </c>
      <c r="G6" s="6">
        <v>119555</v>
      </c>
      <c r="H6" s="6"/>
      <c r="I6" s="6"/>
      <c r="J6" s="15">
        <v>1</v>
      </c>
      <c r="K6" s="19" t="s">
        <v>24</v>
      </c>
    </row>
    <row r="7" spans="1:11">
      <c r="A7" s="6"/>
      <c r="B7" s="9"/>
      <c r="C7" s="6"/>
      <c r="D7" s="6"/>
      <c r="E7" s="12" t="s">
        <v>13</v>
      </c>
      <c r="F7" s="6" t="s">
        <v>12</v>
      </c>
      <c r="G7" s="6">
        <v>214305</v>
      </c>
      <c r="H7" s="6"/>
      <c r="I7" s="6"/>
      <c r="J7" s="15">
        <v>2</v>
      </c>
      <c r="K7" s="19"/>
    </row>
    <row r="8" spans="1:11">
      <c r="A8" s="6"/>
      <c r="B8" s="9"/>
      <c r="C8" s="6"/>
      <c r="D8" s="6"/>
      <c r="E8" s="12"/>
      <c r="F8" s="6" t="s">
        <v>12</v>
      </c>
      <c r="G8" s="6">
        <v>33161</v>
      </c>
      <c r="H8" s="6"/>
      <c r="I8" s="6"/>
      <c r="J8" s="15">
        <v>3</v>
      </c>
      <c r="K8" s="19"/>
    </row>
    <row r="9" spans="1:11" s="27" customFormat="1" ht="23.25" customHeight="1">
      <c r="A9" s="23"/>
      <c r="B9" s="24" t="s">
        <v>23</v>
      </c>
      <c r="C9" s="23">
        <f>SUM(C6:C8)</f>
        <v>310000</v>
      </c>
      <c r="D9" s="23"/>
      <c r="E9" s="25"/>
      <c r="F9" s="24" t="s">
        <v>23</v>
      </c>
      <c r="G9" s="23">
        <f>SUM(G6:G8)</f>
        <v>367021</v>
      </c>
      <c r="H9" s="23"/>
      <c r="I9" s="23">
        <f>G9-C9</f>
        <v>57021</v>
      </c>
      <c r="J9" s="24"/>
      <c r="K9" s="26"/>
    </row>
    <row r="10" spans="1:11" s="1" customFormat="1" ht="19.5" customHeight="1">
      <c r="A10" s="37" t="s">
        <v>43</v>
      </c>
      <c r="B10" s="38"/>
      <c r="C10" s="38"/>
      <c r="D10" s="38"/>
      <c r="E10" s="38"/>
      <c r="F10" s="38"/>
      <c r="G10" s="38"/>
      <c r="H10" s="38"/>
      <c r="I10" s="38"/>
      <c r="J10" s="39"/>
      <c r="K10" s="20"/>
    </row>
    <row r="11" spans="1:11">
      <c r="A11" s="6" t="s">
        <v>16</v>
      </c>
      <c r="B11" s="9" t="s">
        <v>14</v>
      </c>
      <c r="C11" s="6">
        <v>399550</v>
      </c>
      <c r="D11" s="6">
        <v>2013</v>
      </c>
      <c r="E11" s="12" t="s">
        <v>18</v>
      </c>
      <c r="F11" s="6" t="s">
        <v>14</v>
      </c>
      <c r="G11" s="6">
        <v>186872</v>
      </c>
      <c r="H11" s="6"/>
      <c r="I11" s="6"/>
      <c r="J11" s="15">
        <v>1</v>
      </c>
      <c r="K11" s="19" t="s">
        <v>25</v>
      </c>
    </row>
    <row r="12" spans="1:11">
      <c r="A12" s="6"/>
      <c r="B12" s="9"/>
      <c r="C12" s="6">
        <v>326000</v>
      </c>
      <c r="D12" s="6">
        <v>2013</v>
      </c>
      <c r="E12" s="14">
        <v>41588</v>
      </c>
      <c r="F12" s="6" t="s">
        <v>14</v>
      </c>
      <c r="G12" s="6">
        <v>155015</v>
      </c>
      <c r="H12" s="6"/>
      <c r="I12" s="6"/>
      <c r="J12" s="15">
        <v>2</v>
      </c>
      <c r="K12" s="19" t="s">
        <v>26</v>
      </c>
    </row>
    <row r="13" spans="1:11">
      <c r="A13" s="6"/>
      <c r="B13" s="9"/>
      <c r="C13" s="6"/>
      <c r="D13" s="6"/>
      <c r="E13" s="12" t="s">
        <v>19</v>
      </c>
      <c r="F13" s="6" t="s">
        <v>14</v>
      </c>
      <c r="G13" s="6">
        <v>239811</v>
      </c>
      <c r="H13" s="6"/>
      <c r="I13" s="6"/>
      <c r="J13" s="15">
        <v>3</v>
      </c>
      <c r="K13" s="19"/>
    </row>
    <row r="14" spans="1:11">
      <c r="A14" s="6"/>
      <c r="B14" s="9"/>
      <c r="C14" s="6"/>
      <c r="D14" s="6"/>
      <c r="E14" s="14">
        <v>41913</v>
      </c>
      <c r="F14" s="6" t="s">
        <v>14</v>
      </c>
      <c r="G14" s="6">
        <v>44587</v>
      </c>
      <c r="H14" s="6"/>
      <c r="I14" s="6"/>
      <c r="J14" s="15">
        <v>4</v>
      </c>
      <c r="K14" s="19"/>
    </row>
    <row r="15" spans="1:11" s="27" customFormat="1" ht="18.75" customHeight="1">
      <c r="A15" s="23"/>
      <c r="B15" s="24" t="s">
        <v>23</v>
      </c>
      <c r="C15" s="23">
        <f>SUM(C11:C14)</f>
        <v>725550</v>
      </c>
      <c r="D15" s="23"/>
      <c r="E15" s="25"/>
      <c r="F15" s="24" t="s">
        <v>23</v>
      </c>
      <c r="G15" s="23">
        <f>SUM(G11:G14)</f>
        <v>626285</v>
      </c>
      <c r="H15" s="23">
        <f>C15-G15</f>
        <v>99265</v>
      </c>
      <c r="I15" s="23"/>
      <c r="J15" s="24"/>
      <c r="K15" s="28"/>
    </row>
    <row r="16" spans="1:11" ht="21" customHeight="1">
      <c r="A16" s="37" t="s">
        <v>44</v>
      </c>
      <c r="B16" s="38"/>
      <c r="C16" s="38"/>
      <c r="D16" s="38"/>
      <c r="E16" s="38"/>
      <c r="F16" s="38"/>
      <c r="G16" s="38"/>
      <c r="H16" s="38"/>
      <c r="I16" s="38"/>
      <c r="J16" s="39"/>
      <c r="K16" s="19"/>
    </row>
    <row r="17" spans="1:14" ht="31.5" customHeight="1">
      <c r="A17" s="6" t="s">
        <v>20</v>
      </c>
      <c r="B17" s="29" t="s">
        <v>33</v>
      </c>
      <c r="C17" s="6">
        <v>197735</v>
      </c>
      <c r="D17" s="6">
        <v>2014</v>
      </c>
      <c r="E17" s="17" t="s">
        <v>28</v>
      </c>
      <c r="F17" s="6" t="s">
        <v>15</v>
      </c>
      <c r="G17" s="6">
        <v>77703</v>
      </c>
      <c r="H17" s="6"/>
      <c r="I17" s="6"/>
      <c r="J17" s="15">
        <v>1</v>
      </c>
      <c r="K17" s="22" t="s">
        <v>30</v>
      </c>
    </row>
    <row r="18" spans="1:14">
      <c r="A18" s="6"/>
      <c r="B18" s="9" t="s">
        <v>34</v>
      </c>
      <c r="C18" s="6">
        <v>99265</v>
      </c>
      <c r="D18" s="6"/>
      <c r="E18" s="21">
        <v>41827</v>
      </c>
      <c r="F18" s="6" t="s">
        <v>15</v>
      </c>
      <c r="G18" s="6">
        <v>219753</v>
      </c>
      <c r="H18" s="6"/>
      <c r="I18" s="6"/>
      <c r="J18" s="15">
        <v>2</v>
      </c>
      <c r="K18" s="19"/>
    </row>
    <row r="19" spans="1:14">
      <c r="A19" s="6"/>
      <c r="B19" s="9" t="s">
        <v>32</v>
      </c>
      <c r="C19" s="6">
        <v>329000</v>
      </c>
      <c r="D19" s="6"/>
      <c r="E19" s="17" t="s">
        <v>31</v>
      </c>
      <c r="F19" s="6" t="s">
        <v>15</v>
      </c>
      <c r="G19" s="6">
        <v>207909</v>
      </c>
      <c r="H19" s="6"/>
      <c r="I19" s="6"/>
      <c r="J19" s="15">
        <v>3</v>
      </c>
      <c r="K19" s="40" t="s">
        <v>47</v>
      </c>
      <c r="L19">
        <v>178515</v>
      </c>
    </row>
    <row r="20" spans="1:14">
      <c r="A20" s="6"/>
      <c r="B20" s="9"/>
      <c r="C20" s="6"/>
      <c r="D20" s="6"/>
      <c r="E20" s="21">
        <v>41710</v>
      </c>
      <c r="F20" s="6" t="s">
        <v>15</v>
      </c>
      <c r="G20" s="6">
        <v>211050</v>
      </c>
      <c r="H20" s="6"/>
      <c r="I20" s="6"/>
      <c r="J20" s="15">
        <v>4</v>
      </c>
      <c r="K20" s="40"/>
      <c r="L20">
        <v>10080</v>
      </c>
    </row>
    <row r="21" spans="1:14">
      <c r="A21" s="6"/>
      <c r="B21" s="9"/>
      <c r="C21" s="6"/>
      <c r="D21" s="6"/>
      <c r="E21" s="21" t="s">
        <v>35</v>
      </c>
      <c r="F21" s="6" t="s">
        <v>15</v>
      </c>
      <c r="G21" s="6">
        <v>88100</v>
      </c>
      <c r="H21" s="6"/>
      <c r="I21" s="6"/>
      <c r="J21" s="15">
        <v>5</v>
      </c>
      <c r="K21" s="40"/>
      <c r="L21" s="1">
        <f>L19-L20</f>
        <v>168435</v>
      </c>
      <c r="M21" s="41" t="s">
        <v>48</v>
      </c>
      <c r="N21" s="41"/>
    </row>
    <row r="22" spans="1:14" s="27" customFormat="1" ht="17.25" customHeight="1">
      <c r="A22" s="23"/>
      <c r="B22" s="24" t="s">
        <v>23</v>
      </c>
      <c r="C22" s="23">
        <f>SUM(C17:C19)</f>
        <v>626000</v>
      </c>
      <c r="D22" s="23"/>
      <c r="E22" s="25"/>
      <c r="F22" s="23"/>
      <c r="G22" s="23">
        <f>SUM(G17:G21)</f>
        <v>804515</v>
      </c>
      <c r="H22" s="23"/>
      <c r="I22" s="23">
        <f>C22-G22</f>
        <v>-178515</v>
      </c>
      <c r="J22" s="24"/>
      <c r="K22" s="40"/>
    </row>
    <row r="23" spans="1:14" s="27" customFormat="1" ht="20.25" customHeight="1">
      <c r="A23" s="37" t="s">
        <v>45</v>
      </c>
      <c r="B23" s="38"/>
      <c r="C23" s="38"/>
      <c r="D23" s="38"/>
      <c r="E23" s="38"/>
      <c r="F23" s="38"/>
      <c r="G23" s="38"/>
      <c r="H23" s="38"/>
      <c r="I23" s="38"/>
      <c r="J23" s="39"/>
      <c r="K23" s="26"/>
    </row>
    <row r="24" spans="1:14">
      <c r="B24" t="s">
        <v>41</v>
      </c>
      <c r="C24" s="6">
        <v>150000</v>
      </c>
      <c r="D24" s="6">
        <v>2015</v>
      </c>
      <c r="E24" s="12" t="s">
        <v>38</v>
      </c>
      <c r="F24" s="6" t="s">
        <v>36</v>
      </c>
      <c r="G24" s="6">
        <v>171545</v>
      </c>
      <c r="H24" s="6"/>
      <c r="I24" s="6"/>
      <c r="J24" s="15">
        <v>1</v>
      </c>
    </row>
    <row r="25" spans="1:14">
      <c r="A25" s="30"/>
      <c r="B25" t="s">
        <v>40</v>
      </c>
      <c r="C25" s="6">
        <v>193000</v>
      </c>
      <c r="D25" s="6"/>
      <c r="E25" s="12"/>
      <c r="F25" s="6" t="s">
        <v>39</v>
      </c>
      <c r="G25" s="6"/>
      <c r="H25" s="6"/>
      <c r="I25" s="6"/>
      <c r="J25" s="15"/>
    </row>
    <row r="26" spans="1:14" s="1" customFormat="1">
      <c r="A26" s="9"/>
      <c r="B26" s="9"/>
      <c r="C26" s="9">
        <f>SUM(C24:C25)</f>
        <v>343000</v>
      </c>
      <c r="D26" s="9"/>
      <c r="E26" s="13"/>
      <c r="F26" s="9"/>
      <c r="G26" s="9">
        <f>SUM(G24:G25)</f>
        <v>171545</v>
      </c>
      <c r="H26" s="9"/>
      <c r="I26" s="9">
        <f>C26-G26</f>
        <v>171455</v>
      </c>
      <c r="J26" s="15"/>
      <c r="K26" s="20"/>
    </row>
  </sheetData>
  <mergeCells count="9">
    <mergeCell ref="K19:K22"/>
    <mergeCell ref="A3:D3"/>
    <mergeCell ref="E3:G3"/>
    <mergeCell ref="B2:G2"/>
    <mergeCell ref="G1:I1"/>
    <mergeCell ref="A5:J5"/>
    <mergeCell ref="A10:J10"/>
    <mergeCell ref="A16:J16"/>
    <mergeCell ref="A23:J2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2015-07-10T10:49:59Z</cp:lastPrinted>
  <dcterms:created xsi:type="dcterms:W3CDTF">2014-05-05T05:31:25Z</dcterms:created>
  <dcterms:modified xsi:type="dcterms:W3CDTF">2015-07-10T10:56:00Z</dcterms:modified>
</cp:coreProperties>
</file>