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b62095\rnaseq_2021\"/>
    </mc:Choice>
  </mc:AlternateContent>
  <xr:revisionPtr revIDLastSave="0" documentId="8_{910E3090-259A-4858-A35D-65C652ED8464}" xr6:coauthVersionLast="36" xr6:coauthVersionMax="36" xr10:uidLastSave="{00000000-0000-0000-0000-000000000000}"/>
  <bookViews>
    <workbookView xWindow="0" yWindow="0" windowWidth="24000" windowHeight="14025" xr2:uid="{2ECBBEEB-7242-4857-8BE1-5991595846E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15" i="1"/>
  <c r="G31" i="1"/>
  <c r="H31" i="1"/>
  <c r="G27" i="1"/>
  <c r="H27" i="1"/>
  <c r="G24" i="1"/>
  <c r="H24" i="1"/>
  <c r="H23" i="1"/>
  <c r="G19" i="1"/>
  <c r="H19" i="1"/>
  <c r="G16" i="1"/>
  <c r="H16" i="1"/>
  <c r="H15" i="1"/>
  <c r="G11" i="1"/>
  <c r="H11" i="1"/>
  <c r="G8" i="1"/>
  <c r="G7" i="1"/>
  <c r="H8" i="1"/>
  <c r="H7" i="1"/>
  <c r="G4" i="1"/>
  <c r="G3" i="1"/>
  <c r="H3" i="1"/>
  <c r="H4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<sst xmlns="http://schemas.openxmlformats.org/spreadsheetml/2006/main" count="92" uniqueCount="53">
  <si>
    <t xml:space="preserve"> C_24_III_1P</t>
  </si>
  <si>
    <t>C_24_III_2P</t>
  </si>
  <si>
    <t>C_24_II_1P</t>
  </si>
  <si>
    <t>C_24_II_2P</t>
  </si>
  <si>
    <t>C_6_III_1P</t>
  </si>
  <si>
    <t>C_6_III_2P</t>
  </si>
  <si>
    <t>C_6_II_1P</t>
  </si>
  <si>
    <t>C_6_II_2P</t>
  </si>
  <si>
    <t>T_24_III_1P</t>
  </si>
  <si>
    <t>T_24_III_2P</t>
  </si>
  <si>
    <t>T_24_II_1P</t>
  </si>
  <si>
    <t>T_24_II_2P</t>
  </si>
  <si>
    <t>T_6_III_1P</t>
  </si>
  <si>
    <t>T_6_III_2P</t>
  </si>
  <si>
    <t>T_6_II_1P</t>
  </si>
  <si>
    <t>T_6_II_2P</t>
  </si>
  <si>
    <t>Name</t>
  </si>
  <si>
    <t>Line number</t>
  </si>
  <si>
    <t>Reads</t>
  </si>
  <si>
    <t>ORIGINAL</t>
  </si>
  <si>
    <t>FAKE REPLICATES</t>
  </si>
  <si>
    <t xml:space="preserve"> C_24_III_1_1P</t>
  </si>
  <si>
    <t>C_24_III_1_2P</t>
  </si>
  <si>
    <t xml:space="preserve"> C_24_III_2_1P</t>
  </si>
  <si>
    <t>C_24_III_2_2P</t>
  </si>
  <si>
    <t xml:space="preserve"> C_24_II_1_1P</t>
  </si>
  <si>
    <t>C_24_II_1_2P</t>
  </si>
  <si>
    <t xml:space="preserve"> C_24_II_2_1P</t>
  </si>
  <si>
    <t>C_24_II_2_2P</t>
  </si>
  <si>
    <t xml:space="preserve"> C_6_III_1_1P</t>
  </si>
  <si>
    <t>C_6_III_1_2P</t>
  </si>
  <si>
    <t xml:space="preserve"> C_6_III_2_1P</t>
  </si>
  <si>
    <t>C_6_III_2_2P</t>
  </si>
  <si>
    <t xml:space="preserve"> C_6_II_1_1P</t>
  </si>
  <si>
    <t>C_6_II_1_2P</t>
  </si>
  <si>
    <t xml:space="preserve"> C_6_II_2_1P</t>
  </si>
  <si>
    <t>C_6_II_2_2P</t>
  </si>
  <si>
    <t>T_24_III_1_1P</t>
  </si>
  <si>
    <t>T_24_III_1_2P</t>
  </si>
  <si>
    <t>T_24_III_2_1P</t>
  </si>
  <si>
    <t>T_24_III_2_2P</t>
  </si>
  <si>
    <t>T_24_II_1_1P</t>
  </si>
  <si>
    <t>T_24_II_1_2P</t>
  </si>
  <si>
    <t>T_24_II_2_1P</t>
  </si>
  <si>
    <t>T_24_II_2_2P</t>
  </si>
  <si>
    <t>T_6_III_1_1P</t>
  </si>
  <si>
    <t>T_6_III_1_2P</t>
  </si>
  <si>
    <t>T_6_III_2_1P</t>
  </si>
  <si>
    <t>T_6_III_2_2P</t>
  </si>
  <si>
    <t>T_6_II_1_1P</t>
  </si>
  <si>
    <t>T_6_II_1_2P</t>
  </si>
  <si>
    <t>T_6_II_2_1P</t>
  </si>
  <si>
    <t>T_6_II_2_2P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</si>
</sst>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" fontId="0" fillId="0" borderId="0" xfId="0" applyNumberFormat="1"/>
    <xf numFmtId="0" fontId="1" fillId="2" borderId="0" xfId="0" applyFont="1" applyFill="1" applyAlignment="1">
      <alignment horizontal="right"/>
    </xf>
    <xf numFmtId="1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/>
    <xf numFmtId="1" fontId="0" fillId="2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2-366A-4ED3-BC17-31918351E63A}">
  <dimension ref="A1:K50"/>
  <sheetViews>
    <sheetView tabSelected="1" workbookViewId="0">
      <selection activeCell="C30" sqref="C30"/>
    </sheetView>
  </sheetViews>
  <sheetFormatPr defaultRowHeight="15" x14ac:dyDescent="0.25"/>
  <cols>
    <col min="1" max="1" width="26.28515625" customWidth="1"/>
    <col min="2" max="2" width="22" customWidth="1"/>
    <col min="3" max="3" width="16.28515625" customWidth="1"/>
    <col min="6" max="6" width="32.5703125" customWidth="1"/>
    <col min="7" max="7" width="25.28515625" customWidth="1"/>
    <col min="8" max="8" width="32.7109375" customWidth="1"/>
    <col min="10" max="11" width="10" bestFit="1" customWidth="1"/>
  </cols>
  <sheetData>
    <row r="1" spans="1:11" x14ac:dyDescent="0.25">
      <c r="A1" s="7" t="s">
        <v>19</v>
      </c>
      <c r="B1" s="7"/>
      <c r="C1" s="7"/>
      <c r="F1" s="7" t="s">
        <v>20</v>
      </c>
      <c r="G1" s="7"/>
      <c r="H1" s="7"/>
    </row>
    <row r="2" spans="1:11" x14ac:dyDescent="0.25">
      <c r="A2" s="1" t="s">
        <v>16</v>
      </c>
      <c r="B2" s="1" t="s">
        <v>17</v>
      </c>
      <c r="C2" s="1" t="s">
        <v>18</v>
      </c>
      <c r="F2" s="1" t="s">
        <v>16</v>
      </c>
      <c r="G2" s="1" t="s">
        <v>17</v>
      </c>
      <c r="H2" s="1" t="s">
        <v>18</v>
      </c>
    </row>
    <row r="3" spans="1:11" x14ac:dyDescent="0.25">
      <c r="A3" s="8" t="s">
        <v>0</v>
      </c>
      <c r="B3" s="9">
        <v>192364780</v>
      </c>
      <c r="C3" s="9">
        <f>B3/4</f>
        <v>48091195</v>
      </c>
      <c r="F3" s="4" t="s">
        <v>21</v>
      </c>
      <c r="G3" s="10">
        <f>H3*4</f>
        <v>96182392</v>
      </c>
      <c r="H3" s="5">
        <f>C3/2+0.5</f>
        <v>24045598</v>
      </c>
      <c r="J3">
        <v>96182392</v>
      </c>
      <c r="K3" s="3"/>
    </row>
    <row r="4" spans="1:11" x14ac:dyDescent="0.25">
      <c r="A4" s="8" t="s">
        <v>1</v>
      </c>
      <c r="B4" s="9">
        <v>192364780</v>
      </c>
      <c r="C4" s="9">
        <f t="shared" ref="C4:C18" si="0">B4/4</f>
        <v>48091195</v>
      </c>
      <c r="F4" s="4" t="s">
        <v>23</v>
      </c>
      <c r="G4" s="10">
        <f>H4*4</f>
        <v>96182388</v>
      </c>
      <c r="H4" s="5">
        <f>C4/2-0.5</f>
        <v>24045597</v>
      </c>
      <c r="J4">
        <v>96182388</v>
      </c>
    </row>
    <row r="5" spans="1:11" x14ac:dyDescent="0.25">
      <c r="A5" s="8" t="s">
        <v>2</v>
      </c>
      <c r="B5" s="9">
        <v>235253596</v>
      </c>
      <c r="C5" s="9">
        <f t="shared" si="0"/>
        <v>58813399</v>
      </c>
      <c r="F5" s="4" t="s">
        <v>22</v>
      </c>
      <c r="G5" s="10">
        <v>96182392</v>
      </c>
      <c r="H5" s="5">
        <v>24045598</v>
      </c>
    </row>
    <row r="6" spans="1:11" x14ac:dyDescent="0.25">
      <c r="A6" s="8" t="s">
        <v>3</v>
      </c>
      <c r="B6" s="9">
        <v>235253596</v>
      </c>
      <c r="C6" s="9">
        <f t="shared" si="0"/>
        <v>58813399</v>
      </c>
      <c r="F6" s="4" t="s">
        <v>24</v>
      </c>
      <c r="G6" s="10">
        <v>96182388</v>
      </c>
      <c r="H6" s="5">
        <v>24045597</v>
      </c>
    </row>
    <row r="7" spans="1:11" x14ac:dyDescent="0.25">
      <c r="A7" s="8" t="s">
        <v>4</v>
      </c>
      <c r="B7" s="9">
        <v>204176568</v>
      </c>
      <c r="C7" s="9">
        <f t="shared" si="0"/>
        <v>51044142</v>
      </c>
      <c r="F7" s="4" t="s">
        <v>25</v>
      </c>
      <c r="G7" s="10">
        <f>H7*4</f>
        <v>117626800</v>
      </c>
      <c r="H7" s="5">
        <f>C5/2+0.5</f>
        <v>29406700</v>
      </c>
      <c r="J7" s="3"/>
    </row>
    <row r="8" spans="1:11" x14ac:dyDescent="0.25">
      <c r="A8" s="8" t="s">
        <v>5</v>
      </c>
      <c r="B8" s="9">
        <v>204176568</v>
      </c>
      <c r="C8" s="9">
        <f t="shared" si="0"/>
        <v>51044142</v>
      </c>
      <c r="F8" s="4" t="s">
        <v>27</v>
      </c>
      <c r="G8" s="10">
        <f>H8*4</f>
        <v>117626796</v>
      </c>
      <c r="H8" s="5">
        <f>C6/2-0.5</f>
        <v>29406699</v>
      </c>
    </row>
    <row r="9" spans="1:11" x14ac:dyDescent="0.25">
      <c r="A9" s="8" t="s">
        <v>6</v>
      </c>
      <c r="B9" s="9">
        <v>174507796</v>
      </c>
      <c r="C9" s="9">
        <f t="shared" si="0"/>
        <v>43626949</v>
      </c>
      <c r="F9" s="4" t="s">
        <v>26</v>
      </c>
      <c r="G9" s="10">
        <v>117626800</v>
      </c>
      <c r="H9" s="5">
        <v>29406700</v>
      </c>
    </row>
    <row r="10" spans="1:11" x14ac:dyDescent="0.25">
      <c r="A10" s="8" t="s">
        <v>7</v>
      </c>
      <c r="B10" s="9">
        <v>174507796</v>
      </c>
      <c r="C10" s="9">
        <f t="shared" si="0"/>
        <v>43626949</v>
      </c>
      <c r="F10" s="4" t="s">
        <v>28</v>
      </c>
      <c r="G10" s="10">
        <v>117626796</v>
      </c>
      <c r="H10" s="5">
        <v>29406699</v>
      </c>
    </row>
    <row r="11" spans="1:11" x14ac:dyDescent="0.25">
      <c r="A11" s="8" t="s">
        <v>8</v>
      </c>
      <c r="B11" s="9">
        <v>172865904</v>
      </c>
      <c r="C11" s="9">
        <f t="shared" si="0"/>
        <v>43216476</v>
      </c>
      <c r="F11" s="4" t="s">
        <v>29</v>
      </c>
      <c r="G11" s="10">
        <f>H11*4</f>
        <v>102088284</v>
      </c>
      <c r="H11" s="5">
        <f>C7/2</f>
        <v>25522071</v>
      </c>
    </row>
    <row r="12" spans="1:11" x14ac:dyDescent="0.25">
      <c r="A12" s="8" t="s">
        <v>9</v>
      </c>
      <c r="B12" s="9">
        <v>172865904</v>
      </c>
      <c r="C12" s="9">
        <f t="shared" si="0"/>
        <v>43216476</v>
      </c>
      <c r="F12" s="4" t="s">
        <v>31</v>
      </c>
      <c r="G12" s="10">
        <v>102088284</v>
      </c>
      <c r="H12" s="5">
        <v>25522071</v>
      </c>
    </row>
    <row r="13" spans="1:11" x14ac:dyDescent="0.25">
      <c r="A13" s="8" t="s">
        <v>10</v>
      </c>
      <c r="B13" s="9">
        <v>208418772</v>
      </c>
      <c r="C13" s="9">
        <f t="shared" si="0"/>
        <v>52104693</v>
      </c>
      <c r="F13" s="4" t="s">
        <v>30</v>
      </c>
      <c r="G13" s="10">
        <v>102088284</v>
      </c>
      <c r="H13" s="5">
        <v>25522071</v>
      </c>
    </row>
    <row r="14" spans="1:11" x14ac:dyDescent="0.25">
      <c r="A14" s="8" t="s">
        <v>11</v>
      </c>
      <c r="B14" s="9">
        <v>208418772</v>
      </c>
      <c r="C14" s="9">
        <f t="shared" si="0"/>
        <v>52104693</v>
      </c>
      <c r="F14" s="4" t="s">
        <v>32</v>
      </c>
      <c r="G14" s="10">
        <v>102088284</v>
      </c>
      <c r="H14" s="5">
        <v>25522071</v>
      </c>
      <c r="J14">
        <v>87253900</v>
      </c>
    </row>
    <row r="15" spans="1:11" x14ac:dyDescent="0.25">
      <c r="A15" s="8" t="s">
        <v>12</v>
      </c>
      <c r="B15" s="9">
        <v>201909920</v>
      </c>
      <c r="C15" s="9">
        <f t="shared" si="0"/>
        <v>50477480</v>
      </c>
      <c r="F15" s="4" t="s">
        <v>33</v>
      </c>
      <c r="G15" s="10">
        <f>H15*4</f>
        <v>87253900</v>
      </c>
      <c r="H15" s="5">
        <f>C9/2+0.5</f>
        <v>21813475</v>
      </c>
      <c r="J15">
        <v>87253896</v>
      </c>
    </row>
    <row r="16" spans="1:11" x14ac:dyDescent="0.25">
      <c r="A16" s="8" t="s">
        <v>13</v>
      </c>
      <c r="B16" s="9">
        <v>201909920</v>
      </c>
      <c r="C16" s="9">
        <f t="shared" si="0"/>
        <v>50477480</v>
      </c>
      <c r="F16" s="4" t="s">
        <v>35</v>
      </c>
      <c r="G16" s="10">
        <f>H16*4</f>
        <v>87253896</v>
      </c>
      <c r="H16" s="5">
        <f>C10/2-0.5</f>
        <v>21813474</v>
      </c>
    </row>
    <row r="17" spans="1:11" x14ac:dyDescent="0.25">
      <c r="A17" s="8" t="s">
        <v>14</v>
      </c>
      <c r="B17" s="9">
        <v>216939584</v>
      </c>
      <c r="C17" s="9">
        <f t="shared" si="0"/>
        <v>54234896</v>
      </c>
      <c r="F17" s="4" t="s">
        <v>34</v>
      </c>
      <c r="G17" s="10">
        <v>87253900</v>
      </c>
      <c r="H17" s="5">
        <v>21813475</v>
      </c>
    </row>
    <row r="18" spans="1:11" x14ac:dyDescent="0.25">
      <c r="A18" s="8" t="s">
        <v>15</v>
      </c>
      <c r="B18" s="9">
        <v>216939584</v>
      </c>
      <c r="C18" s="9">
        <f t="shared" si="0"/>
        <v>54234896</v>
      </c>
      <c r="F18" s="4" t="s">
        <v>36</v>
      </c>
      <c r="G18" s="10">
        <v>87253896</v>
      </c>
      <c r="H18" s="5">
        <v>21813474</v>
      </c>
    </row>
    <row r="19" spans="1:11" x14ac:dyDescent="0.25">
      <c r="F19" s="4" t="s">
        <v>37</v>
      </c>
      <c r="G19" s="10">
        <f>H19*4</f>
        <v>86432952</v>
      </c>
      <c r="H19" s="5">
        <f>C11/2</f>
        <v>21608238</v>
      </c>
      <c r="K19">
        <v>86432952</v>
      </c>
    </row>
    <row r="20" spans="1:11" x14ac:dyDescent="0.25">
      <c r="F20" s="4" t="s">
        <v>39</v>
      </c>
      <c r="G20" s="11">
        <v>86432952</v>
      </c>
      <c r="H20" s="5">
        <v>21608238</v>
      </c>
    </row>
    <row r="21" spans="1:11" x14ac:dyDescent="0.25">
      <c r="F21" s="4" t="s">
        <v>38</v>
      </c>
      <c r="G21" s="12">
        <v>86432952</v>
      </c>
      <c r="H21" s="5">
        <v>21608238</v>
      </c>
    </row>
    <row r="22" spans="1:11" x14ac:dyDescent="0.25">
      <c r="F22" s="4" t="s">
        <v>40</v>
      </c>
      <c r="G22" s="11">
        <v>86432952</v>
      </c>
      <c r="H22" s="5">
        <v>21608238</v>
      </c>
    </row>
    <row r="23" spans="1:11" x14ac:dyDescent="0.25">
      <c r="F23" s="4" t="s">
        <v>41</v>
      </c>
      <c r="G23" s="11">
        <f>H23*4</f>
        <v>104209388</v>
      </c>
      <c r="H23" s="5">
        <f>C13/2+0.5</f>
        <v>26052347</v>
      </c>
    </row>
    <row r="24" spans="1:11" x14ac:dyDescent="0.25">
      <c r="F24" s="4" t="s">
        <v>43</v>
      </c>
      <c r="G24" s="11">
        <f>H24*4</f>
        <v>104209384</v>
      </c>
      <c r="H24" s="5">
        <f>C14/2-0.5</f>
        <v>26052346</v>
      </c>
      <c r="K24">
        <v>104209388</v>
      </c>
    </row>
    <row r="25" spans="1:11" x14ac:dyDescent="0.25">
      <c r="F25" s="4" t="s">
        <v>42</v>
      </c>
      <c r="G25" s="11">
        <v>104209388</v>
      </c>
      <c r="H25" s="5">
        <v>26052347</v>
      </c>
    </row>
    <row r="26" spans="1:11" x14ac:dyDescent="0.25">
      <c r="F26" s="4" t="s">
        <v>44</v>
      </c>
      <c r="G26" s="11">
        <v>104209384</v>
      </c>
      <c r="H26" s="5">
        <v>26052346</v>
      </c>
    </row>
    <row r="27" spans="1:11" x14ac:dyDescent="0.25">
      <c r="F27" s="4" t="s">
        <v>45</v>
      </c>
      <c r="G27" s="11">
        <f>H27*4</f>
        <v>100954960</v>
      </c>
      <c r="H27" s="5">
        <f>C15/2</f>
        <v>25238740</v>
      </c>
    </row>
    <row r="28" spans="1:11" x14ac:dyDescent="0.25">
      <c r="F28" s="4" t="s">
        <v>47</v>
      </c>
      <c r="G28" s="11">
        <v>100954960</v>
      </c>
      <c r="H28" s="5">
        <v>25238740</v>
      </c>
      <c r="K28">
        <v>100954960</v>
      </c>
    </row>
    <row r="29" spans="1:11" x14ac:dyDescent="0.25">
      <c r="F29" s="4" t="s">
        <v>46</v>
      </c>
      <c r="G29" s="11">
        <v>100954960</v>
      </c>
      <c r="H29" s="5">
        <v>25238740</v>
      </c>
    </row>
    <row r="30" spans="1:11" x14ac:dyDescent="0.25">
      <c r="F30" s="4" t="s">
        <v>48</v>
      </c>
      <c r="G30" s="11">
        <v>100954960</v>
      </c>
      <c r="H30" s="5">
        <v>25238740</v>
      </c>
      <c r="K30">
        <v>108469792</v>
      </c>
    </row>
    <row r="31" spans="1:11" x14ac:dyDescent="0.25">
      <c r="F31" s="4" t="s">
        <v>49</v>
      </c>
      <c r="G31" s="11">
        <f>H31*4</f>
        <v>108469792</v>
      </c>
      <c r="H31" s="5">
        <f>C17/2</f>
        <v>27117448</v>
      </c>
    </row>
    <row r="32" spans="1:11" x14ac:dyDescent="0.25">
      <c r="F32" s="4" t="s">
        <v>51</v>
      </c>
      <c r="G32" s="11">
        <v>108469792</v>
      </c>
      <c r="H32" s="5">
        <v>27117448</v>
      </c>
    </row>
    <row r="33" spans="6:8" x14ac:dyDescent="0.25">
      <c r="F33" s="4" t="s">
        <v>50</v>
      </c>
      <c r="G33" s="11">
        <v>108469792</v>
      </c>
      <c r="H33" s="5">
        <v>27117448</v>
      </c>
    </row>
    <row r="34" spans="6:8" x14ac:dyDescent="0.25">
      <c r="F34" s="4" t="s">
        <v>52</v>
      </c>
      <c r="G34" s="11">
        <v>108469792</v>
      </c>
      <c r="H34" s="5">
        <v>27117448</v>
      </c>
    </row>
    <row r="35" spans="6:8" x14ac:dyDescent="0.25">
      <c r="G35" s="2"/>
    </row>
    <row r="36" spans="6:8" x14ac:dyDescent="0.25">
      <c r="G36" s="2"/>
    </row>
    <row r="37" spans="6:8" x14ac:dyDescent="0.25">
      <c r="G37" s="2"/>
    </row>
    <row r="38" spans="6:8" x14ac:dyDescent="0.25">
      <c r="G38" s="2"/>
    </row>
    <row r="39" spans="6:8" x14ac:dyDescent="0.25">
      <c r="G39" s="2"/>
    </row>
    <row r="40" spans="6:8" x14ac:dyDescent="0.25">
      <c r="G40" s="2"/>
    </row>
    <row r="41" spans="6:8" x14ac:dyDescent="0.25">
      <c r="G41" s="2"/>
    </row>
    <row r="42" spans="6:8" x14ac:dyDescent="0.25">
      <c r="G42" s="2"/>
    </row>
    <row r="43" spans="6:8" x14ac:dyDescent="0.25">
      <c r="G43" s="2"/>
    </row>
    <row r="44" spans="6:8" x14ac:dyDescent="0.25">
      <c r="G44" s="2"/>
    </row>
    <row r="45" spans="6:8" x14ac:dyDescent="0.25">
      <c r="G45" s="2"/>
    </row>
    <row r="46" spans="6:8" x14ac:dyDescent="0.25">
      <c r="G46" s="2"/>
    </row>
    <row r="47" spans="6:8" x14ac:dyDescent="0.25">
      <c r="G47" s="2"/>
    </row>
    <row r="48" spans="6:8" x14ac:dyDescent="0.25">
      <c r="G48" s="2"/>
    </row>
    <row r="49" spans="7:7" x14ac:dyDescent="0.25">
      <c r="G49" s="2"/>
    </row>
    <row r="50" spans="7:7" x14ac:dyDescent="0.25">
      <c r="G50" s="2"/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2597-EE52-4C8F-BD8E-E773F5485996}">
  <dimension ref="A1:C34"/>
  <sheetViews>
    <sheetView workbookViewId="0">
      <selection activeCell="A3" sqref="A3:A34"/>
    </sheetView>
  </sheetViews>
  <sheetFormatPr defaultRowHeight="15" x14ac:dyDescent="0.25"/>
  <cols>
    <col min="1" max="3" width="31" customWidth="1"/>
  </cols>
  <sheetData>
    <row r="1" spans="1:3" x14ac:dyDescent="0.25">
      <c r="A1" t="s">
        <v>20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s="6" t="s">
        <v>21</v>
      </c>
      <c r="B3" s="6">
        <v>96182392</v>
      </c>
      <c r="C3" s="6">
        <v>24045598</v>
      </c>
    </row>
    <row r="4" spans="1:3" x14ac:dyDescent="0.25">
      <c r="A4" s="6" t="s">
        <v>22</v>
      </c>
      <c r="B4" s="6">
        <v>96182388</v>
      </c>
      <c r="C4" s="6">
        <v>24045597</v>
      </c>
    </row>
    <row r="5" spans="1:3" x14ac:dyDescent="0.25">
      <c r="A5" s="6" t="s">
        <v>23</v>
      </c>
      <c r="B5" s="6">
        <v>96182392</v>
      </c>
      <c r="C5" s="6">
        <v>24045598</v>
      </c>
    </row>
    <row r="6" spans="1:3" x14ac:dyDescent="0.25">
      <c r="A6" s="6" t="s">
        <v>24</v>
      </c>
      <c r="B6" s="6">
        <v>96182388</v>
      </c>
      <c r="C6" s="6">
        <v>24045597</v>
      </c>
    </row>
    <row r="7" spans="1:3" x14ac:dyDescent="0.25">
      <c r="A7" s="6" t="s">
        <v>25</v>
      </c>
      <c r="B7" s="6">
        <v>117626800</v>
      </c>
      <c r="C7" s="6">
        <v>29406700</v>
      </c>
    </row>
    <row r="8" spans="1:3" x14ac:dyDescent="0.25">
      <c r="A8" s="6" t="s">
        <v>26</v>
      </c>
      <c r="B8" s="6">
        <v>117626796</v>
      </c>
      <c r="C8" s="6">
        <v>29406699</v>
      </c>
    </row>
    <row r="9" spans="1:3" x14ac:dyDescent="0.25">
      <c r="A9" s="6" t="s">
        <v>27</v>
      </c>
      <c r="B9" s="6">
        <v>117626800</v>
      </c>
      <c r="C9" s="6">
        <v>29406700</v>
      </c>
    </row>
    <row r="10" spans="1:3" x14ac:dyDescent="0.25">
      <c r="A10" s="6" t="s">
        <v>28</v>
      </c>
      <c r="B10" s="6">
        <v>117626796</v>
      </c>
      <c r="C10" s="6">
        <v>29406699</v>
      </c>
    </row>
    <row r="11" spans="1:3" x14ac:dyDescent="0.25">
      <c r="A11" s="6" t="s">
        <v>29</v>
      </c>
      <c r="B11" s="6">
        <v>102088286</v>
      </c>
      <c r="C11" s="6">
        <v>25522071.5</v>
      </c>
    </row>
    <row r="12" spans="1:3" x14ac:dyDescent="0.25">
      <c r="A12" s="6" t="s">
        <v>30</v>
      </c>
      <c r="B12" s="6">
        <v>102088282</v>
      </c>
      <c r="C12" s="6">
        <v>25522070.5</v>
      </c>
    </row>
    <row r="13" spans="1:3" x14ac:dyDescent="0.25">
      <c r="A13" s="6" t="s">
        <v>31</v>
      </c>
      <c r="B13" s="6">
        <v>87253900</v>
      </c>
      <c r="C13" s="6">
        <v>21813475</v>
      </c>
    </row>
    <row r="14" spans="1:3" x14ac:dyDescent="0.25">
      <c r="A14" s="6" t="s">
        <v>32</v>
      </c>
      <c r="B14" s="6">
        <v>87253896</v>
      </c>
      <c r="C14" s="6">
        <v>21813474</v>
      </c>
    </row>
    <row r="15" spans="1:3" x14ac:dyDescent="0.25">
      <c r="A15" s="6" t="s">
        <v>33</v>
      </c>
      <c r="B15" s="6">
        <v>87253900</v>
      </c>
      <c r="C15" s="6">
        <v>21813475</v>
      </c>
    </row>
    <row r="16" spans="1:3" x14ac:dyDescent="0.25">
      <c r="A16" s="6" t="s">
        <v>34</v>
      </c>
      <c r="B16" s="6">
        <v>87253896</v>
      </c>
      <c r="C16" s="6">
        <v>21813474</v>
      </c>
    </row>
    <row r="17" spans="1:3" x14ac:dyDescent="0.25">
      <c r="A17" s="6" t="s">
        <v>35</v>
      </c>
      <c r="B17" s="6">
        <v>87253900</v>
      </c>
      <c r="C17" s="6">
        <v>21813475</v>
      </c>
    </row>
    <row r="18" spans="1:3" x14ac:dyDescent="0.25">
      <c r="A18" s="6" t="s">
        <v>36</v>
      </c>
      <c r="B18" s="6">
        <v>87253896</v>
      </c>
      <c r="C18" s="6">
        <v>21813474</v>
      </c>
    </row>
    <row r="19" spans="1:3" x14ac:dyDescent="0.25">
      <c r="A19" s="6" t="s">
        <v>37</v>
      </c>
      <c r="B19" s="6">
        <v>86432952</v>
      </c>
      <c r="C19" s="6">
        <v>21608238</v>
      </c>
    </row>
    <row r="20" spans="1:3" x14ac:dyDescent="0.25">
      <c r="A20" s="6" t="s">
        <v>38</v>
      </c>
      <c r="B20" s="6">
        <v>86432952</v>
      </c>
      <c r="C20" s="6">
        <v>21608238</v>
      </c>
    </row>
    <row r="21" spans="1:3" x14ac:dyDescent="0.25">
      <c r="A21" s="6" t="s">
        <v>39</v>
      </c>
      <c r="B21" s="6">
        <v>86432952</v>
      </c>
      <c r="C21" s="6">
        <v>21608238</v>
      </c>
    </row>
    <row r="22" spans="1:3" x14ac:dyDescent="0.25">
      <c r="A22" s="6" t="s">
        <v>40</v>
      </c>
      <c r="B22" s="6">
        <v>86432952</v>
      </c>
      <c r="C22" s="6">
        <v>21608238</v>
      </c>
    </row>
    <row r="23" spans="1:3" x14ac:dyDescent="0.25">
      <c r="A23" s="6" t="s">
        <v>41</v>
      </c>
      <c r="B23" s="6">
        <v>104209386</v>
      </c>
      <c r="C23" s="6">
        <v>26052346.5</v>
      </c>
    </row>
    <row r="24" spans="1:3" x14ac:dyDescent="0.25">
      <c r="A24" s="6" t="s">
        <v>42</v>
      </c>
      <c r="B24" s="6">
        <v>104209386</v>
      </c>
      <c r="C24" s="6">
        <v>26052346.5</v>
      </c>
    </row>
    <row r="25" spans="1:3" x14ac:dyDescent="0.25">
      <c r="A25" s="6" t="s">
        <v>43</v>
      </c>
      <c r="B25" s="6">
        <v>104209386</v>
      </c>
      <c r="C25" s="6">
        <v>26052346.5</v>
      </c>
    </row>
    <row r="26" spans="1:3" x14ac:dyDescent="0.25">
      <c r="A26" s="6" t="s">
        <v>44</v>
      </c>
      <c r="B26" s="6">
        <v>104209386</v>
      </c>
      <c r="C26" s="6">
        <v>26052346.5</v>
      </c>
    </row>
    <row r="27" spans="1:3" x14ac:dyDescent="0.25">
      <c r="A27" s="6" t="s">
        <v>45</v>
      </c>
      <c r="B27" s="6">
        <v>100954960</v>
      </c>
      <c r="C27" s="6">
        <v>25238740</v>
      </c>
    </row>
    <row r="28" spans="1:3" x14ac:dyDescent="0.25">
      <c r="A28" s="6" t="s">
        <v>46</v>
      </c>
      <c r="B28" s="6">
        <v>100954960</v>
      </c>
      <c r="C28" s="6">
        <v>25238740</v>
      </c>
    </row>
    <row r="29" spans="1:3" x14ac:dyDescent="0.25">
      <c r="A29" s="6" t="s">
        <v>47</v>
      </c>
      <c r="B29" s="6">
        <v>100954960</v>
      </c>
      <c r="C29" s="6">
        <v>25238740</v>
      </c>
    </row>
    <row r="30" spans="1:3" x14ac:dyDescent="0.25">
      <c r="A30" s="6" t="s">
        <v>48</v>
      </c>
      <c r="B30" s="6">
        <v>100954960</v>
      </c>
      <c r="C30" s="6">
        <v>25238740</v>
      </c>
    </row>
    <row r="31" spans="1:3" x14ac:dyDescent="0.25">
      <c r="A31" t="s">
        <v>49</v>
      </c>
      <c r="B31">
        <v>108469792</v>
      </c>
      <c r="C31">
        <v>27117448</v>
      </c>
    </row>
    <row r="32" spans="1:3" x14ac:dyDescent="0.25">
      <c r="A32" t="s">
        <v>50</v>
      </c>
      <c r="B32">
        <v>108469792</v>
      </c>
      <c r="C32">
        <v>27117448</v>
      </c>
    </row>
    <row r="33" spans="1:3" x14ac:dyDescent="0.25">
      <c r="A33" t="s">
        <v>51</v>
      </c>
      <c r="B33">
        <v>108469792</v>
      </c>
      <c r="C33">
        <v>27117448</v>
      </c>
    </row>
    <row r="34" spans="1:3" x14ac:dyDescent="0.25">
      <c r="A34" t="s">
        <v>52</v>
      </c>
      <c r="B34">
        <v>108469792</v>
      </c>
      <c r="C34">
        <v>27117448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2023-10-10T16:13:28Z</dcterms:created>
  <dcterms:modified xsi:type="dcterms:W3CDTF">2023-10-11T19:13:02Z</dcterms:modified>
</cp:coreProperties>
</file>