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L\Assignment HKU\00 Course (COMP7802)\202009\Course Materials\1.Teaching\1_For HKU Moodle Upload Ref\"/>
    </mc:Choice>
  </mc:AlternateContent>
  <xr:revisionPtr revIDLastSave="0" documentId="13_ncr:1_{91C6AA98-2200-4576-9B80-1212A66CA5C5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Growth Rate" sheetId="2" r:id="rId1"/>
  </sheets>
  <calcPr calcId="181029"/>
</workbook>
</file>

<file path=xl/calcChain.xml><?xml version="1.0" encoding="utf-8"?>
<calcChain xmlns="http://schemas.openxmlformats.org/spreadsheetml/2006/main">
  <c r="D16" i="2" l="1"/>
  <c r="D15" i="2"/>
  <c r="D14" i="2"/>
  <c r="D13" i="2"/>
  <c r="E13" i="2" s="1"/>
  <c r="F13" i="2" s="1"/>
  <c r="D12" i="2"/>
  <c r="E12" i="2" s="1"/>
  <c r="F12" i="2" s="1"/>
  <c r="D11" i="2"/>
  <c r="D10" i="2"/>
  <c r="E10" i="2" s="1"/>
  <c r="F10" i="2" s="1"/>
  <c r="C16" i="2"/>
  <c r="C15" i="2"/>
  <c r="C14" i="2"/>
  <c r="C13" i="2"/>
  <c r="C12" i="2"/>
  <c r="C11" i="2"/>
  <c r="C10" i="2"/>
  <c r="B16" i="2"/>
  <c r="H16" i="2" s="1"/>
  <c r="B15" i="2"/>
  <c r="H15" i="2" s="1"/>
  <c r="B14" i="2"/>
  <c r="H14" i="2" s="1"/>
  <c r="B13" i="2"/>
  <c r="H13" i="2" s="1"/>
  <c r="B12" i="2"/>
  <c r="H12" i="2" s="1"/>
  <c r="B11" i="2"/>
  <c r="H11" i="2" s="1"/>
  <c r="B10" i="2"/>
  <c r="H10" i="2" s="1"/>
  <c r="I10" i="2" l="1"/>
  <c r="E11" i="2"/>
  <c r="F11" i="2" s="1"/>
  <c r="E14" i="2"/>
  <c r="F14" i="2" s="1"/>
  <c r="I12" i="2"/>
  <c r="I13" i="2"/>
  <c r="E16" i="2"/>
  <c r="F16" i="2" s="1"/>
  <c r="E15" i="2"/>
  <c r="F15" i="2" s="1"/>
  <c r="I16" i="2" l="1"/>
  <c r="I15" i="2"/>
  <c r="I14" i="2"/>
  <c r="I11" i="2"/>
</calcChain>
</file>

<file path=xl/sharedStrings.xml><?xml version="1.0" encoding="utf-8"?>
<sst xmlns="http://schemas.openxmlformats.org/spreadsheetml/2006/main" count="19" uniqueCount="19">
  <si>
    <t>Principal</t>
    <phoneticPr fontId="1" type="noConversion"/>
  </si>
  <si>
    <t>INPUT</t>
    <phoneticPr fontId="1" type="noConversion"/>
  </si>
  <si>
    <t>Nominal Int rate (%)</t>
    <phoneticPr fontId="1" type="noConversion"/>
  </si>
  <si>
    <t>No. of Year</t>
    <phoneticPr fontId="1" type="noConversion"/>
  </si>
  <si>
    <t>Future Value
(Compounding)</t>
    <phoneticPr fontId="1" type="noConversion"/>
  </si>
  <si>
    <t>Total Interest
(Compouning)</t>
    <phoneticPr fontId="2" type="noConversion"/>
  </si>
  <si>
    <t>Future Value
(Simple)</t>
    <phoneticPr fontId="1" type="noConversion"/>
  </si>
  <si>
    <t>Total Interest
(Simple)</t>
    <phoneticPr fontId="2" type="noConversion"/>
  </si>
  <si>
    <t>** Assumption:  Re-investment period of 1 year in case of compounding</t>
    <phoneticPr fontId="1" type="noConversion"/>
  </si>
  <si>
    <t>OUTPUT</t>
    <phoneticPr fontId="1" type="noConversion"/>
  </si>
  <si>
    <t>Interest = Prin * t</t>
    <phoneticPr fontId="2" type="noConversion"/>
  </si>
  <si>
    <t>Simple Interest</t>
    <phoneticPr fontId="2" type="noConversion"/>
  </si>
  <si>
    <t>Compound Interest</t>
    <phoneticPr fontId="2" type="noConversion"/>
  </si>
  <si>
    <t>Interest = FV - Prin</t>
    <phoneticPr fontId="2" type="noConversion"/>
  </si>
  <si>
    <t>FV = Prin * ( 1+ r)^t</t>
    <phoneticPr fontId="2" type="noConversion"/>
  </si>
  <si>
    <t>FV = Prin * ( 1+ r*t)</t>
    <phoneticPr fontId="2" type="noConversion"/>
  </si>
  <si>
    <t>Compounding Effect 
(Interest-on-Interest)</t>
    <phoneticPr fontId="2" type="noConversion"/>
  </si>
  <si>
    <t>Simple Interest
(Validation Check)
FV - Int = Prin</t>
    <phoneticPr fontId="2" type="noConversion"/>
  </si>
  <si>
    <t>Compounding Interest
(Validation Check)
FV - Int = Prin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</si>
</sst>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0%"/>
  </numFmts>
  <fonts count="10">
    <font>
      <sz val="12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Calibri"/>
      <family val="1"/>
      <charset val="136"/>
      <scheme val="minor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165" fontId="6" fillId="0" borderId="0" xfId="1" applyNumberFormat="1" applyFont="1">
      <alignment vertical="center"/>
    </xf>
    <xf numFmtId="0" fontId="4" fillId="0" borderId="0" xfId="0" applyFont="1" applyAlignment="1">
      <alignment horizontal="right" vertical="center"/>
    </xf>
    <xf numFmtId="0" fontId="7" fillId="3" borderId="1" xfId="0" applyFont="1" applyFill="1" applyBorder="1" applyAlignment="1">
      <alignment horizontal="right" vertical="top" wrapText="1"/>
    </xf>
    <xf numFmtId="164" fontId="4" fillId="4" borderId="0" xfId="0" applyNumberFormat="1" applyFont="1" applyFill="1">
      <alignment vertical="center"/>
    </xf>
    <xf numFmtId="0" fontId="8" fillId="0" borderId="0" xfId="0" applyFont="1">
      <alignment vertical="center"/>
    </xf>
    <xf numFmtId="164" fontId="4" fillId="3" borderId="0" xfId="0" applyNumberFormat="1" applyFont="1" applyFill="1">
      <alignment vertical="center"/>
    </xf>
    <xf numFmtId="0" fontId="9" fillId="0" borderId="0" xfId="0" applyFont="1">
      <alignment vertical="center"/>
    </xf>
    <xf numFmtId="164" fontId="4" fillId="5" borderId="0" xfId="0" applyNumberFormat="1" applyFont="1" applyFill="1">
      <alignment vertical="center"/>
    </xf>
    <xf numFmtId="0" fontId="7" fillId="5" borderId="2" xfId="0" applyFon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right" vertical="top" wrapText="1"/>
    </xf>
    <xf numFmtId="164" fontId="4" fillId="6" borderId="4" xfId="0" applyNumberFormat="1" applyFont="1" applyFill="1" applyBorder="1">
      <alignment vertical="center"/>
    </xf>
    <xf numFmtId="164" fontId="4" fillId="6" borderId="5" xfId="0" applyNumberFormat="1" applyFont="1" applyFill="1" applyBorder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Growth Rate</a:t>
            </a:r>
          </a:p>
          <a:p>
            <a:pPr>
              <a:defRPr/>
            </a:pPr>
            <a:r>
              <a:rPr lang="en-US" altLang="zh-TW"/>
              <a:t>(Simple vs Compounding</a:t>
            </a:r>
            <a:r>
              <a:rPr lang="en-US" altLang="zh-TW" baseline="0"/>
              <a:t> Interest)</a:t>
            </a:r>
            <a:endParaRPr lang="zh-TW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Rate'!$C$9</c:f>
              <c:strCache>
                <c:ptCount val="1"/>
                <c:pt idx="0">
                  <c:v>Total Interest
(Simple)</c:v>
                </c:pt>
              </c:strCache>
            </c:strRef>
          </c:tx>
          <c:val>
            <c:numRef>
              <c:f>'Growth Rate'!$C$10:$C$16</c:f>
              <c:numCache>
                <c:formatCode>0.00_ 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2-4270-96EC-EC36056BD766}"/>
            </c:ext>
          </c:extLst>
        </c:ser>
        <c:ser>
          <c:idx val="1"/>
          <c:order val="1"/>
          <c:tx>
            <c:strRef>
              <c:f>'Growth Rate'!$E$9</c:f>
              <c:strCache>
                <c:ptCount val="1"/>
                <c:pt idx="0">
                  <c:v>Total Interest
(Compouning)</c:v>
                </c:pt>
              </c:strCache>
            </c:strRef>
          </c:tx>
          <c:val>
            <c:numRef>
              <c:f>'Growth Rate'!$E$10:$E$16</c:f>
              <c:numCache>
                <c:formatCode>0.00_ </c:formatCode>
                <c:ptCount val="7"/>
                <c:pt idx="0">
                  <c:v>12.000000000000014</c:v>
                </c:pt>
                <c:pt idx="1">
                  <c:v>25.440000000000012</c:v>
                </c:pt>
                <c:pt idx="2">
                  <c:v>40.492800000000045</c:v>
                </c:pt>
                <c:pt idx="3">
                  <c:v>57.351936000000023</c:v>
                </c:pt>
                <c:pt idx="4">
                  <c:v>76.234168320000038</c:v>
                </c:pt>
                <c:pt idx="5">
                  <c:v>97.382268518400082</c:v>
                </c:pt>
                <c:pt idx="6">
                  <c:v>121.0681407406081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2-4270-96EC-EC36056B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7248"/>
        <c:axId val="195371776"/>
      </c:lineChart>
      <c:catAx>
        <c:axId val="1934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5371776"/>
        <c:crosses val="autoZero"/>
        <c:auto val="1"/>
        <c:lblAlgn val="ctr"/>
        <c:lblOffset val="100"/>
        <c:noMultiLvlLbl val="0"/>
      </c:catAx>
      <c:valAx>
        <c:axId val="195371776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spPr>
          <a:ln w="9525">
            <a:noFill/>
          </a:ln>
        </c:spPr>
        <c:crossAx val="193477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20</xdr:row>
      <xdr:rowOff>38100</xdr:rowOff>
    </xdr:from>
    <xdr:to>
      <xdr:col>6</xdr:col>
      <xdr:colOff>876300</xdr:colOff>
      <xdr:row>37</xdr:row>
      <xdr:rowOff>171450</xdr:rowOff>
    </xdr:to>
    <xdr:graphicFrame macro="">
      <xdr:nvGraphicFramePr>
        <xdr:cNvPr id="5250" name="圖表 2">
          <a:extLst>
            <a:ext uri="{FF2B5EF4-FFF2-40B4-BE49-F238E27FC236}">
              <a16:creationId xmlns:a16="http://schemas.microsoft.com/office/drawing/2014/main" id="{00000000-0008-0000-0000-00008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21</xdr:row>
      <xdr:rowOff>142875</xdr:rowOff>
    </xdr:from>
    <xdr:ext cx="937308" cy="26456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2975" y="5162550"/>
          <a:ext cx="9373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zh-TW" sz="1100" b="1">
              <a:solidFill>
                <a:srgbClr val="0070C0"/>
              </a:solidFill>
            </a:rPr>
            <a:t>Future</a:t>
          </a:r>
          <a:r>
            <a:rPr lang="en-US" altLang="zh-TW" sz="1100" b="1" baseline="0">
              <a:solidFill>
                <a:srgbClr val="0070C0"/>
              </a:solidFill>
            </a:rPr>
            <a:t> Value</a:t>
          </a:r>
          <a:endParaRPr lang="zh-TW" altLang="en-US" sz="1100" b="1">
            <a:solidFill>
              <a:srgbClr val="0070C0"/>
            </a:solidFill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0.76643</cdr:x>
      <cdr:y>0.85984</cdr:y>
    </cdr:from>
    <cdr:to>
      <cdr:x>1</cdr:x>
      <cdr:y>0.93471</cdr:y>
    </cdr:to>
    <cdr:sp macro="" textlink="">
      <cdr:nvSpPr>
        <cdr:cNvPr id="2" name="文字方塊 2"/>
        <cdr:cNvSpPr txBox="1"/>
      </cdr:nvSpPr>
      <cdr:spPr>
        <a:xfrm xmlns:a="http://schemas.openxmlformats.org/drawingml/2006/main">
          <a:off x="4176386" y="3038481"/>
          <a:ext cx="1265859" cy="264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altLang="zh-TW" sz="1100" b="1">
              <a:solidFill>
                <a:srgbClr val="0070C0"/>
              </a:solidFill>
            </a:rPr>
            <a:t>Investment</a:t>
          </a:r>
          <a:r>
            <a:rPr lang="en-US" altLang="zh-TW" sz="1100" b="1" baseline="0">
              <a:solidFill>
                <a:srgbClr val="0070C0"/>
              </a:solidFill>
            </a:rPr>
            <a:t> Period</a:t>
          </a:r>
          <a:endParaRPr lang="zh-TW" altLang="en-US" sz="1100" b="1">
            <a:solidFill>
              <a:srgbClr val="0070C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6"/>
  <sheetViews>
    <sheetView tabSelected="1" workbookViewId="0">
      <selection activeCell="I30" sqref="I30"/>
    </sheetView>
  </sheetViews>
  <sheetFormatPr defaultRowHeight="15.75"/>
  <cols>
    <col min="1" max="1" width="12.375" style="1" customWidth="1"/>
    <col min="2" max="2" width="13.75" style="1" customWidth="1"/>
    <col min="3" max="3" width="12.75" style="1" customWidth="1"/>
    <col min="4" max="4" width="14.5" style="1" customWidth="1"/>
    <col min="5" max="5" width="14" style="1" bestFit="1" customWidth="1"/>
    <col min="6" max="6" width="14.25" style="1" customWidth="1"/>
    <col min="7" max="7" width="2.125" style="1" customWidth="1"/>
    <col min="8" max="8" width="14" style="1" bestFit="1" customWidth="1"/>
    <col min="9" max="9" width="14.125" style="1" customWidth="1"/>
    <col min="10" max="16384" width="9" style="1"/>
  </cols>
  <sheetData>
    <row r="1" spans="1:9">
      <c r="H1" s="10" t="s">
        <v>11</v>
      </c>
    </row>
    <row r="2" spans="1:9">
      <c r="A2" s="2" t="s">
        <v>1</v>
      </c>
      <c r="H2" s="1" t="s">
        <v>15</v>
      </c>
    </row>
    <row r="3" spans="1:9">
      <c r="A3" s="1" t="s">
        <v>0</v>
      </c>
      <c r="B3" s="3">
        <v>100</v>
      </c>
      <c r="C3" s="3"/>
      <c r="D3" s="3"/>
      <c r="E3" s="3"/>
      <c r="F3" s="3"/>
      <c r="H3" s="1" t="s">
        <v>10</v>
      </c>
    </row>
    <row r="4" spans="1:9">
      <c r="A4" s="1" t="s">
        <v>2</v>
      </c>
      <c r="B4" s="4">
        <v>0.12</v>
      </c>
      <c r="C4" s="4"/>
      <c r="D4" s="4"/>
      <c r="E4" s="4"/>
      <c r="F4" s="4"/>
    </row>
    <row r="5" spans="1:9">
      <c r="A5" s="8" t="s">
        <v>8</v>
      </c>
      <c r="H5" s="10" t="s">
        <v>12</v>
      </c>
    </row>
    <row r="6" spans="1:9">
      <c r="H6" s="1" t="s">
        <v>14</v>
      </c>
    </row>
    <row r="7" spans="1:9">
      <c r="A7" s="2" t="s">
        <v>9</v>
      </c>
      <c r="H7" s="1" t="s">
        <v>13</v>
      </c>
    </row>
    <row r="8" spans="1:9" ht="16.5" thickBot="1"/>
    <row r="9" spans="1:9" ht="78.75">
      <c r="A9" s="6" t="s">
        <v>3</v>
      </c>
      <c r="B9" s="6" t="s">
        <v>6</v>
      </c>
      <c r="C9" s="6" t="s">
        <v>7</v>
      </c>
      <c r="D9" s="6" t="s">
        <v>4</v>
      </c>
      <c r="E9" s="6" t="s">
        <v>5</v>
      </c>
      <c r="F9" s="12" t="s">
        <v>16</v>
      </c>
      <c r="H9" s="13" t="s">
        <v>17</v>
      </c>
      <c r="I9" s="13" t="s">
        <v>18</v>
      </c>
    </row>
    <row r="10" spans="1:9">
      <c r="A10" s="1">
        <v>1</v>
      </c>
      <c r="B10" s="7">
        <f t="shared" ref="B10:B16" si="0">+$B$3*(1+$B$4*A10)</f>
        <v>112.00000000000001</v>
      </c>
      <c r="C10" s="9">
        <f t="shared" ref="C10:C16" si="1">+$B$3*$B$4*A10</f>
        <v>12</v>
      </c>
      <c r="D10" s="7">
        <f>+$B$3*(1+$B$4)^A10</f>
        <v>112.00000000000001</v>
      </c>
      <c r="E10" s="9">
        <f>+D10-$B$3</f>
        <v>12.000000000000014</v>
      </c>
      <c r="F10" s="11">
        <f>+E10-C10</f>
        <v>1.4210854715202004E-14</v>
      </c>
      <c r="H10" s="14">
        <f t="shared" ref="H10:H16" si="2">+B10-C10-$B$3</f>
        <v>0</v>
      </c>
      <c r="I10" s="14">
        <f>+D10-E10-$B$3</f>
        <v>0</v>
      </c>
    </row>
    <row r="11" spans="1:9">
      <c r="A11" s="1">
        <v>2</v>
      </c>
      <c r="B11" s="7">
        <f t="shared" si="0"/>
        <v>124</v>
      </c>
      <c r="C11" s="9">
        <f t="shared" si="1"/>
        <v>24</v>
      </c>
      <c r="D11" s="7">
        <f t="shared" ref="D11:D16" si="3">+$B$3*(1+$B$4)^A11</f>
        <v>125.44000000000001</v>
      </c>
      <c r="E11" s="9">
        <f t="shared" ref="E11:E16" si="4">+D11-$B$3</f>
        <v>25.440000000000012</v>
      </c>
      <c r="F11" s="11">
        <f t="shared" ref="F11:F16" si="5">+E11-C11</f>
        <v>1.4400000000000119</v>
      </c>
      <c r="H11" s="14">
        <f t="shared" si="2"/>
        <v>0</v>
      </c>
      <c r="I11" s="14">
        <f t="shared" ref="I11:I16" si="6">+D11-E11-$B$3</f>
        <v>0</v>
      </c>
    </row>
    <row r="12" spans="1:9">
      <c r="A12" s="1">
        <v>3</v>
      </c>
      <c r="B12" s="7">
        <f t="shared" si="0"/>
        <v>136</v>
      </c>
      <c r="C12" s="9">
        <f t="shared" si="1"/>
        <v>36</v>
      </c>
      <c r="D12" s="7">
        <f t="shared" si="3"/>
        <v>140.49280000000005</v>
      </c>
      <c r="E12" s="9">
        <f t="shared" si="4"/>
        <v>40.492800000000045</v>
      </c>
      <c r="F12" s="11">
        <f t="shared" si="5"/>
        <v>4.4928000000000452</v>
      </c>
      <c r="H12" s="14">
        <f t="shared" si="2"/>
        <v>0</v>
      </c>
      <c r="I12" s="14">
        <f t="shared" si="6"/>
        <v>0</v>
      </c>
    </row>
    <row r="13" spans="1:9">
      <c r="A13" s="1">
        <v>4</v>
      </c>
      <c r="B13" s="7">
        <f t="shared" si="0"/>
        <v>148</v>
      </c>
      <c r="C13" s="9">
        <f t="shared" si="1"/>
        <v>48</v>
      </c>
      <c r="D13" s="7">
        <f t="shared" si="3"/>
        <v>157.35193600000002</v>
      </c>
      <c r="E13" s="9">
        <f t="shared" si="4"/>
        <v>57.351936000000023</v>
      </c>
      <c r="F13" s="11">
        <f t="shared" si="5"/>
        <v>9.3519360000000233</v>
      </c>
      <c r="H13" s="14">
        <f t="shared" si="2"/>
        <v>0</v>
      </c>
      <c r="I13" s="14">
        <f t="shared" si="6"/>
        <v>0</v>
      </c>
    </row>
    <row r="14" spans="1:9">
      <c r="A14" s="1">
        <v>5</v>
      </c>
      <c r="B14" s="7">
        <f t="shared" si="0"/>
        <v>160</v>
      </c>
      <c r="C14" s="9">
        <f t="shared" si="1"/>
        <v>60</v>
      </c>
      <c r="D14" s="7">
        <f t="shared" si="3"/>
        <v>176.23416832000004</v>
      </c>
      <c r="E14" s="9">
        <f t="shared" si="4"/>
        <v>76.234168320000038</v>
      </c>
      <c r="F14" s="11">
        <f t="shared" si="5"/>
        <v>16.234168320000038</v>
      </c>
      <c r="H14" s="14">
        <f t="shared" si="2"/>
        <v>0</v>
      </c>
      <c r="I14" s="14">
        <f t="shared" si="6"/>
        <v>0</v>
      </c>
    </row>
    <row r="15" spans="1:9">
      <c r="A15" s="1">
        <v>6</v>
      </c>
      <c r="B15" s="7">
        <f t="shared" si="0"/>
        <v>172</v>
      </c>
      <c r="C15" s="9">
        <f t="shared" si="1"/>
        <v>72</v>
      </c>
      <c r="D15" s="7">
        <f t="shared" si="3"/>
        <v>197.38226851840008</v>
      </c>
      <c r="E15" s="9">
        <f t="shared" si="4"/>
        <v>97.382268518400082</v>
      </c>
      <c r="F15" s="11">
        <f t="shared" si="5"/>
        <v>25.382268518400082</v>
      </c>
      <c r="H15" s="14">
        <f t="shared" si="2"/>
        <v>0</v>
      </c>
      <c r="I15" s="14">
        <f t="shared" si="6"/>
        <v>0</v>
      </c>
    </row>
    <row r="16" spans="1:9" ht="16.5" thickBot="1">
      <c r="A16" s="5">
        <v>7</v>
      </c>
      <c r="B16" s="7">
        <f t="shared" si="0"/>
        <v>184</v>
      </c>
      <c r="C16" s="9">
        <f t="shared" si="1"/>
        <v>84</v>
      </c>
      <c r="D16" s="7">
        <f t="shared" si="3"/>
        <v>221.0681407406081</v>
      </c>
      <c r="E16" s="9">
        <f t="shared" si="4"/>
        <v>121.0681407406081</v>
      </c>
      <c r="F16" s="11">
        <f t="shared" si="5"/>
        <v>37.068140740608101</v>
      </c>
      <c r="H16" s="15">
        <f t="shared" si="2"/>
        <v>0</v>
      </c>
      <c r="I16" s="15">
        <f t="shared" si="6"/>
        <v>0</v>
      </c>
    </row>
  </sheetData>
  <phoneticPr fontId="2" type="noConversion"/>
  <pageMargins left="0.70866141732283472" right="0.70866141732283472" top="0.62" bottom="0.48" header="0.31496062992125984" footer="0.23"/>
  <pageSetup paperSize="9" scale="89" orientation="landscape" horizontalDpi="300" verticalDpi="300" r:id="rId1"/>
  <headerFooter>
    <oddHeader>&amp;C&amp;F - 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NTL</cp:lastModifiedBy>
  <cp:lastPrinted>2011-12-10T09:56:48Z</cp:lastPrinted>
  <dcterms:created xsi:type="dcterms:W3CDTF">2011-04-25T04:44:47Z</dcterms:created>
  <dcterms:modified xsi:type="dcterms:W3CDTF">2020-08-15T11:15:48Z</dcterms:modified>
</cp:coreProperties>
</file>